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135" windowWidth="20730" windowHeight="9795" tabRatio="956" activeTab="1"/>
  </bookViews>
  <sheets>
    <sheet name="SINAPI DEZ2016" sheetId="24" r:id="rId1"/>
    <sheet name="Planilha Orç. EMEB MANOEL ROSA" sheetId="1" r:id="rId2"/>
    <sheet name="Composições de Custo MANO.ROSA" sheetId="2" r:id="rId3"/>
    <sheet name="Plan10" sheetId="15" state="hidden" r:id="rId4"/>
    <sheet name="Resumo geral" sheetId="21" state="hidden" r:id="rId5"/>
    <sheet name="Plan1" sheetId="22" state="hidden" r:id="rId6"/>
    <sheet name="CRONOGRAMA" sheetId="25" r:id="rId7"/>
  </sheets>
  <definedNames>
    <definedName name="_xlnm.Print_Area" localSheetId="6">CRONOGRAMA!$A$1:$G$26</definedName>
    <definedName name="_xlnm.Print_Area" localSheetId="1">'Planilha Orç. EMEB MANOEL ROSA'!$A$1:$H$71</definedName>
  </definedNames>
  <calcPr calcId="125725"/>
</workbook>
</file>

<file path=xl/calcChain.xml><?xml version="1.0" encoding="utf-8"?>
<calcChain xmlns="http://schemas.openxmlformats.org/spreadsheetml/2006/main">
  <c r="H53" i="1"/>
  <c r="H54"/>
  <c r="H55"/>
  <c r="H56"/>
  <c r="H57"/>
  <c r="H58"/>
  <c r="H59"/>
  <c r="B7" i="25"/>
  <c r="G51" i="1"/>
  <c r="F40"/>
  <c r="G40"/>
  <c r="B21" i="25"/>
  <c r="B19"/>
  <c r="B17"/>
  <c r="B15"/>
  <c r="B13"/>
  <c r="B11"/>
  <c r="H40" i="1" l="1"/>
  <c r="D35"/>
  <c r="E35"/>
  <c r="G35"/>
  <c r="H35" s="1"/>
  <c r="B22"/>
  <c r="H24" i="2" l="1"/>
  <c r="G23"/>
  <c r="G22"/>
  <c r="G21"/>
  <c r="D22"/>
  <c r="D23"/>
  <c r="D21"/>
  <c r="E69" i="1"/>
  <c r="D69"/>
  <c r="G63"/>
  <c r="G64"/>
  <c r="G65"/>
  <c r="G66"/>
  <c r="G67"/>
  <c r="G68"/>
  <c r="G62"/>
  <c r="E63"/>
  <c r="E64"/>
  <c r="E65"/>
  <c r="E66"/>
  <c r="E67"/>
  <c r="E68"/>
  <c r="E62"/>
  <c r="D65"/>
  <c r="D66"/>
  <c r="D63"/>
  <c r="D64"/>
  <c r="D67"/>
  <c r="D68"/>
  <c r="D62"/>
  <c r="H62" l="1"/>
  <c r="H64"/>
  <c r="H63"/>
  <c r="H65" l="1"/>
  <c r="H66"/>
  <c r="E59" l="1"/>
  <c r="G50"/>
  <c r="G59"/>
  <c r="D59"/>
  <c r="G58"/>
  <c r="G57"/>
  <c r="G56"/>
  <c r="G55"/>
  <c r="G54"/>
  <c r="G53"/>
  <c r="G52"/>
  <c r="G49"/>
  <c r="G39"/>
  <c r="E53"/>
  <c r="D53"/>
  <c r="E52"/>
  <c r="D52"/>
  <c r="E46"/>
  <c r="E41"/>
  <c r="E42"/>
  <c r="G46"/>
  <c r="D46"/>
  <c r="G42"/>
  <c r="G41"/>
  <c r="D42"/>
  <c r="D41"/>
  <c r="H52" l="1"/>
  <c r="H49"/>
  <c r="H46"/>
  <c r="G45"/>
  <c r="H45" s="1"/>
  <c r="G44"/>
  <c r="H44" s="1"/>
  <c r="G43"/>
  <c r="H43" s="1"/>
  <c r="G38"/>
  <c r="H39"/>
  <c r="H50" l="1"/>
  <c r="H38"/>
  <c r="H42"/>
  <c r="H41"/>
  <c r="H51" l="1"/>
  <c r="H60" s="1"/>
  <c r="H47"/>
  <c r="C17" i="25" s="1"/>
  <c r="C19" l="1"/>
  <c r="F19" s="1"/>
  <c r="F17"/>
  <c r="E17"/>
  <c r="G32" i="1"/>
  <c r="E32"/>
  <c r="E34"/>
  <c r="G34"/>
  <c r="D34"/>
  <c r="D32"/>
  <c r="G33"/>
  <c r="E33"/>
  <c r="D33"/>
  <c r="E19" i="25" l="1"/>
  <c r="G19"/>
  <c r="H67" i="1"/>
  <c r="H68"/>
  <c r="H33"/>
  <c r="H32"/>
  <c r="H34"/>
  <c r="G30" l="1"/>
  <c r="H30" s="1"/>
  <c r="G29"/>
  <c r="E30"/>
  <c r="E29"/>
  <c r="D30"/>
  <c r="D29"/>
  <c r="E31"/>
  <c r="D31"/>
  <c r="B31"/>
  <c r="E16" i="2"/>
  <c r="E17"/>
  <c r="E15"/>
  <c r="H18"/>
  <c r="G31" i="1" s="1"/>
  <c r="H31" s="1"/>
  <c r="G16" i="2"/>
  <c r="G17"/>
  <c r="G15"/>
  <c r="D17"/>
  <c r="D16"/>
  <c r="D15"/>
  <c r="E11"/>
  <c r="E10"/>
  <c r="E5"/>
  <c r="E6"/>
  <c r="E4"/>
  <c r="D11"/>
  <c r="G11"/>
  <c r="H11" s="1"/>
  <c r="G10"/>
  <c r="H10" s="1"/>
  <c r="D10"/>
  <c r="G25" i="1"/>
  <c r="E25"/>
  <c r="D25"/>
  <c r="E24"/>
  <c r="D6" i="2"/>
  <c r="G6"/>
  <c r="H6" s="1"/>
  <c r="E22" i="1"/>
  <c r="D22"/>
  <c r="D5" i="2"/>
  <c r="G5"/>
  <c r="G4"/>
  <c r="D4"/>
  <c r="H25" i="1" l="1"/>
  <c r="H12" i="2"/>
  <c r="H4" l="1"/>
  <c r="G19" i="1"/>
  <c r="H19" s="1"/>
  <c r="E19"/>
  <c r="D19"/>
  <c r="D24"/>
  <c r="E23"/>
  <c r="E26"/>
  <c r="D26"/>
  <c r="D23"/>
  <c r="G23"/>
  <c r="H23" s="1"/>
  <c r="G26"/>
  <c r="H26" s="1"/>
  <c r="G24"/>
  <c r="H24" s="1"/>
  <c r="E17"/>
  <c r="E18"/>
  <c r="H5" i="2" l="1"/>
  <c r="H7" l="1"/>
  <c r="G22" i="1" s="1"/>
  <c r="H22" s="1"/>
  <c r="H27" s="1"/>
  <c r="C13" i="25" s="1"/>
  <c r="E13" s="1"/>
  <c r="G17" i="1" l="1"/>
  <c r="G18"/>
  <c r="D17"/>
  <c r="D18"/>
  <c r="G69"/>
  <c r="H69" s="1"/>
  <c r="H70" s="1"/>
  <c r="C21" i="25" s="1"/>
  <c r="G21" s="1"/>
  <c r="G24" s="1"/>
  <c r="B10" i="21" l="1"/>
  <c r="H29" i="1" l="1"/>
  <c r="H36" s="1"/>
  <c r="H17"/>
  <c r="H18"/>
  <c r="C15" i="25" l="1"/>
  <c r="H20" i="1"/>
  <c r="C11" i="25" s="1"/>
  <c r="E11" s="1"/>
  <c r="E15" l="1"/>
  <c r="E24" s="1"/>
  <c r="C24"/>
  <c r="C26" s="1"/>
  <c r="D15" s="1"/>
  <c r="F15"/>
  <c r="F24" s="1"/>
  <c r="H71" i="1"/>
  <c r="E25" i="25" l="1"/>
  <c r="E26" s="1"/>
  <c r="D19"/>
  <c r="D11"/>
  <c r="D13"/>
  <c r="D17"/>
  <c r="D21"/>
  <c r="F25" l="1"/>
  <c r="G25" s="1"/>
  <c r="D24"/>
  <c r="D26" s="1"/>
  <c r="F26" l="1"/>
  <c r="G26"/>
</calcChain>
</file>

<file path=xl/sharedStrings.xml><?xml version="1.0" encoding="utf-8"?>
<sst xmlns="http://schemas.openxmlformats.org/spreadsheetml/2006/main" count="22408" uniqueCount="11525">
  <si>
    <t>ITEM</t>
  </si>
  <si>
    <t>DESCRIÇÃO DOS SERVIÇOS</t>
  </si>
  <si>
    <t>UNIDADE</t>
  </si>
  <si>
    <t>QUANTIDADE</t>
  </si>
  <si>
    <t>CUSTO TOTAL COM BDI</t>
  </si>
  <si>
    <t>1.0</t>
  </si>
  <si>
    <t>2.0</t>
  </si>
  <si>
    <t>3.0</t>
  </si>
  <si>
    <t>4.0</t>
  </si>
  <si>
    <t>5.0</t>
  </si>
  <si>
    <t>6.0</t>
  </si>
  <si>
    <t>EMEB HONORATO PEDROSO DE BARROS-SANEAMENTO</t>
  </si>
  <si>
    <t>COTAÇÃO</t>
  </si>
  <si>
    <t>EMEB MANOEL JOÃO DE ARRUDA - SANEAMENTO</t>
  </si>
  <si>
    <t>PREFEITURA - SANEAMENTO</t>
  </si>
  <si>
    <t>EMEB MANOEL R. DE  FIGUEIREDO - SANEAMENTO</t>
  </si>
  <si>
    <t>EMEB DIRCE LEITE - SANEAMENTO</t>
  </si>
  <si>
    <t>EMEB EDNILSON F.KOLLING-SANEAMENTO</t>
  </si>
  <si>
    <t>EMEB EUNICE CÉSAR DE MELO - SANEAMENTO</t>
  </si>
  <si>
    <t>PLANILHA RESUMO DOS VALORES PARA CONSTRUÇÃO DAS FOSSAS</t>
  </si>
  <si>
    <t>LOCAIS</t>
  </si>
  <si>
    <t>VALORES</t>
  </si>
  <si>
    <t xml:space="preserve">SUB TOTAL </t>
  </si>
  <si>
    <t>73948/016</t>
  </si>
  <si>
    <t>C0707</t>
  </si>
  <si>
    <t>FORNECIMENTO E LANCAMENTO DE BRITA N. 4</t>
  </si>
  <si>
    <t>C1258</t>
  </si>
  <si>
    <t>ESCAVAÇÃO MANUAL CAMPO ABERTO EM TERRA, DE 4,00 A 6,00M</t>
  </si>
  <si>
    <r>
      <t>MUNICÍPIO:</t>
    </r>
    <r>
      <rPr>
        <sz val="11"/>
        <rFont val="Arial"/>
        <family val="2"/>
      </rPr>
      <t xml:space="preserve"> VÁRZEA GRANDE - MT </t>
    </r>
  </si>
  <si>
    <t xml:space="preserve">OBRA: Construção Sistema de Tratamento de Esgoto </t>
  </si>
  <si>
    <t>SERVIÇOS PRELIMINARES</t>
  </si>
  <si>
    <t>1.1</t>
  </si>
  <si>
    <t>1.2</t>
  </si>
  <si>
    <t>1.3</t>
  </si>
  <si>
    <t>2.1</t>
  </si>
  <si>
    <t>2.2</t>
  </si>
  <si>
    <t>3.1</t>
  </si>
  <si>
    <t>3.2</t>
  </si>
  <si>
    <t>3.3</t>
  </si>
  <si>
    <t>3.4</t>
  </si>
  <si>
    <t>4.1</t>
  </si>
  <si>
    <t>SERVIÇO COMPLEMENTARES</t>
  </si>
  <si>
    <t>TOTAL DO ITEM 1.0</t>
  </si>
  <si>
    <t>TOTAL DO ITEM 2.0</t>
  </si>
  <si>
    <t>TOTAL DO ITEM 3.0</t>
  </si>
  <si>
    <t>TOTAL DO ITEM 4.0</t>
  </si>
  <si>
    <t>TOTAL DO ITEM 5.0</t>
  </si>
  <si>
    <t>TOTAL DO ITEM 6.0</t>
  </si>
  <si>
    <t>2.3</t>
  </si>
  <si>
    <t>2.4</t>
  </si>
  <si>
    <t>2.5</t>
  </si>
  <si>
    <t>4.2</t>
  </si>
  <si>
    <t>4.3</t>
  </si>
  <si>
    <t>4.4</t>
  </si>
  <si>
    <t>4.5</t>
  </si>
  <si>
    <t>4.6</t>
  </si>
  <si>
    <t>4.7</t>
  </si>
  <si>
    <t>4.8</t>
  </si>
  <si>
    <t>3.7</t>
  </si>
  <si>
    <t>ACETILENO (RECARGA PARA CILINDRO DE CONJUNTO OXICORTE GRANDE)</t>
  </si>
  <si>
    <t>KG</t>
  </si>
  <si>
    <t>OXIGENIO, RECARGA PARA CILINDRO DE CONJUNTO OXICORTE GRANDE</t>
  </si>
  <si>
    <t>M3</t>
  </si>
  <si>
    <t>ACIDO MURIATICO, DILUICAO 10% A 12% PARA USO EM LIMPEZA</t>
  </si>
  <si>
    <t>L</t>
  </si>
  <si>
    <t>DETERGENTE AMONIACO (AMONIA DILUIDA)</t>
  </si>
  <si>
    <t>SODA CAUSTICA EM ESCAMAS</t>
  </si>
  <si>
    <t>BALDE PLASTICO CAPACIDADE *10* L</t>
  </si>
  <si>
    <t>UN</t>
  </si>
  <si>
    <t>!EM PROCESSO DE DESATIVACAO! CERA</t>
  </si>
  <si>
    <t>ESCOVA DE ACO, COM CABO, *4  X 15* FILEIRAS DE CERDAS</t>
  </si>
  <si>
    <t>ESTOPA</t>
  </si>
  <si>
    <t>SABAO EM PO</t>
  </si>
  <si>
    <t>ACO CA-25, 12,5 MM, VERGALHAO</t>
  </si>
  <si>
    <t>ACO CA-25, 16,0 MM, VERGALHAO</t>
  </si>
  <si>
    <t>ACO CA-25, 6,3 MM, VERGALHAO</t>
  </si>
  <si>
    <t>ACO CA-25, 8,0 MM, VERGALHAO</t>
  </si>
  <si>
    <t>ACO CA-25, 20,0 MM, VERGALHAO</t>
  </si>
  <si>
    <t>ACO CA-25, 25,0 MM, VERGALHAO</t>
  </si>
  <si>
    <t>ACO CA-25, 10,0 MM, VERGALHAO</t>
  </si>
  <si>
    <t>ACO CA-50, 16,0 MM, VERGALHAO</t>
  </si>
  <si>
    <t>ACO CA-50, 25,0 MM, VERGALHAO</t>
  </si>
  <si>
    <t>ACO CA-50, 20,0 MM, VERGALHAO</t>
  </si>
  <si>
    <t>ACO CA-50, 12,5 MM, VERGALHAO</t>
  </si>
  <si>
    <t>ACO CA-50, 6,3 MM, VERGALHAO</t>
  </si>
  <si>
    <t>ACO CA-50, 8,0 MM, VERGALHAO</t>
  </si>
  <si>
    <t>ACO CA-50, 10,0 MM, VERGALHAO</t>
  </si>
  <si>
    <t>ACO CA-60, 4,2 MM, VERGALHAO</t>
  </si>
  <si>
    <t>ACO CA-60, 8,0 MM, VERGALHAO</t>
  </si>
  <si>
    <t>ACO CA-60, 5,0 MM, VERGALHAO</t>
  </si>
  <si>
    <t>ACO CA-60, 6,0 MM, VERGALHAO</t>
  </si>
  <si>
    <t>ACO CA-60, 7,0 MM, VERGALHAO</t>
  </si>
  <si>
    <t>ADAPTADOR, PVC PBA, PONTA/ROSCA, JE, DN 75 / DE  85 MM</t>
  </si>
  <si>
    <t>ADAPTADOR, PVC PBA,  BOLSA/ROSCA, JE, DN 75 / DE  85 MM</t>
  </si>
  <si>
    <t>ADAPTADOR, PVC PBA, BOLSA/ROSCA, JE, DN 100 / DE 110 MM</t>
  </si>
  <si>
    <t>ADAPTADOR, PVC PBA, BOLSA/ROSCA, JE, DN 50 / DE 60 MM</t>
  </si>
  <si>
    <t>ADAPTADOR, PVC PBA, A BOLSA DEFOFO, JE, DN 75 / DE  85 MM</t>
  </si>
  <si>
    <t>ADAPTADOR, PVC PBA, A BOLSA DEFOFO, JE, DN 100 / DE 110 MM</t>
  </si>
  <si>
    <t>ADAPTADOR, PVC PBA, PONTA/ROSCA, JE, DN 50 / DE  60 MM</t>
  </si>
  <si>
    <t>ADAPTADOR DE COMPRESSAO EM POLIPROPILENO (PP), PARA TUBO EM PEAD, 20 MM X 1/2", PARA LIGACAO PREDIAL DE AGUA (NTS 179)</t>
  </si>
  <si>
    <t>ADAPTADOR PVC, COM REGISTRO, PARA PEAD, 20 MM X 3/4", PARA LIGACAO PREDIAL DE AGUA</t>
  </si>
  <si>
    <t>ADAPTADOR DE COMPRESSAO EM POLIPROPILENO (PP), PARA TUBO EM PEAD, 20 MM X 3/4", PARA LIGACAO PREDIAL DE AGUA (NTS 179)</t>
  </si>
  <si>
    <t>ADAPTADOR DE COMPRESSAO EM POLIPROPILENO (PP), PARA TUBO EM PEAD, 32 MM X 1", PARA LIGACAO PREDIAL DE AGUA (NTS 179)</t>
  </si>
  <si>
    <t>KIT CAVALETE PVC COM REGISTRO 3/4", COMPLETO</t>
  </si>
  <si>
    <t>UNIAO EM POLIPROPILENO (PP), PARA TUBO EM PEAD, 20 MM - LIGACAO PREDIAL DE AGUA</t>
  </si>
  <si>
    <t>ADAPTADOR PVC SOLDAVEL CURTO COM BOLSA E ROSCA, 25 MM X 3/4", PARA AGUA FRIA</t>
  </si>
  <si>
    <t>ADAPTADOR PVC SOLDAVEL, COM FLANGES LIVRES, 50 MM X 1  1/2", PARA CAIXA D' AGUA</t>
  </si>
  <si>
    <t>ADAPTADOR PVC ROSCAVEL, COM FLANGES E ANEL DE VEDACAO, 1/2", PARA CAIXA D' AGUA</t>
  </si>
  <si>
    <t>ADAPTADOR PVC SOLDAVEL, COM FLANGES LIVRES, 32 MM X 1", PARA CAIXA D' AGUA</t>
  </si>
  <si>
    <t>ADAPTADOR PVC SOLDAVEL, COM FLANGES LIVRES, 60 MM X 2", PARA CAIXA D' AGUA</t>
  </si>
  <si>
    <t>ADAPTADOR PVC, ROSCAVEL, COM FLANGES E ANEL DE VEDACAO, 1 1/4", PARA CAIXA D' AGUA</t>
  </si>
  <si>
    <t>ADAPTADOR PVC ROSCAVEL, COM FLANGES E ANEL DE VEDACAO, 1", PARA CAIXA D' AGUA</t>
  </si>
  <si>
    <t>ADAPTADOR PVC, ROSCAVEL, COM FLANGES E ANEL DE VEDACAO, 1 1/2", PARA CAIXA D'AGUA</t>
  </si>
  <si>
    <t>ADAPTADOR PVC ROSCAVEL, COM FLANGES E ANEL DE VEDACAO, 3/4", PARA CAIXA D' AGUA</t>
  </si>
  <si>
    <t>ADAPTADOR PVC SOLDAVEL, COM FLANGES LIVRES, 85 MM X 3", PARA CAIXA D' AGUA</t>
  </si>
  <si>
    <t>ADAPTADOR PVC SOLDAVEL, COM FLANGES LIVRES, 110 MM X 4", PARA CAIXA D' AGUA</t>
  </si>
  <si>
    <t>ADAPTADOR PVC PARA SIFAO, ROSCAVEL, 40 MM X 1 1/4"</t>
  </si>
  <si>
    <t>ADAPTADOR PVC PARA SIFAO METALICO, SOLDAVEL, COM ANEL BORRACHA (JE), 40 MM X 1 1/2"</t>
  </si>
  <si>
    <t>ADAPTADOR PVC SOLDAVEL, LONGO, COM FLANGE LIVRE,  60 MM X 2", PARA CAIXA D' AGUA</t>
  </si>
  <si>
    <t>ADAPTADOR PVC SOLDAVEL, LONGO, COM FLANGE LIVRE,  75 MM X 2 1/2", PARA CAIXA D' AGUA</t>
  </si>
  <si>
    <t>ADAPTADOR PVC SOLDAVEL, COM FLANGES LIVRES, 75 MM X 2  1/2", PARA CAIXA D' AGUA</t>
  </si>
  <si>
    <t>ADAPTADOR PVC, ROSCAVEL, PARA VALVULA PIA OU LAVATORIO, 40 MM</t>
  </si>
  <si>
    <t>ADAPTADOR PVC, ROSCAVEL, COM FLANGES E ANEL DE VEDACAO, 2", PARA CAIXA D' AGUA</t>
  </si>
  <si>
    <t>ADAPTADOR PVC SOLDAVEL, COM FLANGES LIVRES, 40 MM X 1  1/4", PARA CAIXA D' AGUA</t>
  </si>
  <si>
    <t>ADAPTADOR PVC SOLDAVEL, LONGO, COM FLANGE LIVRE,  25 MM X 3/4", PARA CAIXA D' AGUA</t>
  </si>
  <si>
    <t>ADAPTADOR PVC SOLDAVEL, LONGO, COM FLANGE LIVRE,  32 MM X 1", PARA CAIXA D' AGUA</t>
  </si>
  <si>
    <t>ADAPTADOR PVC SOLDAVEL, LONGO, COM FLANGE LIVRE,  40 MM X 1 1/4", PARA CAIXA D' AGUA</t>
  </si>
  <si>
    <t>ADAPTADOR PVC SOLDAVEL, LONGO, COM FLANGE LIVRE,  50 MM X 1 1/2", PARA CAIXA D' AGUA</t>
  </si>
  <si>
    <t>ADAPTADOR PVC SOLDAVEL, COM FLANGE E ANEL DE VEDACAO, 20 MM X 1/2", PARA CAIXA D'AGUA</t>
  </si>
  <si>
    <t>ADAPTADOR PVC SOLDAVEL, COM FLANGE E ANEL DE VEDACAO, 25 MM X 3/4", PARA CAIXA D'AGUA</t>
  </si>
  <si>
    <t>ADAPTADOR PVC SOLDAVEL, COM FLANGE E ANEL DE VEDACAO, 32 MM X 1", PARA CAIXA D'AGUA</t>
  </si>
  <si>
    <t>ADAPTADOR PVC SOLDAVEL, COM FLANGE E ANEL DE VEDACAO, 40 MM X 1 1/4", PARA CAIXA D'AGUA</t>
  </si>
  <si>
    <t>ADAPTADOR PVC SOLDAVEL, COM FLANGE E ANEL DE VEDACAO, 50 MM X 1 1/2", PARA CAIXA D'AGUA</t>
  </si>
  <si>
    <t>ADAPTADOR PVC SOLDAVEL, COM FLANGES E ANEL DE VEDACAO, 60 MM X 2", PARA CAIXA D' AGUA</t>
  </si>
  <si>
    <t>ADAPTADOR PVC SOLDAVEL CURTO COM BOLSA E ROSCA, 85 MM X 3", PARA AGUA FRIA</t>
  </si>
  <si>
    <t>ADAPTADOR PVC SOLDAVEL CURTO COM BOLSA E ROSCA, 110 MM X 4", PARA AGUA FRIA</t>
  </si>
  <si>
    <t>ADAPTADOR PVC SOLDAVEL CURTO COM BOLSA E ROSCA, 75 MM X 2 1/2", PARA AGUA FRIA</t>
  </si>
  <si>
    <t>ADAPTADOR PVC SOLDAVEL, LONGO, COM FLANGE LIVRE,  85 MM X 3", PARA CAIXA D' AGUA</t>
  </si>
  <si>
    <t>ADAPTADOR PVC SOLDAVEL, LONGO, COM FLANGE LIVRE,  110 MM X 4", PARA CAIXA D' AGUA</t>
  </si>
  <si>
    <t>ADAPTADOR PVC SOLDAVEL CURTO COM BOLSA E ROSCA, 20 MM X 1/2", PARA AGUA FRIA</t>
  </si>
  <si>
    <t>ADAPTADOR PVC SOLDAVEL CURTO COM BOLSA E ROSCA, 32 MM X 1", PARA AGUA FRIA</t>
  </si>
  <si>
    <t>ADAPTADOR PVC SOLDAVEL CURTO COM BOLSA E ROSCA, 40 MM X 1 1/4", PARA AGUA FRIA</t>
  </si>
  <si>
    <t>ADAPTADOR PVC SOLDAVEL CURTO COM BOLSA E ROSCA, 40 MM X 1 1/2", PARA AGUA FRIA</t>
  </si>
  <si>
    <t>ADAPTADOR PVC SOLDAVEL CURTO COM BOLSA E ROSCA, 50 MM X 1 1/4", PARA AGUA FRIA</t>
  </si>
  <si>
    <t>ADAPTADOR PVC SOLDAVEL CURTO COM BOLSA E ROSCA, 50 MM X1 1/2", PARA AGUA FRIA</t>
  </si>
  <si>
    <t>ADAPTADOR PVC SOLDAVEL CURTO COM BOLSA E ROSCA, 60 MM X 2", PARA AGUA FRIA</t>
  </si>
  <si>
    <t>ADAPTADOR PVC SOLDAVEL, COM FLANGES LIVRES, 25 MM X 3/4", PARA CAIXA D' AGUA</t>
  </si>
  <si>
    <t>!EM PROCESSO DE DESATIVACAO! REVESTIMENTO IMPERMEABILIZANTE SEMI-FLEXIVEL BI- COMPONENTE</t>
  </si>
  <si>
    <t>ADESIVO PLASTICO PARA PVC, BISNAGA COM 17 GR</t>
  </si>
  <si>
    <t>PASTA VEDA JUNTAS/ROSCA, LATA DE *500* G, PARA INSTALACOES DE GAS E OUTROS</t>
  </si>
  <si>
    <t>ADESIVO PLASTICO PARA PVC, BISNAGA COM 75 GR</t>
  </si>
  <si>
    <t>ADESIVO PLASTICO PARA PVC, FRASCO COM 850 GR</t>
  </si>
  <si>
    <t>ADITIVO IMPERMEABILIZANTE DE PEGA NORMAL PARA ARGAMASSAS E CONCRETOS SEM ARMACAO</t>
  </si>
  <si>
    <t>ADITIVO ACELERADOR DE PEGA E ENDURECIMENTO PARA ARGAMASSAS E CONCRETOS</t>
  </si>
  <si>
    <t>ADITIVO IMPERMEABILIZANTE DE PEGA ULTRARRAPIDA</t>
  </si>
  <si>
    <t>ARGAMASSA POLIMERICA DE REPARO ESTRUTURAL, BICOMPONENTE</t>
  </si>
  <si>
    <t>ADESIVO ESTRUTURAL A BASE DE RESINA EPOXI, BICOMPONENTE, PASTOSO (TIXOTROPICO)</t>
  </si>
  <si>
    <t>ADITIVO PLASTIFICANTE RETARDADOR DE PEGA E REDUTOR DE AGUA PARA CONCRETO</t>
  </si>
  <si>
    <t>ADITIVO LIQUIDO INCORPORADOR DE AR PARA CONCRETO E ARGAMASSA</t>
  </si>
  <si>
    <t>GRAUTE CIMENTICIO PARA USO GERAL</t>
  </si>
  <si>
    <t>ARGAMASSA POLIMERICA IMPERMEABILIZANTE SEMIFLEXIVEL, BICOMPONENTE (MEMBRANA IMPERMEABILIZANTE ACRILICA)</t>
  </si>
  <si>
    <t>IMPERMEABILIZANTE FLEXIVEL BRANCO DE BASE ACRILICA PARA COBERTURAS</t>
  </si>
  <si>
    <t>SELANTE ELASTICO MONOCOMPONENTE A BASE DE POLIURETANO PARA JUNTAS DIVERSAS</t>
  </si>
  <si>
    <t>310ML</t>
  </si>
  <si>
    <t>IMPERMEABILIZANTE INCOLOR PARA TRATAMENTO DE FACHADAS E TELHAS, BASE SILICONE</t>
  </si>
  <si>
    <t>REVESTIMENTO EPOXI DE ALTA RESISTENCIA QUIMICA, ISENTO DE SOLVENTES, BICOMPONENTE</t>
  </si>
  <si>
    <t>TINTA/REVESTIMENTO  A BASE DE RESINA EPOXI COM ALCATRAO, BICOMPONENTE</t>
  </si>
  <si>
    <t>ADESIVO ESTRUTURAL A BASE DE RESINA EPOXI, BICOMPONENTE, FLUIDO</t>
  </si>
  <si>
    <t>ADESIVO ESTRUTURAL A BASE DE RESINA EPOXI PARA INJECAO EM TRINCAS, BICOMPONENTE, BAIXA VISCOSIDADE</t>
  </si>
  <si>
    <t>!EM PROCESSO DE DESATIVACAO! IMUNIZANTE PARA MADEIRAS BRUTAS TIPO CARBOLINEUM OU EQUIVALENTE</t>
  </si>
  <si>
    <t>!EM PROCESSO DE DESATIVACAO! ADUBO BOVINO</t>
  </si>
  <si>
    <t>BATENTE/ PORTAL/ADUELA/ MARCO MACICO, E= *3* CM, L= *15* CM, *60 CM A 120* CM  X *210* CM,  EM CEDRINHO/ ANGELIM COMERCIAL/  EUCALIPTO/ CURUPIXA/ PEROBA/ CUMARU OU EQUIVALENTE DA REGIAO (NAO INCLUI ALIZARES)</t>
  </si>
  <si>
    <t>JG</t>
  </si>
  <si>
    <t>BATENTE/ PORTAL/ ADUELA/ MARCO MACICO, E= *3 CM, L= *13 CM, *60 CM A 120* CM X *210 CM,  EM CEDRINHO/ ANGELIM COMERCIAL/ EUCALIPTO/ CURUPIXA/ PEROBA/ CUMARU OU EQUIVALENTE DA REGIAO (NAO INCLUI ALIZARES)</t>
  </si>
  <si>
    <t>BATENTE/ PORTAL/ ADUELA/ MARCO MACICO, E= *3* CM, L= *13* CM, *60 CM A 120* CM X *210* CM, EM PINUS/ TAUARI/ VIROLA OU EQUIVALENTE DA REGIAO (NAO INCLUI ALIZARES)</t>
  </si>
  <si>
    <t>BATENTE/ PORTAL/ ADUELA/ MARCO MACICO, E= *3* CM, L= *7* CM, *60 CM A 120* CM X *210* CM, EM PINUS/ TAUARI/ VIROLA OU EQUIVALENTE DA REGIAO (NAO INCLUI ALIZARES)</t>
  </si>
  <si>
    <t>BATENTE/ PORTAL/ ADUELA/ MARCO MACICO, E= *3* CM, L= *7* CM, *60 CM A 120* CM X *210* CM,  EM CEDRINHO/ ANGELIM COMERCIAL/ EUCALIPTO/ CURUPIXA/ PEROBA/ CUMARU OU EQUIVALENTE DA REGIAO (NAO INCLUI ALIZARES)</t>
  </si>
  <si>
    <t>AJUDANTE ESPECIALIZADO</t>
  </si>
  <si>
    <t>H</t>
  </si>
  <si>
    <t>AUXILIAR DE TOPOGRAFO</t>
  </si>
  <si>
    <t>AUXILIAR DE LABORATORISTA DE SOLOS E CONCRETO</t>
  </si>
  <si>
    <t>AUXILIAR DE ENCANADOR OU BOMBEIRO HIDRAULICO</t>
  </si>
  <si>
    <t>AJUDANTE DE ELETRICISTA</t>
  </si>
  <si>
    <t>AJUDANTE DE OPERACAO EM GERAL</t>
  </si>
  <si>
    <t>AUXILIAR DE MECANICO</t>
  </si>
  <si>
    <t>AJUDANTE DE SERRALHEIRO</t>
  </si>
  <si>
    <t>ALMOXARIFE</t>
  </si>
  <si>
    <t>ANEL BORRACHA PARA TUBO ESGOTO PREDIAL DN 40 MM (NBR 5688)</t>
  </si>
  <si>
    <t>ANEL BORRACHA PARA TUBO ESGOTO PREDIAL DN 50 MM (NBR 5688)</t>
  </si>
  <si>
    <t>ANEL BORRACHA PARA TUBO ESGOTO PREDIAL DN 75 MM (NBR 5688)</t>
  </si>
  <si>
    <t>ANEL BORRACHA DN 75 MM, PARA TUBO SERIE REFORCADA ESGOTO PREDIAL</t>
  </si>
  <si>
    <t>ANEL BORRACHA DN 100 MM, PARA TUBO SERIE REFORCADA ESGOTO PREDIAL</t>
  </si>
  <si>
    <t>ANEL BORRACHA, DN 150 MM, PARA TUBO SERIE REFORCADA ESGOTO PREDIAL</t>
  </si>
  <si>
    <t>ANEL BORRACHA PARA TUBO ESGOTO PREDIAL, DN 100 MM (NBR 5688)</t>
  </si>
  <si>
    <t>ANEL BORRACHA, PARA TUBO PVC, REDE COLETOR ESGOTO, DN 100 MM (NBR 7362)</t>
  </si>
  <si>
    <t>ANEL BORRACHA, PARA TUBO PVC, REDE COLETOR ESGOTO, DN 125 MM (NBR 7362)</t>
  </si>
  <si>
    <t>ANEL BORRACHA, PARA TUBO PVC, REDE COLETOR ESGOTO, DN 150 MM (NBR 7362)</t>
  </si>
  <si>
    <t>ANEL BORRACHA, PARA TUBO PVC, REDE COLETOR ESGOTO, DN 200 MM (NBR 7362)</t>
  </si>
  <si>
    <t>ANEL BORRACHA, PARA TUBO PVC, REDE COLETOR ESGOTO, DN 250 MM (NBR 7362)</t>
  </si>
  <si>
    <t>ANEL BORRACHA, PARA TUBO, PVC REDE COLETOR ESGOTO, DN 300 MM (NBR 7362)</t>
  </si>
  <si>
    <t>ANEL BORRACHA, PARA TUBO PVC, REDE COLETOR ESGOTO, DN 350 MM (NBR 7362)</t>
  </si>
  <si>
    <t>ANEL BORRACHA, PARA TUBO PVC, REDE COLETOR ESGOTO, DN 400 MM (NBR 7362)</t>
  </si>
  <si>
    <t>ANEL BORRACHA, PARA TUBO PVC DEFOFO, DN 100 MM (NBR 7665)</t>
  </si>
  <si>
    <t>ANEL BORRACHA, PARA TUBO PVC DEFOFO, DN 300 MM (NBR 7665)</t>
  </si>
  <si>
    <t>ANEL BORRACHA, PARA TUBO PVC DEFOFO, DN 150 MM (NBR 7665)</t>
  </si>
  <si>
    <t>ANEL BORRACHA, PARA TUBO PVC DEFOFO, DN 200 MM (NBR 7665)</t>
  </si>
  <si>
    <t>ANEL BORRACHA, PARA TUBO PVC DEFOFO, DN 250 MM (NBR 7665)</t>
  </si>
  <si>
    <t>ANEL BORRACHA, PARA TUBO/CONEXAO PVC PBA, DN 50 MM, PARA REDE AGUA</t>
  </si>
  <si>
    <t>ANEL BORRACHA, PARA TUBO/CONEXAO PVC PBA, DN 100 MM, PARA REDE AGUA</t>
  </si>
  <si>
    <t>ANEL BORRACHA, PARA TUBO/CONEXAO PVC PBA, DN 75 MM, PARA REDE AGUA</t>
  </si>
  <si>
    <t>ARAME GALVANIZADO 14 BWG, D = 2,11 MM (0,026 KG/M)</t>
  </si>
  <si>
    <t>ARAME GALVANIZADO  8 BWG, D = 4,19MM (0,101 KG/M)</t>
  </si>
  <si>
    <t>ARAME GALVANIZADO 10 BWG, 3,40 MM (0,0713 KG/M)</t>
  </si>
  <si>
    <t>ARAME RECOZIDO 18 BWG, 1,25 MM (0,01 KG/M)</t>
  </si>
  <si>
    <t>ARAME FARPADO 16 BWG (0,047 KG/M)</t>
  </si>
  <si>
    <t>ARAME FARPADO GALVANIZADO 14 BWG, CLASSE 250</t>
  </si>
  <si>
    <t>M</t>
  </si>
  <si>
    <t>ARAME FARPADO 16 BWG 4 X 4", 23,50 KG/ROLO 500 M</t>
  </si>
  <si>
    <t>ARAME GALVANIZADO 18 BWG, 1,24MM (0,009 KG/M)</t>
  </si>
  <si>
    <t>ARAME GALVANIZADO 12 BWG, 2,76 MM (0,048 KG/M)</t>
  </si>
  <si>
    <t>ARAME GALVANIZADO 14 BWG, 2,10MM (0,0272 KG/M)</t>
  </si>
  <si>
    <t>ARAME GALVANIZADO 16 BWG, 1,65MM (0,0166 KG/M)</t>
  </si>
  <si>
    <t>ARAME DE ACO OVALADO 15 X 17 ( 45,7 KG, 700 KGF), ROLO 1000 M</t>
  </si>
  <si>
    <t>MUDA DE ARVORE ORNAMENTAL, OITI/AROEIRA SALSA/ANGICO/IPE/JACARANDA OU EQUIVALENTE  DA REGIAO, H= *1* M</t>
  </si>
  <si>
    <t>MUDA DE ARVORE ORNAMENTAL, OITI/AROEIRA SALSA/ANGICO/IPE/JACARANDA OU EQUIVALENTE  DA REGIAO, H= *2* M</t>
  </si>
  <si>
    <t>MUDA DE RASTEIRA/FORRACAO, AMENDOIM RASTEIRO/ONZE HORAS/AZULZINHA/IMPATIENS OU EQUIVALENTE DA REGIAO</t>
  </si>
  <si>
    <t>MUDA DE ARBUSTO FOLHAGEM, SANSAO-DO-CAMPO OU EQUIVALENTE DA REGIAO, H= *50 A 70* CM</t>
  </si>
  <si>
    <t>AREIA FINA - POSTO JAZIDA/FORNECEDOR (RETIRADO NA JAZIDA, SEM TRANSPORTE)</t>
  </si>
  <si>
    <t>AREIA GROSSA - POSTO JAZIDA/FORNECEDOR (RETIRADO NA JAZIDA, SEM TRANSPORTE)</t>
  </si>
  <si>
    <t>AREIA PARA ATERRO - POSTO JAZIDA/FORNECEDOR (RETIRADO NA JAZIDA, SEM TRANSPORTE)</t>
  </si>
  <si>
    <t>AREIA AMARELA, AREIA BARRADA OU ARENOSO (RETIRADA NO AREAL, SEM TRANSPORTE)</t>
  </si>
  <si>
    <t>AREIA MEDIA - POSTO JAZIDA/FORNECEDOR (RETIRADO NA JAZIDA, SEM TRANSPORTE)</t>
  </si>
  <si>
    <t>ARGAMASSA INDUSTRIALIZADA MULTIUSO, PARA REVESTIMENTO INTERNO E EXTERNO E ASSENTAMENTO DE BLOCOS DIVERSOS</t>
  </si>
  <si>
    <t>ARGAMASSA PRONTA PARA REVESTIMENTO INTERNO EM PAREDES</t>
  </si>
  <si>
    <t>ASSENTO SANITARIO DE PLASTICO, TIPO CONVENCIONAL</t>
  </si>
  <si>
    <t>ARMADOR</t>
  </si>
  <si>
    <t>ARRUELA QUADRADA EM ACO GALVANIZADO, DIMENSAO = 38 MM, ESPESSURA = 3MM, DIAMETRO DO FURO= 18 MM</t>
  </si>
  <si>
    <t>SUPORTE PARA TUBO DIAMETRO NOMINAL 2", COM ROSCA MECANICA</t>
  </si>
  <si>
    <t>ABRACADEIRA EM ACO PARA AMARRACAO DE ELETRODUTOS, TIPO D, COM 1/2" E PARAFUSO DE FIXACAO</t>
  </si>
  <si>
    <t>ABRACADEIRA EM ACO PARA AMARRACAO DE ELETRODUTOS, TIPO D, COM 1" E PARAFUSO DE FIXACAO</t>
  </si>
  <si>
    <t>ABRACADEIRA EM ACO PARA AMARRACAO DE ELETRODUTOS, TIPO D, COM 1 1/2" E PARAFUSO DE FIXACAO</t>
  </si>
  <si>
    <t>ABRACADEIRA EM ACO PARA AMARRACAO DE ELETRODUTOS, TIPO D, COM 1 1/4" E PARAFUSO DE FIXACAO</t>
  </si>
  <si>
    <t>ABRACADEIRA EM ACO PARA AMARRACAO DE ELETRODUTOS, TIPO D, COM 2" E PARAFUSO DE FIXACAO</t>
  </si>
  <si>
    <t>ABRACADEIRA EM ACO PARA AMARRACAO DE ELETRODUTOS, TIPO D, COM 2 1/2" E PARAFUSO DE FIXACAO</t>
  </si>
  <si>
    <t>ABRACADEIRA EM ACO PARA AMARRACAO DE ELETRODUTOS, TIPO D, COM 3" E PARAFUSO DE FIXACAO</t>
  </si>
  <si>
    <t>ABRACADEIRA EM ACO PARA AMARRACAO DE ELETRODUTOS, TIPO D, COM 4" E PARAFUSO DE FIXACAO</t>
  </si>
  <si>
    <t>ABRACADEIRA EM ACO PARA AMARRACAO DE ELETRODUTOS, TIPO D, COM 3/4" E PARAFUSO DE FIXACAO</t>
  </si>
  <si>
    <t>GANCHO OLHAL EM ACO GALVANIZADO, ESPESSURA 16MM, ABERTURA 21MM</t>
  </si>
  <si>
    <t>FITA ISOLANTE DE BORRACHA AUTOFUSAO, USO ATE 69 KV (ALTA TENSAO)</t>
  </si>
  <si>
    <t>FITA ACO INOX PARA CINTAR POSTE, L = 19 MM, E = 0,5 MM (ROLO DE 30M)</t>
  </si>
  <si>
    <t>FITA DE ALUMINIO PARA PROTECAO DO CONDUTOR LARGURA 10 MM</t>
  </si>
  <si>
    <t>ABRACADEIRA DE NYLON PARA AMARRACAO DE CABOS, COMPRIMENTO DE 390 X *4,6* MM</t>
  </si>
  <si>
    <t>ABRACADEIRA DE NYLON PARA AMARRACAO DE CABOS, COMPRIMENTO DE 150 X *3,6* MM</t>
  </si>
  <si>
    <t>ABRACADEIRA DE NYLON PARA AMARRACAO DE CABOS, COMPRIMENTO DE 200 X *4,6* MM</t>
  </si>
  <si>
    <t>ABRACADEIRA DE NYLON PARA AMARRACAO DE CABOS, COMPRIMENTO DE *230* X *7,6* MM</t>
  </si>
  <si>
    <t>ABRACADEIRA DE NYLON PARA AMARRACAO DE CABOS, COMPRIMENTO DE 100 X 2,5 MM</t>
  </si>
  <si>
    <t>GRAMPO METALICO TIPO OLHAL PARA HASTE DE ATERRAMENTO DE 1'', CONDUTOR DE *10* A 50 MM2</t>
  </si>
  <si>
    <t>GRAMPO METALICO TIPO OLHAL PARA HASTE DE ATERRAMENTO DE 3/4'', CONDUTOR DE *10* A 50 MM2</t>
  </si>
  <si>
    <t>ALCA PREFORMADA DE DISTRIBUICAO, EM ACO GALVANIZADO, PARA CABO DE ALUMINIO DIAMETRO 16 A 25 MM</t>
  </si>
  <si>
    <t>CINTA CIRCULAR EM ACO GALVANIZADO DE 150 MM DE DIAMETRO PARA FIXACAO DE CAIXA MEDICAO</t>
  </si>
  <si>
    <t>PORCA OLHAL EM ACO GALVANIZADO, DIAMETRO NOMINAL DE 16 MM</t>
  </si>
  <si>
    <t>GRAMPO METALICO TIPO OLHAL PARA HASTE DE ATERRAMENTO DE 5/8'', CONDUTOR DE *10* A 50 MM2</t>
  </si>
  <si>
    <t>GRAMPO METALICO TIPO U PARA HASTE DE ATERRAMENTO DE ATE 3/4'', CONDUTOR DE 10 A 25 MM2</t>
  </si>
  <si>
    <t>ALCA PREFORMADA DE CONTRA POSTE, EM ACO GALVANIZADO, PARA CABO 3/16", COMPRIMENTO *860* MM</t>
  </si>
  <si>
    <t>PARAFUSO M16 EM ACO GALVANIZADO, COMPRIMENTO = 500 MM, DIAMETRO = 16 MM, ROSCA MAQUINA, COM CABECA SEXTAVADA E PORCA</t>
  </si>
  <si>
    <t>PARAFUSO M16 EM ACO GALVANIZADO, COMPRIMENTO = 300 MM, DIAMETRO = 16 MM, ROSCA DUPLA</t>
  </si>
  <si>
    <t>PARAFUSO M16 EM ACO GALVANIZADO, COMPRIMENTO = 125 MM, DIAMETRO = 16 MM, ROSCA MAQUINA, CABECA QUADRADA</t>
  </si>
  <si>
    <t>PARAFUSO M16 EM ACO GALVANIZADO, COMPRIMENTO = 200 MM, DIAMETRO = 16 MM, ROSCA MAQUINA, CABECA QUADRADA</t>
  </si>
  <si>
    <t>PARAFUSO M16 EM ACO GALVANIZADO, COMPRIMENTO = 250 MM, DIAMETRO = 16 MM, ROSCA MAQUINA, CABECA QUADRADA</t>
  </si>
  <si>
    <t>PARAFUSO M16 EM ACO GALVANIZADO, COMPRIMENTO = 350 MM, DIAMETRO = 16 MM, ROSCA MAQUINA, CABECA QUADRADA</t>
  </si>
  <si>
    <t>PARAFUSO FRANCES M16 EM ACO GALVANIZADO, COMPRIMENTO = 150 MM, DIAMETRO = 16 MM, CABECA ABAULADA</t>
  </si>
  <si>
    <t>PARAFUSO M16 EM ACO GALVANIZADO, COMPRIMENTO = 400 MM, DIAMETRO = 16 MM, ROSCA DUPLA</t>
  </si>
  <si>
    <t>PARAFUSO M16 EM ACO GALVANIZADO, COMPRIMENTO = 300 MM, DIAMETRO = 16 MM, ROSCA MAQUINA, CABECA QUADRADA</t>
  </si>
  <si>
    <t>PARAFUSO M16 EM ACO GALVANIZADO, COMPRIMENTO = 150 MM, DIAMETRO = 16 MM, ROSCA MAQUINA, CABECA QUADRADA</t>
  </si>
  <si>
    <t>PARAFUSO FRANCES M16 EM ACO GALVANIZADO, COMPRIMENTO = 45 MM, DIAMETRO = 16 MM, CABECA ABAULADA</t>
  </si>
  <si>
    <t>PINO ROSCA EXTERNA, EM ACO GALVANIZADO, PARA ISOLADOR DE 15KV, DIAMETRO 25 MM, COMPRIMENTO *290* MM</t>
  </si>
  <si>
    <t>PINO ROSCA EXTERNA, EM ACO GALVANIZADO, PARA ISOLADOR DE 25KV, DIAMETRO 35MM, COMPRIMENTO *320* MM</t>
  </si>
  <si>
    <t>ASFALTO MODIFICADO TIPO III - NBR 9910 (ASFALTO OXIDADO PARA IMPERMEABILIZACAO, COEFICIENTE DE PENETRACAO 15-25)</t>
  </si>
  <si>
    <t>ASFALTO MODIFICADO TIPO I - NBR 9910 (ASFALTO OXIDADO PARA IMPERMEABILIZACAO, COEFICIENTE DE PENETRACAO 25-40)</t>
  </si>
  <si>
    <t>PRIMER PARA MANTA ASFALTICA A BASE DE ASFALTO MODIFICADO DILUIDO EM SOLVENTE, APLICACAO A FRIO</t>
  </si>
  <si>
    <t>ASFALTO MODIFICADO TIPO II - NBR 9910 (ASFALTO OXIDADO PARA IMPERMEABILIZACAO, COEFICIENTE DE PENETRACAO 20-35)</t>
  </si>
  <si>
    <t>EMULSAO ASFALTICA ANIONICA</t>
  </si>
  <si>
    <t>AUXILIAR TECNICO / ASSISTENTE DE ENGENHARIA</t>
  </si>
  <si>
    <t>REVESTIMENTO EM CERAMICA ESMALTADA COMERCIAL, PEI MENOR OU IGUAL A 3, FORMATO MENOR OU IGUAL A 2025 CM2</t>
  </si>
  <si>
    <t>M2</t>
  </si>
  <si>
    <t>REVESTIMENTO EM CERAMICA ESMALTADA EXTRA, PEI MENOR OU IGUAL A 3, FORMATO MENOR OU IGUAL A 2025 CM2</t>
  </si>
  <si>
    <t>BANCADA DE MARMORE SINTETICO COM UMA CUBA, 200 X *60* CM</t>
  </si>
  <si>
    <t>BANCADA DE MARMORE SINTETICO COM UMA CUBA, 120 X *60* CM</t>
  </si>
  <si>
    <t>BANCADA DE MARMORE SINTETICO COM UMA CUBA, 150 X *60* CM</t>
  </si>
  <si>
    <t>BARRA DE FERRO RETANGULAR, BARRA CHATA (QUALQUER DIMENSAO)</t>
  </si>
  <si>
    <t>BARRA DE FERRO RETANGULAR, BARRA CHATA, 2" X 3/8" (L X E), 3,79KG/M</t>
  </si>
  <si>
    <t>BARRA DE FERRO RETANGULAR, BARRA CHATA, 2" X 1/2" (L X E), 5,06 KG/M</t>
  </si>
  <si>
    <t>BARRA DE FERRO RETANGULAR, BARRA CHATA, 2" X 1" (L X E), 10,12 KG/M</t>
  </si>
  <si>
    <t>BARRA DE FERRO RETANGULAR, BARRA CHATA, 1 1/2" X 1/4" (L X E), 1,89 KG/M</t>
  </si>
  <si>
    <t>BARRA DE FERRO RETANGULAR, BARRA CHATA, 1" X 1/4" (L X E), 1,2265 KG/M</t>
  </si>
  <si>
    <t>BARRA DE FERRO RETANGULAR, BARRA CHATA, 1 1/2"  X 1/2" (L X E), 3,79 KG/M</t>
  </si>
  <si>
    <t>BARRA DE FERRO RETANGULAR, BARRA CHATA, 2" X 1/4" (L X E), 2,53 KG/M</t>
  </si>
  <si>
    <t>BARRA DE FERRO RETANGULAR, BARRA CHATA, 2" X 5/16" (L X E), 3,162 KG/M</t>
  </si>
  <si>
    <t>BARRA DE FERRO RETANGULAR, BARRA CHATA, 3/8" X 1 1/2" (L X E), 2,84 KG/M</t>
  </si>
  <si>
    <t>BARRA DE FERRO RETANGULAR, BARRA CHATA, 1" X 3/16" (L X E), 1,73 KG/M</t>
  </si>
  <si>
    <t>BARRA DE FERRO RETANGULAR, BARRA CHATA, 3/4" X 1/8" (L X E), 0,47 KG/M</t>
  </si>
  <si>
    <t>CANTONEIRA FERRO GALVANIZADO DE ABAS IGUAIS, 1" X 1/8" (L X E) , 1,20KG/M</t>
  </si>
  <si>
    <t>CANTONEIRA FERRO GALVANIZADO DE ABAS IGUAIS, 2" X 3/8" (L X E), 6,9 KG/M</t>
  </si>
  <si>
    <t>CANTONEIRA FERRO GALVANIZADO DE ABAS IGUAIS, 3/4" X 1/8" (L X E)</t>
  </si>
  <si>
    <t>CANTONEIRA FERRO GALVANIZADO DE ABAS IGUAIS, 1 1/2" X 1/4" (L X E), 3,40 KG/M</t>
  </si>
  <si>
    <t>BASCULANTE ALUMINIO 80 X 60CM - SERIE 25</t>
  </si>
  <si>
    <t>ALUMINIO ANODIZADO</t>
  </si>
  <si>
    <t>CANTONEIRA ALUMINIO ABAS IGUAIS 2 ", E = 1/8 "</t>
  </si>
  <si>
    <t>CANTONEIRA "U" ALUMINIO ABAS IGUAIS 1 ", E = 3/32 "</t>
  </si>
  <si>
    <t>CANTONEIRA ALUMINIO ABAS IGUAIS 1 ", E = 3 /16 "</t>
  </si>
  <si>
    <t>CANTONEIRA ALUMINIO ABAS DESIGUAIS 1" X 3/4 ", E = 1/8 "</t>
  </si>
  <si>
    <t>CANTONEIRA ALUMINIO ABAS IGUAIS 1 1/4 ", E = 3/16 "</t>
  </si>
  <si>
    <t>CANTONEIRA ALUMINIO ABAS IGUAIS 2 ", E = 1/4 "</t>
  </si>
  <si>
    <t>CANTONEIRA ALUMINIO ABAS DESIGUAIS 2 1/2" X 1/2 ", E = 3/16 "</t>
  </si>
  <si>
    <t>CANTONEIRA ALUMINIO ABAS IGUAIS 1 1/2 ", E = 3/16 "</t>
  </si>
  <si>
    <t>CANTONEIRA ALUMINIO ABAS IGUAIS 1 ", E = 1/8 ", 25,40 X 3,17 MM (0,408 KG/M)</t>
  </si>
  <si>
    <t>JANELA DE CORRER EM ALUMINIO, SERIE 25, SEM BANDEIRA, COM 4 FOLHAS PARA VIDRO, (DUAS FIXAS E DUAS MOVEIS) 1,60 X 1,10 M (INCLUSO GUARNICAO E VIDRO LISO INCOLOR).</t>
  </si>
  <si>
    <t>CAIXILHO FIXO ALUMINIO SERIE 25 COMPLETO 60 X 80CM</t>
  </si>
  <si>
    <t>JANELA ALUMINIO MAXIM AR, SERIE 25, 90 X 110CM (INCLUSO GUARNICAO E VIDRO FANTASIA).</t>
  </si>
  <si>
    <t>JANELA DE CORRER, ACO, COM BATENTE/REQUADRO DE 6 A 14 CM, SEM DIVISAO, PINT ANTICORROSIVA, PINT ACABAMENTO, COM VIDRO, SEM BANDEIRA, COM GRADE, 4 FLS, 100 X 120 CM (A X L)</t>
  </si>
  <si>
    <t>JANELA DE CORRER, ACO, BATENTE/REQUADRO DE 6 A 14 CM, QUADRICULADA, PINTURA ANTICORROSIVA, SEM VIDRO, BANDEIRA COM BASCULA, 4 FLS, 120  X 150 CM (A X L)</t>
  </si>
  <si>
    <t>JANELA BASCULANTE, ACO, COM BATENTE/REQUADRO, 60 X 80 CM (SEM VIDROS)</t>
  </si>
  <si>
    <t>JANELA DE CORRER, ACO, BATENTE/REQUADRO DE 6 A 14 CM, QUADRICULADA, PINT ANTICORROSIVA, SEM VIDRO, SEM BANDEIRA, 4 FLS, 100  X 120 CM (A X L)</t>
  </si>
  <si>
    <t>JANELA MAXIMO AR, ACO, BATENTE/REQUADRO DE 6 A 14 CM, PINT ANTICORROSIVA, SEM VIDRO, SEM GRADE, 1 FL, 60  X 80 CM (A X L)</t>
  </si>
  <si>
    <t>JANELA MAXIMO AR, ACO, BATENTE/REQUADRO DE 6 A 14 CM, PINT ANTICORROSIVA, SEM VIDRO, COM GRADE, 1 FL, 60  X 80 CM (A X L)</t>
  </si>
  <si>
    <t>MANTA LIQUIDA DE BASE ASFALTICA MODIFICADA COM A ADICAO DE ELASTOMEROS DILUIDOS EM SOLVENTE ORGANICO, APLICACAO A FRIO (MEMBRANA IMPERMEABILIZANTE ASFASTICA)</t>
  </si>
  <si>
    <t>!EM PROCESSO DE DESATIVACAO! BATE ESTACA-MARTELO ATE 3,0T DIESEL 160 HP TORRE 15 M MAGAN IM 1520 BS</t>
  </si>
  <si>
    <t>BLASTER, DINAMITADOR OU CABO DE FOGO</t>
  </si>
  <si>
    <t>BLOCO VEDACAO CONCRETO 9 X 19 X 39 CM (CLASSE D - NBR 6136)</t>
  </si>
  <si>
    <t>BLOCO VEDACAO CONCRETO 14 X 19 X 39 CM (CLASSE D - NBR 6136)</t>
  </si>
  <si>
    <t>BLOCO VEDACAO CONCRETO CELULAR AUTOCLAVADO 20 X 30 X 60 CM</t>
  </si>
  <si>
    <t>BLOCO VEDACAO CONCRETO 19 X 19 X 39 CM (CLASSE D - NBR 6136)</t>
  </si>
  <si>
    <t>CANALETA CONCRETO 9 X 19 X 19 CM (CLASSE D - NBR 6136)</t>
  </si>
  <si>
    <t>CANALETA CONCRETO 14 X 19 X 19 CM (CLASSE D - NBR 6136)</t>
  </si>
  <si>
    <t>CANALETA CONCRETO 19 X 19 X 19 CM (CLASSE D - NBR 6136)</t>
  </si>
  <si>
    <t>ELEMENTO VAZADO DE CONCRETO, QUADRICULADO, 16 FUROS *50 X 50 X 7* CM</t>
  </si>
  <si>
    <t>ELEMENTO VAZADO DE CONCRETO, QUADRICULADO, 16 FUROS *40 X 40 X 7* CM</t>
  </si>
  <si>
    <t>ELEMENTO VAZADO DE CONCRETO, QUADRICULADO, 16 FUROS *29 X 29 X 6* CM</t>
  </si>
  <si>
    <t>ELEMENTO VAZADO DE CONCRETO, QUADRICULADO, 1 FURO *20 X 20 X 6,5* CM</t>
  </si>
  <si>
    <t>BLOCO VEDACAO CONCRETO CELULAR AUTOCLAVADO 10 X 30 X 60 CM (E X A X C)</t>
  </si>
  <si>
    <t>BLOQUETE/PISO INTERTRAVADO DE CONCRETO - MODELO SEXTAVADO, 25 CM X 25 CM, E = 10 CM, RESISTENCIA DE 35 MPA (NBR 9781), COR NATURAL</t>
  </si>
  <si>
    <t>BLOQUETE/PISO INTERTRAVADO DE CONCRETO - MODELO RAQUETE, *22 CM X 13,5* CM, E = 6 CM, RESISTENCIA DE 35 MPA (NBR 9781), COR NATURAL</t>
  </si>
  <si>
    <t>BLOCO DE POLIETILENO ALTA DENSIDADE, *27* X *30* X *100* CM, ACOMPANHADOS PLACAS TERMINAIS  E LONGARINAS, PARA FUNDO DE FILTRO</t>
  </si>
  <si>
    <t>BLOQUETE/PISO INTERTRAVADO DE CONCRETO - MODELO SEXTAVADO, 25 CM X 25 CM, E = 6 CM, RESISTENCIA DE 35 MPA (NBR 9781), COR NATURAL</t>
  </si>
  <si>
    <t>BLOQUETE/PISO INTERTRAVADO DE CONCRETO - MODELO SEXTAVADO, 25 CM X 25 CM, E = 8 CM, RESISTENCIA DE 35 MPA (NBR 9781), COR NATURAL</t>
  </si>
  <si>
    <t>BLOCO DE VIDRO INCOLOR, CANELADO, DE *19 X 19 X 8* CM</t>
  </si>
  <si>
    <t>BLOCO VIDRO INCOLOR XADREZ, DE *20 X 20 X 10* CM</t>
  </si>
  <si>
    <t>BLOCO DE VIDRO/ELEMENTO VAZADO INCOLOR, VENEZIANA, DE *20 X 20 X 6* CM</t>
  </si>
  <si>
    <t>MOTOBOMBA AUTOESCORVANTE POTENCIA 5,42 HP, BOCAIS SUCCAO X RECALQUE 2" X 2", A GASOLINA, DIAMETRO DO ROTOR 122 MM HM/Q = 6 MCA / 33,0 M3/H A 28 MCA / 8,0 M3/H</t>
  </si>
  <si>
    <t>BOMBA CENTRIFUGA COM MOTOR ELETRICO MONOFASICO, POTENCIA 0,33 HP,  BOCAIS 1" X 3/4", DIAMETRO DO ROTOR 99 MM, HM/Q = 4 MCA / 8,5 M3/H A 18 MCA / 0,90 M3/H</t>
  </si>
  <si>
    <t>MOTOBOMBA AUTOESCORVANTE MOTOR ELETRICO TRIFASICO 7,4HP BOCA DIAMETRO DE SUCCAO X RECLAQUE: 2"X2", HM/ Q = 10 M / 73,5 M3/H A 28 M / 8,2 M3 /H</t>
  </si>
  <si>
    <t>BOMBA CENTRIFUGA MOTOR ELETRICO MONOFASICO 0,49 HP  BOCAIS 1" X 3/4", DIAMETRO DO ROTOR 110 MM, HM/Q: 6 M / 8,3 M3/H A 20 M / 1,2 M3/H</t>
  </si>
  <si>
    <t>BOMBA CENTRIFUGA MOTOR ELETRICO TRIFASICO 0,99HP  DIAMETRO DE SUCCAO X ELEVACAO 1" X 1", DIAMETRO DO ROTOR 145 MM, HM/Q: 14 M / 8,4 M3/H A 40 M / 0,60 M3/H</t>
  </si>
  <si>
    <t>BOMBA CENTRIFUGA MOTOR ELETRICO MONOFASICO 0,74HP  DIAMETRO DE SUCCAO X ELEVACAO 1 1/4" X 1", DIAMETRO DO ROTOR 120 MM, HM/Q: 8 M / 7,70 M3/H A 24 M / 2,80 M3/H</t>
  </si>
  <si>
    <t>BOMBA CENTRIFUGA,  MOTOR ELETRICO TRIFASICO 1,48HP  DIAMETRO DE SUCCAO X ELEVACAO 1 1/2" X 1", DIAMETRO DO ROTOR 117 MM, HM/Q: 10 M / 21,9 M3/H A 24 M / 6,1 M3/H</t>
  </si>
  <si>
    <t>BOMBA CENTRIFUGA  MOTOR ELETRICO TRIFASICO 1,48HP  DIAMETRO DE SUCCAO X ELEVACAO 1" X 1", 4 ESTAGIOS, DIAMETRO DOS ROTORES 3 X 107 MM + 1 X 100 MM, HM/Q: 10 M / 5,3 M3/H A 70 M / 1,8 M3/H</t>
  </si>
  <si>
    <t>BOMBA CENTRIFUGA  MOTOR ELETRICO TRIFASICO 2,96HP, DIAMETRO DE SUCCAO X ELEVACAO 1 1/2" X 1 1/4", DIAMETRO DO ROTOR 148 MM, HM/Q: 34 M / 14,80 M3/H A 40 M / 8,60 M3/H</t>
  </si>
  <si>
    <t>BOMBA CENTRIFUGA MOTOR ELETRICO TRIFASICO 14,8 HP, DIAMETRO DE SUCCAO X ELEVACAO 2 1/2" X 2", DIAMETRO DO ROTOR 195 MM, HM/Q: 62 M / 55,5 M3/H A 80 M / 31,50 M3/H</t>
  </si>
  <si>
    <t>BOMBA CENTRIFUGA MOTOR ELETRICO TRIFASICO 5HP, DIAMETRO DE SUCCAO X ELEVACAO 2" X 1 1/2", DIAMETRO DO ROTOR 155 MM, HM/Q: 40 M / 20,40 M3/H A 46 M / 9,20 M3/H</t>
  </si>
  <si>
    <t>BOMBA CENTRIFUGA MOTOR ELETRICO TRIFASICO 9,86 DIAMETRO DE SUCCAO X ELEVACAO 1" X 1", 4 ESTAGIOS, DIAMETRO DOS ROTORES 4 X 146 MM, HM/Q: 85 M / 14,9 M3/H A 140 M / 4,2 M3/H</t>
  </si>
  <si>
    <t>LOCACAO DE BOMBA SUBMERSIVEL PARA DRENAGEM E ESGOTAMENTO, MOTOR ELETRICO TRIFASICO, POTENCIA DE 2 CV, DIAMETRO DE RECALQUE DE 2". FAIXA DE OPERACAO: Q=35 M3/H (+ OU - 3 M3/H) E AMT=2 M; Q=13 M3/H (+ OU - 3 M3/H) E AMT = 17 M (+ OU - 3 M)</t>
  </si>
  <si>
    <t>LOCACAO DE BOMBA MANUAL PARA TESTE HIDROSTATICO ATE 60 BAR</t>
  </si>
  <si>
    <t>LAVADORA DE ALTA PRESSAO (LAVA-JATO) PARA AGUA FRIA, PRESSAO DE OPERACAO ENTRE 1400 E 1900 LIB/POL2, VAZAO MAXIMA ENTRE  400 E 700 L/H</t>
  </si>
  <si>
    <t>BOMBA SUBMERSA PARA POCOS TUBULARES PROFUNDOS DIAMETRO DE 6 POLEGADAS, ELETRICA, TRIFASICA, POTENCIA 3,45 HP, 5 ESTAGIOS, BOCAL DE DESCARGA DIAMETRO DE 2 POLEGADAS, HM/Q = 68,5 M / 6,12 M3/H A 39,5 M / 14,04 M3/H</t>
  </si>
  <si>
    <t>BOMBA SUBMERSA PARA POCOS TUBULARES PROFUNDOS DIAMETRO DE 4 POLEGADAS, ELETRICA, TRIFASICA, POTENCIA 5,42 HP, 29 ESTAGIOS, BOCAL DE DESCARGA DE UMA POLEGADA E MEIA, HM/Q = 18 M / 8,10 M3/H A 201 M / 3,2 M3/H</t>
  </si>
  <si>
    <t>BOMBA SUBMERSIVEL, ELETRICA, TRIFASICA, POTENCIA 2,96 HP, DIAMETRO DO ROTOR 144 MM SEMIABERTO, BOCAL DE SAIDA DIAMETRO DE DUAS POLEGADAS, HM/Q = 2 M / 38,8 M3/H A 28 M / 5 M3/H</t>
  </si>
  <si>
    <t>BOMBA SUBMERSIVEL, ELETRICA, TRIFASICA, POTENCIA 3,75 HP, DIAMETRO DO ROTOR 90 MM SEMIABERTO, BOCAL DE SAIDA DIAMETRO DE 2 POLEGADAS, HM/Q = 5 M / 61,2 M3/H A 25,5 M / 3,6 M3/H</t>
  </si>
  <si>
    <t>BOMBA SUBMERSA PARA POCOS TUBULARES PROFUNDOS DIAMETRO DE 6 POLEGADAS, ELETRICA, TRIFASICA, POTENCIA 27,12 HP, 7 ESTAGIOS, BOCAL DE DESCARGA DIAMETRO DE 4 POLEGADAS, HM/Q = 13,9 M / 90 M3/H A 44,0 M / 25,0 M3/H</t>
  </si>
  <si>
    <t>BOMBA SUBMERSA PARA POCOS TUBULARES PROFUNDOS DIAMETRO DE 6 POLEGADAS, ELETRICA, TRIFASICA, POTENCIA 32 HP, 9 ESTAGIOS, BOCAL DE DESCARGA DIAMETRO DE 4 POLEGADAS, HM/Q = 114,0 M / 13,9 M3/H A 57,0 M / 25,0 M3/H</t>
  </si>
  <si>
    <t>BOMBA SUBMERSIVEL,  ELETRICA, TRIFASICA, POTENCIA 6 HP, DIAMETRO DO ROTOR 127 MM, BOCAL DE SAIDA DIAMETRO DE 3 POLEGADAS, HM/Q = 7 M / 66,90 M3/H A 26 M / 2,88 M3/H</t>
  </si>
  <si>
    <t>BOMBA SUBMERSA PARA POCOS TUBULARES PROFUNDOS DIAMETRO DE 4 POLEGADAS, ELETRICA, TRIFASICA, POTENCIA 1,97 HP, 20 ESTAGIOS, BOCAL DE DESCARGA DIAMETRO DE UMA POLEGADA E MEIA, HM/Q = 18 M / 5,40 M3/H A 164 M / 0,80 M3/H</t>
  </si>
  <si>
    <t>BOMBA SUBMERSIVEL, ELETRICA, TRIFASICA, POTENCIA 13 HP, DIAMETRO DO ROTOR 170 MM, BOCAL DE SAIDA DIAMETRO DE 3 POLEGADAS, HM/Q = 11 M / 68,40 M3/H A 72 M / 3,6 M3/H</t>
  </si>
  <si>
    <t>BOMBA SUBMERSA PARA POCOS TUBULARES PROFUNDOS DIAMETRO DE 4 POLEGADAS, ELETRICA, TRIFASICA, POTENCIA 5,42 HP, 15 ESTAGIOS, BOCAL DE DESCARGA DIAMETRO DE 2 POLEGADAS, HM/Q = 18 M / 18,10 M3/H A 121 M / 2,90 M3/H</t>
  </si>
  <si>
    <t>BUCHA DE REDUCAO DE FERRO GALVANIZADO, COM ROSCA BSP, DE 1" X 1/2"</t>
  </si>
  <si>
    <t>BUCHA DE REDUCAO DE FERRO GALVANIZADO, COM ROSCA BSP, DE 1" X 3/4"</t>
  </si>
  <si>
    <t>BUCHA DE REDUCAO DE FERRO GALVANIZADO, COM ROSCA BSP, DE 1 1/2" X 1/2"</t>
  </si>
  <si>
    <t>BUCHA DE REDUCAO DE FERRO GALVANIZADO, COM ROSCA BSP, DE 1 1/2" X 3/4"</t>
  </si>
  <si>
    <t>BUCHA DE REDUCAO DE FERRO GALVANIZADO, COM ROSCA BSP, DE 1 1/4" X 1/2"</t>
  </si>
  <si>
    <t>BUCHA DE REDUCAO DE FERRO GALVANIZADO, COM ROSCA BSP, DE 1 1/4" X 3/4"</t>
  </si>
  <si>
    <t>BUCHA DE REDUCAO DE FERRO GALVANIZADO, COM ROSCA BSP, DE 1/2" X 1/4"</t>
  </si>
  <si>
    <t>BUCHA DE REDUCAO DE FERRO GALVANIZADO, COM ROSCA BSP, DE 2" X 1"</t>
  </si>
  <si>
    <t>BUCHA DE REDUCAO DE FERRO GALVANIZADO, COM ROSCA BSP, DE 2" X 1 1/4"</t>
  </si>
  <si>
    <t>BUCHA DE REDUCAO DE FERRO GALVANIZADO, COM ROSCA BSP, DE 2 1/2" X 1"</t>
  </si>
  <si>
    <t>BUCHA DE REDUCAO DE FERRO GALVANIZADO, COM ROSCA BSP, DE 2 1/2" X 1 1/4"</t>
  </si>
  <si>
    <t>BUCHA DE REDUCAO DE FERRO GALVANIZADO, COM ROSCA BSP, DE 2 1/2" X 2"</t>
  </si>
  <si>
    <t>BUCHA DE REDUCAO DE FERRO GALVANIZADO, COM ROSCA BSP, DE 3" X 1 1/2"</t>
  </si>
  <si>
    <t>BUCHA DE REDUCAO DE FERRO GALVANIZADO, COM ROSCA BSP, DE 3" X 1 1/4"</t>
  </si>
  <si>
    <t>BUCHA DE REDUCAO DE FERRO GALVANIZADO, COM ROSCA BSP, DE 3" X 2"</t>
  </si>
  <si>
    <t>BUCHA DE REDUCAO DE FERRO GALVANIZADO, COM ROSCA BSP, DE 3/4" X 1/2"</t>
  </si>
  <si>
    <t>BUCHA DE REDUCAO DE FERRO GALVANIZADO, COM ROSCA BSP, DE 3" X 2 1/2"</t>
  </si>
  <si>
    <t>BUCHA DE REDUCAO DE FERRO GALVANIZADO, COM ROSCA BSP, DE 4" X 2 1/2"</t>
  </si>
  <si>
    <t>BUCHA DE REDUCAO DE FERRO GALVANIZADO, COM ROSCA BSP, DE 4" X 3"</t>
  </si>
  <si>
    <t>BUCHA DE REDUCAO DE FERRO GALVANIZADO, COM ROSCA BSP, DE 5" X 4"</t>
  </si>
  <si>
    <t>BUCHA DE REDUCAO DE FERRO GALVANIZADO, COM ROSCA BSP, DE 6" X 5"</t>
  </si>
  <si>
    <t>BUCHA DE REDUCAO DE FERRO GALVANIZADO, COM ROSCA BSP, DE 6" X 4"</t>
  </si>
  <si>
    <t>BUCHA DE REDUCAO DE FERRO GALVANIZADO, COM ROSCA BSP, DE 4" X 2"</t>
  </si>
  <si>
    <t>BUCHA DE REDUCAO DE FERRO GALVANIZADO, COM ROSCA BSP, DE 2 1/2" X 1 1/2"</t>
  </si>
  <si>
    <t>BUCHA DE REDUCAO DE FERRO GALVANIZADO, COM ROSCA BSP, DE 2" X 1 1/2"</t>
  </si>
  <si>
    <t>BUCHA DE REDUCAO DE FERRO GALVANIZADO, COM ROSCA BSP, DE 1 1/4" X 1"</t>
  </si>
  <si>
    <t>BUCHA DE REDUCAO DE FERRO GALVANIZADO, COM ROSCA BSP, DE 1 1/2" X 1 1/4"</t>
  </si>
  <si>
    <t>BUCHA DE REDUCAO DE FERRO GALVANIZADO, COM ROSCA BSP, DE 1 1/2" X 1"</t>
  </si>
  <si>
    <t>BUCHA DE REDUCAO PVC ROSCAVEL, 1" X 3/4"</t>
  </si>
  <si>
    <t>BUCHA REDUCAO PVC, ROSCAVEL, 1 1/2"  X1 1/4 "</t>
  </si>
  <si>
    <t>BUCHA REDUCAO PVC, ROSCAVEL, 1 1/4" X 1 "</t>
  </si>
  <si>
    <t>BUCHA REDUCAO PVC ROSCAVEL, 1 1/2" X 3/4"</t>
  </si>
  <si>
    <t>BUCHA REDUCAO PVC ROSCAVEL 1 1/2" X 1"</t>
  </si>
  <si>
    <t>BUCHA REDUCAO PVC ROSCAVEL 3/4" X 1/2"</t>
  </si>
  <si>
    <t>BUCHA REDUCAO PVC ROSCAVEL, 1" X 1/2"</t>
  </si>
  <si>
    <t>BUCHA REDUCAO PVC, ROSCAVEL, 1 1/4"  X 3/4 "</t>
  </si>
  <si>
    <t>BUCHA REDUCAO PVC, ROSCAVEL, 2"  X 1 "</t>
  </si>
  <si>
    <t>BUCHA REDUCAO PVC, ROSCAVEL, 2"  X 1 1/4 "</t>
  </si>
  <si>
    <t>BUCHA REDUCAO PVC, ROSCAVEL,  2"  X 1 1/2 "</t>
  </si>
  <si>
    <t>BUCHA DE REDUCAO DE PVC, SOLDAVEL, CURTA, COM 40 X 32 MM, PARA AGUA FRIA PREDIAL</t>
  </si>
  <si>
    <t>BUCHA DE REDUCAO DE PVC, SOLDAVEL, LONGA, COM 50 X 25 MM, PARA AGUA FRIA PREDIAL</t>
  </si>
  <si>
    <t>BUCHA DE REDUCAO DE PVC, SOLDAVEL, LONGA, COM 60 X 32 MM, PARA AGUA FRIA PREDIAL</t>
  </si>
  <si>
    <t>BUCHA DE REDUCAO DE PVC, SOLDAVEL, LONGA, COM 60 X 40 MM, PARA AGUA FRIA PREDIAL</t>
  </si>
  <si>
    <t>BUCHA DE REDUCAO DE PVC, SOLDAVEL, LONGA, COM 60 X 25 MM, PARA AGUA FRIA PREDIAL</t>
  </si>
  <si>
    <t>BUCHA DE REDUCAO DE PVC, SOLDAVEL, LONGA, COM 85 X 60 MM, PARA AGUA FRIA PREDIAL</t>
  </si>
  <si>
    <t>BUCHA DE REDUCAO DE PVC, SOLDAVEL, CURTA, COM 60 X 50 MM, PARA AGUA FRIA PREDIAL</t>
  </si>
  <si>
    <t>BUCHA DE REDUCAO DE PVC, SOLDAVEL, CURTA, COM 50 X 40 MM, PARA AGUA FRIA PREDIAL</t>
  </si>
  <si>
    <t>BUCHA DE REDUCAO DE PVC, SOLDAVEL, LONGA, COM 50 X 32 MM, PARA AGUA FRIA PREDIAL</t>
  </si>
  <si>
    <t>BUCHA DE REDUCAO DE PVC, SOLDAVEL, LONGA, COM 75 X 50 MM, PARA AGUA FRIA PREDIAL</t>
  </si>
  <si>
    <t>BUCHA DE REDUCAO DE PVC, SOLDAVEL, LONGA, COM 60 X 50 MM, PARA AGUA FRIA PREDIAL</t>
  </si>
  <si>
    <t>BUCHA DE REDUCAO DE PVC, SOLDAVEL, CURTA, COM 75 X 60 MM, PARA AGUA FRIA PREDIAL</t>
  </si>
  <si>
    <t>BUCHA DE REDUCAO DE PVC, SOLDAVEL, LONGA, COM 50 X 20 MM, PARA AGUA FRIA PREDIAL</t>
  </si>
  <si>
    <t>BUCHA DE REDUCAO DE PVC, SOLDAVEL, LONGA, COM 110 X 60 MM, PARA AGUA FRIA PREDIAL</t>
  </si>
  <si>
    <t>BUCHA DE REDUCAO DE PVC, SOLDAVEL, LONGA, COM 110 X 75 MM, PARA AGUA FRIA PREDIAL</t>
  </si>
  <si>
    <t>BUCHA DE REDUCAO DE PVC, SOLDAVEL, CURTA, COM 25 X 20 MM, PARA AGUA FRIA PREDIAL</t>
  </si>
  <si>
    <t>BUCHA DE REDUCAO DE PVC, SOLDAVEL, CURTA, COM 32 X 25 MM, PARA AGUA FRIA PREDIAL</t>
  </si>
  <si>
    <t>BUCHA DE REDUCAO DE PVC, SOLDAVEL, CURTA, COM 85 X 75 MM, PARA AGUA FRIA PREDIAL</t>
  </si>
  <si>
    <t>BUCHA DE REDUCAO DE PVC, SOLDAVEL, CURTA, COM 110 X 85 MM, PARA AGUA FRIA PREDIAL</t>
  </si>
  <si>
    <t>BUCHA DE REDUCAO DE PVC, SOLDAVEL, LONGA, COM 32 X 20 MM, PARA AGUA FRIA PREDIAL</t>
  </si>
  <si>
    <t>BUCHA DE REDUCAO DE PVC, SOLDAVEL, LONGA, COM 40 X 20 MM, PARA AGUA FRIA PREDIAL</t>
  </si>
  <si>
    <t>BUCHA DE REDUCAO DE PVC, SOLDAVEL, LONGA, COM 40 X 25 MM, PARA AGUA FRIA PREDIAL</t>
  </si>
  <si>
    <t>CABO DE ALUMINIO NU COM ALMA DE ACO, BITOLA 4 AWG</t>
  </si>
  <si>
    <t>CABO DE ALUMINIO NU SEM ALMA DE ACO, BITOLA 4 AWG</t>
  </si>
  <si>
    <t>CABO DE COBRE NU 16 MM2 MEIO-DURO</t>
  </si>
  <si>
    <t>CABO DE COBRE NU 10 MM2 MEIO-DURO</t>
  </si>
  <si>
    <t>CABO DE COBRE NU 35 MM2 MEIO-DURO</t>
  </si>
  <si>
    <t>CABO DE COBRE NU 70 MM2 MEIO-DURO</t>
  </si>
  <si>
    <t>CABO DE COBRE NU 95 MM2 MEIO-DURO</t>
  </si>
  <si>
    <t>CABO DE COBRE NU 120 MM2 MEIO-DURO</t>
  </si>
  <si>
    <t>CABO DE COBRE NU 50 MM2 MEIO-DURO</t>
  </si>
  <si>
    <t>CABO DE COBRE NU 25 MM2 MEIO-DURO</t>
  </si>
  <si>
    <t>CABO DE COBRE NU 300 MM2 MEIO-DURO</t>
  </si>
  <si>
    <t>CABO DE COBRE, RIGIDO, CLASSE 2, COMPACTADO, BLINDADO, ISOLACAO EM EPR OU XLPE, COBERTURA ANTICHAMA EM PVC, PEAD OU HFFR, 1 CONDUTOR, 20/35 KV, SECAO NOMINAL 50 MM2</t>
  </si>
  <si>
    <t>CABO DE COBRE, RIGIDO, CLASSE 2, COMPACTADO, BLINDADO, ISOLACAO EM EPR OU XLPE, COBERTURA ANTICHAMA EM PVC, PEAD OU HFFR, 1 CONDUTOR, 20/35 KV, SECAO NOMINAL 70 MM2</t>
  </si>
  <si>
    <t>CABO DE COBRE, RIGIDO, CLASSE 2, COMPACTADO, BLINDADO, ISOLACAO EM EPR OU XLPE, COBERTURA ANTICHAMA EM PVC, PEAD OU HFFR, 1 CONDUTOR, 20/35 KV, SECAO NOMINAL 95 MM2</t>
  </si>
  <si>
    <t>CABO DE COBRE, RIGIDO, CLASSE 2, COMPACTADO, BLINDADO, ISOLACAO EM EPR OU XLPE, COBERTURA ANTICHAMA EM PVC, PEAD OU HFFR, 1 CONDUTOR, 20/35 KV, SECAO NOMINAL 120 MM2</t>
  </si>
  <si>
    <t>CABO DE COBRE, RIGIDO, CLASSE 2, COMPACTADO, BLINDADO, ISOLACAO EM EPR OU XLPE, COBERTURA ANTICHAMA EM PVC, PEAD OU HFFR, 1 CONDUTOR, 20/35 KV, SECAO NOMINAL 150 MM2</t>
  </si>
  <si>
    <t>CABO DE COBRE, RIGIDO, CLASSE 2, COMPACTADO, BLINDADO, ISOLACAO EM EPR OU XLPE, COBERTURA ANTICHAMA EM PVC, PEAD OU HFFR, 1 CONDUTOR, 20/35 KV, SECAO NOMINAL 240 MM2</t>
  </si>
  <si>
    <t>CABO DE COBRE, RIGIDO, CLASSE 2, COMPACTADO, BLINDADO, ISOLACAO EM EPR OU XLPE, COBERTURA ANTICHAMA EM PVC, PEAD OU HFFR, 1 CONDUTOR, 20/35 KV, SECAO NOMINAL 300 MM2</t>
  </si>
  <si>
    <t>CABO DE COBRE, RIGIDO, CLASSE 2, COMPACTADO, BLINDADO, ISOLACAO EM EPR OU XLPE, COBERTURA ANTICHAMA EM PVC, PEAD OU HFFR, 1 CONDUTOR, 20/35 KV, SECAO NOMINAL 400 MM2</t>
  </si>
  <si>
    <t>CABO DE COBRE, RIGIDO, CLASSE 2, COMPACTADO, BLINDADO, ISOLACAO EM EPR OU XLPE, COBERTURA ANTICHAMA EM PVC, PEAD OU HFFR, 1 CONDUTOR, 20/35 KV, SECAO NOMINAL 500 MM2 CABO DE COBRE, RIGIDO, CLASSE 2, COMPACTADO, BLINDADO, ISOLACAO EM EPR OU XLPE,</t>
  </si>
  <si>
    <t>CABO DE COBRE, RIGIDO, CLASSE 2, COMPACTADO, BLINDADO, ISOLACAO EM EPR OU XLPE, COBERTURA ANTICHAMA EM PVC, PEAD OU HFFR, 1 CONDUTOR, 20/35 KV, SECAO NOMINAL 185 MM2</t>
  </si>
  <si>
    <t>CABO DE COBRE NU 500 MM2 MEIO-DURO</t>
  </si>
  <si>
    <t>CABO DE COBRE NU 150 MM2 MEIO-DURO</t>
  </si>
  <si>
    <t>CABO DE COBRE UNIPOLAR 35 MM2, BLINDADO, ISOLACAO 12/20 KV EPR, COBERTURA EM PVC</t>
  </si>
  <si>
    <t>CABO DE COBRE UNIPOLAR 70 MM2, BLINDADO, ISOLACAO 12/20 KV EPR, COBERTURA EM PVC</t>
  </si>
  <si>
    <t>CABO DE COBRE UNIPOLAR 95 MM2, BLINDADO, ISOLACAO 12/20 KV EPR, COBERTURA EM PVC</t>
  </si>
  <si>
    <t>CABO DE COBRE UNIPOLAR 16 MM2, BLINDADO, ISOLACAO 6/10 KV EPR, COBERTURA EM PVC</t>
  </si>
  <si>
    <t>CABO DE COBRE UNIPOLAR 35 MM2, BLINDADO, ISOLACAO 6/10 KV EPR, COBERTURA EM PVC</t>
  </si>
  <si>
    <t>CABO DE COBRE UNIPOLAR 70 MM2, BLINDADO, ISOLACAO 6/10 KV EPR, COBERTURA EM PVC</t>
  </si>
  <si>
    <t>CABO DE COBRE UNIPOLAR 95 MM2, BLINDADO, ISOLACAO 6/10 KV EPR, COBERTURA EM PVC</t>
  </si>
  <si>
    <t>CABO DE COBRE UNIPOLAR 25 MM2, BLINDADO, ISOLACAO 3,6/6 KV EPR, COBERTURA EM PVC</t>
  </si>
  <si>
    <t>CABO DE COBRE UNIPOLAR 35 MM2, BLINDADO, ISOLACAO 3,6/6 KV EPR, COBERTURA EM PVC</t>
  </si>
  <si>
    <t>CABO DE COBRE UNIPOLAR 70 MM2, BLINDADO, ISOLACAO 3,6/6 KV EPR, COBERTURA EM PVC</t>
  </si>
  <si>
    <t>FIO TELEFONICO INTERNO (FI) EM COBRE ESTANHADO, ISOLACAO EM PVC ANTICHAMA, 2 CONDUTORES DE 0,6 MM (NBR 9115:2005)</t>
  </si>
  <si>
    <t>FIO TELEFONICO EXTERNO (FE) EM AÃO COBREADO, ISOLACAO EM PEAD OU PVC ANTI- CHAMA, 2 CONDUTORES</t>
  </si>
  <si>
    <t>FIO DE COBRE, SOLIDO, CLASSE 1, ISOLACAO EM PVC/A, ANTICHAMA BWF-B, 450/750V, SECAO NOMINAL 10 MM2</t>
  </si>
  <si>
    <t>FIO DE COBRE, SOLIDO, CLASSE 1, ISOLACAO EM PVC/A, ANTICHAMA BWF-B, 450/750V, SECAO NOMINAL 1,5 MM2</t>
  </si>
  <si>
    <t>FIO DE COBRE, SOLIDO, CLASSE 1, ISOLACAO EM PVC/A, ANTICHAMA BWF-B, 450/750V, SECAO NOMINAL 2,5 MM2</t>
  </si>
  <si>
    <t>FIO DE COBRE, SOLIDO, CLASSE 1, ISOLACAO EM PVC/A, ANTICHAMA BWF-B, 450/750V, SECAO NOMINAL 6 MM2</t>
  </si>
  <si>
    <t>FIO DE COBRE, SOLIDO, CLASSE 1, ISOLACAO EM PVC/A, ANTICHAMA BWF-B, 450/750V, SECAO NOMINAL 4 MM2</t>
  </si>
  <si>
    <t>CABO DE COBRE UNIPOLAR 95 MM2, BLINDADO, ISOLACAO 3,6/6 KV EPR, COBERTURA EM PVC</t>
  </si>
  <si>
    <t>CABO DE COBRE UNIPOLAR 50 MM2, BLINDADO, ISOLACAO 3,6/6 KV EPR, COBERTURA EM PVC</t>
  </si>
  <si>
    <t>CABO DE COBRE UNIPOLAR 16 MM2, BLINDADO, ISOLACAO 3,6/6 KV EPR, COBERTURA EM PVC</t>
  </si>
  <si>
    <t>CABO DE COBRE UNIPOLAR 10 MM2, BLINDADO, ISOLACAO 3,6/6 KV EPR, COBERTURA EM PVC</t>
  </si>
  <si>
    <t>CABO DE COBRE UNIPOLAR 50 MM2, BLINDADO, ISOLACAO 6/10 KV EPR, COBERTURA EM PVC</t>
  </si>
  <si>
    <t>CABO DE COBRE UNIPOLAR 25MM2, BLINDADO, ISOLACAO 6/10 KV EPR, COBERTURA EM PVC</t>
  </si>
  <si>
    <t>CABO DE COBRE UNIPOLAR 50 MM2, BLINDADO, ISOLACAO 12/20 KV EPR, COBERTURA EM PVC</t>
  </si>
  <si>
    <t>CABO DE COBRE, FLEXIVEL, CLASSE 4 OU 5, ISOLACAO EM PVC/A, ANTICHAMA BWF-B, COBERTURA PVC-ST1, ANTICHAMA BWF-B, 1 CONDUTOR, 0,6/1 KV, SECAO NOMINAL 70 MM2</t>
  </si>
  <si>
    <t>CABO DE COBRE, FLEXIVEL, CLASSE 4 OU 5, ISOLACAO EM PVC/A, ANTICHAMA BWF-B, 1 CONDUTOR, 450/750 V, SECAO NOMINAL 16 MM2</t>
  </si>
  <si>
    <t>CABO DE COBRE, FLEXIVEL, CLASSE 4 OU 5, ISOLACAO EM PVC/A, ANTICHAMA BWF-B, 1 CONDUTOR, 450/750 V, SECAO NOMINAL 10 MM2</t>
  </si>
  <si>
    <t>CABO DE COBRE, FLEXIVEL, CLASSE 4 OU 5, ISOLACAO EM PVC/A, ANTICHAMA BWF-B, 1 CONDUTOR, 450/750 V, SECAO NOMINAL 4 MM2</t>
  </si>
  <si>
    <t>CABO DE COBRE, FLEXIVEL, CLASSE 4 OU 5, ISOLACAO EM PVC/A, ANTICHAMA BWF-B, 1 CONDUTOR, 450/750 V, SECAO NOMINAL 6 MM2</t>
  </si>
  <si>
    <t>CABO DE COBRE, RIGIDO, CLASSE 2, ISOLACAO EM PVC/A, ANTICHAMA BWF-B, 1 CONDUTOR, 450/750 V, SECAO NOMINAL 1,5 MM2</t>
  </si>
  <si>
    <t>CABO DE COBRE, RIGIDO, CLASSE 2, ISOLACAO EM PVC/A, ANTICHAMA BWF-B, 1 CONDUTOR, 450/750 V, SECAO NOMINAL 2,5 MM2</t>
  </si>
  <si>
    <t>CABO DE COBRE, RIGIDO, CLASSE 2, ISOLACAO EM PVC/A, ANTICHAMA BWF-B, 1 CONDUTOR, 450/750 V, SECAO NOMINAL 10 MM2</t>
  </si>
  <si>
    <t>CABO DE COBRE, RIGIDO, CLASSE 2, ISOLACAO EM PVC/A, ANTICHAMA BWF-B, 1 CONDUTOR, 450/750 V, SECAO NOMINAL 25 MM2</t>
  </si>
  <si>
    <t>CABO DE COBRE, RIGIDO, CLASSE 2, ISOLACAO EM PVC/A, ANTICHAMA BWF-B, 1 CONDUTOR, 450/750 V, SECAO NOMINAL 35 MM2</t>
  </si>
  <si>
    <t>CABO DE COBRE, RIGIDO, CLASSE 2, ISOLACAO EM PVC/A, ANTICHAMA BWF-B, 1 CONDUTOR, 450/750 V, SECAO NOMINAL 70 MM2</t>
  </si>
  <si>
    <t>CABO DE COBRE, RIGIDO, CLASSE 2, ISOLACAO EM PVC/A, ANTICHAMA BWF-B, 1 CONDUTOR, 450/750 V, SECAO NOMINAL 95 MM2</t>
  </si>
  <si>
    <t>CABO DE COBRE, RIGIDO, CLASSE 2, ISOLACAO EM PVC/A, ANTICHAMA BWF-B, 1 CONDUTOR, 450/750 V, SECAO NOMINAL 150 MM2</t>
  </si>
  <si>
    <t>CABO DE COBRE, RIGIDO, CLASSE 2, ISOLACAO EM PVC/A, ANTICHAMA BWF-B, 1 CONDUTOR, 450/750 V, SECAO NOMINAL 240 MM2</t>
  </si>
  <si>
    <t>CABO DE COBRE, RIGIDO, CLASSE 2, ISOLACAO EM PVC/A, ANTICHAMA BWF-B, 1 CONDUTOR, 450/750 V, SECAO NOMINAL 400 MM2</t>
  </si>
  <si>
    <t>CABO DE COBRE, FLEXIVEL, CLASSE 4 OU 5, ISOLACAO EM PVC/A, ANTICHAMA BWF-B, COBERTURA PVC-ST1, ANTICHAMA BWF-B, 1 CONDUTOR, 0,6/1 KV, SECAO NOMINAL 1,5 MM2</t>
  </si>
  <si>
    <t>CABO DE COBRE, FLEXIVEL, CLASSE 4 OU 5, ISOLACAO EM PVC/A, ANTICHAMA BWF-B, COBERTURA PVC-ST1, ANTICHAMA BWF-B, 1 CONDUTOR, 0,6/1 KV, SECAO NOMINAL 6 MM2</t>
  </si>
  <si>
    <t>CABO DE COBRE, FLEXIVEL, CLASSE 4 OU 5, ISOLACAO EM PVC/A, ANTICHAMA BWF-B, COBERTURA PVC-ST1, ANTICHAMA BWF-B, 1 CONDUTOR, 0,6/1 KV, SECAO NOMINAL 16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</si>
  <si>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</si>
  <si>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95 MM2</t>
  </si>
  <si>
    <t>CABO DE COBRE, FLEXIVEL, CLASSE 4 OU 5, ISOLACAO EM PVC/A, ANTICHAMA BWF-B, COBERTURA PVC-ST1, ANTICHAMA BWF-B, 1 CONDUTOR, 0,6/1 KV, SECAO NOMINAL 150 MM2</t>
  </si>
  <si>
    <t>CABO DE COBRE, FLEXIVEL, CLASSE 4 OU 5, ISOLACAO EM PVC/A, ANTICHAMA BWF-B, COBERTURA PVC-ST1, ANTICHAMA BWF-B, 1 CONDUTOR, 0,6/1 KV, SECAO NOMINAL 185 MM2</t>
  </si>
  <si>
    <t>CABO DE COBRE, FLEXIVEL, CLASSE 4 OU 5, ISOLACAO EM PVC/A, ANTICHAMA BWF-B, COBERTURA PVC-ST1, ANTICHAMA BWF-B, 1 CONDUTOR, 0,6/1 KV, SECAO NOMINAL 300 MM2</t>
  </si>
  <si>
    <t>CABO DE COBRE, RIGIDO, CLASSE 2, ISOLACAO EM PVC/A, ANTICHAMA BWF-B, 1 CONDUTOR, 450/750 V, SECAO NOMINAL 4 MM2</t>
  </si>
  <si>
    <t>!EM PROCESSO DE DESATIVACAO! CABO DE COBRE ISOLAMENTO ANTI-CHAMA 450/750V 16MM2, FLEXIVEL, TP FORESPLAST ALCOA OU EQUIV</t>
  </si>
  <si>
    <t>CABO DE COBRE, RIGIDO, CLASSE 2, ISOLACAO EM PVC/A, ANTICHAMA BWF-B, 1 CONDUTOR, 450/750 V, SECAO NOMINAL 185 MM2</t>
  </si>
  <si>
    <t>CABO DE COBRE RIGIDO, CLASSE 2, ISOLACAO EM PVC, ANTI-CHAMA BWF-B, 1 CONDUTOR, 450/750 V, DIAMETRO 120 MM2</t>
  </si>
  <si>
    <t>CABO DE COBRE, RIGIDO, CLASSE 2, ISOLACAO EM PVC/A, ANTICHAMA BWF-B, 1 CONDUTOR, 450/750 V, SECAO NOMINAL 50 MM2</t>
  </si>
  <si>
    <t>CABO DE COBRE, RIGIDO, CLASSE 2, ISOLACAO EM PVC/A, ANTICHAMA BWF-B, 1 CONDUTOR, 450/750 V, SECAO NOMINAL 6 MM2</t>
  </si>
  <si>
    <t>CABO DE COBRE, FLEXIVEL, CLASSE 4 OU 5, ISOLACAO EM PVC/A, ANTICHAMA BWF-B, 1 CONDUTOR, 450/750 V, SECAO NOMINAL 0,75 MM2</t>
  </si>
  <si>
    <t>CABO DE COBRE, FLEXIVEL, CLASSE 4 OU 5, ISOLACAO EM PVC/A, ANTICHAMA BWF-B, 1 CONDUTOR, 450/750 V, SECAO NOMINAL 1,5 MM2</t>
  </si>
  <si>
    <t>CABO DE COBRE, FLEXIVEL, CLASSE 4 OU 5, ISOLACAO EM PVC/A, ANTICHAMA BWF-B, 1 CONDUTOR, 450/750 V, SECAO NOMINAL 2,5 MM2</t>
  </si>
  <si>
    <t>CABO DE COBRE, FLEXIVEL, CLASSE 4 OU 5, ISOLACAO EM PVC/A, ANTICHAMA BWF-B, COBERTURA PVC-ST1, ANTICHAMA BWF-B, 1 CONDUTOR, 0,6/1 KV, SECAO NOMINAL 240 MM2</t>
  </si>
  <si>
    <t>CABO DE COBRE, FLEXIVEL, CLASSE 4 OU 5, ISOLACAO EM PVC/A, ANTICHAMA BWF-B, COBERTURA PVC-ST1, ANTICHAMA BWF-B, 1 CONDUTOR, 0,6/1 KV, SECAO NOMINAL 120 MM2</t>
  </si>
  <si>
    <t>CABO DE COBRE, FLEXIVEL, CLASSE 4 OU 5, ISOLACAO EM PVC/A, ANTICHAMA BWF-B, COBERTURA PVC-ST1, ANTICHAMA BWF-B, 1 CONDUTOR, 0,6/1 KV, SECAO NOMINAL 50 MM2</t>
  </si>
  <si>
    <t>CABO DE COBRE, FLEXIVEL, CLASSE 4 OU 5, ISOLACAO EM PVC/A, ANTICHAMA BWF-B, COBERTURA PVC-ST1, ANTICHAMA BWF-B, 1 CONDUTOR, 0,6/1 KV, SECAO NOMINAL 35 MM2</t>
  </si>
  <si>
    <t>CABO DE COBRE, FLEXIVEL, CLASSE 4 OU 5, ISOLACAO EM PVC/A, ANTICHAMA BWF-B, COBERTURA PVC-ST1, ANTICHAMA BWF-B, 1 CONDUTOR, 0,6/1 KV, SECAO NOMINAL 10 MM2</t>
  </si>
  <si>
    <t>CABO DE COBRE, FLEXIVEL, CLASSE 4 OU 5, ISOLACAO EM PVC/A, ANTICHAMA BWF-B, COBERTURA PVC-ST1, ANTICHAMA BWF-B, 1 CONDUTOR, 0,6/1 KV, SECAO NOMINAL 4 MM2</t>
  </si>
  <si>
    <t>CABO DE COBRE, FLEXIVEL, CLASSE 4 OU 5, ISOLACAO EM PVC/A, ANTICHAMA BWF-B, COBERTURA PVC-ST1, ANTICHAMA BWF-B, 1 CONDUTOR, 0,6/1 KV, SECAO NOMINAL 2,5 MM2</t>
  </si>
  <si>
    <t>CABO DE COBRE, RIGIDO, CLASSE 2, ISOLACAO EM PVC/A, ANTICHAMA BWF-B, 1 CONDUTOR, 450/750 V, SECAO NOMINAL 300 MM2</t>
  </si>
  <si>
    <t>CAIXA DE DESCARGA DE PLASTICO EXTERNA, DE *9* L, PUXADOR FIO DE NYLON, NAO INCLUSO CANO, BOLSA, ENGATE</t>
  </si>
  <si>
    <t>TUBO DE DESCIDA EXTERNO DE PVC PARA CAIXA DE DESCARGA EXTERNA ALTA - 40 MM X 1,60 M</t>
  </si>
  <si>
    <t>CABECOTE PARA ENTRADA DE LINHA DE ALIMENTACAO PARA ELETRODUTO, EM LIGA DE ALUMINIO COM ACABAMENTO ANTI CORROSIVO, COM FIXACAO POR ENCAIXE LISO DE 360 GRAUS, DE 1 1/2"</t>
  </si>
  <si>
    <t>CABECOTE PARA ENTRADA DE LINHA DE ALIMENTACAO PARA ELETRODUTO, EM LIGA DE ALUMINIO COM ACABAMENTO ANTI CORROSIVO, COM FIXACAO POR ENCAIXE LISO DE 360 GRAUS, DE 1"</t>
  </si>
  <si>
    <t>CABECOTE PARA ENTRADA DE LINHA DE ALIMENTACAO PARA ELETRODUTO, EM LIGA DE ALUMINIO COM ACABAMENTO ANTI CORROSIVO, COM FIXACAO POR ENCAIXE LISO DE 360 GRAUS, DE 4"</t>
  </si>
  <si>
    <t>CAIXA INTERNA DE MEDICAO PARA 1 MEDIDOR TRIFASICO, COM VISOR, EM CHAPA DE ACO 18 USG (PADRAO DA CONCESSIONARIA LOCAL)</t>
  </si>
  <si>
    <t>CAIXA PARA MEDICAO COLETIVA TIPO L, PADRAO BIFASICO OU TRIFASICO, PARA ATE 4 MEDIDORES (PADRAO DA CONCESSIONARIA LOCAL)</t>
  </si>
  <si>
    <t>!EM PROCESSO DE DESATIVACAO! CAIXA DE PROTECAO P/ MEDIDOR MONOFASICO E DISJUNTOR EM CHAPA DE FERRO GALV</t>
  </si>
  <si>
    <t>REATOR ELETRONICO BIVOLT PARA 2 LAMPADAS FLUORESCENTES DE 36/40 W</t>
  </si>
  <si>
    <t>REATOR P/ LAMPADA VAPOR DE SODIO 250W USO EXT</t>
  </si>
  <si>
    <t>REATOR ELETRONICO BIVOLT PARA 2 LAMPADAS FLUORESCENTES DE 18/20 W</t>
  </si>
  <si>
    <t>REATOR ELETRONICO BIVOLT PARA 1 LAMPADA FLUORESCENTE DE 36/40 W</t>
  </si>
  <si>
    <t>REATOR ELETRONICO BIVOLT PARA 1 LAMPADA FLUORESCENTE DE 18/20 W</t>
  </si>
  <si>
    <t>ARMACAO VERTICAL COM HASTE E CONTRA-PINO, EM CHAPA DE ACO GALVANIZADO 3/16", COM 3 ESTRIBOS, SEM ISOLADOR</t>
  </si>
  <si>
    <t>ARMACAO VERTICAL COM HASTE E CONTRA-PINO, EM CHAPA DE ACO GALVANIZADO 3/16", COM 1 ESTRIBO E 1 ISOLADOR</t>
  </si>
  <si>
    <t>ARMACAO VERTICAL COM HASTE E CONTRA-PINO, EM CHAPA DE ACO GALVANIZADO 3/16", COM 2 ESTRIBOS, SEM ISOLADOR</t>
  </si>
  <si>
    <t>ARMACAO VERTICAL COM HASTE E CONTRA-PINO, EM CHAPA DE ACO GALVANIZADO 3/16", COM 3 ESTRIBOS E 3 ISOLADORES</t>
  </si>
  <si>
    <t>ARMACAO VERTICAL COM HASTE E CONTRA-PINO, EM CHAPA DE ACO GALVANIZADO 3/16", COM 1 ESTRIBO, SEM ISOLADOR</t>
  </si>
  <si>
    <t>ARMACAO VERTICAL COM HASTE E CONTRA-PINO, EM CHAPA DE ACO GALVANIZADO 3/16", COM 2 ESTRIBOS, E 2 ISOLADORES</t>
  </si>
  <si>
    <t>ARMACAO VERTICAL COM HASTE E CONTRA-PINO, EM CHAPA DE ACO GALVANIZADO 3/16", COM 4 ESTRIBOS E 4 ISOLADORES</t>
  </si>
  <si>
    <t>ARMACAO VERTICAL COM HASTE E CONTRA-PINO, EM CHAPA DE ACO GALVANIZADO 3/16", COM 4 ESTRIBOS, SEM ISOLADOR</t>
  </si>
  <si>
    <t>CABECOTE PARA ENTRADA DE LINHA DE ALIMENTACAO PARA ELETRODUTO, EM LIGA DE ALUMINIO COM ACABAMENTO ANTI CORROSIVO, COM FIXACAO POR ENCAIXE LISO DE 360 GRAUS, DE 3/4"</t>
  </si>
  <si>
    <t>CABECOTE PARA ENTRADA DE LINHA DE ALIMENTACAO PARA ELETRODUTO, EM LIGA DE ALUMINIO COM ACABAMENTO ANTI CORROSIVO, COM FIXACAO POR ENCAIXE LISO DE 360 GRAUS, DE 1 1/4"</t>
  </si>
  <si>
    <t>CABECOTE PARA ENTRADA DE LINHA DE ALIMENTACAO PARA ELETRODUTO, EM LIGA DE ALUMINIO COM ACABAMENTO ANTI CORROSIVO, COM FIXACAO POR ENCAIXE LISO DE 360 GRAUS, DE 2"</t>
  </si>
  <si>
    <t>CABECOTE PARA ENTRADA DE LINHA DE ALIMENTACAO PARA ELETRODUTO, EM LIGA DE ALUMINIO COM ACABAMENTO ANTI CORROSIVO, COM FIXACAO POR ENCAIXE LISO DE 360 GRAUS, DE 2 1/2"</t>
  </si>
  <si>
    <t>CABECOTE PARA ENTRADA DE LINHA DE ALIMENTACAO PARA ELETRODUTO, EM LIGA DE ALUMINIO COM ACABAMENTO ANTI CORROSIVO, COM FIXACAO POR ENCAIXE LISO DE 360 GRAUS, DE 3"</t>
  </si>
  <si>
    <t>CAL HIDRATADA CH-I PARA ARGAMASSAS</t>
  </si>
  <si>
    <t>CAL VIRGEM COMUM PARA ARGAMASSAS (NBR 6453)</t>
  </si>
  <si>
    <t>CALHA MOLDURA AMERICANA DE CHAPA DE ACO GALVANIZADA NUM 26, CORTE 33 CM</t>
  </si>
  <si>
    <t>CALHA QUADRADA DE CHAPA DE ACO GALVANIZADA NUM 26, CORTE 33 CM</t>
  </si>
  <si>
    <t>CALHA PLATIBANDA DE CHAPA DE ACO GALVANIZADA NUM 26, CORTE 45 CM</t>
  </si>
  <si>
    <t>RUFO EXTERNO/INTERNO DE CHAPA DE ACO GALVANIZADA NUM 26, CORTE 33 CM</t>
  </si>
  <si>
    <t>RUFO INTERNO DE CHAPA DE ACO GALVANIZADA NUM 26, CORTE 50 CM</t>
  </si>
  <si>
    <t>RUFO EXTERNO DE CHAPA DE ACO GALVANIZADA NUM 26, CORTE 28 CM</t>
  </si>
  <si>
    <t>RUFO EXTERNO DE CHAPA DE ACO GALVANIZADA NUM 26, CORTE 25 CM</t>
  </si>
  <si>
    <t>CALHA PARA AGUA FURTADA DE CHAPA DE ACO GALVANIZADA NUM 26, CORTE 40 CM</t>
  </si>
  <si>
    <t>CALHA PARA AGUA FURTADA DE CHAPA DE ACO GALVANIZADA NUM 26, CORTE 50 CM</t>
  </si>
  <si>
    <t>CALHA QUADRADA DE CHAPA DE ACO GALVANIZADA NUM 28, CORTE 25 CM</t>
  </si>
  <si>
    <t>CAMINHONETE COM MOTOR A DIESEL, POTENCIA 180 CV, CABINE DUPLA, 4X4</t>
  </si>
  <si>
    <t>!EM PROCESSO DE DESATIVACAO! VEICULO COMERCIAL LEVE (PICK-UP) COM CAPACIDADE DE CARGA DE 700 KG, MOTOR FLEX (LOCACAO)</t>
  </si>
  <si>
    <t>CAP OU TAMPAO DE FERRO GALVANIZADO, COM ROSCA BSP, DE 1/2"</t>
  </si>
  <si>
    <t>CAP OU TAMPAO DE FERRO GALVANIZADO, COM ROSCA BSP, DE 3/4"</t>
  </si>
  <si>
    <t>CAP OU TAMPAO DE FERRO GALVANIZADO, COM ROSCA BSP, DE 1 1/4"</t>
  </si>
  <si>
    <t>CAP OU TAMPAO DE FERRO GALVANIZADO, COM ROSCA BSP, DE 1 1/2"</t>
  </si>
  <si>
    <t>CAP OU TAMPAO DE FERRO GALVANIZADO, COM ROSCA BSP, DE 2"</t>
  </si>
  <si>
    <t>CAP OU TAMPAO DE FERRO GALVANIZADO, COM ROSCA BSP, DE 4"</t>
  </si>
  <si>
    <t>CAP OU TAMPAO DE FERRO GALVANIZADO, COM ROSCA BSP, DE 3"</t>
  </si>
  <si>
    <t>CAP OU TAMPAO DE FERRO GALVANIZADO, COM ROSCA BSP, DE 2 1/2"</t>
  </si>
  <si>
    <t>CAP OU TAMPAO DE FERRO GALVANIZADO, COM ROSCA BSP, DE 1"</t>
  </si>
  <si>
    <t>CAP, PVC PBA, JE, DN 75 / DE 85 MM,  PARA REDE DE AGUA (NBR 10351)</t>
  </si>
  <si>
    <t>CAP PVC, SOLDAVEL, 110 MM, PARA AGUA FRIA PREDIAL</t>
  </si>
  <si>
    <t>CAP PVC, SOLDAVEL, 25 MM, PARA AGUA FRIA PREDIAL</t>
  </si>
  <si>
    <t>CAP PVC, ROSCAVEL, 4",  AGUA FRIA PREDIAL</t>
  </si>
  <si>
    <t>CAP PVC, ROSCAVEL, 2 1/2",  AGUA FRIA PREDIAL</t>
  </si>
  <si>
    <t>CAP PVC, SOLDAVEL, 32 MM, PARA AGUA FRIA PREDIAL</t>
  </si>
  <si>
    <t>CAP PVC, SOLDAVEL, 20 MM, PARA AGUA FRIA PREDIAL</t>
  </si>
  <si>
    <t>CAP PVC, SOLDAVEL, 40 MM, PARA AGUA FRIA PREDIAL</t>
  </si>
  <si>
    <t>CAP PVC, SOLDAVEL, 50 MM, PARA AGUA FRIA PREDIAL</t>
  </si>
  <si>
    <t>CAP PVC, SOLDAVEL, 60 MM, PARA AGUA FRIA PREDIAL</t>
  </si>
  <si>
    <t>CAP PVC, ROSCAVEL, 1/2", PARA AGUA FRIA PREDIAL</t>
  </si>
  <si>
    <t>CAP PVC, ROSCAVEL, 3/4",  PARA AGUA FRIA PREDIAL</t>
  </si>
  <si>
    <t>CAP PVC, ROSCAVEL, 3",  AGUA FRIA PREDIAL</t>
  </si>
  <si>
    <t>CAP PVC, SOLDAVEL, DN 100 MM, SERIE NORMAL, PARA ESGOTO PREDIAL</t>
  </si>
  <si>
    <t>CAP PVC, ROSCAVEL, 1",  PARA AGUA FRIA PREDIAL</t>
  </si>
  <si>
    <t>CAP PVC, ROSCAVEL, 1 1/4",  AGUA FRIA PREDIAL</t>
  </si>
  <si>
    <t>CAP PVC, SOLDAVEL, 75 MM, PARA AGUA FRIA PREDIAL</t>
  </si>
  <si>
    <t>CAP PVC, SOLDAVEL, 85 MM, PARA AGUA FRIA PREDIAL</t>
  </si>
  <si>
    <t>CAP, PVC PBA, JE, DN 50 / DE 60 MM,  PARA REDE DE AGUA (NBR 10351)</t>
  </si>
  <si>
    <t>CAP, PVC PBA, JE, DN 100 / DE 110 MM,  PARA REDE DE AGUA (NBR 10351)</t>
  </si>
  <si>
    <t>CAP PVC, ROSCAVEL, 1 1/2",  AGUA FRIA PREDIAL</t>
  </si>
  <si>
    <t>CAP PVC, ROSCAVEL, 2",  AGUA FRIA PREDIAL</t>
  </si>
  <si>
    <t>CARPINTEIRO DE FORMAS</t>
  </si>
  <si>
    <t>CARPINTEIRO DE ESQUADRIAS</t>
  </si>
  <si>
    <t>CAVALO MECANICO TRACAO 4X2, PESO BRUTO TOTAL 16000 KG, CAPACIDADE MAXIMA DE TRACAO 80000 KG, POTENCIA 260 CV (INCLUI CABINE E CHASSI, NAO INCLUI SEMIRREBOQUE)</t>
  </si>
  <si>
    <t>PISO EM CERAMICA ESMALTADA EXTRA, PEI MAIOR OU IGUAL A 4, FORMATO MENOR OU IGUAL A 2025 CM2</t>
  </si>
  <si>
    <t>PISO EM CERAMICA ESMALTADA EXTRA, PEI MAIOR OU IGUAL A 4, FORMATO MAIOR QUE 2025 CM2</t>
  </si>
  <si>
    <t>PISO EM CERAMICA ESMALTADA, COMERCIAL (PADRAO POPULAR), PEI MAIOR OU IGUAL A 3, FORMATO MENOR OU IGUAL A  2025 CM2</t>
  </si>
  <si>
    <t>CHAPA DE ACO FINA A QUENTE BITOLA MSG 14, E = 2,00 MM (16,0 KG/M2)</t>
  </si>
  <si>
    <t>CHAPA DE ACO FINA A QUENTE BITOLA MSG 3/16 ", E = 4,75 MM (38,00 KG/M2)</t>
  </si>
  <si>
    <t>CHAPA DE ACO FINA A QUENTE BITOLA MSG 13, E = 2,25 MM (18,00 KG/M2)</t>
  </si>
  <si>
    <t>CHAPA DE ACO FINA A QUENTE BITOLA MSG 16, E = 1,50 MM (12,00 KG/M2)</t>
  </si>
  <si>
    <t>CHAPA DE ACO FINA A QUENTE BITOLA MSG 18, E = 1,20 MM (9,60 KG/M2)</t>
  </si>
  <si>
    <t>CHAPA DE ACO FINA A FRIO BITOLA MSG 20, E = 0,90 MM (7,20 KG/M2)</t>
  </si>
  <si>
    <t>CHAPA DE ACO FINA A FRIO BITOLA MSG 24, E = 0,60 MM (4,80 KG/M2)</t>
  </si>
  <si>
    <t>CHAPA DE ACO FINA A FRIO BITOLA MSG 26, E = 0,45 MM (3,60 KG/M2)</t>
  </si>
  <si>
    <t>CHAPA DE ACO GROSSA, ASTM A36, E = 1/4 " (6,35 MM) 49,79 KG/M2</t>
  </si>
  <si>
    <t>CHAPA DE ACO GROSSA, ASTM A36, E = 3/8 " (9,53 MM) 74,69 KG/M2</t>
  </si>
  <si>
    <t>CHAPA DE ACO GROSSA, ASTM A36, E = 1/2 " (12,70 MM) 99,59 KG/M2</t>
  </si>
  <si>
    <t>CHAPA DE ACO GROSSA, ASTM A36, E = 5/8 " (15,88 MM) 124,49 KG/M2</t>
  </si>
  <si>
    <t>CHAPA DE ACO GROSSA, ASTM A36, E = 7/8 " (22,23 MM) 174,28 KG/M2</t>
  </si>
  <si>
    <t>CHAPA ACO GROSSA PRETA 1"(25,40MM) 199,87KG/M2</t>
  </si>
  <si>
    <t>CHAPA DE ACO XADREZ PARA PISOS, E = 1/4 " (6,30 MM) 54,53 KG/M2</t>
  </si>
  <si>
    <t>CHAPA DE LAMINADO MELAMINICO, LISO BRILHANTE, DE *1,25 X 3,08* M, E = 0,8 MM</t>
  </si>
  <si>
    <t>COLA A BASE DE RESINA SINTETICA PARA CHAPA DE LAMINADO MELAMINICO</t>
  </si>
  <si>
    <t>CHAPA DE LAMINADO MELAMINICO, LISO FOSCO, DE *1,25 X 3,08* M, E = 0,8 MM</t>
  </si>
  <si>
    <t>CHAPA DE LAMINADO MELAMINICO, TEXTURIZADO, DE *1,25 X 3,08* M, E = 0,8 MM</t>
  </si>
  <si>
    <t>CHAPA DE MADEIRA COMPENSADA PLASTIFICADA PARA FORMA DE CONCRETO, DE 2,20 X 1,10 m, E = 14 MM</t>
  </si>
  <si>
    <t>CHAPA DE MADEIRA COMPENSADA PLASTIFICADA PARA FORMA DE CONCRETO, DE 2,20 x 1,10 M, E = 6 MM</t>
  </si>
  <si>
    <t>CHAPA DE MADEIRA COMPENSADA PLASTIFICADA PARA FORMA DE CONCRETO, DE 2,20 x 1,10 M, E = 18 MM</t>
  </si>
  <si>
    <t>CHAPA DE MADEIRA COMPENSADA PLASTIFICADA PARA FORMA DE CONCRETO, DE 2,20 x 1,10 M, E = 10 MM</t>
  </si>
  <si>
    <t>CHAPA DE MADEIRA COMPENSADA PLASTIFICADA PARA FORMA DE CONCRETO, DE 2,20 X 1,10 M, E = 12 MM</t>
  </si>
  <si>
    <t>CHAPA DE MADEIRA COMPENSADA PLASTIFICADA PARA FORMA DE CONCRETO, DE 2,20 X 1,10 M, E = 20 MM</t>
  </si>
  <si>
    <t>CHAPA DE MADEIRA COMPENSADA RESINADA PARA FORMA DE CONCRETO, DE *2,2 X 1,1* M, E = 10 MM</t>
  </si>
  <si>
    <t>CHAPA DE MADEIRA COMPENSADA RESINADA PARA FORMA DE CONCRETO, DE *2,2 X 1,1* M, E = 6 MM</t>
  </si>
  <si>
    <t>CHAPA DE MADEIRA COMPENSADA RESINADA PARA FORMA DE CONCRETO, DE *2,2 X 1,1* M, E = 14 MM</t>
  </si>
  <si>
    <t>CHAPA DE MADEIRA COMPENSADA RESINADA PARA FORMA DE CONCRETO, DE *2,2 X 1,1* M, E = 12 MM</t>
  </si>
  <si>
    <t>CHAPA DE MADEIRA COMPENSADA RESINADA PARA FORMA DE CONCRETO, DE *2,2 X 1,1* M, E = 17 MM</t>
  </si>
  <si>
    <t>CHAPA DE MADEIRA COMPENSADA RESINADA PARA FORMA DE CONCRETO, DE *2,2 X 1,1* M, E = 20 MM</t>
  </si>
  <si>
    <t>CHAPA DE MADEIRA COMPENSADA NAVAL (COM COLA FENOLICA), E = 6 MM, DE *1,60 X 2,20* M</t>
  </si>
  <si>
    <t>CHAPA DE MADEIRA COMPENSADA DE PINUS, VIROLA OU EQUIVALENTE, DE *2,2 X 1,6* M, E = 12 MM</t>
  </si>
  <si>
    <t>CHAPA DE MADEIRA COMPENSADA DE PINUS, VIROLA OU EQUIVALENTE, DE *2,2 X 1,6* M, E = 15 MM</t>
  </si>
  <si>
    <t>CHAPA DE MADEIRA COMPENSADA DE PINUS, VIROLA OU EQUIVALENTE, DE *2,2 X 1,6* M, E = 6 MM</t>
  </si>
  <si>
    <t>CHAPA DE MADEIRA COMPENSADA DE PINUS, VIROLA OU EQUIVALENTE, DE *2,2 X 1,6* M, E = 10 MM</t>
  </si>
  <si>
    <t>CHUVEIRO COMUM EM PLASTICO CROMADO, COM CANO, 4 TEMPERATURAS (110/220 V)</t>
  </si>
  <si>
    <t>CHUVEIRO COMUM EM PLASTICO BRANCO, COM CANO, 3 TEMPERATURAS, 5500 W (110/220 V)</t>
  </si>
  <si>
    <t>DUCHA HIGIENICA PLASTICA COM REGISTRO METALICO 1/2 "</t>
  </si>
  <si>
    <t>IMPERMEABILIZANTE A BASE DE CIMENTO CRISTALIZANTE EM PO, MONOCOMPONENTE</t>
  </si>
  <si>
    <t>!EM PROCESSO DE DESATIVACAO! PO P/ TRATAM ESPECIAL (SIST IMPERM) CIMENTO ESPECIAL PEGA RAPIDA</t>
  </si>
  <si>
    <t>CIMENTO IMPERMEABILIZANTE DE PEGA ULTRARRAPIDA PARA TAMPONAMENTOS</t>
  </si>
  <si>
    <t>CIMENTO PORTLAND COMPOSTO CP II-32</t>
  </si>
  <si>
    <t>CIMENTO BRANCO</t>
  </si>
  <si>
    <t>ARGAMASSA COLANTE AC I PARA CERAMICAS</t>
  </si>
  <si>
    <t>CIMENTO PORTLAND POZOLANICO CP IV- 32</t>
  </si>
  <si>
    <t>50KG</t>
  </si>
  <si>
    <t>LOCACAO DE CONJUNTO PARA REBAIXAMENTO DE LENCOL FREATICO, INCLUINDO BOMBA DE AGUA E DE VACUO, ACIONADAS POR MOTOR DE 15 A 20 HP, MONTADOS EM CHASSI SOBRE RODAS; 60 PONTEIRAS DE PVC DE 3,8 A 5,8 CM DE DIAMETRO E 1,0 M DE COMPRIMENTO; COLETORES DE PVC DE 4" A 6" DE DIAMETRO E EXTENSAO ENTRE 60 E 90 M</t>
  </si>
  <si>
    <t>COLAR TOMADA PVC, COM TRAVAS, SAIDA COM ROSCA, DE 32 MM X 1/2" OU 32 MM X 3/4", PARA LIGACAO PREDIAL DE AGUA</t>
  </si>
  <si>
    <t>COLAR TOMADA PVC, COM TRAVAS, SAIDA ROSCAVEL COM BUCHA DE LATAO, DE 85 MM X 1/2" OU 85 MM X 3/4", PARA LIGACAO PREDIAL DE AGUA</t>
  </si>
  <si>
    <t>COLAR TOMADA PVC, COM TRAVAS, SAIDA ROSCAVEL COM BUCHA DE LATAO, DE 60 MM X 1/2" OU 60 MM X 3/4", PARA LIGACAO PREDIAL DE AGUA</t>
  </si>
  <si>
    <t>COLAR TOMADA PVC, COM TRAVAS, SAIDA ROSCAVEL COM BUCHA DE LATAO, DE 75 MM X 1/2" OU 75 MM X 3/4", PARA LIGACAO PREDIAL DE AGUA</t>
  </si>
  <si>
    <t>COLAR TOMADA PVC, COM TRAVAS, SAIDA ROSCAVEL COM BUCHA DE LATAO, DE 110 MM X 1/2" OU 110 MM X 3/4", PARA LIGACAO PREDIAL DE AGUA</t>
  </si>
  <si>
    <t>COLAR TOMADA PVC, COM TRAVAS, SAIDA COM ROSCA, DE 85 MM X 1/2" OU 85 MM X 3/4", PARA LIGACAO PREDIAL DE AGUA</t>
  </si>
  <si>
    <t>COLAR TOMADA PVC, COM TRAVAS, SAIDA COM ROSCA, DE 75 MM X 1/2" OU 75 MM X 3/4", PARA LIGACAO PREDIAL DE AGUA</t>
  </si>
  <si>
    <t>COLAR TOMADA PVC, COM TRAVAS, SAIDA COM ROSCA, DE 60 MM X 1/2" OU 60 MM X 3/4", PARA LIGACAO PREDIAL DE AGUA</t>
  </si>
  <si>
    <t>COLAR TOMADA PVC, COM TRAVAS, SAIDA COM ROSCA, DE 50 MM X 1/2" OU 50 MM X 3/4", PARA LIGACAO PREDIAL DE AGUA</t>
  </si>
  <si>
    <t>COLAR TOMADA PVC, COM TRAVAS, SAIDA COM ROSCA, DE 40 MM X 1/2" OU 40 MM X 3/4", PARA LIGACAO PREDIAL DE AGUA</t>
  </si>
  <si>
    <t>COLAR TOMADA PVC, COM TRAVAS, SAIDA COM ROSCA, DE 110 MM X 1/2" OU 110 MM X 3/4", PARA LIGACAO PREDIAL DE AGUA</t>
  </si>
  <si>
    <t>COMPACTADOR DE SOLO, TIPO PLACA VIBRATORIA REVERSIVEL, COM MOTOR A GASOLINA DE 4 TEMPOS, PESO ENTRE 125 E 150 KG, FORCA CENTRIFUGA ENTRE 2500 E 2800 KGF, LARGURA DE TRABALHO ENTRE 400 E 450 MM, FREQUENCIA DE VIBRACAO ENTRE 4.300 E 4.500 RPM, VELOCIDADE DE TRABALHO ENTRE 15 E 20 M/MIN, POTENCIA ENTRE 5,5 E 6,0 HP</t>
  </si>
  <si>
    <t>CONCRETO BETUMINOSO USINADO A QUENTE (CBUQ) PARA PAVIMENTACAO ASFALTICA, PADRAO DNIT, FAIXA C, COM CAP 50/70 - AQUISICAO POSTO USINA</t>
  </si>
  <si>
    <t>T</t>
  </si>
  <si>
    <t>CONCRETO BETUMINOSO USINADO A QUENTE (CBUQ) PARA PAVIMENTACAO ASFALTICA, PADRAO DNIT, FAIXA C, COM CAP 50/70 - DMT = 10 KM</t>
  </si>
  <si>
    <t>CONCRETO USINADO CONVENCIONAL (NAO BOMBEAVEL) CLASSE DE RESISTENCIA C15, COM BRITA 1 E 2, SLUMP = 80 MM +/- 10 MM (NBR 8953)</t>
  </si>
  <si>
    <t>CONCRETO USINADO BOMBEAVEL, CLASSE DE RESISTENCIA C20, COM BRITA 0 E 1, SLUMP = 100 +/- 20 MM, INCLUI SERVICO DE BOMBEAMENTO (NBR 8953)</t>
  </si>
  <si>
    <t>CONCRETO USINADO BOMBEAVEL, CLASSE DE RESISTENCIA C30, COM BRITA 0 E 1, SLUMP = 100 +/- 20 MM, INCLUI SERVICO DE BOMBEAMENTO (NBR 8953)</t>
  </si>
  <si>
    <t>CONCRETO USINADO BOMBEAVEL, CLASSE DE RESISTENCIA C25, COM BRITA 0 E 1, SLUMP = 100 +/- 20 MM, INCLUI SERVICO DE BOMBEAMENTO (NBR 8953)</t>
  </si>
  <si>
    <t>TERMINAL METALICO A PRESSAO PARA 1 CABO DE 6 A 10 MM2, COM 1 FURO DE FIXACAO</t>
  </si>
  <si>
    <t>CONECTOR METALICO TIPO PARAFUSO FENDIDO (SPLIT BOLT), PARA CABOS ATE 16 MM2</t>
  </si>
  <si>
    <t>TERMINAL METALICO A PRESSAO 1 CABO, PARA CABOS DE 4 A 10 MM2, COM 2 FUROS PARA FIXACAO</t>
  </si>
  <si>
    <t>TERMINAL METALICO A PRESSAO PARA 1 CABO DE 16 A 25 MM2, COM 2 FUROS PARA FIXACAO</t>
  </si>
  <si>
    <t>TERMINAL METALICO A PRESSAO PARA 1 CABO DE 50 A 70 MM2, COM 2 FUROS PARA FIXACAO</t>
  </si>
  <si>
    <t>TERMINAL METALICO A PRESSAO PARA 1 CABO DE 95 A 120 MM2, COM 2 FUROS PARA FIXACAO</t>
  </si>
  <si>
    <t>TERMINAL METALICO A PRESSAO PARA 1 CABO DE 150 A 185 MM2, COM 2 FUROS PARA FIXACAO</t>
  </si>
  <si>
    <t>CONECTOR METALICO TIPO PARAFUSO FENDIDO (SPLIT BOLT), PARA CABOS ATE 25 MM2</t>
  </si>
  <si>
    <t>CONECTOR METALICO TIPO PARAFUSO FENDIDO (SPLIT BOLT), COM SEPARADOR DE CABOS BIMETALICOS, PARA CABOS ATE 50 MM2</t>
  </si>
  <si>
    <t>CONECTOR METALICO TIPO PARAFUSO FENDIDO (SPLIT BOLT), COM SEPARADOR DE CABOS BIMETALICOS, PARA CABOS ATE 70 MM2</t>
  </si>
  <si>
    <t>GRAMPO PARALELO METALICO PARA CABO DE 6 A 50 MM2, COM 2 PARAFUSOS</t>
  </si>
  <si>
    <t>TERMINAL A COMPRESSAO EM COBRE ESTANHADO PARA CABO 2,5 MM2, 1 FURO E 1 COMPRESSAO, PARA PARAFUSO DE FIXACAO M5</t>
  </si>
  <si>
    <t>TERMINAL A COMPRESSAO EM COBRE ESTANHADO PARA CABO 4 MM2, 1 FURO E 1 COMPRESSAO, PARA PARAFUSO DE FIXACAO M5</t>
  </si>
  <si>
    <t>TERMINAL A COMPRESSAO EM COBRE ESTANHADO PARA CABO 6 MM2, 1 FURO E 1 COMPRESSAO, PARA PARAFUSO DE FIXACAO M6</t>
  </si>
  <si>
    <t>TERMINAL A COMPRESSAO EM COBRE ESTANHADO PARA CABO 10 MM2, 1 FURO E 1 COMPRESSAO, PARA PARAFUSO DE FIXACAO M6</t>
  </si>
  <si>
    <t>TERMINAL A COMPRESSAO EM COBRE ESTANHADO PARA CABO 16 MM2, 1 FURO E 1 COMPRESSAO, PARA PARAFUSO DE FIXACAO M6</t>
  </si>
  <si>
    <t>TERMINAL A COMPRESSAO EM COBRE ESTANHADO PARA CABO 25 MM2, 1 FURO E 1 COMPRESSAO, PARA PARAFUSO DE FIXACAO M8</t>
  </si>
  <si>
    <t>TERMINAL A COMPRESSAO EM COBRE ESTANHADO PARA CABO 35 MM2, 1 FURO E 1 COMPRESSAO, PARA PARAFUSO DE FIXACAO M8</t>
  </si>
  <si>
    <t>TERMINAL A COMPRESSAO EM COBRE ESTANHADO PARA CABO 50 MM2, 1 FURO E 1 COMPRESSAO, PARA PARAFUSO DE FIXACAO M8</t>
  </si>
  <si>
    <t>TERMINAL A COMPRESSAO EM COBRE ESTANHADO PARA CABO 70 MM2, 1 FURO E 1 COMPRESSAO, PARA PARAFUSO DE FIXACAO M10</t>
  </si>
  <si>
    <t>TERMINAL A COMPRESSAO EM COBRE ESTANHADO PARA CABO 95 MM2, 1 FURO E 1 COMPRESSAO, PARA PARAFUSO DE FIXACAO M12</t>
  </si>
  <si>
    <t>TERMINAL A COMPRESSAO EM COBRE ESTANHADO PARA CABO 120 MM2, 1 FURO E 1 COMPRESSAO, PARA PARAFUSO DE FIXACAO M12</t>
  </si>
  <si>
    <t>TERMINAL METALICO A PRESSAO PARA 1 CABO DE 16 MM2, COM 1 FURO DE FIXACAO</t>
  </si>
  <si>
    <t>TERMINAL METALICO A PRESSAO PARA 1 CABO DE 25 MM2, COM 1 FURO DE FIXACAO</t>
  </si>
  <si>
    <t>TERMINAL METALICO A PRESSAO PARA 1 CABO DE 35 MM2, COM 1 FURO DE FIXACAO</t>
  </si>
  <si>
    <t>TERMINAL METALICO A PRESSAO PARA 1 CABO DE 50 MM2, COM 1 FURO DE FIXACAO</t>
  </si>
  <si>
    <t>TERMINAL METALICO A PRESSAO PARA 1 CABO DE 70 MM2, COM 1 FURO DE FIXACAO</t>
  </si>
  <si>
    <t>TERMINAL METALICO A PRESSAO PARA 1 CABO DE 95 MM2, COM 1 FURO DE FIXACAO</t>
  </si>
  <si>
    <t>TERMINAL METALICO A PRESSAO PARA 1 CABO DE 120 MM2, COM 1 FURO DE FIXACAO</t>
  </si>
  <si>
    <t>TERMINAL METALICO A PRESSAO PARA 1 CABO DE 185 MM2, COM 1 FURO DE FIXACAO</t>
  </si>
  <si>
    <t>TERMINAL METALICO A PRESSAO PARA 1 CABO DE 25 A 35 MM2, COM 2 FUROS PARA FIXACAO</t>
  </si>
  <si>
    <t>CONECTOR DE ALUMINIO TIPO PRENSA CABO, BITOLA 3/8", PARA CABOS DE DIAMETRO DE 9 A 10 MM</t>
  </si>
  <si>
    <t>CONECTOR DE ALUMINIO TIPO PRENSA CABO, BITOLA 1/2", PARA CABOS DE DIAMETRO DE 12,5 A 15 MM</t>
  </si>
  <si>
    <t>CONECTOR DE ALUMINIO TIPO PRENSA CABO, BITOLA 3/4", PARA CABOS DE DIAMETRO DE 17,5 A 20 MM</t>
  </si>
  <si>
    <t>CONECTOR DE ALUMINIO TIPO PRENSA CABO, BITOLA 1", PARA CABOS DE DIAMETRO DE 22,5 A 25 MM</t>
  </si>
  <si>
    <t>CONECTOR DE ALUMINIO TIPO PRENSA CABO, BITOLA 1 1/4", PARA CABOS DE DIAMETRO DE 31 A 34 MM</t>
  </si>
  <si>
    <t>CONECTOR DE ALUMINIO TIPO PRENSA CABO, BITOLA 1 1/2", PARA CABOS DE DIAMETRO DE 37 A 40 MM</t>
  </si>
  <si>
    <t>CONECTOR DE ALUMINIO TIPO PRENSA CABO, BITOLA 2", PARA CABOS DE DIAMETRO DE 47,5 A 50 MM</t>
  </si>
  <si>
    <t>CONJUNTO ARRUELAS DE VEDACAO 5/16" PARA TELHA FIBROCIMENTO (UMA ARRUELA METALICA E UMA ARRUELA PVC - CONICAS)</t>
  </si>
  <si>
    <t>CJ</t>
  </si>
  <si>
    <t>CONTATOR TRIPOLAR, CORRENTE DE 9 A, TENSAO NOMINAL DE *500* V, CATEGORIA AC-2 E AC-3</t>
  </si>
  <si>
    <t>CONTATOR TRIPOLAR, CORRENTE DE *110* A, TENSAO NOMINAL DE *500* V, CATEGORIA AC- 2 E AC-3</t>
  </si>
  <si>
    <t>CONTATOR TRIPOLAR, CORRENTE DE 32 A, TENSAO NOMINAL DE *500* V, CATEGORIA AC-2 E AC-3</t>
  </si>
  <si>
    <t>CONTATOR TRIPOLAR, CORRENTE DE 75 A, TENSAO NOMINAL DE *500* V, CATEGORIA AC-2 E AC-3</t>
  </si>
  <si>
    <t>CONTATOR TRIPOLAR, CORRENTE DE 300 A, TENSAO NOMINAL DE *500* V, CATEGORIA AC-2 E AC-3</t>
  </si>
  <si>
    <t>CONTATOR TRIPOLAR, CORRENTE DE 400 A, TENSAO NOMINAL DE *500* V, CATEGORIA AC-2 E AC-3</t>
  </si>
  <si>
    <t>CONTATOR TRIPOLAR, CORRENTE DE 95 A, TENSAO NOMINAL DE *500* V, CATEGORIA AC-2 E AC-3</t>
  </si>
  <si>
    <t>CONTATOR TRIPOLAR, CORRENTE DE 25 A, TENSAO NOMINAL DE *500* V, CATEGORIA AC-2 E AC-3</t>
  </si>
  <si>
    <t>CONTATOR TRIPOLAR, CORRENTE DE *38* A, TENSAO NOMINAL DE *500* V, CATEGORIA AC-2 E AC-3</t>
  </si>
  <si>
    <t>CONTATOR TRIPOLAR, CORRENTE DE 45 A, TENSAO NOMINAL DE *500* V, CATEGORIA AC-2 E AC-3</t>
  </si>
  <si>
    <t>CONTATOR TRIPOLAR, CORRENTE DE *265* A, TENSAO NOMINAL DE *500* V, CATEGORIA AC- 2 E AC-3</t>
  </si>
  <si>
    <t>CONTATOR TRIPOLAR, CORRENTE DE 12 A, TENSAO NOMINAL DE *500* V, CATEGORIA AC-2 E AC-3</t>
  </si>
  <si>
    <t>CONTATOR TRIPOLAR, CORRENTE DE 630 A, TENSAO NOMINAL DE *500* V, CATEGORIA AC-2 E AC-3</t>
  </si>
  <si>
    <t>CONTATOR TRIPOLAR, CORRENTE DE *22* A, TENSAO NOMINAL DE *500* V, CATEGORIA AC-2 E AC-3</t>
  </si>
  <si>
    <t>CONTATOR TRIPOLAR, CORRENTE DE *185* A, TENSAO NOMINAL DE *500* V, CATEGORIA AC- 2 E AC-3</t>
  </si>
  <si>
    <t>CONTATOR TRIPOLAR, CORRENTE DE *65* A, TENSAO NOMINAL DE *500* V, CATEGORIA AC-2 E AC-3</t>
  </si>
  <si>
    <t>CONTATOR TRIPOLAR, CORRENTE DE *500* A, TENSAO NOMINAL DE *500* V, CATEGORIA AC- 2 E AC-3</t>
  </si>
  <si>
    <t>CONTATOR TRIPOLAR, CORRENTE DE 250 A, TENSAO NOMINAL DE *500* V, PARA ACIONAMENTO DE CAPACITORES</t>
  </si>
  <si>
    <t>CAPACITOR TRIFASICO, POTENCIA 2,5 KVAR, TENSAO 220 V, FORNECIDO COM CAPA PROTETORA, RESISTOR INTERNO A UNIDADE CAPACITIVA</t>
  </si>
  <si>
    <t>CAPACITOR TRIFASICO, POTENCIA 5 KVAR, TENSAO 220 V, FORNECIDO COM CAPA PROTETORA, RESISTOR INTERNO A UNIDADE CAPACITIVA</t>
  </si>
  <si>
    <t>CORDEL DETONANTE, NP 10 G/M</t>
  </si>
  <si>
    <t>CRUZETA DE FERRO GALVANIZADO, COM ROSCA BSP, DE 1/2"</t>
  </si>
  <si>
    <t>CRUZETA DE FERRO GALVANIZADO, COM ROSCA BSP, DE 1"</t>
  </si>
  <si>
    <t>CRUZETA DE FERRO GALVANIZADO, COM ROSCA BSP, DE 1 1/2"</t>
  </si>
  <si>
    <t>CRUZETA DE FERRO GALVANIZADO, COM ROSCA BSP, DE 2"</t>
  </si>
  <si>
    <t>CRUZETA DE FERRO GALVANIZADO, COM ROSCA BSP, DE 2 1/2"</t>
  </si>
  <si>
    <t>CRUZETA DE FERRO GALVANIZADO, COM ROSCA BSP, DE 3"</t>
  </si>
  <si>
    <t>CRUZETA DE FERRO GALVANIZADO, COM ROSCA BSP, DE 1 1/4"</t>
  </si>
  <si>
    <t>CRUZETA DE FERRO GALVANIZADO, COM ROSCA BSP, DE 3/4"</t>
  </si>
  <si>
    <t>CRUZETA PVC PBA, JE, BBBB, DN 50 / DE 60 MM (NBR 5647)</t>
  </si>
  <si>
    <t>CRUZETA DE REDUCAO PVC PBA, JE, BBBB, DN 75 X 50 / DE 85 X 60 MM (NBR 5647)</t>
  </si>
  <si>
    <t>CUBA ACO INOX (AISI 304) DE EMBUTIR COM VALVULA 3 1/2 ", DE *46 X 30 X 12* CM</t>
  </si>
  <si>
    <t>CUBA ACO INOX (AISI 304) DE EMBUTIR COM VALVULA 3 1/2 ", DE *40 X 34 X 12* CM</t>
  </si>
  <si>
    <t>BANCA/PIA DE ACO INOXIDAVEL (AISI 430) COM 1 CUBA CENTRAL, SEM VALVULA, ESCORREDOR DUPLO, DE *0,55 X 1,60* M</t>
  </si>
  <si>
    <t>BANCA/PIA DE ACO INOXIDAVEL (AISI 430) COM 1 CUBA CENTRAL, COM VALVULA, ESCORREDOR DUPLO, DE *0,55 X 1,20* M</t>
  </si>
  <si>
    <t>CUBA ACO INOX (AISI 304) DE EMBUTIR COM VALVULA DE 3 1/2 ", DE *56 X 33 X 12* CM</t>
  </si>
  <si>
    <t>BANCA/PIA DE ACO INOXIDAVEL (AISI 430) COM 1 CUBA CENTRAL, COM VALVULA, ESCORREDOR DUPLO, DE *0,55 X 1,40* M</t>
  </si>
  <si>
    <t>BANCA/PIA DE ACO INOXIDAVEL (AISI 430) COM 1 CUBA CENTRAL, COM VALVULA, ESCORREDOR DUPLO, DE *0,55 X 1,80* M</t>
  </si>
  <si>
    <t>BANCA/PIA DE ACO INOXIDAVEL (AISI 430) COM 2 CUBAS, COM VALVULAS, ESCORREDOR DUPLO, DE *0,55 X 2,00* M</t>
  </si>
  <si>
    <t>CURVA 45 GRAUS DE FERRO GALVANIZADO, COM ROSCA BSP FEMEA, DE 1/2"</t>
  </si>
  <si>
    <t>CURVA 45 GRAUS DE FERRO GALVANIZADO, COM ROSCA BSP FEMEA, DE 1"</t>
  </si>
  <si>
    <t>CURVA 45 GRAUS DE FERRO GALVANIZADO, COM ROSCA BSP FEMEA, DE 1 1/2"</t>
  </si>
  <si>
    <t>CURVA 45 GRAUS DE FERRO GALVANIZADO, COM ROSCA BSP FEMEA, DE 2 1/2"</t>
  </si>
  <si>
    <t>CURVA 45 GRAUS DE FERRO GALVANIZADO, COM ROSCA BSP FEMEA, DE 3"</t>
  </si>
  <si>
    <t>CURVA 45 GRAUS DE FERRO GALVANIZADO, COM ROSCA BSP FEMEA, DE 4"</t>
  </si>
  <si>
    <t>CURVA 45 GRAUS DE FERRO GALVANIZADO, COM ROSCA BSP MACHO/FEMEA, DE 1"</t>
  </si>
  <si>
    <t>CURVA 45 GRAUS DE FERRO GALVANIZADO, COM ROSCA BSP MACHO/FEMEA, DE 1 1/4"</t>
  </si>
  <si>
    <t>CURVA 45 GRAUS DE FERRO GALVANIZADO, COM ROSCA BSP MACHO/FEMEA, DE 1 1/2"</t>
  </si>
  <si>
    <t>CURVA 45 GRAUS DE FERRO GALVANIZADO, COM ROSCA BSP MACHO/FEMEA, DE 2 1/2"</t>
  </si>
  <si>
    <t>CURVA 90 GRAUS DE FERRO GALVANIZADO, COM ROSCA BSP FEMEA, DE 1/2"</t>
  </si>
  <si>
    <t>CURVA 90 GRAUS DE FERRO GALVANIZADO, COM ROSCA BSP FEMEA, DE 1"</t>
  </si>
  <si>
    <t>CURVA 90 GRAUS DE FERRO GALVANIZADO, COM ROSCA BSP FEMEA, DE 1 1/4"</t>
  </si>
  <si>
    <t>CURVA 90 GRAUS DE FERRO GALVANIZADO, COM ROSCA BSP FEMEA, DE 1 1/2"</t>
  </si>
  <si>
    <t>CURVA 90 GRAUS DE FERRO GALVANIZADO, COM ROSCA BSP FEMEA, DE 2"</t>
  </si>
  <si>
    <t>CURVA 90 GRAUS DE FERRO GALVANIZADO, COM ROSCA BSP FEMEA, DE 2 1/2"</t>
  </si>
  <si>
    <t>CURVA 90 GRAUS DE FERRO GALVANIZADO, COM ROSCA BSP FEMEA, DE 3"</t>
  </si>
  <si>
    <t>CURVA 90 GRAUS DE FERRO GALVANIZADO, COM ROSCA BSP FEMEA, DE 4"</t>
  </si>
  <si>
    <t>CURVA 90 GRAUS DE FERRO GALVANIZADO, COM ROSCA BSP MACHO, DE 1/2"</t>
  </si>
  <si>
    <t>CURVA 90 GRAUS DE FERRO GALVANIZADO, COM ROSCA BSP MACHO, DE 3/4"</t>
  </si>
  <si>
    <t>CURVA 90 GRAUS DE FERRO GALVANIZADO, COM ROSCA BSP MACHO, DE 1 1/4"</t>
  </si>
  <si>
    <t>CURVA 90 GRAUS DE FERRO GALVANIZADO, COM ROSCA BSP MACHO, DE 1 1/2"</t>
  </si>
  <si>
    <t>CURVA 90 GRAUS DE FERRO GALVANIZADO, COM ROSCA BSP MACHO, DE 2"</t>
  </si>
  <si>
    <t>CURVA 90 GRAUS DE FERRO GALVANIZADO, COM ROSCA BSP MACHO, DE 3"</t>
  </si>
  <si>
    <t>CURVA 90 GRAUS DE FERRO GALVANIZADO, COM ROSCA BSP MACHO, DE 4"</t>
  </si>
  <si>
    <t>CURVA 90 GRAUS DE FERRO GALVANIZADO, COM ROSCA BSP MACHO, DE 6"</t>
  </si>
  <si>
    <t>CURVA 90 GRAUS DE FERRO GALVANIZADO, COM ROSCA BSP MACHO/FEMEA, DE 1/2"</t>
  </si>
  <si>
    <t>CURVA 90 GRAUS DE FERRO GALVANIZADO, COM ROSCA BSP MACHO/FEMEA, DE 3/4"</t>
  </si>
  <si>
    <t>CURVA 90 GRAUS DE FERRO GALVANIZADO, COM ROSCA BSP MACHO/FEMEA, DE 1"</t>
  </si>
  <si>
    <t>CURVA 90 GRAUS DE FERRO GALVANIZADO, COM ROSCA BSP MACHO/FEMEA, DE 2"</t>
  </si>
  <si>
    <t>CURVA 90 GRAUS DE FERRO GALVANIZADO, COM ROSCA BSP MACHO/FEMEA, DE 3"</t>
  </si>
  <si>
    <t>CURVA 90 GRAUS DE FERRO GALVANIZADO, COM ROSCA BSP MACHO/FEMEA, DE 4"</t>
  </si>
  <si>
    <t>CURVA 90 GRAUS DE FERRO GALVANIZADO, COM ROSCA BSP MACHO/FEMEA, DE 1 1/2"</t>
  </si>
  <si>
    <t>CURVA 45 GRAUS DE FERRO GALVANIZADO, COM ROSCA BSP MACHO/FEMEA, DE 2"</t>
  </si>
  <si>
    <t>CURVA 45 GRAUS DE FERRO GALVANIZADO, COM ROSCA BSP MACHO/FEMEA, DE 3/4"</t>
  </si>
  <si>
    <t>CURVA 45 GRAUS DE FERRO GALVANIZADO, COM ROSCA BSP MACHO/FEMEA, DE 3"</t>
  </si>
  <si>
    <t>CURVA 90 GRAUS DE FERRO GALVANIZADO, COM ROSCA BSP FEMEA, DE 3/4"</t>
  </si>
  <si>
    <t>CURVA 90 GRAUS DE FERRO GALVANIZADO, COM ROSCA BSP MACHO/FEMEA, DE 1 1/4"</t>
  </si>
  <si>
    <t>CURVA 90 GRAUS DE FERRO GALVANIZADO, COM ROSCA BSP MACHO, DE 2 1/2"</t>
  </si>
  <si>
    <t>CURVA 90 GRAUS DE FERRO GALVANIZADO, COM ROSCA BSP MACHO, DE 1"</t>
  </si>
  <si>
    <t>CURVA 45 GRAUS DE FERRO GALVANIZADO, COM ROSCA BSP MACHO/FEMEA, DE 1/2"</t>
  </si>
  <si>
    <t>CURVA 45 GRAUS DE FERRO GALVANIZADO, COM ROSCA BSP FEMEA, DE 2"</t>
  </si>
  <si>
    <t>CURVA 45 GRAUS DE FERRO GALVANIZADO, COM ROSCA BSP FEMEA, DE 1 1/4"</t>
  </si>
  <si>
    <t>CURVA 45 GRAUS DE FERRO GALVANIZADO, COM ROSCA BSP FEMEA, DE 3/4"</t>
  </si>
  <si>
    <t>CURVA 90 GRAUS DE FERRO GALVANIZADO, COM ROSCA BSP MACHO/FEMEA, DE 2 1/2"</t>
  </si>
  <si>
    <t>CURVA PVC PBA, JE, PB, 22 GRAUS, DN 75 / DE 85 MM, PARA REDE AGUA (NBR 10351)</t>
  </si>
  <si>
    <t>CURVA PVC PBA, JE, PB, 90 GRAUS, DN 75 / DE 85 MM, PARA REDE AGUA (NBR 10351)</t>
  </si>
  <si>
    <t>CURVA PVC PBA, JE, PB, 45 GRAUS, DN 75 / DE 85 MM, PARA REDE AGUA (NBR 10351)</t>
  </si>
  <si>
    <t>CURVA PVC PBA, JE, PB, 45 GRAUS, DN 100 / DE 110 MM, PARA REDE AGUA (NBR 10351)</t>
  </si>
  <si>
    <t>CURVA PVC PBA, JE, PB, 90 GRAUS, DN 100 / DE 110 MM, PARA REDE AGUA (NBR 10351)</t>
  </si>
  <si>
    <t>CURVA PVC PBA, JE, PB, 45 GRAUS, DN 50 / DE 60 MM, PARA REDE AGUA (NBR 10351)</t>
  </si>
  <si>
    <t>CURVA PVC PBA, JE, PB, 22 GRAUS, DN 50 / DE 60 MM, PARA REDE AGUA (NBR 10351)</t>
  </si>
  <si>
    <t>CURVA PVC, PB, JE, 45 GRAUS, DN 200 MM, PARA REDE COLETORA ESGOTO (NBR 10569)</t>
  </si>
  <si>
    <t>CURVA PVC, PB, JE, 45 GRAUS, DN 250 MM, PARA REDE COLETORA ESGOTO (NBR 10569)</t>
  </si>
  <si>
    <t>CURVA PVC PBA, JE, PB, 22 GRAUS, DN 100 / DE 110 MM, PARA REDE AGUA (NBR 10351)</t>
  </si>
  <si>
    <t>CURVA PVC, PB, JE, 45 GRAUS, DN 150 MM, PARA REDE COLETORA ESGOTO (NBR 10569)</t>
  </si>
  <si>
    <t>CURVA PVC PBA, JE, PB, 90 GRAUS, DN 50 / DE 60 MM, PARA REDE AGUA (NBR 10351)</t>
  </si>
  <si>
    <t>CURVA PVC, PB, JE, 90 GRAUS, DN 250 MM, PARA REDE COLETORA ESGOTO (NBR 10569)</t>
  </si>
  <si>
    <t>CURVA PVC, PB, JE, 45 GRAUS, DN 125 MM, PARA REDE COLETORA ESGOTO (NBR 10569)</t>
  </si>
  <si>
    <t>CURVA PVC, PB, JE, 45 GRAUS, DN 100 MM, PARA REDE COLETORA ESGOTO (NBR 10569)</t>
  </si>
  <si>
    <t>CURVA PVC, PB, JE, 90 GRAUS, DN 400 MM, PARA REDE COLETORA ESGOTO (NBR 10569)</t>
  </si>
  <si>
    <t>CURVA PVC, PB, JE, 45 GRAUS, DN 300 MM, PARA REDE COLETORA ESGOTO (NBR 10569)</t>
  </si>
  <si>
    <t>CURVA PVC, PB, JE, 45 GRAUS, DN 400 MM, PARA REDE COLETORA ESGOTO (NBR 10569)</t>
  </si>
  <si>
    <t>CURVA PVC, PB, JE, 90 GRAUS, DN 100 MM, PARA REDE COLETORA ESGOTO (NBR 10569)</t>
  </si>
  <si>
    <t>CURVA PVC, PB, JE, 90 GRAUS, DN 125 MM, PARA REDE COLETORA ESGOTO (NBR 10569)</t>
  </si>
  <si>
    <t>CURVA PVC, PB, JE, 90 GRAUS, DN 150 MM, PARA REDE COLETORA ESGOTO (NBR 10569)</t>
  </si>
  <si>
    <t>CURVA PVC, PB, JE, 90 GRAUS, DN 200 MM, PARA REDE COLETORA ESGOTO (NBR 10569)</t>
  </si>
  <si>
    <t>CURVA PVC, PB, JE, 90 GRAUS, DN 300 MM, PARA REDE COLETORA ESGOTO (NBR 10569)</t>
  </si>
  <si>
    <t>CURVA PVC, PB, JE, 90 GRAUS, DN 350 MM, PARA REDE COLETORA ESGOTO (NBR 10569)</t>
  </si>
  <si>
    <t>CURVA 90 GRAUS, LONGA, DE PVC RIGIDO ROSCAVEL, DE 1/2", PARA ELETRODUTO</t>
  </si>
  <si>
    <t>CAIXA OCTOGONAL DE FUNDO MOVEL, EM PVC, DE 3" X 3", PARA ELETRODUTO FLEXIVEL CORRUGADO</t>
  </si>
  <si>
    <t>CAIXA DE PASSAGEM, EM PVC, DE 4" X 2", PARA ELETRODUTO FLEXIVEL CORRUGADO</t>
  </si>
  <si>
    <t>CAIXA DE PASSAGEM, EM PVC, DE 4" X 4", PARA ELETRODUTO FLEXIVEL CORRUGADO</t>
  </si>
  <si>
    <t>CURVA 90 GRAUS, LONGA, DE PVC RIGIDO ROSCAVEL, DE 1 1/4", PARA ELETRODUTO</t>
  </si>
  <si>
    <t>CURVA 90 GRAUS, LONGA, DE PVC RIGIDO ROSCAVEL, DE 1 1/2", PARA ELETRODUTO</t>
  </si>
  <si>
    <t>CURVA 90 GRAUS, LONGA, DE PVC RIGIDO ROSCAVEL, DE 2", PARA ELETRODUTO</t>
  </si>
  <si>
    <t>CURVA 90 GRAUS, LONGA, DE PVC RIGIDO ROSCAVEL, DE 3", PARA ELETRODUTO</t>
  </si>
  <si>
    <t>CURVA 90 GRAUS, LONGA, DE PVC RIGIDO ROSCAVEL, DE 4", PARA ELETRODUTO</t>
  </si>
  <si>
    <t>CURVA 90 GRAUS, LONGA, DE PVC RIGIDO ROSCAVEL, DE 3/4", PARA ELETRODUTO</t>
  </si>
  <si>
    <t>!EM PROCESSO DE DESATIVACAO! CURVA 135 GRAUS, DE PVC RIGIDO ROSCAVEL, DE 1", PARA ELETRODUTO</t>
  </si>
  <si>
    <t>!EM PROCESSO DE DESATIVACAO! CURVA PVC 135G 1 1/2" P/ ELETRODUTO ROSCAVEL</t>
  </si>
  <si>
    <t>!EM PROCESSO DE DESATIVACAO! CURVA PVC 135G 2 1/2" P/ ELETRODUTO ROSCAVEL</t>
  </si>
  <si>
    <t>!EM PROCESSO DE DESATIVACAO! CURVA PVC 135G 4" P/ ELETRODUTO ROSCAVEL</t>
  </si>
  <si>
    <t>CURVA 90 GRAUS, LONGA, DE PVC RIGIDO ROSCAVEL, DE 1", PARA ELETRODUTO</t>
  </si>
  <si>
    <t>!EM PROCESSO DE DESATIVACAO! CURVA PVC 135G 1/2" P/ ELETRODUTO ROSCAVEL</t>
  </si>
  <si>
    <t>CURVA 90 GRAUS, LONGA, DE PVC RIGIDO ROSCAVEL, DE 2 1/2", PARA ELETRODUTO</t>
  </si>
  <si>
    <t>!EM PROCESSO DE DESATIVACAO! CURVA PVC 135G 3" P/ ELETRODUTO ROSCAVEL</t>
  </si>
  <si>
    <t>!EM PROCESSO DE DESATIVACAO! CURVA PVC 135G 2" P/ ELETRODUTO ROSCAVEL</t>
  </si>
  <si>
    <t>!EM PROCESSO DE DESATIVACAO! CURVA PVC 135G 1 1/4" P/ ELETRODUTO ROSCAVEL</t>
  </si>
  <si>
    <t>LUVA EM PVC RIGIDO ROSCAVEL, DE 3/4", PARA ELETRODUTO</t>
  </si>
  <si>
    <t>LUVA EM PVC RIGIDO ROSCAVEL, DE 1", PARA ELETRODUTO</t>
  </si>
  <si>
    <t>LUVA EM PVC RIGIDO ROSCAVEL, DE 1 1/2", PARA ELETRODUTO</t>
  </si>
  <si>
    <t>LUVA EM PVC RIGIDO ROSCAVEL, DE 2", PARA ELETRODUTO</t>
  </si>
  <si>
    <t>LUVA EM PVC RIGIDO ROSCAVEL, DE 4", PARA ELETRODUTO</t>
  </si>
  <si>
    <t>LUVA EM PVC RIGIDO ROSCAVEL, DE 3", PARA ELETRODUTO</t>
  </si>
  <si>
    <t>LUVA DE PRESSAO, EM PVC, DE 25 MM, PARA ELETRODUTO FLEXIVEL</t>
  </si>
  <si>
    <t>LUVA DE PRESSAO, EM PVC, DE 32 MM, PARA ELETRODUTO FLEXIVEL</t>
  </si>
  <si>
    <t>LUVA EM PVC RIGIDO ROSCAVEL, DE 1/2", PARA ELETRODUTO</t>
  </si>
  <si>
    <t>LUVA EM PVC RIGIDO ROSCAVEL, DE 1 1/4", PARA ELETRODUTO</t>
  </si>
  <si>
    <t>LUVA DE PRESSAO, EM PVC, DE 20 MM, PARA ELETRODUTO FLEXIVEL</t>
  </si>
  <si>
    <t>LUVA EM PVC RIGIDO ROSCAVEL, DE 2 1/2", PARA ELETRODUTO</t>
  </si>
  <si>
    <t>CURVA DE PVC 45 GRAUS, SOLDAVEL, 75 MM, PARA AGUA FRIA PREDIAL (NBR 5648)</t>
  </si>
  <si>
    <t>CURVA DE PVC 45 GRAUS, SOLDAVEL, 32 MM, PARA AGUA FRIA PREDIAL (NBR 5648)</t>
  </si>
  <si>
    <t>CURVA DE PVC 45 GRAUS, SOLDAVEL, 60 MM, PARA AGUA FRIA PREDIAL (NBR 5648)</t>
  </si>
  <si>
    <t>CURVA DE PVC 90 GRAUS, SOLDAVEL, 60 MM, PARA AGUA FRIA PREDIAL (NBR 5648)</t>
  </si>
  <si>
    <t>CURVA DE PVC 45 GRAUS, SOLDAVEL, 20 MM, PARA AGUA FRIA PREDIAL (NBR 5648)</t>
  </si>
  <si>
    <t>CURVA DE PVC 45 GRAUS, SOLDAVEL, 25 MM, PARA AGUA FRIA PREDIAL (NBR 5648)</t>
  </si>
  <si>
    <t>CURVA DE PVC 45 GRAUS, SOLDAVEL, 40 MM, PARA AGUA FRIA PREDIAL (NBR 5648)</t>
  </si>
  <si>
    <t>CURVA DE PVC 45 GRAUS, SOLDAVEL, 50 MM, PARA AGUA FRIA PREDIAL (NBR 5648)</t>
  </si>
  <si>
    <t>CURVA PVC CURTA 90 G, DN 50 MM, PARA ESGOTO PREDIAL</t>
  </si>
  <si>
    <t>CURVA PVC CURTA 90 GRAUS, DN 40 MM, PARA ESGOTO PREDIAL</t>
  </si>
  <si>
    <t>CURVA PVC 90 GRAUS, ROSCAVEL, 1/2",  AGUA FRIA PREDIAL</t>
  </si>
  <si>
    <t>CURVA PVC 90 GRAUS, ROSCAVEL, 3/4",  AGUA FRIA PREDIAL</t>
  </si>
  <si>
    <t>CURVA PVC 90 GRAUS, ROSCAVEL, 1",  AGUA FRIA PREDIAL</t>
  </si>
  <si>
    <t>CURVA PVC 90 GRAUS, ROSCAVEL, 1 1/4",  AGUA FRIA PREDIAL</t>
  </si>
  <si>
    <t>CURVA PVC 90 GRAUS, ROSCAVEL, 1 1/2",  AGUA FRIA PREDIAL</t>
  </si>
  <si>
    <t>CURVA PVC 90 GRAUS, ROSCAVEL, 2",  AGUA FRIA PREDIAL</t>
  </si>
  <si>
    <t>CURVA PVC CURTA 90 GRAUS, DN 75 MM, PARA ESGOTO PREDIAL</t>
  </si>
  <si>
    <t>CURVA PVC LEVE, 90 GRAUS, COM PONTA E BOLSA LISA, DN 150 MM</t>
  </si>
  <si>
    <t>CURVA DE PVC 45 GRAUS, SOLDAVEL, 85 MM, PARA AGUA FRIA PREDIAL (NBR 5648)</t>
  </si>
  <si>
    <t>CURVA DE PVC 45 GRAUS, SOLDAVEL, 110 MM, PARA AGUA FRIA PREDIAL (NBR 5648)</t>
  </si>
  <si>
    <t>CURVA DE PVC 90 GRAUS, SOLDAVEL, 20 MM, PARA AGUA FRIA PREDIAL (NBR 5648)</t>
  </si>
  <si>
    <t>CURVA DE PVC 90 GRAUS, SOLDAVEL, 25 MM, PARA AGUA FRIA PREDIAL (NBR 5648)</t>
  </si>
  <si>
    <t>CURVA DE PVC 90 GRAUS, SOLDAVEL, 32 MM, PARA AGUA FRIA PREDIAL (NBR 5648)</t>
  </si>
  <si>
    <t>CURVA DE PVC 90 GRAUS, SOLDAVEL, 40 MM, PARA AGUA FRIA PREDIAL (NBR 5648)</t>
  </si>
  <si>
    <t>CURVA DE PVC 90 GRAUS, SOLDAVEL, 50 MM, PARA AGUA FRIA PREDIAL (NBR 5648)</t>
  </si>
  <si>
    <t>CURVA DE PVC 90 GRAUS, SOLDAVEL, 75 MM, PARA AGUA FRIA PREDIAL (NBR 5648)</t>
  </si>
  <si>
    <t>CURVA DE PVC 90 GRAUS, SOLDAVEL, 85 MM, PARA AGUA FRIA PREDIAL (NBR 5648)</t>
  </si>
  <si>
    <t>CURVA DE PVC 90 GRAUS, SOLDAVEL, 110 MM, PARA AGUA FRIA PREDIAL (NBR 5648)</t>
  </si>
  <si>
    <t>CURVA PVC, 45 GRAUS, CURTA, PB, DN 100 MM, PARA ESGOTO PREDIAL</t>
  </si>
  <si>
    <t>CURVA PVC LONGA 45 GRAUS, 100 MM, PARA ESGOTO PREDIAL</t>
  </si>
  <si>
    <t>CURVA PVC CURTA 90 GRAUS, 100 MM, PARA ESGOTO PREDIAL</t>
  </si>
  <si>
    <t>CURVA PVC LONGA 90 GRAUS, 40 MM, PARA ESGOTO PREDIAL</t>
  </si>
  <si>
    <t>CURVA PVC LONGA 90 GRAUS, 50 MM, PARA ESGOTO PREDIAL</t>
  </si>
  <si>
    <t>CURVA PVC LONGA 90 GRAUS, 75 MM, PARA ESGOTO PREDIAL</t>
  </si>
  <si>
    <t>CURVA PVC LONGA 90 GRAUS, 100 MM, PARA ESGOTO PREDIAL</t>
  </si>
  <si>
    <t>AUXILIAR DE ESCRITORIO</t>
  </si>
  <si>
    <t>CADASTRISTA DE USUARIOS</t>
  </si>
  <si>
    <t>DESENHISTA DETALHISTA</t>
  </si>
  <si>
    <t>DESENHISTA COPISTA</t>
  </si>
  <si>
    <t>DESENHISTA PROJETISTA</t>
  </si>
  <si>
    <t>AUXILIAR DE DESENHISTA</t>
  </si>
  <si>
    <t>DISJUNTOR TIPO NEMA, MONOPOLAR 10 ATE 30A, TENSAO MAXIMA DE 240 V</t>
  </si>
  <si>
    <t>DISJUNTOR TIPO NEMA, TRIPOLAR 60 ATE 100 A, TENSAO MAXIMA DE 415 V</t>
  </si>
  <si>
    <t>DISJUNTOR TERMOMAGNETICO TRIPOLAR 150 A / 600 V, TIPO FXD / ICC - 35 KA</t>
  </si>
  <si>
    <t>DISJUNTOR TERMOMAGNETICO TRIPOLAR 600 A / 600 V, TIPO LXD / ICC - 40 KA</t>
  </si>
  <si>
    <t>DISJUNTOR TERMOMAGNETICO TRIPOLAR 200 A / 600 V, TIPO FXD / ICC - 35 KA</t>
  </si>
  <si>
    <t>DISJUNTOR TERMOMAGNETICO TRIPOLAR 300 A / 600 V, TIPO JXD / ICC - 40 KA</t>
  </si>
  <si>
    <t>DISJUNTOR TERMOMAGNETICO TRIPOLAR 400 A / 600 V, TIPO JXD / ICC - 40 KA</t>
  </si>
  <si>
    <t>DISJUNTOR TIPO NEMA, MONOPOLAR 35  ATE  50 A, TENSAO MAXIMA DE 240 V</t>
  </si>
  <si>
    <t>DISJUNTOR TIPO NEMA, BIPOLAR 10  ATE  50 A, TENSAO MAXIMA 415 V</t>
  </si>
  <si>
    <t>DISJUNTOR TERMOMAGNETICO TRIPOLAR 125A</t>
  </si>
  <si>
    <t>DISJUNTOR TIPO NEMA, TRIPOLAR 10  ATE  50A, TENSAO MAXIMA DE 415 V</t>
  </si>
  <si>
    <t>DISJUNTOR TERMOMAGNETICO TRIPOLAR 250 A / 600 V, TIPO FXD</t>
  </si>
  <si>
    <t>DISJUNTOR TERMOMAGNETICO TRIPOLAR 800 A / 600 V, TIPO LMXD</t>
  </si>
  <si>
    <t>CHAVE SECCIONADORA TRIPOLAR C/ PORTA FUSIVEIS NH, MANOBRA C/ CARGA, 400A/500V, TIPO S37 SIEMENS OU EQUIV</t>
  </si>
  <si>
    <t>DISTRIBUIDOR DE AGREGADOS REBOCAVEL, CAPACIDADE 1,9 M3, LARGURA DE TRABALHO 3,66 M</t>
  </si>
  <si>
    <t>!EM PROCESSO DE DESATIVACAO! DIVISORIA COLMEIA CEGA COM MONTANTE E RODAPE DE ALUMINIO ANODIZADO SIMPLES (SEM COLOCACAO)</t>
  </si>
  <si>
    <t>DIVISORIA (N2) PAINEL/VIDRO - PAINEL MSO/COMEIA E=35MM - MONTANTE/RODAPE DUPLO ALUMINIO ANOD NAT - COLOCADA</t>
  </si>
  <si>
    <t>DIVISORIA (N3) PAINEL/VIDRO/PAINEL MSO/COMEIA E=35MM - PERFIS SIMPLES ALUMINIO ANOD NAT - COLOCADA</t>
  </si>
  <si>
    <t>DIVISORIA CEGA (N1) - PAINEL MSO/COMEIA E=35MM - MONTANTE/RODAPE DUPLO   ACO GALV PINTADO - COLOCADA</t>
  </si>
  <si>
    <t>DIVISORIA (N3) PAINEL/VIDRO/PAINEL MSO/COMEIA E=35MM - PERFIS SIMPLES ACO GALV PINTADO - COLOCADA</t>
  </si>
  <si>
    <t>DIVISORIA (N3) PAINEL/VIDRO/PAINEL MSO/COMEIA E=35MM - MONTANTE/RODAPE DUPLO ALUMINIO ANOD NAT - COLOCADA</t>
  </si>
  <si>
    <t>DIVISORIA (N2) PAINEL/VIDRO - PAINEL C/ MSO/COMEIA E=35MM - PERFIS SIMPLES ACO GALV PINTADO - COLOCADA</t>
  </si>
  <si>
    <t>DIVISORIA (N2) PAINEL/VIDRO - PAINEL C/ MSO/COMEIA E=35MM - MONTANTE/RODAPE DUPLO ACO GALV PINTADO - COLOCADA</t>
  </si>
  <si>
    <t>DIVISORIA CEGA (N1) - PAINEL MSO/COMEIA E=35MM - PERFIS SIMPLES ACO GALV PINTADO - COLOCADA</t>
  </si>
  <si>
    <t>DIVISORIA (N3) PAINEL/VIDRO/PAINEL MSO/COMEIA E=35MM - MONTANTE/RODAPE DUPLO ACO GALV PINTADO - COLOCADA</t>
  </si>
  <si>
    <t>DIVISORIA CEGA (N1) - PAINEL MSO/COMEIA E=35MM - MONTANTE/RODAPE DUPLO ALUMINIO ANOD NAT - COLOCADA</t>
  </si>
  <si>
    <t>DOBRADICA EM ACO/FERRO, 3" X 2 1/2", E= 1,2 A 1,8 MM, SEM ANEL,  CROMADO OU ZINCADO, TAMPA BOLA, COM PARAFUSOS</t>
  </si>
  <si>
    <t>DOBRADICA EM ACO/FERRO, 3" X 2 1/2", E= 1,9 A 2 MM, SEM ANEL,  CROMADO OU ZINCADO, TAMPA BOLA, COM PARAFUSOS</t>
  </si>
  <si>
    <t>DOBRADICA EM ACO/FERRO, 4" X 3", E= 2,2 A 3,0 MM, COM ANEL, CROMADO OU ZINCADO,TAMPA BOLA, COM PARAFUSOS</t>
  </si>
  <si>
    <t>DOBRADICA EM LATAO, 4" X 3", E= 2,2 A 3,0 MM, COM ANEL,  TAMPA BOLA, COM PARAFUSOS</t>
  </si>
  <si>
    <t>DOBRADICA EM ACO/FERRO, 3 1/2" X  3", E= 1,9  A 2 MM, COM ANEL,  CROMADO OU ZINCADO, TAMPA BOLA, COM PARAFUSOS</t>
  </si>
  <si>
    <t>DOBRADICA EM ACO/FERRO, 3" X 2 1/2", E= 1,2 A 1,8 MM, SEM ANEL,  CROMADO OU ZINCADO, TAMPA CHATA, COM PARAFUSOS</t>
  </si>
  <si>
    <t>ELETRICISTA</t>
  </si>
  <si>
    <t>MONTADOR ELETROMECANICO</t>
  </si>
  <si>
    <t>ELETROTECNICO</t>
  </si>
  <si>
    <t>ELETRICISTA INDUSTRIAL</t>
  </si>
  <si>
    <t>ELETRODUTO 3" TIPO KANALEX OU EQUIV</t>
  </si>
  <si>
    <t>ELETRODUTO 2" TIPO KANALEX OU EQUIV</t>
  </si>
  <si>
    <t>CONECTOR RETO DE ALUMINIO PARA ELETRODUTO DE 1", PARA ADAPTAR ENTRADA DE ELETRODUTO METALICO FLEXIVEL EM QUADROS</t>
  </si>
  <si>
    <t>CONECTOR RETO DE ALUMINIO PARA ELETRODUTO DE 3", PARA ADAPTAR ENTRADA DE ELETRODUTO METALICO FLEXIVEL EM QUADROS</t>
  </si>
  <si>
    <t>CONECTOR RETO DE ALUMINIO PARA ELETRODUTO DE 4", PARA ADAPTAR ENTRADA DE ELETRODUTO METALICO FLEXIVEL EM QUADROS</t>
  </si>
  <si>
    <t>CONECTOR RETO DE ALUMINIO PARA ELETRODUTO DE 1/2", PARA ADAPTAR ENTRADA DE ELETRODUTO METALICO FLEXIVEL EM QUADROS</t>
  </si>
  <si>
    <t>CONECTOR RETO DE ALUMINIO PARA ELETRODUTO DE 3/4", PARA ADAPTAR ENTRADA DE ELETRODUTO METALICO FLEXIVEL EM QUADROS</t>
  </si>
  <si>
    <t>CONECTOR RETO DE ALUMINIO PARA ELETRODUTO DE 2", PARA ADAPTAR ENTRADA DE ELETRODUTO METALICO FLEXIVEL EM QUADROS</t>
  </si>
  <si>
    <t>ELETRODUTO METALICO FLEXIVEL REVESTIDO EXTERNAMENTE COM PVC PRETO, DIAMETRO EXTERNO DE 60 MM (2"), TIPO SEALTUBO</t>
  </si>
  <si>
    <t>ELETRODUTO METALICO FLEXIVEL REVESTIDO EXTERNAMENTE COM PVC PRETO, DIAMETRO EXTERNO DE 32 MM (1"), TIPO SEALTUBO</t>
  </si>
  <si>
    <t>ELETRODUTO METALICO FLEXIVEL REVESTIDO EXTERNAMENTE COM PVC PRETO, DIAMETRO EXTERNO DE 40 MM (1 1/4"), TIPO SEALTUBO</t>
  </si>
  <si>
    <t>ELETRODUTO METALICO FLEXIVEL REVESTIDO EXTERNAMENTE COM PVC PRETO, DIAMETRO EXTERNO DE 50 MM( 1 1/2"), TIPO SEALTUBO</t>
  </si>
  <si>
    <t>ELETRODUTO METALICO FLEXIVEL REVESTIDO EXTERNAMENTE COM PVC PRETO, DIAMETRO EXTERNO DE 25 MM (3/4"), TIPO SEALTUBO</t>
  </si>
  <si>
    <t>ELETRODUTO METALICO FLEXIVEL REVESTIDO EXTERNAMENTE COM PVC PRETO, DIAMETRO EXTERNO DE 75 MM (2 1/2"), TIPO SEALTUBO</t>
  </si>
  <si>
    <t>RELE FOTOELETRICO INTERNO E EXTERNO BIVOLT 1000 W, DE CONECTOR, SEM BASE</t>
  </si>
  <si>
    <t>BRACO P/ LUMINARIA PUBLICA 1 X 1,50M ROMAGNOLE OU EQUIV</t>
  </si>
  <si>
    <t>CONECTOR CURVO 90 GRAUS DE ALUMINIO, BITOLA 3/4", PARA ADAPTAR ENTRADA DE ELETRODUTO METALICO FLEXIVEL EM QUADROS</t>
  </si>
  <si>
    <t>CONECTOR CURVO 90 GRAUS DE ALUMINIO, BITOLA 1", PARA ADAPTAR ENTRADA DE ELETRODUTO METALICO FLEXIVEL EM QUADROS</t>
  </si>
  <si>
    <t>CONECTOR CURVO 90 GRAUS DE ALUMINIO, BITOLA 1 1/2", PARA ADAPTAR ENTRADA DE ELETRODUTO METALICO FLEXIVEL EM QUADROS</t>
  </si>
  <si>
    <t>CONECTOR CURVO 90 GRAUS DE ALUMINIO, BITOLA 2 1/2", PARA ADAPTAR ENTRADA DE ELETRODUTO METALICO FLEXIVEL EM QUADROS</t>
  </si>
  <si>
    <t>CONECTOR CURVO 90 GRAUS DE ALUMINIO, BITOLA 3", PARA ADAPTAR ENTRADA DE ELETRODUTO METALICO FLEXIVEL EM QUADROS</t>
  </si>
  <si>
    <t>CONECTOR CURVO 90 GRAUS DE ALUMINIO, BITOLA 4", PARA ADAPTAR ENTRADA DE ELETRODUTO METALICO FLEXIVEL EM QUADROS</t>
  </si>
  <si>
    <t>CONECTOR CURVO 90 GRAUS DE ALUMINIO, BITOLA 2", PARA ADAPTAR ENTRADA DE ELETRODUTO METALICO FLEXIVEL EM QUADROS</t>
  </si>
  <si>
    <t>CONECTOR CURVO 90 GRAUS DE ALUMINIO, BITOLA 1 1/4", PARA ADAPTAR ENTRADA DE ELETRODUTO METALICO FLEXIVEL EM QUADROS</t>
  </si>
  <si>
    <t>CONECTOR RETO DE ALUMINIO PARA ELETRODUTO DE 1 1/4", PARA ADAPTAR ENTRADA DE ELETRODUTO METALICO FLEXIVEL EM QUADROS</t>
  </si>
  <si>
    <t>CONECTOR RETO DE ALUMINIO PARA ELETRODUTO DE 1 1/2", PARA ADAPTAR ENTRADA DE ELETRODUTO METALICO FLEXIVEL EM QUADROS</t>
  </si>
  <si>
    <t>CONECTOR RETO DE ALUMINIO PARA ELETRODUTO DE 2 1/2", PARA ADAPTAR ENTRADA DE ELETRODUTO METALICO FLEXIVEL EM QUADROS</t>
  </si>
  <si>
    <t>CONECTOR CURVO 90 GRAUS DE ALUMINIO, BITOLA 1/2", PARA ADAPTAR ENTRADA DE ELETRODUTO METALICO FLEXIVEL EM QUADROS</t>
  </si>
  <si>
    <t>CAIXA DE LUZ "3 X 3" EM ACO ESMALTADA</t>
  </si>
  <si>
    <t>CAIXA DE LUZ "4 X 2" EM ACO ESMALTADA</t>
  </si>
  <si>
    <t>CAIXA DE LUZ "4 X 4" EM ACO ESMALTADA</t>
  </si>
  <si>
    <t>CONDULETE DE ALUMINIO TIPO C, PARA ELETRODUTO ROSCAVEL DE 1/2", COM TAMPA CEGA</t>
  </si>
  <si>
    <t>CONDULETE DE ALUMINIO TIPO C, PARA ELETRODUTO ROSCAVEL DE 3/4", COM TAMPA CEGA</t>
  </si>
  <si>
    <t>CONDULETE DE ALUMINIO TIPO C, PARA ELETRODUTO ROSCAVEL DE 1", COM TAMPA CEGA</t>
  </si>
  <si>
    <t>CONDULETE DE ALUMINIO TIPO E, PARA ELETRODUTO ROSCAVEL DE 3/4", COM TAMPA CEGA</t>
  </si>
  <si>
    <t>CONDULETE DE ALUMINIO TIPO E, PARA ELETRODUTO ROSCAVEL DE 1  1/4", COM TAMPA CEGA</t>
  </si>
  <si>
    <t>CONDULETE DE ALUMINIO TIPO E, PARA ELETRODUTO ROSCAVEL DE 2", COM TAMPA CEGA</t>
  </si>
  <si>
    <t>CONDULETE DE ALUMINIO TIPO E, PARA ELETRODUTO ROSCAVEL DE 3", COM TAMPA CEGA</t>
  </si>
  <si>
    <t>CONDULETE DE ALUMINIO TIPO LR, PARA ELETRODUTO ROSCAVEL DE 1/2", COM TAMPA CEGA</t>
  </si>
  <si>
    <t>CONDULETE DE ALUMINIO TIPO LR, PARA ELETRODUTO ROSCAVEL DE 1", COM TAMPA CEGA</t>
  </si>
  <si>
    <t>CONDULETE DE ALUMINIO TIPO LR, PARA ELETRODUTO ROSCAVEL DE 2", COM TAMPA CEGA</t>
  </si>
  <si>
    <t>CONDULETE DE ALUMINIO TIPO LR, PARA ELETRODUTO ROSCAVEL DE 3", COM TAMPA CEGA</t>
  </si>
  <si>
    <t>CONDULETE DE ALUMINIO TIPO T, PARA ELETRODUTO ROSCAVEL DE 1/2", COM TAMPA CEGA</t>
  </si>
  <si>
    <t>CONDULETE DE ALUMINIO TIPO T, PARA ELETRODUTO ROSCAVEL DE 3/4", COM TAMPA CEGA</t>
  </si>
  <si>
    <t>CONDULETE DE ALUMINIO TIPO T, PARA ELETRODUTO ROSCAVEL DE 1 1/4", COM TAMPA CEGA</t>
  </si>
  <si>
    <t>CONDULETE DE ALUMINIO TIPO T, PARA ELETRODUTO ROSCAVEL DE 1 1/2", COM TAMPA CEGA</t>
  </si>
  <si>
    <t>CONDULETE DE ALUMINIO TIPO T, PARA ELETRODUTO ROSCAVEL DE 2", COM TAMPA CEGA</t>
  </si>
  <si>
    <t>CONDULETE DE ALUMINIO TIPO T, PARA ELETRODUTO ROSCAVEL DE 3", COM TAMPA CEGA</t>
  </si>
  <si>
    <t>CONDULETE DE ALUMINIO TIPO X, PARA ELETRODUTO ROSCAVEL DE 1/2", COM TAMPA CEGA</t>
  </si>
  <si>
    <t>CONDULETE DE ALUMINIO TIPO X, PARA ELETRODUTO ROSCAVEL DE 3/4", COM TAMPA CEGA</t>
  </si>
  <si>
    <t>CONDULETE DE ALUMINIO TIPO X, PARA ELETRODUTO ROSCAVEL DE 1", COM TAMPA CEGA</t>
  </si>
  <si>
    <t>CONDULETE DE ALUMINIO TIPO X, PARA ELETRODUTO ROSCAVEL DE 1 1/2", COM TAMPA CEGA</t>
  </si>
  <si>
    <t>CONDULETE DE ALUMINIO TIPO X, PARA ELETRODUTO ROSCAVEL DE 3", COM TAMPA CEGA</t>
  </si>
  <si>
    <t>CONDULETE DE ALUMINIO TIPO X, PARA ELETRODUTO ROSCAVEL DE 4", COM TAMPA CEGA</t>
  </si>
  <si>
    <t>CONDULETE DE ALUMINIO TIPO T, PARA ELETRODUTO ROSCAVEL DE 4", COM TAMPA CEGA</t>
  </si>
  <si>
    <t>CONDULETE DE ALUMINIO TIPO T, PARA ELETRODUTO ROSCAVEL DE 1", COM TAMPA CEGA</t>
  </si>
  <si>
    <t>CONDULETE DE ALUMINIO TIPO LR, PARA ELETRODUTO ROSCAVEL DE 1 1/2", COM TAMPA CEGA</t>
  </si>
  <si>
    <t>CONDULETE DE ALUMINIO TIPO LR, PARA ELETRODUTO ROSCAVEL DE 1 1/4", COM TAMPA CEGA</t>
  </si>
  <si>
    <t>CONDULETE DE ALUMINIO TIPO E, PARA ELETRODUTO ROSCAVEL DE 1 1/2", COM TAMPA CEGA</t>
  </si>
  <si>
    <t>CONDULETE DE ALUMINIO TIPO E, PARA ELETRODUTO ROSCAVEL DE 1", COM TAMPA CEGA</t>
  </si>
  <si>
    <t>CONDULETE DE ALUMINIO TIPO E, PARA ELETRODUTO ROSCAVEL DE 1/2", COM TAMPA CEGA</t>
  </si>
  <si>
    <t>CONDULETE DE ALUMINIO TIPO C, PARA ELETRODUTO ROSCAVEL DE 4", COM TAMPA CEGA</t>
  </si>
  <si>
    <t>CONDULETE DE ALUMINIO TIPO LR, PARA ELETRODUTO ROSCAVEL DE 3/4", COM TAMPA CEGA</t>
  </si>
  <si>
    <t>CONDULETE DE ALUMINIO TIPO E, PARA ELETRODUTO ROSCAVEL DE 4", COM TAMPA CEGA</t>
  </si>
  <si>
    <t>CONDULETE DE ALUMINIO TIPO LR, PARA ELETRODUTO ROSCAVEL DE 4", COM TAMPA CEGA</t>
  </si>
  <si>
    <t>CONDULETE DE ALUMINIO TIPO X, PARA ELETRODUTO ROSCAVEL DE 2", COM TAMPA CEGA</t>
  </si>
  <si>
    <t>CONDULETE DE ALUMINIO TIPO X, PARA ELETRODUTO ROSCAVEL DE 1 1/4", COM TAMPA CEGA</t>
  </si>
  <si>
    <t>CURVA METALICA 45 GRAUS, PARA ELETRODUTO, ACABAMENTO GALVANIZADO ELETROLITICO, DIAMETRO DE 20 MM (3/4")</t>
  </si>
  <si>
    <t>CURVA METALICA 45 GRAUS, PARA ELETRODUTO, ACABAMENTO GALVANIZADO ELETROLITICO, DIAMETRO DE 40 MM (1 1/2")</t>
  </si>
  <si>
    <t>CURVA METALICA 45 GRAUS, PARA ELETRODUTO, ACABAMENTO GALVANIZADO ELETROLITICO, DIAMETRO DE 50 MM (2")</t>
  </si>
  <si>
    <t>CURVA METALICA 45 GRAUS, PARA ELETRODUTO, ACABAMENTO GALVANIZADO ELETROLITICO, DIAMETRO DE 65 MM (2 1/2")</t>
  </si>
  <si>
    <t>CURVA METALICA 45 GRAUS, PARA ELETRODUTO, ACABAMENTO GALVANIZADO ELETROLITICO, DIAMETRO DE 80 MM (3")</t>
  </si>
  <si>
    <t>CURVA METALICA 45 GRAUS, PARA ELETRODUTO, ACABAMENTO GALVANIZADO ELETROLITICO, DIAMETRO DE 100 MM (4")</t>
  </si>
  <si>
    <t>CURVA METALICA 90 GRAUS, PARA ELETRODUTO, ACABAMENTO GALVANIZADO ELETROLITICO, DIAMETRO DE 15 MM (1/2")</t>
  </si>
  <si>
    <t>CURVA METALICA 90 GRAUS, PARA ELETRODUTO, ACABAMENTO GALVANIZADO ELETROLITICO, DIAMETRO DE 25 MM (1")</t>
  </si>
  <si>
    <t>CURVA METALICA 90 GRAUS, PARA ELETRODUTO, ACABAMENTO GALVANIZADO ELETROLITICO, DIAMETRO DE 32 MM (1 1/4")</t>
  </si>
  <si>
    <t>CURVA METALICA 90 GRAUS, PARA ELETRODUTO, ACABAMENTO GALVANIZADO ELETROLITICO, DIAMETRO DE 65 MM (2 1/2") CURVA METALICA 90 GRAUS, PARA ELETRODUTO, ACABAMENTO GALVANIZADO</t>
  </si>
  <si>
    <t>CURVA METALICA 90 GRAUS, PARA ELETRODUTO, ACABAMENTO GALVANIZADO ELETROLITICO, DIAMETRO DE 80 MM (3")</t>
  </si>
  <si>
    <t>CURVA METALICA 90 GRAUS, PARA ELETRODUTO, ACABAMENTO GALVANIZADO ELETROLITICO, DIAMETRO DE 100 MM (4")</t>
  </si>
  <si>
    <t>CURVA METALICA 135 GRAUS, PARA ELETRODUTO, ACABAMENTO GALVANIZADO ELETROLITICO, DIAMETRO DE 15 MM (1/2")</t>
  </si>
  <si>
    <t>CURVA METALICA 135 GRAUS, PARA ELETRODUTO, ACABAMENTO GALVANIZADO ELETROLITICO, DIAMETRO DE 20 MM (3/4")</t>
  </si>
  <si>
    <t>CURVA METALICA 135 GRAUS, PARA ELETRODUTO, ACABAMENTO GALVANIZADO ELETROLITICO, DIAMETRO DE 25 MM (1")</t>
  </si>
  <si>
    <t>CURVA METALICA 135 GRAUS, PARA ELETRODUTO, ACABAMENTO GALVANIZADO ELETROLITICO, DIAMETRO DE 32 MM (1 1/4")</t>
  </si>
  <si>
    <t>CURVA METALICA 135 GRAUS, PARA ELETRODUTO, ACABAMENTO GALVANIZADO ELETROLITICO, DIAMETRO DE 40 MM (1 1/2")</t>
  </si>
  <si>
    <t>CURVA METALICA 135 GRAUS, PARA ELETRODUTO, ACABAMENTO GALVANIZADO ELETROLITICO, DIAMETRO DE 65 MM (2 1/2")</t>
  </si>
  <si>
    <t>CURVA METALICA 135 GRAUS, PARA ELETRODUTO, ACABAMENTO GALVANIZADO ELETROLITICO, DIAMETRO DE 100 MM (4")</t>
  </si>
  <si>
    <t>CURVA METALICA 135 GRAUS, PARA ELETRODUTO, ACABAMENTO GALVANIZADO ELETROLITICO, DIAMETRO DE 80 MM (3")</t>
  </si>
  <si>
    <t>CURVA METALICA 135 GRAUS, PARA ELETRODUTO, ACABAMENTO GALVANIZADO ELETROLITICO, DIAMETRO DE 50 MM (2")</t>
  </si>
  <si>
    <t>CURVA METALICA 90 GRAUS, PARA ELETRODUTO, ACABAMENTO GALVANIZADO ELETROLITICO, DIAMETRO DE 50 MM (2")</t>
  </si>
  <si>
    <t>CURVA METALICA 90 GRAUS, PARA ELETRODUTO, ACABAMENTO GALVANIZADO ELETROLITICO, DIAMETRO DE 40 MM (1 1/2")</t>
  </si>
  <si>
    <t>CURVA METALICA 90 GRAUS, PARA ELETRODUTO, ACABAMENTO GALVANIZADO ELETROLITICO, DIAMETRO DE 20 MM (3/4")</t>
  </si>
  <si>
    <t>CURVA METALICA 45 GRAUS, PARA ELETRODUTO, ACABAMENTO GALVANIZADO ELETROLITICO, DIAMETRO DE 25 MM (1")</t>
  </si>
  <si>
    <t>CURVA METALICA 45 GRAUS, PARA ELETRODUTO, ACABAMENTO GALVANIZADO ELETROLITICO, DIAMETRO DE 15 MM (1/2")</t>
  </si>
  <si>
    <t>LUVA METALICA, PARA ELETRODUTO, ACABAMENTO GALVANIZADO ELETROLITICO, DIAMETRO DE 15 MM (1/2")</t>
  </si>
  <si>
    <t>LUVA METALICA, PARA ELETRODUTO, ACABAMENTO GALVANIZADO ELETROLITICO, DIAMETRO DE 20 MM (3/4")</t>
  </si>
  <si>
    <t>LUVA METALICA, PARA ELETRODUTO, ACABAMENTO GALVANIZADO ELETROLITICO, DIAMETRO DE 25 MM (1")</t>
  </si>
  <si>
    <t>LUVA METALICA, PARA ELETRODUTO, ACABAMENTO GALVANIZADO ELETROLITICO, DIAMETRO DE 32 MM (1 1/4")</t>
  </si>
  <si>
    <t>LUVA METALICA, PARA ELETRODUTO, ACABAMENTO GALVANIZADO ELETROLITICO, DIAMETRO DE 65 MM (2 1/2")</t>
  </si>
  <si>
    <t>LUVA METALICA, PARA ELETRODUTO, ACABAMENTO GALVANIZADO ELETROLITICO, DIAMETRO DE 100 MM (4")</t>
  </si>
  <si>
    <t>LUVA METALICA, PARA ELETRODUTO, ACABAMENTO GALVANIZADO ELETROLITICO, DIAMETRO DE 80 MM (3")</t>
  </si>
  <si>
    <t>LUVA METALICA, PARA ELETRODUTO, ACABAMENTO GALVANIZADO ELETROLITICO, DIAMETRO DE 50 MM (2")</t>
  </si>
  <si>
    <t>LUVA METALICA, PARA ELETRODUTO, ACABAMENTO GALVANIZADO ELETROLITICO, DIAMETRO DE 40 MM (1 1/2")</t>
  </si>
  <si>
    <t>TAMPAO/TERMINAL 4" P/ DUTOS TP KANAFLEX</t>
  </si>
  <si>
    <t>!EM PROCESSO DE DESATIVACAO! TAMPAO / TERMINAL / PLUG, D = 5" , PARA DUTO CORRUGADO PEAD (CABEAMENTO SUBTERRANEO)</t>
  </si>
  <si>
    <t>TAMPAO/TERMINAL 3" P/ DUTOS TP KANAFLEX</t>
  </si>
  <si>
    <t>!EM PROCESSO DE DESATIVACAO! TAMPAO / TERMINAL / PLUG, D = 6" , PARA DUTO CORRUGADO PEAD (CABEAMENTO SUBTERRANEO)</t>
  </si>
  <si>
    <t>TAMPAO/TERMINAL 1 1/4" P/ DUTOS TP KANAFLEX</t>
  </si>
  <si>
    <t>TAMPAO/TERMINAL 2" P/ DUTOS TP KANAFLEX</t>
  </si>
  <si>
    <t>ELETRODUTO DE PVC RIGIDO ROSCAVEL DE 1/2 ", SEM LUVA</t>
  </si>
  <si>
    <t>ELETRODUTO DE PVC RIGIDO ROSCAVEL DE 3/4 ", SEM LUVA</t>
  </si>
  <si>
    <t>ELETRODUTO DE PVC RIGIDO SOLDAVEL, CLASSE B, DE 50 MM</t>
  </si>
  <si>
    <t>ELETRODUTO DE PVC RIGIDO SOLDAVEL, CLASSE B, DE 20 MM</t>
  </si>
  <si>
    <t>ELETRODUTO DE PVC RIGIDO SOLDAVEL, CLASSE B, DE 25 MM</t>
  </si>
  <si>
    <t>ELETRODUTO DE PVC RIGIDO SOLDAVEL, CLASSE B, DE 32 MM</t>
  </si>
  <si>
    <t>ELETRODUTO DE PVC RIGIDO ROSCAVEL DE 1 1/2 ", SEM LUVA</t>
  </si>
  <si>
    <t>ELETRODUTO DE PVC RIGIDO ROSCAVEL DE 2 ", SEM LUVA</t>
  </si>
  <si>
    <t>ELETRODUTO DE PVC RIGIDO ROSCAVEL DE 2 1/2 ", SEM LUVA</t>
  </si>
  <si>
    <t>ELETRODUTO DE PVC RIGIDO ROSCAVEL DE 4 ", SEM LUVA</t>
  </si>
  <si>
    <t>ELETRODUTO DE PVC RIGIDO ROSCAVEL DE 1 1/4 ", SEM LUVA</t>
  </si>
  <si>
    <t>ELETRODUTO DE PVC RIGIDO ROSCAVEL DE 1 ", SEM LUVA</t>
  </si>
  <si>
    <t>ELETRODUTO DE PVC RIGIDO ROSCAVEL DE 3 ", SEM LUVA</t>
  </si>
  <si>
    <t>ELETRODUTO PVC FLEXIVEL CORRUGADO, COR AMARELA, DE 16 MM</t>
  </si>
  <si>
    <t>ELETRODUTO PVC FLEXIVEL CORRUGADO, COR AMARELA, DE 25 MM</t>
  </si>
  <si>
    <t>ELETRODUTO PVC FLEXIVEL CORRUGADO, COR AMARELA, DE 20 MM</t>
  </si>
  <si>
    <t>ELETRODUTO PVC FLEXIVEL CORRUGADO, COR AMARELA, DE 32 MM</t>
  </si>
  <si>
    <t>DESMOLDANTE PROTETOR PARA FORMAS DE MADEIRA, DE BASE OLEOSA EMULSIONADA EM AGUA</t>
  </si>
  <si>
    <t>ENCANADOR OU BOMBEIRO HIDRAULICO</t>
  </si>
  <si>
    <t>INSTALADOR DE TUBULACOES (TUBOS/EQUIPAMENTOS)</t>
  </si>
  <si>
    <t>ENERGIA ELETRICA ATE 2000 KWH INDUSTRIAL, SEM DEMANDA</t>
  </si>
  <si>
    <t>KW/H</t>
  </si>
  <si>
    <t>ENGENHEIRO CIVIL DE OBRA JUNIOR</t>
  </si>
  <si>
    <t>ENGENHEIRO CIVIL DE OBRA PLENO</t>
  </si>
  <si>
    <t>ENGENHEIRO CIVIL DE OBRA SENIOR</t>
  </si>
  <si>
    <t>REBOLO ABRASIVO RETO DE USO GERAL GRAO 36, DE 6 X 3/4 " (DIAMETRO X ALTURA)</t>
  </si>
  <si>
    <t>CARRINHO DE MAO DE ACO CAPACIDADE 50 A 60 L, PNEU COM CAMARA</t>
  </si>
  <si>
    <t>!EM PROCESSO DE DESATIVACAO! ESCAVADEIRA HIDRAULICA SOBRE ESTEIRAS DE 99 HP, PESO OPERACIONAL DE *16* T E CAPACIDADE DE 0,85 A 1,00 M3 (LOCACAO COM OPERADOR, COMBUSTIVEL E MANUTENCAO)</t>
  </si>
  <si>
    <t>!EM PROCESSO DE DESATIVACAO! ESCAVADEIRA DRAGA DE ARRASTE, CAP. 3/4 JC 140HP (INCL MANUTENCAO/OPERACAO)</t>
  </si>
  <si>
    <t>!EM PROCESSO DE DESATIVACAO! ESCAVADEIRA HIDRAULICA SOBRE ESTEIRA, COM GARRA GIRATORIA DE MANDIBULAS, PESO OPERACIONAL ENTRE 22,00 E 25,50 TON, POTENCIA LIQUIDA ENTRE 150 E 160 HP</t>
  </si>
  <si>
    <t>ESCAVADEIRA HIDRAULICA SOBRE ESTEIRAS, CACAMBA 0,62M3, PESO OPERACIONAL 12,61T, POTENCIA LIQUIDA 95HP</t>
  </si>
  <si>
    <t>MADEIRA ROLICA TRATADA, EUCALIPTO OU EQUIVALENTE DA REGIAO, H = 3 M, D = 4 A 7 CM (PARA CAIBRO)</t>
  </si>
  <si>
    <t>MADEIRA ROLICA TRATADA, EUCALIPTO OU EQUIVALENTE DA REGIAO, H = 12 M, D = 20 A 24 CM (PARA POSTE)</t>
  </si>
  <si>
    <t>MADEIRA ROLICA SEM TRATAMENTO, EUCALIPTO OU EQUIVALENTE DA REGIAO, H = 3 M, D = 20 A 24 CM (PARA ESCORAMENTO)</t>
  </si>
  <si>
    <t>MADEIRA ROLICA SEM TRATAMENTO, EUCALIPTO OU EQUIVALENTE DA REGIAO, H = 3 M, D = 12 A 15 CM (PARA ESCORAMENTO)</t>
  </si>
  <si>
    <t>MADEIRA ROLICA SEM TRATAMENTO, EUCALIPTO OU EQUIVALENTE DA REGIAO, H = 3 M, D = 8 A 11 CM (PARA ESCORAMENTO)</t>
  </si>
  <si>
    <t>MADEIRA ROLICA TRATADA, EUCALIPTO OU EQUIVALENTE DA REGIAO, H = 2,20 M, D = 16 A 19 CM (PARA CERCA)</t>
  </si>
  <si>
    <t>MADEIRA ROLICA SEM TRATAMENTO, EUCALIPTO OU EQUIVALENTE DA REGIAO, H = 3 M, D = 16 A 19 CM (PARA ESCORAMENTO)</t>
  </si>
  <si>
    <t>MADEIRA ROLICA SEM TRATAMENTO, EUCALIPTO OU EQUIVALENTE DA REGIAO, H = 6 M, D = 12 A 15 CM (PARA ESCORAMENTO)</t>
  </si>
  <si>
    <t>ESPOLETA SIMPLES N 8.</t>
  </si>
  <si>
    <t>ESTOPIM SIMPLES</t>
  </si>
  <si>
    <t>MADEIRA ROLICA TRATADA, EUCALIPTO OU EQUIVALENTE DA REGIAO, H = 6,5 M, D = 30 A 34 CM</t>
  </si>
  <si>
    <t>MADEIRA ROLICA TRATADA, EUCALIPTO OU EQUIVALENTE DA REGIAO, H = 6,5 M, D = 25 A 29 CM</t>
  </si>
  <si>
    <t>EXTREMIDADE PVC PBA, BF, JE, DN 50 / DE 60 MM (NBR 10351)</t>
  </si>
  <si>
    <t>EXTREMIDADE PVC PBA, PF, JE, DN 50/ DE 60 MM (NBR 10351)</t>
  </si>
  <si>
    <t>EXTREMIDADE PVC PBA, BF, JE, DN 100/ DE 110 MM (NBR 10351)</t>
  </si>
  <si>
    <t>EXTREMIDADE PVC PBA, BF, JE, DN 75/ DE 85 MM (NBR 10351)</t>
  </si>
  <si>
    <t>EXTREMIDADE PVC PBA, PF, JE, DN 75 / DE 85 MM (NBR 10351)</t>
  </si>
  <si>
    <t>EXTREMIDADE PVC PBA, PF, JE, DN 100 / DE 110 MM (NBR 10351)</t>
  </si>
  <si>
    <t>FECHADURA DE EMBUTIR PARA PORTA EXTERNA / ENTRADA, MAQUINA 40 MM, COM CILINDRO, MACANETA ALAVANCA E ESPELHO EM METAL CROMADO - NIVEL SEGURANCA MEDIO - COMPLETA</t>
  </si>
  <si>
    <t>FECHADURA DE EMBUTIR PARA PORTA EXTERNA / ENTRADA, MAQUINA 55 MM, COM CILINDRO, MACANETA ALAVANCA E ESPELHO EM METAL CROMADO - NIVEL SEGURANCA MEDIO - COMPLETA</t>
  </si>
  <si>
    <t>FECHADURA DE SOBREPOR EM FERRO PINTADO, COM MACANETA ALAVANCA, CHAVE GRANDE - COMPLETA</t>
  </si>
  <si>
    <t>FECHADURA BICO DE PAPAGAIO, MAQUINA *45* MM, CROMADA, COM CILINDRO, PARA PORTA DE CORRER EXTERNA - COMPLETA</t>
  </si>
  <si>
    <t>FECHADURA DE EMBUTIR PARA PORTA INTERNA, TIPO GORGES (CHAVE GRANDE), MAQUINA 40 MM, MACANETA ALAVANCA E ESPELHO EM METAL CROMADO - NIVEL SEGURANCA MEDIO - COMPLETA</t>
  </si>
  <si>
    <t>FECHADURA DE EMBUTIR PARA PORTA INTERNA, TIPO GORGES (CHAVE GRANDE), MAQUINA 55 MM, MACANETAS ALAVANCA E ROSETAS REDONDAS EM METAL CROMADO - NIVEL SEGURANCA MEDIO - COMPLETA</t>
  </si>
  <si>
    <t>FECHO / FECHADURA CONCHA COM ALAVANCA / TRAVA, DE EMBUTIR, PARA PORTA OU JANELA DE CORRER EM LATAO OU ACO INOX - COMPLETO</t>
  </si>
  <si>
    <t>FECHADURA DE EMBUTIR PARA PORTA DE BANHEIRO, TIPO TRANQUETA, MAQUINA 40 MM, MACANETAS ALAVANCA E ROSETAS REDONDAS EM METAL CROMADO - NIVEL SEGURANCA MEDIO - COMPLETA</t>
  </si>
  <si>
    <t>FECHADURA DE EMBUTIR PARA PORTA DE BANHEIRO, TIPO TRANQUETA, MAQUINA 55 MM, MACANETAS ALAVANCA E ROSETAS REDONDAS EM METAL CROMADO - NIVEL SEGURANCA MEDIO - COMPLETA</t>
  </si>
  <si>
    <t>FECHADURA C/ CILINDRO LATAO CROMADO P/ PORTA VIDRO TP AROUCA 2171-L OU EQUIV</t>
  </si>
  <si>
    <t>JOGO DE FERRAGENS CROMADAS P/ PORTA DE VIDRO TEMPERADO, UMA FOLHA COMPOSTA: DOBRADICA SUPERIOR (101) E INFERIOR (103),TRINCO (502), FECHADURA (520),CONTRA FECHADURA (531),COM CAPUCHINHO</t>
  </si>
  <si>
    <t>FECHO DE EMBUTIR, TIPO UNHA, COMANDO COM ALAVANCA, EM LATAO CROMADO, 40 CM, PARA PORTAS E JANELAS - INCLUI PARAFUSOS</t>
  </si>
  <si>
    <t>FERROLHO / FECHO CHATO, DE SOBREPOR, EM FERRO ZINCADO, REFORCADO, 6", COM PORTA CADEADO, PARA PORTAO, PORTA E JANELA - INCLUI PARAFUSOS</t>
  </si>
  <si>
    <t>FERROLHO / FECHO CHATO, EM FERRO ZINCADO, LEVE, 3", COM PORTA CADEADO, PARA PORTAO, PORTA E JANELA - INCLUI PARAFUSOS</t>
  </si>
  <si>
    <t>FECHO DE EMBUTIR, TIPO UNHA, COMANDO COM ALAVANCA, EM LATAO CROMADO, 22 CM, PARA PORTAS E JANELAS - INCLUI PARAFUSOS</t>
  </si>
  <si>
    <t>FECHO DE EMBUTIR, TIPO UNHA, COMANDO COM ALAVANCA, EM ACO CROMADO, 22 CM, PARA PORTAS E JANELAS - INCLUI PARAFUSOS</t>
  </si>
  <si>
    <t>CREMONA COM CASTANHA BIPARTIDA, COM VARA DE 1.20 M, EM LATAO CROMADO, PARA PORTAS E JANELAS - COMPLETA</t>
  </si>
  <si>
    <t>CREMONA COM CASTANHA BIPARTIDA, COM VARA DE 1.50 M, EM LATAO CROMADO, PARA PORTAS E JANELAS - COMPLETA</t>
  </si>
  <si>
    <t>CREMONA LATAO CROMADO, COM CASTANHA BIPARTIDA E PRESILHAS, MEDIDAS APROXIMADAS DE 113 X 40 X 35 MM (NAO INCL VARA FERRO)</t>
  </si>
  <si>
    <t>VARA / PERFIL PARA CREMONA, EM FERRO CROMADO, COMPRIMENTO DE 120 CM</t>
  </si>
  <si>
    <t>VARA / PERFIL PARA CREMONA, EM FERRO CROMADO, COMPRIMENTO DE 150 CM</t>
  </si>
  <si>
    <t>!EM PROCESSO DE DESATIVACAO! FERROLHO/FECHO/TARJETA OU TRINCO PINO REDONDO 2" SOBREPOR FERRO CROMADO</t>
  </si>
  <si>
    <t>FECHO / TRINCO / FERROLHO FIO REDONDO, DE SOBREPOR, 2", EM ACO GALVANIZADO / ZINCADO</t>
  </si>
  <si>
    <t>FECHO / TRINCO / FERROLHO FIO REDONDO, DE SOBREPOR, 6", EM ACO GALVANIZADO / ZINCADO</t>
  </si>
  <si>
    <t>FECHO / TRINCO / FERROLHO FIO REDONDO, DE SOBREPOR, 5", EM ACO GALVANIZADO / ZINCADO</t>
  </si>
  <si>
    <t>FECHO / TRINCO / FERROLHO FIO REDONDO, DE SOBREPOR, 4", EM ACO GALVANIZADO / ZINCADO</t>
  </si>
  <si>
    <t>FERTILIZANTE NPK - 4: 14: 8</t>
  </si>
  <si>
    <t>FITA VEDA ROSCA EM ROLOS DE 18 MM X 25 M (L X C)</t>
  </si>
  <si>
    <t>FITA VEDA ROSCA EM ROLOS DE 18 MM X 10 M (L X C)</t>
  </si>
  <si>
    <t>FITA VEDA ROSCA EM ROLOS DE 18 MM X 50 M (L X C)</t>
  </si>
  <si>
    <t>FLANGE PVC, ROSCAVEL, SEXTAVADO, SEM FUROS, 1/2"</t>
  </si>
  <si>
    <t>FLANGE PVC, ROSCAVEL, SEXTAVADO, SEM FUROS 4"</t>
  </si>
  <si>
    <t>FLANGE PVC, ROSCAVEL, SEXTAVADO, SEM FUROS 3"</t>
  </si>
  <si>
    <t>FLANGE PVC, ROSCAVEL SEXTAVADO SEM FUROS 3/4"</t>
  </si>
  <si>
    <t>FLANGE PVC, ROSCAVEL, SEXTAVADO, SEM FUROS, 1"</t>
  </si>
  <si>
    <t>FLANGE PVC, ROSCAVEL, SEXTAVADO, SEM FUROS, 1 1/4"</t>
  </si>
  <si>
    <t>FLANGE PVC, ROSCAVEL, SEXTAVADO, SEM FUROS, 1 1/2"</t>
  </si>
  <si>
    <t>FLANGE PVC, ROSCAVEL, SEXTAVADO, SEM FUROS, 2"</t>
  </si>
  <si>
    <t>FLANGE PVC, ROSCAVEL, SEXTAVADO, SEM FUROS, 2 1/2"</t>
  </si>
  <si>
    <t>FLANGE SEXTAVADO DE FERRO GALVANIZADO, COM ROSCA BSP, DE 1/2"</t>
  </si>
  <si>
    <t>FLANGE SEXTAVADO DE FERRO GALVANIZADO, COM ROSCA BSP, DE 3/4"</t>
  </si>
  <si>
    <t>FLANGE SEXTAVADO DE FERRO GALVANIZADO, COM ROSCA BSP, DE 1"</t>
  </si>
  <si>
    <t>FLANGE SEXTAVADO DE FERRO GALVANIZADO, COM ROSCA BSP, DE 1 1/4"</t>
  </si>
  <si>
    <t>FLANGE SEXTAVADO DE FERRO GALVANIZADO, COM ROSCA BSP, DE 2"</t>
  </si>
  <si>
    <t>FLANGE SEXTAVADO DE FERRO GALVANIZADO, COM ROSCA BSP, DE 2 1/2"</t>
  </si>
  <si>
    <t>FLANGE SEXTAVADO DE FERRO GALVANIZADO, COM ROSCA BSP, DE 3"</t>
  </si>
  <si>
    <t>FLANGE SEXTAVADO DE FERRO GALVANIZADO, COM ROSCA BSP, DE 6"</t>
  </si>
  <si>
    <t>FLANGE SEXTAVADO DE FERRO GALVANIZADO, COM ROSCA BSP, DE 4"</t>
  </si>
  <si>
    <t>FLANGE SEXTAVADO DE FERRO GALVANIZADO, COM ROSCA BSP, DE 1 1/2"</t>
  </si>
  <si>
    <t>FORRO COMPOSTO POR PAINEIS DE LA DE VIDRO, REVESTIDOS EM PVC MICROPERFURADO, DE *1250 X 625* MM, ESPESSURA 15 MM (COM COLOCACAO)</t>
  </si>
  <si>
    <t>FOSSA SEPTICA CONCRETO PRE MOLDADO PARA 10 CONTRIBUINTES - *90 X 90* CM</t>
  </si>
  <si>
    <t>CAIXA INSPECAO, CONCRETO PRE MOLDADO, CIRCULAR, COM TAMPA, D = 40* CM</t>
  </si>
  <si>
    <t>CAIXA INSPECAO, CONCRETO PRE MOLDADO, CIRCULAR, COM TAMPA, D = 60* CM, H= 60* CM</t>
  </si>
  <si>
    <t>CAIXA GORDURA DUPLA, CONCRETO PRE MOLDADO, CIRCULAR, COM TAMPA, D = 60* CM</t>
  </si>
  <si>
    <t>FOSSA SEPTICA CONCRETO PRE MOLDADO PARA 5 CONTRIBUINTES *90 X 70* CM</t>
  </si>
  <si>
    <t>SUMIDOURO CONCRETO PRE MOLDADO, COMPLETO, PARA 5 CONTRIBUINTES</t>
  </si>
  <si>
    <t>FORRO DE MADEIRA PINUS OU EQUIVALENTE DA REGIAO, ENCAIXE MACHO/FEMEA COM FRISO, *10 X 1* CM (SEM COLOCACAO)</t>
  </si>
  <si>
    <t>FORRO DE MADEIRA CEDRINHO OU EQUIVALENTE DA REGIAO, ENCAIXE MACHO/FEMEA COM FRISO, *10 X 1* CM (SEM COLOCACAO)</t>
  </si>
  <si>
    <t>FORRO DE MADEIRA CUMARU/IPE CHAMPANHE OU EQUIVALENTE DA REGIAO, ENCAIXE MACHO/FEMEA COM FRISO, *10 X 1* CM (SEM COLOCACAO)</t>
  </si>
  <si>
    <t>MEIA CANA DE MADEIRA CEDRINHO OU EQUIVALENTE DA REGIAO, ACABAMENTO PARA FORRO PAULISTA, *2,5 X 2,5* CM</t>
  </si>
  <si>
    <t>FUSIVEL NH 20 A TAMANHO 000, CAPACIDADE DE INTERRUPCAO DE 120 KA, TENSAO NOMIMNAL DE 500 V</t>
  </si>
  <si>
    <t>FUSIVEL NH 160 A TAMANHO 00, CAPACIDADE DE INTERRUPCAO DE 120 KA, TENSAO NOMIMNAL DE 500 V</t>
  </si>
  <si>
    <t>FUSIVEL NH *36* A 80 AMPERES, TAMANHO 00, CAPACIDADE DE INTERRUPCAO DE 120 KA, TENSAO NOMIMNAL DE 500 V</t>
  </si>
  <si>
    <t>FUSIVEL NH 125 A TAMANHO 00, CAPACIDADE DE INTERRUPCAO DE 120 KA, TENSAO NOMIMNAL DE 500 V</t>
  </si>
  <si>
    <t>FUSIVEL NH 200 A 250 AMPERES, TAMANHO 1, CAPACIDADE DE INTERRUPCAO DE 120 KA, TENSAO NOMIMNAL DE 500 V</t>
  </si>
  <si>
    <t>FUSIVEL NH 100 A TAMANHO 00, CAPACIDADE DE INTERRUPCAO DE 120 KA, TENSAO NOMIMNAL DE 500 V</t>
  </si>
  <si>
    <t>GABIAO TIPO CAIXA MALHA HEXAGONAL 8 X 10 CM (ZN/AL), FIO 2,7 MM, H = 0,50 M</t>
  </si>
  <si>
    <t>GABIAO MANTA (COLCHAO) MALHA HEXAGONAL 8 X 10 CM (ZN/AL), FIO 2,2 A 2,4 MM, DIMENSOES 4,0 X 2,0 X 0,3 M (C X L X A)</t>
  </si>
  <si>
    <t>GABIAO SACO MALHA HEXAGONAL 8 X 10 CM (ZN/AL + PVC), FIO 2,4 MM, H = 0,65 M</t>
  </si>
  <si>
    <t>ARAME DE AMARRACAO PARA GABIAO GALVANIZADO, DIAMETRO 2,2 MM</t>
  </si>
  <si>
    <t>ARAME PROTEGIDO COM PVC PARA GABIAO, DIAMETRO 2,2 MM</t>
  </si>
  <si>
    <t>GABIAO TIPO CAIXA MALHA HEXAGONAL 8 X 10 CM (ZN/AL + PVC),  FIO 2,4 MM, H = 0,50 M</t>
  </si>
  <si>
    <t>GESSO EM PO PARA REVESTIMENTOS/MOLDURAS/SANCAS</t>
  </si>
  <si>
    <t>GRADE DE DISCOS MECANICA 20X24" COM 20 DISCOS 24" X 6MM  COM PNEUS PARA TRANSPORTE</t>
  </si>
  <si>
    <t>GRAMA ESMERALDA OU SAO CARLOS OU CURITIBANA, EM PLACAS, SEM PLANTIO</t>
  </si>
  <si>
    <t>GRAMA BATATAIS EM PLACAS, SEM PLANTIO</t>
  </si>
  <si>
    <t>LOCACAO DE GRUPO GERADOR ACIMA DE * 20 A 80* KVA, MOTOR DIESEL, REBOCAVEL, ACIONAMENTO MANUAL</t>
  </si>
  <si>
    <t>LOCACAO DE GRUPO GERADOR *80 A 125* KVA, MOTOR DIESEL, REBOCAVEL, ACIONAMENTO MANUAL</t>
  </si>
  <si>
    <t>LOCACAO DE GRUPO GERADOR ACIMA DE * 125 ATE 180* KVA, MOTOR DIESEL, REBOCAVEL, ACIONAMENTO MANUAL</t>
  </si>
  <si>
    <t>LOCACAO DE ELEVADOR DE CARGA A CABO, CABINE SEMI FECHADA *2,0* X *1,5* X *2,0* M, CAPACIDADE DE CARGA 1000 KG, TORRE  *2,38* X *2,21* X 15 M, GUINCHO DE EMBREAGEM, FREIO DE SEGURANCA, LIMITADOR DE VELOCIDADE E CANCELA</t>
  </si>
  <si>
    <t>GUINDAUTO HIDRAULICO, CAPACIDADE MAXIMA DE CARGA 6200 KG, MOMENTO MAXIMO DE CARGA 11,7 TM , ALCANCE MAXIMO HORIZONTAL  9,70 M, PARA MONTAGEM SOBRE CHASSI DE CAMINHAO PBT MINIMO 13000 KG (INCLUI MONTAGEM, NAO INCLUI CAMINHAO)</t>
  </si>
  <si>
    <t>GUINDAUTO HIDRAULICO, CAPACIDADE MAXIMA DE CARGA 8500 KG, MOMENTO MAXIMO DE CARGA 30,4 TM , ALCANCE MAXIMO HORIZONTAL  14,30 M, PARA MONTAGEM SOBRE CHASSI DE CAMINHAO PBT MINIMO 23000 KG (INCLUI MONTAGEM, NAO INCLUI CAMINHAO)</t>
  </si>
  <si>
    <t>!EM PROCESSO DE DESATIVACAO! GUINDASTE ALTOPROPELIDO SOBRE PNEUS, COM LANCA TELESCOPICA, CAPACIDADE DE *10* T (LOCACAO COM OPERADOR, COMBUSTIVEL E MANUTENCAO)</t>
  </si>
  <si>
    <t>HASTE DE ATERRAMENTO EM ACO COM 3,00 M DE COMPRIMENTO E DN = 1/2", REVESTIDA COM BAIXA CAMADA DE COBRE, SEM CONECTOR</t>
  </si>
  <si>
    <t>HASTE DE ATERRAMENTO EM ACO COM 3,00 M DE COMPRIMENTO E DN = 3/4", REVESTIDA COM BAIXA CAMADA DE COBRE, COM CONECTOR TIPO GRAMPO</t>
  </si>
  <si>
    <t>HASTE DE ATERRAMENTO EM ACO COM 3,00 M DE COMPRIMENTO E DN = 3/4", REVESTIDA COM BAIXA CAMADA DE COBRE, SEM CONECTOR</t>
  </si>
  <si>
    <t>HASTE DE ATERRAMENTO EM ACO COM 3,00 M DE COMPRIMENTO E DN = 5/8", REVESTIDA COM BAIXA CAMADA DE COBRE, SEM CONECTOR</t>
  </si>
  <si>
    <t>HASTE DE ATERRAMENTO EM ACO COM 3,00 M DE COMPRIMENTO E DN = 5/8", REVESTIDA COM BAIXA CAMADA DE COBRE, COM CONECTOR TIPO GRAMPO</t>
  </si>
  <si>
    <t>HASTE DE ATERRAMENTO EM ACO COM 2,40 M DE COMPRIMENTO E DN = 5/8", REVESTIDA COM BAIXA CAMADA DE COBRE, SEM CONECTOR</t>
  </si>
  <si>
    <t>SUPORTE GUIA SIMPLES COM ROLDANA EM POLIPROPILENO PARA CHUMBAR, H = 20 CM</t>
  </si>
  <si>
    <t>IGNITOR PARA LAMPADA DE VAPOR DE SODIO / VAPOR METALICO ATE 400 W, TENSAO DE PULSO ENTRE 3000 A 4500 V</t>
  </si>
  <si>
    <t>IGNITOR PARA LAMPADA DE VAPOR DE SODIO / VAPOR METALICO ATE 400 W, TENSAO DE PULSO ENTRE 580 A 750 V</t>
  </si>
  <si>
    <t>IGNITOR PARA LAMPADA DE VAPOR DE SODIO / VAPOR METALICO ATE 2000 W, TENSAO DE PULSO ENTRE 600 A 750 V</t>
  </si>
  <si>
    <t>ISOLADOR DE PORCELANA, TIPO BUCHA, PARA TENSAO DE *35* KV</t>
  </si>
  <si>
    <t>ISOLADOR DE PORCELANA, TIPO BUCHA, PARA TENSAO DE *15* KV</t>
  </si>
  <si>
    <t>ISOLADOR DE PORCELANA, TIPO PINO MONOCORPO, PARA TENSAO DE *35* KV</t>
  </si>
  <si>
    <t>SUPORTE ISOLADOR SIMPLES DIAMETRO NOMINAL 5/16", COM ROSCA SOBERBA E BUCHA</t>
  </si>
  <si>
    <t>ISOLADOR DE PORCELANA, TIPO ROLDANA, DIMENSOES DE *72* X *72* MM, PARA USO EM BAIXA TENSAO</t>
  </si>
  <si>
    <t>ISOLADOR DE PORCELANA SUSPENSO, DISCO TIPO GARFO OLHAL, DIAMETRO DE 152 MM, PARA TENSAO DE *15* KV</t>
  </si>
  <si>
    <t>ISOLADOR DE PORCELANA, TIPO PINO MONOCORPO, PARA TENSAO DE *15* KV</t>
  </si>
  <si>
    <t>POLIESTIRENO EXPANDIDO/EPS (ISOPOR), TIPO 2F, PLACA, ISOLAMENTO TERMOACUSTICO, E = 20 MM, 1000 X 500 MM</t>
  </si>
  <si>
    <t>POLIESTIRENO EXPANDIDO/EPS (ISOPOR), TIPO 2F, PLACA, ISOLAMENTO TERMOACUSTICO, E = 50 MM, 1000 X 500 MM</t>
  </si>
  <si>
    <t>ADESIVO/COLA PARA EPS (ISOPOR) E OUTROS MATERIAIS</t>
  </si>
  <si>
    <t>POLIESTIRENO EXPANDIDO/EPS (ISOPOR), PEROLAS, PARA CONCRETO LEVE</t>
  </si>
  <si>
    <t>PAINEL DE LA DE VIDRO SEM REVESTIMENTO PSI 20, E = 25 MM, DE 1200 X 600 MM</t>
  </si>
  <si>
    <t>PAINEL DE LA DE VIDRO SEM REVESTIMENTO PSI 20, E = 50 MM, DE 1200 X 600 MM</t>
  </si>
  <si>
    <t>JANELA EM MADEIRA CEDRINHO/ ANGELIM COMERCIAL/ CURUPIXA/ CUMARU OU EQUIVALENTE DA REGIAO, CAIXA DO BATENTE/MARCO *10* CM, 2 FOLHAS DE ABRIR TIPO VENEZIANA E 2 FOLHAS GUILHOTINA PARA VIDRO, COM GUARNICAO/ALIZAR, COM FERRAGENS (SEM VIDRO E SEM ACABAMENTO)</t>
  </si>
  <si>
    <t>!EM PROCESSO DE DESATIVACAO! JANELA MADEIRA REGIONAL 2A TP GUILHOTINA C/ GUARNICAO</t>
  </si>
  <si>
    <t>JANELA MAXIM AR EM MADEIRA CEDRINHO/ ANGELIM COMERCIAL/ CURUPIXA/ CUMARU OU EQUIVALENTE DA REGIAO, CAIXA DO BATENTE/MARCO *10* CM, 1 FOLHA  PARA VIDRO, COM GUARNICAO/ALIZAR, COM FERRAGENS, (SEM VIDRO E SEM ACABAMENTO) JANELA MAXIM AR EM MADEIRA CEDRINHO/ ANGELIM COMERCIAL/ CURUPIXA/ CUMARU OU</t>
  </si>
  <si>
    <t>JANELA DE ABRIR EM MADEIRA IMBUIA/CEDRO ARANA/CEDRO ROSA OU EQUIVALENTE DA REGIAO, CAIXA DO BATENTE/MARCO *10* CM, 2 FOLHAS DE ABRIR TIPO VENEZIANA E 2 FOLHAS DE ABRIR PARA VIDRO, COM GUARNICAO/ALIZAR, COM FERRAGENS, (SEM VIDRO E SEM ACABAMENTO)</t>
  </si>
  <si>
    <t>JANELA DE ABRIR EM MADEIRA PINUS/EUCALIPTO/ TAUARI/ VIROLA OU EQUIVALENTE DA REGIAO, CAIXA DO BATENTE/MARCO *10* CM, 2 FOLHAS DE ABRIR TIPO VENEZIANA E 2 FOLHAS GUILHOTINA PARA VIDRO, COM FERRAGENS (SEM VIDRO,SEM GUARNICAO/ALIZAR E SEM ACABAMENTO)</t>
  </si>
  <si>
    <t>!EM PROCESSO DE DESATIVACAO! JANELA MADEIRA REGIONAL 1A ABRIR TP ALMOFADA C/ GUARNICAO</t>
  </si>
  <si>
    <t>!EM PROCESSO DE DESATIVACAO! JANELA MADEIRA REGIONAL 1A ABRIR TP ALMOFADA C/ GUARNICAO 150 X 150CM</t>
  </si>
  <si>
    <t>!EM PROCESSO DE DESATIVACAO! JANELA MADEIRA REGIONAL 1A ABRIR TP VENEZIANA / VIDRO</t>
  </si>
  <si>
    <t>JANELA BASCULANTE EM MADEIRA PINUS/ EUCALIPTO/ TAUARI/ VIROLA OU EQUIVALENTE DA REGIAO, CAIXA DO BATENTE/ MARCO *10* CM, *2* FOLHAS BASCULANTES PARA VIDRO, COM FERRAGENS (SEM VIDRO, SEM GUARNICAO/ALIZAR E SEM ACABAMENTO)</t>
  </si>
  <si>
    <t>COTOVELO 45 GRAUS DE FERRO GALVANIZADO, COM ROSCA BSP, DE 1/2"</t>
  </si>
  <si>
    <t>COTOVELO 45 GRAUS DE FERRO GALVANIZADO, COM ROSCA BSP, DE 3/4"</t>
  </si>
  <si>
    <t>COTOVELO 90 GRAUS DE FERRO GALVANIZADO, COM ROSCA BSP MACHO/FEMEA, DE 1"</t>
  </si>
  <si>
    <t>COTOVELO 45 GRAUS DE FERRO GALVANIZADO, COM ROSCA BSP, DE 1"</t>
  </si>
  <si>
    <t>COTOVELO 45 GRAUS DE FERRO GALVANIZADO, COM ROSCA BSP, DE 1 1/4"</t>
  </si>
  <si>
    <t>COTOVELO 45 GRAUS DE FERRO GALVANIZADO, COM ROSCA BSP, DE 1 1/2"</t>
  </si>
  <si>
    <t>COTOVELO 45 GRAUS DE FERRO GALVANIZADO, COM ROSCA BSP, DE 2"</t>
  </si>
  <si>
    <t>COTOVELO 45 GRAUS DE FERRO GALVANIZADO, COM ROSCA BSP, DE 3"</t>
  </si>
  <si>
    <t>COTOVELO 45 GRAUS DE FERRO GALVANIZADO, COM ROSCA BSP, DE 4"</t>
  </si>
  <si>
    <t>COTOVELO 90 GRAUS DE FERRO GALVANIZADO, COM ROSCA BSP MACHO/FEMEA, DE 1/2"</t>
  </si>
  <si>
    <t>COTOVELO 90 GRAUS DE FERRO GALVANIZADO, COM ROSCA BSP MACHO/FEMEA, DE 3/4"</t>
  </si>
  <si>
    <t>COTOVELO 90 GRAUS DE FERRO GALVANIZADO, COM ROSCA BSP MACHO/FEMEA, DE 2"</t>
  </si>
  <si>
    <t>COTOVELO 90 GRAUS DE FERRO GALVANIZADO, COM ROSCA BSP MACHO/FEMEA, DE 2 1/2"</t>
  </si>
  <si>
    <t>COTOVELO 90 GRAUS DE FERRO GALVANIZADO, COM ROSCA BSP MACHO/FEMEA, DE 3"</t>
  </si>
  <si>
    <t>COTOVELO 90 GRAUS DE FERRO GALVANIZADO, COM ROSCA BSP, DE 1/2"</t>
  </si>
  <si>
    <t>COTOVELO 90 GRAUS DE FERRO GALVANIZADO, COM ROSCA BSP, DE 3/4"</t>
  </si>
  <si>
    <t>COTOVELO 90 GRAUS DE FERRO GALVANIZADO, COM ROSCA BSP, DE 1 1/4"</t>
  </si>
  <si>
    <t>COTOVELO 90 GRAUS DE FERRO GALVANIZADO, COM ROSCA BSP, DE 1 1/2"</t>
  </si>
  <si>
    <t>COTOVELO 90 GRAUS DE FERRO GALVANIZADO, COM ROSCA BSP, DE 3"</t>
  </si>
  <si>
    <t>COTOVELO 90 GRAUS DE FERRO GALVANIZADO, COM ROSCA BSP, DE 5"</t>
  </si>
  <si>
    <t>COTOVELO 90 GRAUS DE FERRO GALVANIZADO, COM ROSCA BSP, DE 6"</t>
  </si>
  <si>
    <t>COTOVELO DE REDUCAO 90 GRAUS DE FERRO GALVANIZADO, COM ROSCA BSP, DE 3/4" X 1/2"</t>
  </si>
  <si>
    <t>COTOVELO DE REDUCAO 90 GRAUS DE FERRO GALVANIZADO, COM ROSCA BSP, DE 1" X 1/2"</t>
  </si>
  <si>
    <t>COTOVELO DE REDUCAO 90 GRAUS DE FERRO GALVANIZADO, COM ROSCA BSP, DE 1" X 3/4"</t>
  </si>
  <si>
    <t>COTOVELO DE REDUCAO 90 GRAUS DE FERRO GALVANIZADO, COM ROSCA BSP, DE 1 1/2" X 3/4"</t>
  </si>
  <si>
    <t>COTOVELO DE REDUCAO 90 GRAUS DE FERRO GALVANIZADO, COM ROSCA BSP, DE 2 1/2" X 2"</t>
  </si>
  <si>
    <t>COTOVELO DE REDUCAO 90 GRAUS DE FERRO GALVANIZADO, COM ROSCA BSP, DE 2" X 1 1/2"</t>
  </si>
  <si>
    <t>COTOVELO DE REDUCAO 90 GRAUS DE FERRO GALVANIZADO, COM ROSCA BSP, DE 1 1/2" X 1"</t>
  </si>
  <si>
    <t>COTOVELO 90 GRAUS DE FERRO GALVANIZADO, COM ROSCA BSP, DE 4"</t>
  </si>
  <si>
    <t>COTOVELO 90 GRAUS DE FERRO GALVANIZADO, COM ROSCA BSP, DE 2 1/2"</t>
  </si>
  <si>
    <t>COTOVELO 90 GRAUS DE FERRO GALVANIZADO, COM ROSCA BSP, DE 2"</t>
  </si>
  <si>
    <t>COTOVELO 90 GRAUS DE FERRO GALVANIZADO, COM ROSCA BSP, DE 1"</t>
  </si>
  <si>
    <t>COTOVELO 90 GRAUS DE FERRO GALVANIZADO, COM ROSCA BSP MACHO/FEMEA, DE 1 1/2"</t>
  </si>
  <si>
    <t>COTOVELO 90 GRAUS DE FERRO GALVANIZADO, COM ROSCA BSP MACHO/FEMEA, DE 1 1/4"</t>
  </si>
  <si>
    <t>JOELHO PVC, ROSCAVEL, 45 GRAUS, 1/2", PARA AGUA FRIA PREDIAL</t>
  </si>
  <si>
    <t>JOELHO, PVC SOLDAVEL, 45 GRAUS, 60 MM, PARA AGUA FRIA PREDIAL</t>
  </si>
  <si>
    <t>JOELHO, PVC SOLDAVEL, 45 GRAUS, 75 MM, PARA AGUA FRIA PREDIAL</t>
  </si>
  <si>
    <t>JOELHO PVC, 90 GRAUS, ROSCAVEL, 1 1/2",  AGUA FRIA PREDIAL</t>
  </si>
  <si>
    <t>JOELHO PVC, ROSCAVEL, 90 GRAUS, 1", PARA AGUA FRIA PREDIAL</t>
  </si>
  <si>
    <t>JOELHO PVC, ROSCAVEL, 45 GRAUS, 1", PARA AGUA FRIA PREDIAL</t>
  </si>
  <si>
    <t>JOELHO, PVC COM ROSCA E BUCHA LATAO, 90 GRAUS,  3/4", PARA AGUA FRIA PREDIAL</t>
  </si>
  <si>
    <t>JOELHO PVC, 45 GRAUS, ROSCAVEL, 1 1/4",  AGUA FRIA PREDIAL</t>
  </si>
  <si>
    <t>JOELHO PVC, 45 GRAUS, ROSCAVEL,  1 1/2", AGUA FRIA PREDIAL</t>
  </si>
  <si>
    <t>JOELHO PVC, 45 GRAUS, ROSCAVEL, 2", AGUA FRIA PREDIAL</t>
  </si>
  <si>
    <t>JOELHO DE REDUCAO, PVC, ROSCAVEL, 90 GRAUS, 3/4" X 1/2", PARA AGUA FRIA PREDIAL</t>
  </si>
  <si>
    <t>JOELHO DE REDUCAO, PVC, ROSCAVEL COM BUCHA DE LATAO, 90 GRAUS,  3/4" X 1/2", PARA AGUA FRIA PREDIAL</t>
  </si>
  <si>
    <t>JOELHO DE REDUCAO, PVC, ROSCAVEL, 90 GRAUS, 1" X 3/4", PARA AGUA FRIA PREDIAL</t>
  </si>
  <si>
    <t>JOELHO, PVC SOLDAVEL, 45 GRAUS, 20 MM, PARA AGUA FRIA PREDIAL</t>
  </si>
  <si>
    <t>JOELHO, PVC SOLDAVEL, 45 GRAUS, 25 MM, PARA AGUA FRIA PREDIAL</t>
  </si>
  <si>
    <t>JOELHO, PVC SOLDAVEL, 45 GRAUS, 32 MM, PARA AGUA FRIA PREDIAL</t>
  </si>
  <si>
    <t>JOELHO, PVC SOLDAVEL, 45 GRAUS, 40 MM, PARA AGUA FRIA PREDIAL</t>
  </si>
  <si>
    <t>JOELHO, PVC SOLDAVEL, 45 GRAUS, 50 MM, PARA AGUA FRIA PREDIAL</t>
  </si>
  <si>
    <t>JOELHO PVC, ROSCAVEL, 90 GRAUS, 3/4", PARA AGUA FRIA PREDIAL</t>
  </si>
  <si>
    <t>JOELHO PVC, 90 GRAUS, ROSCAVEL, 2", AGUA FRIA PREDIAL</t>
  </si>
  <si>
    <t>JOELHO PVC, SOLDAVEL, PB, 90 GRAUS, DN 75 MM, PARA ESGOTO PREDIAL</t>
  </si>
  <si>
    <t>JOELHO PVC, 90 GRAUS, ROSCAVEL, 1 1/4", AGUA FRIA PREDIAL</t>
  </si>
  <si>
    <t>JOELHO, PVC SOLDAVEL, 90 GRAUS, 75 MM, PARA AGUA FRIA PREDIAL</t>
  </si>
  <si>
    <t>JOELHO, PVC SOLDAVEL, 45 GRAUS, 110 MM, PARA AGUA FRIA PREDIAL</t>
  </si>
  <si>
    <t>JOELHO PVC, SOLDAVEL, 90 GRAUS, 85 MM, PARA AGUA FRIA PREDIAL</t>
  </si>
  <si>
    <t>JOELHO PVC, SOLDAVEL, COM BUCHA DE LATAO, 90 GRAUS, 20 MM X 1/2", PARA AGUA FRIA PREDIAL</t>
  </si>
  <si>
    <t>JOELHO PVC, SOLDAVEL, BB, 45 GRAUS, DN 40 MM, PARA ESGOTO PREDIAL</t>
  </si>
  <si>
    <t>JOELHO PVC, SOLDAVEL, BB, 90 GRAUS, DN 40 MM, PARA ESGOTO PREDIAL</t>
  </si>
  <si>
    <t>JOELHO PVC, SOLDAVEL, PB, 45 GRAUS, DN 50 MM, PARA ESGOTO PREDIAL</t>
  </si>
  <si>
    <t>JOELHO PVC, SOLDAVEL, PB, 45 GRAUS, DN 75 MM, PARA ESGOTO PREDIAL</t>
  </si>
  <si>
    <t>JOELHO PVC, SOLDAVEL, PB, 90 GRAUS, DN 100 MM, PARA ESGOTO PREDIAL</t>
  </si>
  <si>
    <t>JOELHO PVC,  SOLDAVEL COM ROSCA, 90 GRAUS, 20 MM X 1/2", PARA AGUA FRIA PREDIAL</t>
  </si>
  <si>
    <t>JOELHO PVC,  SOLDAVEL COM ROSCA, 90 GRAUS, 25 MM X 3/4", PARA AGUA FRIA PREDIAL</t>
  </si>
  <si>
    <t>JOELHO PVC, SOLDAVEL, COM BUCHA DE LATAO, 90 GRAUS, 25 MM X 3/4", PARA AGUA FRIA PREDIAL</t>
  </si>
  <si>
    <t>JOELHO, PVC SOLDAVEL, 45 GRAUS, 85 MM, PARA AGUA FRIA PREDIAL</t>
  </si>
  <si>
    <t>JOELHO PVC, SOLDAVEL, PB, 90 GRAUS, DN 50 MM, PARA ESGOTO PREDIAL</t>
  </si>
  <si>
    <t>JOELHO PVC,  SOLDAVEL COM ROSCA, 90 GRAUS, 32 MM X 3/4", PARA AGUA FRIA PREDIAL</t>
  </si>
  <si>
    <t>JOELHO PVC, SOLDAVEL, PB, 45 GRAUS, DN 100 MM, PARA ESGOTO PREDIAL</t>
  </si>
  <si>
    <t>JOELHO PVC, SOLDAVEL, 90 GRAUS, 25 MM, PARA AGUA FRIA PREDIAL</t>
  </si>
  <si>
    <t>JOELHO PVC, SOLDAVEL, 90 GRAUS, 110 MM, PARA AGUA FRIA PREDIAL</t>
  </si>
  <si>
    <t>JOELHO PVC,  SOLDAVEL COM ROSCA, 90 GRAUS, 25 MM X 1/2", PARA AGUA FRIA PREDIAL</t>
  </si>
  <si>
    <t>JOELHO PVC, SOLDAVEL, COM BUCHA DE LATAO, 90 GRAUS, 32 MM X 3/4", PARA AGUA FRIA PREDIAL</t>
  </si>
  <si>
    <t>JOELHO DE REDUCAO, PVC SOLDAVEL, 90 GRAUS,  25 MM X 20 MM, PARA AGUA FRIA PREDIAL</t>
  </si>
  <si>
    <t>JOELHO PVC, ROSCAVEL, 45 GRAUS, 3/4", PARA AGUA FRIA PREDIAL</t>
  </si>
  <si>
    <t>JOELHO PVC, SOLDAVEL, 90 GRAUS, 40 MM, PARA AGUA FRIA PREDIAL</t>
  </si>
  <si>
    <t>JOELHO PVC, SOLDAVEL, 90 GRAUS, 32 MM, PARA AGUA FRIA PREDIAL</t>
  </si>
  <si>
    <t>JOELHO DE REDUCAO, PVC SOLDAVEL, 90 GRAUS,  32 MM X 25 MM, PARA AGUA FRIA PREDIAL</t>
  </si>
  <si>
    <t>JOELHO PVC, SOLDAVEL, 90 GRAUS, 60 MM, PARA AGUA FRIA PREDIAL</t>
  </si>
  <si>
    <t>JOELHO PVC, SOLDAVEL, 90 GRAUS, 50 MM, PARA AGUA FRIA PREDIAL</t>
  </si>
  <si>
    <t>JOELHO PVC, SOLDAVEL, 90 GRAUS, 20 MM, PARA AGUA FRIA PREDIAL</t>
  </si>
  <si>
    <t>JOELHO PVC, ROSCAVEL, 90 GRAUS, 1/2", PARA AGUA FRIA PREDIAL</t>
  </si>
  <si>
    <t>TE 45 GRAUS DE FERRO GALVANIZADO, COM ROSCA BSP, DE 1/2"</t>
  </si>
  <si>
    <t>TE 45 GRAUS DE FERRO GALVANIZADO, COM ROSCA BSP, DE 3/4"</t>
  </si>
  <si>
    <t>TE 45 GRAUS DE FERRO GALVANIZADO, COM ROSCA BSP, DE 1"</t>
  </si>
  <si>
    <t>TE 45 GRAUS DE FERRO GALVANIZADO, COM ROSCA BSP, DE 1 1/4"</t>
  </si>
  <si>
    <t>TE 45 GRAUS DE FERRO GALVANIZADO, COM ROSCA BSP, DE 2"</t>
  </si>
  <si>
    <t>TE 45 GRAUS DE FERRO GALVANIZADO, COM ROSCA BSP, DE 2 1/2"</t>
  </si>
  <si>
    <t>TE 45 GRAUS DE FERRO GALVANIZADO, COM ROSCA BSP, DE 4"</t>
  </si>
  <si>
    <t>TE 45 GRAUS DE FERRO GALVANIZADO, COM ROSCA BSP, DE 3"</t>
  </si>
  <si>
    <t>TE 45 GRAUS DE FERRO GALVANIZADO, COM ROSCA BSP, DE 1 1/2"</t>
  </si>
  <si>
    <t>JUNCAO, PVC, 45 GRAUS, JE, BBB, DN 300 MM, PARA REDE COLETORA DE ESGOTO (NBR 10569)</t>
  </si>
  <si>
    <t>JUNCAO, PVC, 45 GRAUS, JE, BBB, DN 350 MM, PARA REDE COLETORA DE ESGOTO (NBR 10569)</t>
  </si>
  <si>
    <t>JUNCAO, PVC, 45 GRAUS, JE, BBB, DN 400 MM, PARA REDE COLETORA DE ESGOTO (NBR 10569)</t>
  </si>
  <si>
    <t>JUNCAO, PVC, 45 GRAUS, JE, BBB, DN 150 MM, PARA REDE COLETORA DE ESGOTO (NBR 10569)</t>
  </si>
  <si>
    <t>JUNCAO, PVC, 45 GRAUS, JE, BBB, DN 250 MM, PARA REDE COLETORA DE ESGOTO (NBR 10569)</t>
  </si>
  <si>
    <t>JUNCAO, PVC, 45 GRAUS, JE, BBB, DN 200 MM, PARA REDE COLETORA DE ESGOTO (NBR 10569)</t>
  </si>
  <si>
    <t>JUNCAO, PVC, 45 GRAUS, JE, BBB, DN 100 MM, PARA REDE COLETORA DE ESGOTO (NBR 10569)</t>
  </si>
  <si>
    <t>JUNCAO PVC  ROSCAVEL, 45 GRAUS, 1/2", PARA AGUA FRIA PREDIAL</t>
  </si>
  <si>
    <t>JUNCAO PVC, 45 GRAUS, ROSCAVEL, 1 1/2", PARA AGUA FRIA PREDIAL</t>
  </si>
  <si>
    <t>JUNCAO DUPLA, PVC SOLDAVEL, DN 75 X 75 X 75 MM , SERIE NORMAL PARA ESGOTO PREDIAL</t>
  </si>
  <si>
    <t>JUNCAO PVC, 45 GRAUS, ROSCAVEL, 1 1/4", AGUA FRIA PREDIAL</t>
  </si>
  <si>
    <t>JUNCAO SIMPLES, PVC, DN 75 X 75 MM, SERIE NORMAL PARA ESGOTO PREDIAL</t>
  </si>
  <si>
    <t>JUNCAO SIMPLES, PVC, DN 100 X 50 MM, SERIE NORMAL PARA ESGOTO PREDIAL</t>
  </si>
  <si>
    <t>JUNCAO SIMPLES, PVC, DN 100 X 75 MM, SERIE NORMAL PARA ESGOTO PREDIAL</t>
  </si>
  <si>
    <t>JUNCAO SIMPLES, PVC, DN 75 X 50 MM, SERIE NORMAL PARA ESGOTO PREDIAL</t>
  </si>
  <si>
    <t>JUNCAO SIMPLES, PVC, DN 50 X 50 MM, SERIE NORMAL PARA ESGOTO PREDIAL</t>
  </si>
  <si>
    <t>JUNCAO PVC  ROSCAVEL, 45 GRAUS, 1", PARA AGUA FRIA PREDIAL</t>
  </si>
  <si>
    <t>JUNCAO PVC  ROSCAVEL, 45 GRAUS, 3/4", PARA AGUA FRIA PREDIAL</t>
  </si>
  <si>
    <t>JUNCAO PVC, 45 GRAUS, ROSCAVEL, 2", AGUA FRIA PREDIAL</t>
  </si>
  <si>
    <t>JUNCAO SIMPLES, PVC, 45 GRAUS, DN 40 X 40 MM, SERIE NORMAL PARA ESGOTO PREDIAL</t>
  </si>
  <si>
    <t>JUNCAO DUPLA, PVC SOLDAVEL, DN 100 X 100 X 100 MM , SERIE NORMAL PARA ESGOTO PREDIAL</t>
  </si>
  <si>
    <t>JUNCAO DE REDUCAO INVERTIDA, PVC SOLDAVEL, 75 X 50 MM, SERIE NORMAL PARA ESGOTO PREDIAL</t>
  </si>
  <si>
    <t>JUNCAO SIMPLES, PVC, 45 GRAUS, DN 100 X 100 MM, SERIE NORMAL PARA ESGOTO PREDIAL</t>
  </si>
  <si>
    <t>JUNTA PLASTICA DE DILATACAO PARA PISOS, COR CINZA, 17 X 3 MM (ALTURA X ESPESSURA)</t>
  </si>
  <si>
    <t>JUNTA PLASTICA DE DILATACAO PARA PISOS, COR CINZA, 10 X 4,5 MM (ALTURA X ESPESSURA)</t>
  </si>
  <si>
    <t>JUNTA PLASTICA DE DILATACAO PARA PISOS, COR CINZA, 27 X 3 MM (ALTURA X ESPESSURA)</t>
  </si>
  <si>
    <t>JUNTA DILATACAO ELASTICA PARA CONCRETO (FUGENBAND) O-12, ATE 5 MCA</t>
  </si>
  <si>
    <t>JUNTA DILATACAO ELASTICA PARA CONCRETO (FUGENBAND) O-35/10, ATE 100 MCA</t>
  </si>
  <si>
    <t>PERFIL ELASTOMERICO PRE-FORMADO EM EPMD, PARA JUNTA DE DILATACAO DE USO GERAL EM MEDIAS SOLICITACOES, 8 MM DE LARGURA, MOVIMENTACAO DE *5 A 11* MM</t>
  </si>
  <si>
    <t>JUNTA DILATACAO ELASTICA PARA CONCRETO (FUGENBAND) O-35/6, ATE 100 MCA</t>
  </si>
  <si>
    <t>JUNTA DILATACAO ELASTICA PARA CONCRETO (FUGENBAND) O-22, ATE 30 MCA</t>
  </si>
  <si>
    <t>KIT CAVALETE PVC COM REGISTRO 1/2", COMPLETO</t>
  </si>
  <si>
    <t>LADRILHO HIDRAULICO, *20 x 20* CM, E= 2 CM, DADOS (36), COR NATURAL</t>
  </si>
  <si>
    <t>LADRILHO HIDRAULICO, *20 x 20* CM, E= 2 CM, PADRAO COPACABANA, 2 CORES (PRETO E BRANCO)</t>
  </si>
  <si>
    <t>LAJE PRE-MOLDADA CONVENCIONAL (LAJOTAS + VIGOTAS) PARA FORRO, UNIDIRECIONAL, SOBRECARGA DE 100 KG/M2, VAO ATE 4,00 M (SEM COLOCACAO)</t>
  </si>
  <si>
    <t>LAJE PRE-MOLDADA CONVENCIONAL (LAJOTAS + VIGOTAS) PARA PISO, UNIDIRECIONAL, SOBRECARGA DE 350 KG/M2, VAO ATE 4,50 M (SEM COLOCACAO)</t>
  </si>
  <si>
    <t>LAJE PRE-MOLDADA CONVENCIONAL (LAJOTAS + VIGOTAS) PARA PISO, UNIDIRECIONAL, SOBRECARGA DE 350 KG/M2, VAO ATE 5,00 M (SEM COLOCACAO)</t>
  </si>
  <si>
    <t>LAJE PRE-MOLDADA CONVENCIONAL (LAJOTAS + VIGOTAS) PARA PISO, UNIDIRECIONAL, SOBRECARGA DE 200 KG/M2, VAO ATE 5,00 M (SEM COLOCACAO)</t>
  </si>
  <si>
    <t>LAJE PRE-MOLDADA CONVENCIONAL (LAJOTAS + VIGOTAS) PARA FORRO, UNIDIRECIONAL, SOBRECARGA DE 100 KG/M2, VAO ATE 4,50 M (SEM COLOCACAO)</t>
  </si>
  <si>
    <t>LAJE PRE-MOLDADA TRELICADA (LAJOTAS + VIGOTAS) PARA FORRO, UNIDIRECIONAL, SOBRECARGA DE 100 KG/M2, VAO ATE 6,00 M (SEM COLOCACAO)</t>
  </si>
  <si>
    <t>LAJE PRE-MOLDADA CONVENCIONAL (LAJOTAS + VIGOTAS) PARA PISO, UNIDIRECIONAL, SOBRECARGA DE 200 KG/M2, VAO ATE 3,50 M (SEM COLOCACAO)</t>
  </si>
  <si>
    <t>LAJE PRE-MOLDADA CONVENCIONAL (LAJOTAS + VIGOTAS) PARA PISO, UNIDIRECIONAL, SOBRECARGA DE 200 KG/M2, VAO ATE 4,50 M (SEM COLOCACAO)</t>
  </si>
  <si>
    <t>LAJE PRE-MOLDADA CONVENCIONAL (LAJOTAS + VIGOTAS) PARA FORRO, UNIDIRECIONAL, SOBRECARGA 100 KG/M2, VAO ATE 5,00 M (SEM COLOCACAO)</t>
  </si>
  <si>
    <t>LAJE PRE-MOLDADA TRELICADA (LAJOTAS + VIGOTAS) PARA PISO, UNIDIRECIONAL, SOBRECARGA DE 200 KG/M2, VAO ATE 6,00 M (SEM COLOCACAO)</t>
  </si>
  <si>
    <t>LAJE PRE-MOLDADA CONVENCIONAL (LAJOTAS + VIGOTAS) PARA PISO, UNIDIRECIONAL, SOBRECARGA 350 KG/M2 VAO ATE 3,50 M (SEM COLOCACAO)</t>
  </si>
  <si>
    <t>LAMPADA VAPOR MERCURIO 250 W (BASE E40)</t>
  </si>
  <si>
    <t>LAMPADA DE LUZ MISTA 250 W, BASE E27 (220 V)</t>
  </si>
  <si>
    <t>LAMPADA VAPOR MERCURIO 400 W (BASE E40)</t>
  </si>
  <si>
    <t>LAMPADA VAPOR METALICO TUBULAR 400 W (BASE E40)</t>
  </si>
  <si>
    <t>LAMPADA FLUORESCENTE TUBULAR T10, DE 20 OU 40 W, BIVOLT</t>
  </si>
  <si>
    <t>LAMPADA DE LUZ MISTA 160 W, BASE E27 (220 V)</t>
  </si>
  <si>
    <t>LAMPADA DE LUZ MISTA 500 W, BASE E40 (220 V)</t>
  </si>
  <si>
    <t>LAMPADA VAPOR DE SODIO OVOIDE 250 W (BASE E40)</t>
  </si>
  <si>
    <t>LAMPADA VAPOR DE SODIO OVOIDE 400 W (BASE E40)</t>
  </si>
  <si>
    <t>LIXA EM FOLHA PARA PAREDE OU MADEIRA, NUMERO 120 (COR VERMELHA)</t>
  </si>
  <si>
    <t>LIXA EM FOLHA PARA FERRO, NUMERO 150</t>
  </si>
  <si>
    <t>LONA PLASTICA PRETA, E= 150 MICRA</t>
  </si>
  <si>
    <t>LONA PLASTICA, PRETA, LARGURA  8 M, E= 150 MICRA</t>
  </si>
  <si>
    <t>LUMINARIA DE SOBREPOR EM CHAPA DE ACO PARA 1 LAMPADA FLUORESCENTE DE *36* W, ALETADA, COMPLETA (LAMPADA E REATOR INCLUSOS)</t>
  </si>
  <si>
    <t>!EM PROCESSO DE DESATIVACAO! LUMINARIA CALHA SOBREPOR EM CHAPA ACO C/ 4 LAMPADAS FLUORESCENTES 40W (COMPLETA, INCL. REATOR PART RAPIDA E LAMPADAS)</t>
  </si>
  <si>
    <t>!EM PROCESSO DE DESATIVACAO! LUMINARIA DE SOBREPOR EM CHAPA DE ACO PARA LAMPADA FLUORESCENTE, COM 4 LAMPADAS DE 14 W E REATOR INCLUSOS</t>
  </si>
  <si>
    <t>LUMINARIA DE SOBREPOR EM CHAPA DE ACO PARA 1 LAMPADA FLUORESCENTE DE *18* W, ALETADA, COMPLETA (LAMPADA E REATOR INCLUSOS)</t>
  </si>
  <si>
    <t>LUMINARIA ABERTA P/ ILUMINACAO PUBLICA, TIPO X-57 PETERCO OU EQUIV</t>
  </si>
  <si>
    <t>LUMINARIA DE SOBREPOR EM CHAPA DE ACO PARA 2 LAMPADAS FLUORESCENTES DE *36* W, ALETADA, COMPLETA (LAMPADAS E REATOR INCLUSOS)</t>
  </si>
  <si>
    <t>LUMINARIA PLAFON REDONDO COM VIDRO FOSCO DIAMETRO *25* CM, PARA 1 LAMPADA, BASE E27, POTENCIA MAXIMA 40/60 W (NAO INCLUI LAMPADA)</t>
  </si>
  <si>
    <t>!EM PROCESSO DE DESATIVACAO! LUMINARIA AQUATIC PIAL REF. 60456 BRANCA</t>
  </si>
  <si>
    <t>LUMINARIA DE SOBREPOR EM CHAPA DE ACO PARA 2 LAMPADAS FLUORESCENTES DE *18* W, ALETADA, COMPLETA (LAMPADAS E REATOR INCLUSOS)</t>
  </si>
  <si>
    <t>LUVA DE CORRER, PVC PBA, JE, DN 50 / DE 60 MM, PARA REDE AGUA (NBR 10351)</t>
  </si>
  <si>
    <t>LUVA DE CORRER, PVC PBA, JE, DN 100 / DE 110 MM, PARA REDE AGUA (NBR 10351)</t>
  </si>
  <si>
    <t>LUVA DE CORRER, PVC PBA, JE, DN 75 / DE 85 MM, PARA REDE AGUA (NBR 10351)</t>
  </si>
  <si>
    <t>LUVA DE CORRER PVC, JE, DN 250 MM, PARA REDE COLETORA DE ESGOTO (NBR 10569)</t>
  </si>
  <si>
    <t>LUVA DE CORRER PVC, JE, DN 300 MM, PARA REDE COLETORA DE ESGOTO (NBR 10569)</t>
  </si>
  <si>
    <t>LUVA DE CORRER PVC, JE, DN 100 MM, PARA REDE COLETORA DE ESGOTO (NBR 10569)</t>
  </si>
  <si>
    <t>LUVA DE CORRER PVC, JE, DN 125 MM, PARA REDE COLETORA DE ESGOTO (NBR 10569)</t>
  </si>
  <si>
    <t>LUVA DE CORRER PVC, JE, DN 150 MM, PARA REDE COLETORA DE ESGOTO (NBR 10569)</t>
  </si>
  <si>
    <t>LUVA DE CORRER PVC, JE, DN 200 MM, PARA REDE COLETORA DE ESGOTO (NBR 10569)</t>
  </si>
  <si>
    <t>LUVA SIMPLES, PVC PBA, JE, DN 100 / DE 110 MM, PARA REDE AGUA (NBR 10351)</t>
  </si>
  <si>
    <t>LUVA DE CORRER DEFOFO, PVC, JE, DN 150 MM</t>
  </si>
  <si>
    <t>LUVA DE CORRER DEFOFO, PVC, JE, DN 250 MM</t>
  </si>
  <si>
    <t>LUVA DE CORRER DEFOFO, PVC, JE, DN 100 MM</t>
  </si>
  <si>
    <t>LUVA DE CORRER PVC, JE, DN 350 MM, PARA REDE COLETORA DE ESGOTO (NBR 10569)</t>
  </si>
  <si>
    <t>LUVA DE CORRER PVC, JE, DN 400 MM, PARA REDE COLETORA DE ESGOTO (NBR 10569)</t>
  </si>
  <si>
    <t>LUVA DE CORRER DEFOFO, PVC, JE, DN 300 MM</t>
  </si>
  <si>
    <t>LUVA DE CORRER DEFOFO, PVC, JE, DN 200 MM</t>
  </si>
  <si>
    <t>LUVA SIMPLES, PVC PBA, JE, DN 50 / DE 60 MM, PARA REDE AGUA (NBR 10351)</t>
  </si>
  <si>
    <t>LUVA DE CORRER PARA TUBO ROSCAVEL, PVC, 1/2", PARA AGUA FRIA PREDIAL</t>
  </si>
  <si>
    <t>LUVA DE CORRER PARA TUBO SOLDAVEL, PVC, 50 MM, PARA AGUA FRIA PREDIAL</t>
  </si>
  <si>
    <t>LUVA DE CORRER, PVC, DN 50 MM, PARA ESGOTO PREDIAL</t>
  </si>
  <si>
    <t>LUVA DE REDUCAO SOLDAVEL, PVC, 60 MM X 50 MM, PARA AGUA FRIA PREDIAL</t>
  </si>
  <si>
    <t>LUVA DE CORRER PARA TUBO SOLDAVEL, PVC, 20 MM, PARA AGUA FRIA PREDIAL</t>
  </si>
  <si>
    <t>LUVA SOLDAVEL COM BUCHA DE LATAO, PVC, 20 MM X 1/2"</t>
  </si>
  <si>
    <t>LUVA SOLDAVEL COM ROSCA, PVC, 25 MM X 1/2", PARA AGUA FRIA PREDIAL</t>
  </si>
  <si>
    <t>LUVA SOLDAVEL COM ROSCA, PVC, 20 MM X 1/2", PARA AGUA FRIA PREDIAL</t>
  </si>
  <si>
    <t>LUVA SOLDAVEL COM ROSCA, PVC, 32 MM X 1", PARA AGUA FRIA PREDIAL</t>
  </si>
  <si>
    <t>LUVA PVC SOLDAVEL, 20 MM, PARA AGUA FRIA PREDIAL</t>
  </si>
  <si>
    <t>LUVA PVC SOLDAVEL, 40 MM, PARA AGUA FRIA PREDIAL</t>
  </si>
  <si>
    <t>LUVA PVC SOLDAVEL, 50 MM, PARA AGUA FRIA PREDIAL</t>
  </si>
  <si>
    <t>LUVA PVC SOLDAVEL, 60 MM, PARA AGUA FRIA PREDIAL</t>
  </si>
  <si>
    <t>LUVA PVC SOLDAVEL, 75 MM, PARA AGUA FRIA PREDIAL</t>
  </si>
  <si>
    <t>LUVA PVC SOLDAVEL, 85 MM, PARA AGUA FRIA PREDIAL</t>
  </si>
  <si>
    <t>LUVA PVC SOLDAVEL, 110 MM, PARA AGUA FRIA PREDIAL</t>
  </si>
  <si>
    <t>LUVA DE REDUCAO SOLDAVEL, PVC, 25 MM X 20 MM, PARA AGUA FRIA PREDIAL</t>
  </si>
  <si>
    <t>LUVA DE REDUCAO SOLDAVEL, PVC, 32 MM X 25 MM, PARA AGUA FRIA PREDIAL</t>
  </si>
  <si>
    <t>LUVA SOLDAVEL COM BUCHA DE LATAO, PVC, 25 MM X 3/4"</t>
  </si>
  <si>
    <t>LUVA SOLDAVEL COM ROSCA, PVC, 50 MM X 1 1/2", PARA AGUA FRIA PREDIAL</t>
  </si>
  <si>
    <t>LUVA DE REDUCAO SOLDAVEL, PVC, 40 MM X 32 MM, PARA AGUA FRIA PREDIAL</t>
  </si>
  <si>
    <t>LUVA DE CORRER PARA TUBO SOLDAVEL, PVC, 25 MM, PARA AGUA FRIA PREDIAL</t>
  </si>
  <si>
    <t>LUVA SOLDAVEL COM BUCHA DE LATAO, PVC, 25 MM X 1/2"</t>
  </si>
  <si>
    <t>LUVA SIMPLES, PVC, SOLDAVEL, DN 50 MM, SERIE NORMAL, PARA ESGOTO PREDIAL</t>
  </si>
  <si>
    <t>LUVA ROSCAVEL, PVC, 1", AGUA FRIA PREDIAL</t>
  </si>
  <si>
    <t>LUVA PVC, ROSCAVEL, 1 1/4", AGUA FRIA PREDIAL</t>
  </si>
  <si>
    <t>LUVA PVC, ROSCAVEL, 1 1/2",  AGUA FRIA PREDIAL</t>
  </si>
  <si>
    <t>LUVA PVC, ROSCAVEL, 2",  AGUA FRIA PREDIAL</t>
  </si>
  <si>
    <t>LUVA PVC, ROSCAVEL, 3", AGUA FRIA PREDIAL</t>
  </si>
  <si>
    <t>LUVA ROSCAVEL, PVC, 1/2", AGUA FRIA PREDIAL</t>
  </si>
  <si>
    <t>LUVA ROSCAVEL, PVC, 3/4", AGUA FRIA PREDIAL</t>
  </si>
  <si>
    <t>LUVA DE CORRER PARA TUBO ROSCAVEL, PVC, 3/4", PARA AGUA FRIA PREDIAL</t>
  </si>
  <si>
    <t>LUVA DE REDUCAO ROSCAVEL, PVC, 3/4" X 1/2", PARA AGUA FRIA PREDIAL</t>
  </si>
  <si>
    <t>LUVA DE CORRER, PVC, DN 100 MM, PARA ESGOTO PREDIAL</t>
  </si>
  <si>
    <t>LUVA DE CORRER, PVC, DN 75 MM, PARA ESGOTO PREDIAL</t>
  </si>
  <si>
    <t>LUVA SIMPLES, PVC, SOLDAVEL, DN 40 MM, SERIE NORMAL, PARA ESGOTO PREDIAL</t>
  </si>
  <si>
    <t>LUVA SIMPLES, PVC, SOLDAVEL, DN 75 MM, SERIE NORMAL, PARA ESGOTO PREDIAL</t>
  </si>
  <si>
    <t>LUVA SIMPLES, PVC, SOLDAVEL, DN 100 MM, SERIE NORMAL, PARA ESGOTO PREDIAL</t>
  </si>
  <si>
    <t>LUVA DE CORRER PARA TUBO ROSCAVEL, PVC, 1 1/2", PARA AGUA FRIA PREDIAL</t>
  </si>
  <si>
    <t>LUVA PVC, ROSCAVEL, 4",  AGUA FRIA PREDIAL</t>
  </si>
  <si>
    <t>LUVA PVC, ROSCAVEL,  2 1/2",  AGUA FRIA PREDIAL</t>
  </si>
  <si>
    <t>LUVA PVC SOLDAVEL, 32 MM, PARA AGUA FRIA PREDIAL</t>
  </si>
  <si>
    <t>LUVA PVC SOLDAVEL, 25 MM, PARA AGUA FRIA PREDIAL</t>
  </si>
  <si>
    <t>LUVA SOLDAVEL COM ROSCA, PVC, 40 MM X 1 1/4", PARA AGUA FRIA PREDIAL</t>
  </si>
  <si>
    <t>LUVA SOLDAVEL COM ROSCA, PVC, 25 MM X 3/4", PARA AGUA FRIA PREDIAL</t>
  </si>
  <si>
    <t>LUVA DE REDUCAO ROSCAVEL, PVC, 1" X 3/4", PARA AGUA FRIA PREDIAL</t>
  </si>
  <si>
    <t>LUVA DE FERRO GALVANIZADO, COM ROSCA BSP, DE 1/2"</t>
  </si>
  <si>
    <t>LUVA DE FERRO GALVANIZADO, COM ROSCA BSP, DE 3/4"</t>
  </si>
  <si>
    <t>LUVA DE FERRO GALVANIZADO, COM ROSCA BSP, DE 1"</t>
  </si>
  <si>
    <t>LUVA DE FERRO GALVANIZADO, COM ROSCA BSP, DE 1 1/4"</t>
  </si>
  <si>
    <t>LUVA DE FERRO GALVANIZADO, COM ROSCA BSP, DE 2"</t>
  </si>
  <si>
    <t>LUVA DE FERRO GALVANIZADO, COM ROSCA BSP, DE 2 1/2"</t>
  </si>
  <si>
    <t>LUVA DE FERRO GALVANIZADO, COM ROSCA BSP, DE 3"</t>
  </si>
  <si>
    <t>LUVA DE FERRO GALVANIZADO, COM ROSCA BSP, DE 4"</t>
  </si>
  <si>
    <t>LUVA DE FERRO GALVANIZADO, COM ROSCA BSP, DE 5"</t>
  </si>
  <si>
    <t>LUVA DE FERRO GALVANIZADO, COM ROSCA BSP, DE 6"</t>
  </si>
  <si>
    <t>LUVA DE REDUCAO DE FERRO GALVANIZADO, COM ROSCA BSP, DE 1" X 3/4"</t>
  </si>
  <si>
    <t>LUVA DE REDUCAO DE FERRO GALVANIZADO, COM ROSCA BSP, DE 1 1/4" X 3/4"</t>
  </si>
  <si>
    <t>LUVA DE REDUCAO DE FERRO GALVANIZADO, COM ROSCA BSP, DE 1 1/4" X 1"</t>
  </si>
  <si>
    <t>LUVA DE REDUCAO DE FERRO GALVANIZADO, COM ROSCA BSP, DE 1 1/2" X 1/2"</t>
  </si>
  <si>
    <t>LUVA DE REDUCAO DE FERRO GALVANIZADO, COM ROSCA BSP, DE 1 1/2" X 3/4"</t>
  </si>
  <si>
    <t>LUVA DE REDUCAO DE FERRO GALVANIZADO, COM ROSCA BSP, DE 1 1/2" X 1"</t>
  </si>
  <si>
    <t>LUVA DE REDUCAO DE FERRO GALVANIZADO, COM ROSCA BSP, DE 2" X 1"</t>
  </si>
  <si>
    <t>LUVA DE REDUCAO DE FERRO GALVANIZADO, COM ROSCA BSP, DE 2" X 1 1/2"</t>
  </si>
  <si>
    <t>LUVA DE REDUCAO DE FERRO GALVANIZADO, COM ROSCA BSP, DE 2 1/2" X 1 1/2"</t>
  </si>
  <si>
    <t>LUVA DE REDUCAO DE FERRO GALVANIZADO, COM ROSCA BSP, DE 2 1/2" X 2"</t>
  </si>
  <si>
    <t>LUVA DE REDUCAO DE FERRO GALVANIZADO, COM ROSCA BSP, DE 3" X 1 1/2"</t>
  </si>
  <si>
    <t>LUVA DE REDUCAO DE FERRO GALVANIZADO, COM ROSCA BSP, DE 3" X 2"</t>
  </si>
  <si>
    <t>LUVA DE REDUCAO DE FERRO GALVANIZADO, COM ROSCA BSP, DE 3" X 2 1/2"</t>
  </si>
  <si>
    <t>LUVA DE REDUCAO DE FERRO GALVANIZADO, COM ROSCA BSP, DE 4" X 2 1/2"</t>
  </si>
  <si>
    <t>LUVA DE REDUCAO DE FERRO GALVANIZADO, COM ROSCA BSP, DE 4" X 2"</t>
  </si>
  <si>
    <t>LUVA DE REDUCAO DE FERRO GALVANIZADO, COM ROSCA BSP, DE 4" X 3"</t>
  </si>
  <si>
    <t>LUVA DE REDUCAO DE FERRO GALVANIZADO, COM ROSCA BSP, DE 2" X 1 1/4"</t>
  </si>
  <si>
    <t>LUVA DE REDUCAO DE FERRO GALVANIZADO, COM ROSCA BSP, DE 1 1/2" X 1 1/4"</t>
  </si>
  <si>
    <t>LUVA DE REDUCAO DE FERRO GALVANIZADO, COM ROSCA BSP, DE 1 1/4" X 1/2"</t>
  </si>
  <si>
    <t>LUVA DE REDUCAO DE FERRO GALVANIZADO, COM ROSCA BSP, DE 1" X 1/2"</t>
  </si>
  <si>
    <t>LUVA DE FERRO GALVANIZADO, COM ROSCA BSP, DE 1 1/2"</t>
  </si>
  <si>
    <t>MADEIRA SERRADA APARELHADA DE MACARANDUBA, ANGELIM OU EQUIVALENTE DA REGIAO</t>
  </si>
  <si>
    <t>TABUA DE MADEIRA APARELHADA *2,5 X 25* CM, MACARANDUBA, ANGELIM OU EQUIVALENTE DA REGIAO</t>
  </si>
  <si>
    <t>TABUA DE MADEIRA APARELHADA *2,5 X 30* CM, MACARANDUBA, ANGELIM OU EQUIVALENTE DA REGIAO</t>
  </si>
  <si>
    <t>TABUA DE MADEIRA APARELHADA *2,5 X 15* CM, MACARANDUBA, ANGELIM OU EQUIVALENTE DA REGIAO</t>
  </si>
  <si>
    <t>MADEIRA SERRADA NAO APARELHADA DE MACARANDUBA, ANGELIM OU EQUIVALENTE DA REGIAO</t>
  </si>
  <si>
    <t>MADEIRA 2A QUALIDADE SERRADA NAO APARELHADA</t>
  </si>
  <si>
    <t>MADEIRA PINHO SERRADA 3A QUALIDADE NAO APARELHADA</t>
  </si>
  <si>
    <t>GEOTEXTIL NAO TECIDO AGULHADO DE FILAMENTOS CONTINUOS 100% POLIESTER, RESITENCIA A TRACAO = 10 KN/M</t>
  </si>
  <si>
    <t>GEOTEXTIL NAO TECIDO AGULHADO DE FILAMENTOS CONTINUOS 100% POLIESTER, RESITENCIA A TRACAO = 21 KN/M</t>
  </si>
  <si>
    <t>GEOTEXTIL NAO TECIDO AGULHADO DE FILAMENTOS CONTINUOS 100% POLIESTER, RESITENCIA A TRACAO = 09 KN/M</t>
  </si>
  <si>
    <t>MANTA ASFALTICA ELASTOMERICA EM POLIESTER 3 MM, TIPO III, CLASSE B, ACABAMENTO PP (NBR 9952)</t>
  </si>
  <si>
    <t>MANTA ASFALTICA ELASTOMERICA EM POLIESTER 4 MM, TIPO III, CLASSE B, ACABAMENTO PP (NBR 9952)</t>
  </si>
  <si>
    <t>MANTA ASFALTICA ELASTOMERICA TIPO GLASS 3 MM, TIPO II, CLASSE C, ACABAMENTO PP (NBR 9952)</t>
  </si>
  <si>
    <t>MANTA ASFALTICA ELASTOMERICA EM POLIESTER 5 MM, TIPO III, CLASSE B, ACABAMENTO PP (NBR 9952)</t>
  </si>
  <si>
    <t>GEOTEXTIL NAO TECIDO AGULHADO DE FILAMENTOS CONTINUOS 100% POLIESTER, RESITENCIA A TRACAO = 31 KN/M</t>
  </si>
  <si>
    <t>GEOTEXTIL NAO TECIDO AGULHADO DE FILAMENTOS CONTINUOS 100% POLIESTER, RESITENCIA A TRACAO = 16 KN/M</t>
  </si>
  <si>
    <t>GEOTEXTIL NAO TECIDO AGULHADO DE FILAMENTOS CONTINUOS 100% POLIESTER, RESITENCIA A TRACAO = 26 KN/M</t>
  </si>
  <si>
    <t>GEOTEXTIL NAO TECIDO AGULHADO DE FILAMENTOS CONTINUOS 100% POLIESTER, RESITENCIA A TRACAO = 14 KN/M</t>
  </si>
  <si>
    <t>VEU POLIESTER</t>
  </si>
  <si>
    <t>VEU DE VIDRO/VEU DE SUPERFICIE 30 A 35 G/M2</t>
  </si>
  <si>
    <t>MASSA CORRIDA PVA PARA PAREDES INTERNAS</t>
  </si>
  <si>
    <t>GL</t>
  </si>
  <si>
    <t>MASSA EPOXI BICOMPONENTE (MASSA + CATALIZADOR)</t>
  </si>
  <si>
    <t>18L</t>
  </si>
  <si>
    <t>MASSA ACRILICA</t>
  </si>
  <si>
    <t>MASSA A OLEO PARA MADEIRA</t>
  </si>
  <si>
    <t>MASSA ACRILICA PARA PAREDES INTERIOR/EXTERIOR</t>
  </si>
  <si>
    <t>MECANICO DE EQUIPAMENTOS PESADOS</t>
  </si>
  <si>
    <t>MEIO-FIO OU GUIA DE CONCRETO, PRE-MOLDADO, COMP 1 M, *30 X 15/ 12* CM (H X L1/L2)</t>
  </si>
  <si>
    <t>MEIO-FIO OU GUIA DE CONCRETO, PRE-MOLDADO, COMP 80 CM, *45 X 18 /12* CM (H X L1/L2)</t>
  </si>
  <si>
    <t>MEIO-FIO OU GUIA DE CONCRETO, PRE-MOLDADO, COMP 1 M, *30 X 15* CM (H X L)</t>
  </si>
  <si>
    <t>MESTRE DE OBRAS</t>
  </si>
  <si>
    <t>ENCARREGADO GERAL DE OBRAS</t>
  </si>
  <si>
    <t>LOCACAO DE BOMBA SUBMERSIVEL PARA DRENAGEM E ESGOTAMENTO, MOTOR ELETRICO TRIFASICO, POTENCIA DE 1 CV, DIAMETRO DE RECALQUE DE 2". FAIXA DE OPERACAO: Q=25 M3/H (+ OU - 1 M3/H) E AMT=2 M; Q=12 M3/H (+ OU - 2 M3/H) E AMT = 12 M (+ OU - 2 M)</t>
  </si>
  <si>
    <t>LOCACAO DE BOMBA SUBMERSIVEL PARA DRENAGEM E ESGOTAMENTO, MOTOR ELETRICO TRIFASICO, POTENCIA DE 4 CV, DIAMETRO DE RECALQUE DE 3". FAIXA DE OPERACAO: Q=60 M3/H (+ OU - 1 M3/H) E AMT=2 M; Q=11 M3/H (+ OU - 1 M3/H) E AMT = 23 M (+ OU - 1 M)</t>
  </si>
  <si>
    <t>MOTOCICLETA COM MOTOR DE *125* CILINDRADAS, USO URBANO, COM BANCO ADAPTADO PARA FIXACAO DE BAU</t>
  </si>
  <si>
    <t>MOTONIVELADORA POTENCIA BASICA LIQUIDA (PRIMEIRA MARCHA) 125 HP , PESO BRUTO 13843 KG, LARGURA DA LAMINA DE 3,7 M</t>
  </si>
  <si>
    <t>MOTORISTA DE CAMINHAO</t>
  </si>
  <si>
    <t>MOTORISTA DE CAMINHAO E CARRETA</t>
  </si>
  <si>
    <t>MOTORISTA DE VEICULO LEVE</t>
  </si>
  <si>
    <t>MOTORISTA OPERADOR DE CAMINHAO MUNCK</t>
  </si>
  <si>
    <t>MOTORISTA DE VEICULO PESADO</t>
  </si>
  <si>
    <t>MOURAO DE CONCRETO RETO, 10 X 10 CM, H= 3,00 M</t>
  </si>
  <si>
    <t>MOURAO DE CONCRETO RETO, *10 X 10* CM, H= 2,30 M</t>
  </si>
  <si>
    <t>MOURAO DE CONCRETO RETO, 10 X 10 CM, H= 2,00 M</t>
  </si>
  <si>
    <t>ESCORA PRE-MOLDADA EM CONCRETO, *10 X 10* CM, H = 2,30M</t>
  </si>
  <si>
    <t>MOURAO CONCRETO CURVO, SECAO "T", H = 2,80 M + CURVA COM 0,45 M, COM FUROS PARA FIOS</t>
  </si>
  <si>
    <t>MADEIRA ROLICA TRATADA, EUCALIPTO OU EQUIVALENTE DA REGIAO, H = 3 M, D = 12 A 15 CM</t>
  </si>
  <si>
    <t>MADEIRA ROLICA TRATADA, EUCALIPTO OU EQUIVALENTE DA REGIAO, H = 6 M, D = 16 A 19 CM</t>
  </si>
  <si>
    <t>!EM PROCESSO DE DESATIVACAO! TERMINAL DE PORCELANA (MUFLA) UNIPOLAR, USO EXTERNO, TENSAO 3,6/6 KV, PARA CABO DE 10/16 MM2, COM ISOLAMENTO EPR</t>
  </si>
  <si>
    <t>MUFLA TERMINAL PRIMARIA UNIPOLAR USO EXTERNO PARA CABO 25/70MM2 ISOL, 3,6/6KV EM EPR - BORRACHA DE SILICONE</t>
  </si>
  <si>
    <t>MUFLA TERMINAL PRIMARIA UNIPOLAR USO INTERNO PARA CABO 25/70MM2 ISOL 6/10KV EM EPR- BORRACHA DE SILICONE</t>
  </si>
  <si>
    <t>MUFLA TERMINAL PRIMARIA UNIPOLAR USO INTERNO PARA CABO 35/70MM2 ISOLACAO 8,7/15KV EM EPR - BORRACHA DE SILICONE</t>
  </si>
  <si>
    <t>MUFLA TERMINAL PRIMARIA UNIPOLAR USO INTERNO PARA CABO 35/120MM2 ISOLACAO 15/25KV EM EPR - BORRACHA DE SILICONE</t>
  </si>
  <si>
    <t>NIPLE DE FERRO GALVANIZADO, COM ROSCA BSP, DE 1/2"</t>
  </si>
  <si>
    <t>NIPLE DE FERRO GALVANIZADO, COM ROSCA BSP, DE 3/4"</t>
  </si>
  <si>
    <t>NIPLE DE FERRO GALVANIZADO, COM ROSCA BSP, DE 1"</t>
  </si>
  <si>
    <t>NIPLE DE FERRO GALVANIZADO, COM ROSCA BSP, DE 1 1/4"</t>
  </si>
  <si>
    <t>NIPLE DE FERRO GALVANIZADO, COM ROSCA BSP, DE 2"</t>
  </si>
  <si>
    <t>NIPLE DE FERRO GALVANIZADO, COM ROSCA BSP, DE 3"</t>
  </si>
  <si>
    <t>NIPLE DE FERRO GALVANIZADO, COM ROSCA BSP, DE 4"</t>
  </si>
  <si>
    <t>NIPLE DE FERRO GALVANIZADO, COM ROSCA BSP, DE 5"</t>
  </si>
  <si>
    <t>NIPLE DE FERRO GALVANIZADO, COM ROSCA BSP, DE 6"</t>
  </si>
  <si>
    <t>NIPLE DE REDUCAO DE FERRO GALVANIZADO, COM ROSCA BSP, DE 1/2" X 1/4"</t>
  </si>
  <si>
    <t>NIPLE DE REDUCAO DE FERRO GALVANIZADO, COM ROSCA BSP, DE 3/4" X 1/2"</t>
  </si>
  <si>
    <t>NIPLE DE REDUCAO DE FERRO GALVANIZADO, COM ROSCA BSP, DE 1" X 1/2"</t>
  </si>
  <si>
    <t>NIPLE DE REDUCAO DE FERRO GALVANIZADO, COM ROSCA BSP, DE 1" X 3/4"</t>
  </si>
  <si>
    <t>NIPLE DE REDUCAO DE FERRO GALVANIZADO, COM ROSCA BSP, DE 1 1/4" X 3/4"</t>
  </si>
  <si>
    <t>NIPLE DE REDUCAO DE FERRO GALVANIZADO, COM ROSCA BSP, DE 1 1/2" X 3/4"</t>
  </si>
  <si>
    <t>NIPLE DE REDUCAO DE FERRO GALVANIZADO, COM ROSCA BSP, DE 1 1/2" X 1"</t>
  </si>
  <si>
    <t>NIPLE DE REDUCAO DE FERRO GALVANIZADO, COM ROSCA BSP, DE 2" X 1 1/4"</t>
  </si>
  <si>
    <t>NIPLE DE REDUCAO DE FERRO GALVANIZADO, COM ROSCA BSP, DE 2" X 1 1/2"</t>
  </si>
  <si>
    <t>NIPLE DE REDUCAO DE FERRO GALVANIZADO, COM ROSCA BSP, DE 2 1/2" X 2"</t>
  </si>
  <si>
    <t>NIPLE DE REDUCAO DE FERRO GALVANIZADO, COM ROSCA BSP, DE 3" X 2 1/2"</t>
  </si>
  <si>
    <t>NIPLE DE REDUCAO DE FERRO GALVANIZADO, COM ROSCA BSP, DE 3" X 2"</t>
  </si>
  <si>
    <t>NIPLE DE REDUCAO DE FERRO GALVANIZADO, COM ROSCA BSP, DE 2" X 1"</t>
  </si>
  <si>
    <t>NIPLE DE REDUCAO DE FERRO GALVANIZADO, COM ROSCA BSP, DE 1 1/2" X 1 1/4"</t>
  </si>
  <si>
    <t>NIPLE DE REDUCAO DE FERRO GALVANIZADO, COM ROSCA BSP, DE 1 1/4" X 1"</t>
  </si>
  <si>
    <t>NIPLE DE REDUCAO DE FERRO GALVANIZADO, COM ROSCA BSP, DE 1 1/4" X 1/2"</t>
  </si>
  <si>
    <t>NIPLE DE FERRO GALVANIZADO, COM ROSCA BSP, DE 2 1/2"</t>
  </si>
  <si>
    <t>NIPLE DE FERRO GALVANIZADO, COM ROSCA BSP, DE 1 1/2"</t>
  </si>
  <si>
    <t>NIPEL PVC, ROSCAVEL, 1/2",  AGUA FRIA PREDIAL</t>
  </si>
  <si>
    <t>NIPEL PVC, ROSCAVEL, 3/4",  AGUA FRIA PREDIAL</t>
  </si>
  <si>
    <t>NIPEL PVC, ROSCAVEL, 1",  AGUA FRIA PREDIAL</t>
  </si>
  <si>
    <t>NIPEL PVC, ROSCAVEL, 2",  AGUA FRIA PREDIAL</t>
  </si>
  <si>
    <t>NIPEL PVC, ROSCAVEL, 1 1/2",  AGUA FRIA PREDIAL</t>
  </si>
  <si>
    <t>NIPEL PVC, ROSCAVEL, 1 1/4",  AGUA FRIA PREDIAL</t>
  </si>
  <si>
    <t>OLEO DIESEL COMBUSTIVEL COMUM</t>
  </si>
  <si>
    <t>GASOLINA COMUM</t>
  </si>
  <si>
    <t>ETANOL</t>
  </si>
  <si>
    <t>QUEROSENE</t>
  </si>
  <si>
    <t>GAS DE COZINHA - GLP</t>
  </si>
  <si>
    <t>OLEO LUBRIFICANTE PARA MOTORES DE EQUIPAMENTOS PESADOS (CAMINHOES, TRATORES, RETROS E ETC)</t>
  </si>
  <si>
    <t>GRAXA LUBRIFICANTE</t>
  </si>
  <si>
    <t>OPERADOR DE MAQUINAS E EQUIPAMENTOS</t>
  </si>
  <si>
    <t>OPERADOR DE USINA DE ASFALTO, DE SOLOS OU DE CONCRETO</t>
  </si>
  <si>
    <t>OPERADOR DE ESCAVADEIRA</t>
  </si>
  <si>
    <t>CAVOUQUEIRO OU OPERADOR DE PERFURATRIZ / ROMPEDOR</t>
  </si>
  <si>
    <t>OPERADOR DE TRATOR</t>
  </si>
  <si>
    <t>OPERADOR DE ROLO COMPACTADOR</t>
  </si>
  <si>
    <t>OPERADOR DE MOTONIVELADORA</t>
  </si>
  <si>
    <t>OPERADOR DE MOTO-ESCREIPER</t>
  </si>
  <si>
    <t>OPERADOR DE ACABADORA</t>
  </si>
  <si>
    <t>OPERADOR DE BETONEIRA (CAMINHAO)</t>
  </si>
  <si>
    <t>MACARIQUEIRO</t>
  </si>
  <si>
    <t>OPERADOR DE PA CARREGADEIRA</t>
  </si>
  <si>
    <t>OPERADOR DE COMPRESSOR DE AR OU COMPRESSORISTA</t>
  </si>
  <si>
    <t>OPERADOR DE JATO ABRASIVO OU JATISTA</t>
  </si>
  <si>
    <t>OPERADOR PARA BATE ESTACAS</t>
  </si>
  <si>
    <t>OPERADOR DE GUINCHO</t>
  </si>
  <si>
    <t>OPERADOR DE GUINDASTE</t>
  </si>
  <si>
    <t>OPERADOR DE MARTELETE OU MARTELETEIRO</t>
  </si>
  <si>
    <t>PA CARREGADEIRA SOBRE RODAS, POTENCIA LIQUIDA 128 HP, CAPACIDADE DA CACAMBA DE 1,7 A 2,8 M3, PESO OPERACIONAL DE 11632 KG</t>
  </si>
  <si>
    <t>PA CARREGADEIRA SOBRE RODAS, POTENCIA LIQUIDA 197 HP, CAPACIDADE DA CACAMBA DE 2,5 A 3,5 M3, PESO OPERACIONAL DE 18338 KG</t>
  </si>
  <si>
    <t>!EM PROCESSO DE DESATIVACAO! COPIA HELIOGRAFICA</t>
  </si>
  <si>
    <t>PARA-RAIOS DE BAIXA TENSAO, TENSAO DE OPERACAO *280* V , CORRENTE MAXIMA *20* KA</t>
  </si>
  <si>
    <t>PARA-RAIOS DE DISTRIBUICAO, TENSAO NOMINAL 30 KV, CORRENTE NOMINAL DE DESCARGA 10 KA</t>
  </si>
  <si>
    <t>PARA-RAIOS TIPO FRANKLIN 350 MM, EM LATAO CROMADO, DUAS DESCIDAS, PARA PROTECAO DE EDIFICACOES CONTRA DESCARGAS ATMOSFERICAS</t>
  </si>
  <si>
    <t>PARA-RAIOS DE DISTRIBUICAO, TENSAO NOMINAL 15 KV, CORRENTE NOMINAL DE DESCARGA 5 KA</t>
  </si>
  <si>
    <t>PARAFUSO ZINCADO ROSCA SOBERBA, CABECA SEXTAVADA, 5/16 " X 110 MM, PARA FIXACAO DE TELHA EM MADEIRA</t>
  </si>
  <si>
    <t>PARAFUSO ZINCADO ROSCA SOBERBA, CABECA SEXTAVADA, 5/16 " X 50 MM, PARA FIXACAO DE TELHA EM MADEIRA</t>
  </si>
  <si>
    <t>PARAFUSO ZINCADO ROSCA SOBERBA, CABECA SEXTAVADA, 5/16 " X 85 MM, PARA FIXACAO DE TELHA EM MADEIRA</t>
  </si>
  <si>
    <t>PARAFUSO ZINCADO ROSCA SOBERBA, CABECA SEXTAVADA, 5/16 " X 250 MM, PARA FIXACAO DE TELHA EM MADEIRA</t>
  </si>
  <si>
    <t>PARAFUSO ZINCADO ROSCA SOBERBA, CABECA SEXTAVADA, 5/16 " X 150 MM, PARA FIXACAO DE TELHA EM MADEIRA</t>
  </si>
  <si>
    <t>PARAFUSO ZINCADO ROSCA SOBERBA, CABECA SEXTAVADA, 5/16 " X 180 MM, PARA FIXACAO DE TELHA EM MADEIRA</t>
  </si>
  <si>
    <t>PARAFUSO ZINCADO ROSCA SOBERBA, CABECA SEXTAVADA, 5/16 " X 200 MM, PARA FIXACAO DE TELHA EM MADEIRA</t>
  </si>
  <si>
    <t>PLACA DE VENTILACAO PARA TELHA DE FIBROCIMENTO, CANALETE 90 OU KALHETAO</t>
  </si>
  <si>
    <t>PARAFUSO ZINCADO ROSCA SOBERBA, CABECA SEXTAVADA, 5/16 " X 230 MM, PARA FIXACAO DE TELHA EM MADEIRA</t>
  </si>
  <si>
    <t>PLACA DE VENTILACAO PARA TELHA DE FIBROCIMENTO CANALETE 49 KALHETA</t>
  </si>
  <si>
    <t>FIXADOR DE ABA AUTOTRAVANTE PARA TELHA DE FIBROCIMENTO, TIPO CANALETE 90 OU KALHETAO</t>
  </si>
  <si>
    <t>FIXADOR DE ABA SIMPLES PARA TELHA DE FIBROCIMENTO, TIPO CANALETA 49 OU KALHETA</t>
  </si>
  <si>
    <t>FIXADOR DE ABA SIMPLES PARA TELHA DE FIBROCIMENTO, TIPO CANALETA 90 OU KALHETAO</t>
  </si>
  <si>
    <t>HASTE RETA PARA GANCHO DE FERRO GALVANIZADO, COM ROSCA 5/16" X 35 CM PARA FIXACAO DE TELHA DE FIBROCIMENTO, INCLUI PORCA E ARRUELAS DE VEDACAO</t>
  </si>
  <si>
    <t>HASTE RETA PARA GANCHO DE FERRO GALVANIZADO, COM ROSCA 5/16" X 45 CM PARA FIXACAO DE TELHA DE FIBROCIMENTO, INCLUI PORCA E ARRUELAS DE VEDACAO</t>
  </si>
  <si>
    <t>GANCHO CHATO EM FERRO GALVANIZADO,  L = 110 MM, RECOBRIMENTO = 100MM, SECAO 1/8 X 1/2" (3 MM X 12 MM), PARA FIXAR TELHA DE FIBROCIMENTO ONDULADA</t>
  </si>
  <si>
    <t>HASTE RETA PARA GANCHO DE FERRO GALVANIZADO, COM ROSCA 1/4 " X 40 CM PARA FIXACAO DE TELHA DE FIBROCIMENTO, INCLUI PORCA SEXTAVADA DE  ZINCO</t>
  </si>
  <si>
    <t>HASTE RETA PARA GANCHO DE FERRO GALVANIZADO, COM ROSCA 5/16" X 40 CM PARA FIXACAO DE TELHA DE FIBROCIMENTO, INCLUI PORCA SEXTAVADA DE  ZINCO</t>
  </si>
  <si>
    <t>PARAFUSO ZINCADO 5/16 " X 85 MM PARA FIXACAO DE TELHA DE FIBROCIMENTO CANALETE 90, INCLUI BUCHA NYLON S-10</t>
  </si>
  <si>
    <t>AFASTADOR PARA TELHA DE FIBROCIMENTO CANALETE 90 OU KALHETAO</t>
  </si>
  <si>
    <t>PARAFUSO ZINCADO 5/16 " X 250 MM PARA FIXACAO DE TELHA DE FIBROCIMENTO CANALETE 49, INCLUI BUCHA NYLON S-10</t>
  </si>
  <si>
    <t>PARAFUSO EM ACO GALVANIZADO, TIPO MAQUINA, SEXTAVADO, SEM PORCA, DIAMETRO 1/2", COMPRIMENTO 2"</t>
  </si>
  <si>
    <t>PORCA ZINCADA, SEXTAVADA, DIAMETRO 5/16"</t>
  </si>
  <si>
    <t>PARAFUSO ZINCADO, SEXTAVADO, COM ROSCA INTEIRA, DIAMETRO 5/8", COMPRIMENTO 2 1/4"</t>
  </si>
  <si>
    <t>PARAFUSO ZINCADO, SEXTAVADO, COM ROSCA INTEIRA, DIAMETRO 3/8", COMPRIMENTO 2"</t>
  </si>
  <si>
    <t>PARAFUSO DE LATAO COM ROSCA SOBERBA, CABECA CHATA E FENDA SIMPLES, DIAMETRO 3,2 MM, COMPRIMENTO 16 MM</t>
  </si>
  <si>
    <t>PARAFUSO FRANCES ZINCADO, DIAMETRO 1/2", COMPRIMENTO 15", COM PORCA E ARRUELA LISA MEDIA</t>
  </si>
  <si>
    <t>PARAFUSO FRANCES ZINCADO, DIAMETRO 1/2", COMPRIMENTO 12", COM PORCA E ARRUELA LISA MEDIA</t>
  </si>
  <si>
    <t>PARAFUSO ZINCADO, SEXTAVADO, COM ROSCA INTEIRA, DIAMETRO 5/8", COMPRIMENTO 3", COM PORCA E ARRUELA DE PRESSAO MEDIA</t>
  </si>
  <si>
    <t>PORCA ZINCADA, QUADRADA, DIAMETRO 5/8"</t>
  </si>
  <si>
    <t>PORCA ZINCADA, SEXTAVADA, DIAMETRO 1/2"</t>
  </si>
  <si>
    <t>PORCA ZINCADA, SEXTAVADA, DIAMETRO 5/8"</t>
  </si>
  <si>
    <t>PORCA ZINCADA, QUADRADA, DIAMETRO 3/8"</t>
  </si>
  <si>
    <t>PORCA ZINCADA, SEXTAVADA, DIAMETRO 3/8"</t>
  </si>
  <si>
    <t>PARAFUSO FRANCES ZINCADO, DIAMETRO 1/2", COMPRIMENTO 4", COM PORCA E ARRUELA</t>
  </si>
  <si>
    <t>PARAFUSO FRANCES METRICO ZINCADO, DIAMETRO 12 MM, COMPRIMENTO 150 MM, COM PORCA SEXTAVADA E ARRUELA DE PRESSAO MEDIA</t>
  </si>
  <si>
    <t>PARAFUSO DE FERRO POLIDO, SEXTAVADO, COM ROSCA PARCIAL, DIAMETRO 5/8", COMPRIMENTO 6", COM PORCA E ARRUELA DE PRESSAO MEDIA</t>
  </si>
  <si>
    <t>BUCHA DE NYLON, DIAMETRO DO FURO 8 MM, COMPRIMENTO 40 MM, COM PARAFUSO DE ROSCA SOBERBA, CABECA CHATA, FENDA SIMPLES, 4,8 X 50 MM</t>
  </si>
  <si>
    <t>PARAFUSO NIQUELADO 3 1/2" COM ACABAMENTO CROMADO PARA FIXAR PECA SANITARIA, INCLUI PORCA CEGA, ARRUELA E BUCHA DE NYLON TAMANHO S-8</t>
  </si>
  <si>
    <t>PARAFUSO ZINCADO, SEXTAVADO, GRAU 5, ROSCA INTEIRA, DIAMETRO 1 1/2", COMPRIMENTO 4"</t>
  </si>
  <si>
    <t>PARAFUSO DE ACO ZINCADO COM ROSCA SOBERBA, CABECA CHATA E FENDA SIMPLES, DIAMETRO 4,8 MM, COMPRIMENTO 45 MM</t>
  </si>
  <si>
    <t>PARAFUSO DE LATAO COM ROSCA SOBERBA, CABECA CHATA E FENDA SIMPLES, DIAMETRO 4,8 MM, COMPRIMENTO 65 MM</t>
  </si>
  <si>
    <t>BUCHA DE NYLON SEM ABA S10</t>
  </si>
  <si>
    <t>BUCHA DE NYLON SEM ABA S6</t>
  </si>
  <si>
    <t>BUCHA DE NYLON SEM ABA S8</t>
  </si>
  <si>
    <t>PARAFUSO DE ACO ZINCADO COM ROSCA SOBERBA, CABECA CHATA E FENDA SIMPLES, DIAMETRO 4,2 MM, COMPRIMENTO * 32 * MM</t>
  </si>
  <si>
    <t>PARAFUSO DE ACO ZINCADO COM ROSCA SOBERBA, CABECA CHATA E FENDA SIMPLES, DIAMETRO 2,5 MM, COMPRIMENTO * 9,5 * MM</t>
  </si>
  <si>
    <t>PARAFUSO ZINCADO ROSCA SOBERBA 5/16 " X 120 MM PARA TELHA FIBROCIMENTO</t>
  </si>
  <si>
    <t>PARAFUSO ZINCADO, SEXTAVADO, COM ROSCA SOBERBA, DIAMETRO 5/16", COMPRIMENTO 80 MM</t>
  </si>
  <si>
    <t>PARAFUSO FRANCES METRICO ZINCADO 12 X 140MM, INCL PORCA SEXT E ARRUELA DE PRESSAO/MEDIA</t>
  </si>
  <si>
    <t>PARAFUSO NIQUELADO COM ACABAMENTO CROMADO PARA FIXAR PECA SANITARIA, INCLUI PORCA CEGA, ARRUELA E BUCHA DE NYLON TAMANHO S-10</t>
  </si>
  <si>
    <t>PARALELEPIPEDO GRANITICO OU BASALTICO, PARA PAVIMENTACAO, SEM FRETE,  *30 A 35* PECAS POR M2</t>
  </si>
  <si>
    <t>MIL</t>
  </si>
  <si>
    <t>PASTILHA CERAMICA/PORCELANA, REVEST INT/EXT E  PISCINA, CORES BRANCA OU FRIAS, *2,5 X 2,5* CM</t>
  </si>
  <si>
    <t>PASTILHA CERAMICA/PORCELANA, REVEST INT/EXT E  PISCINA, CORES QUENTES, *2,5 X 2,5* CM</t>
  </si>
  <si>
    <t>CAIBRO DE MADEIRA NAO APARELHADA *6 X 8* CM, MACARANDUBA, ANGELIM OU EQUIVALENTE DA REGIAO</t>
  </si>
  <si>
    <t>RIPA DE MADEIRA NAO APARELHADA *1,5 X 5* CM, MACARANDUBA, ANGELIM OU EQUIVALENTE DA REGIAO</t>
  </si>
  <si>
    <t>RIPA DE MADEIRA NAO APARELHADA 1 X 3* CM, MACARANDUBA, ANGELIM OU EQUIVALENTE DA REGIAO</t>
  </si>
  <si>
    <t>SARRAFO DE MADEIRA NAO APARELHADA 2,5 X 5 CM, MACARANDUBA, ANGELIM OU EQUIVALENTE DA REGIAO</t>
  </si>
  <si>
    <t>SARRAFO DE MADEIRA NAO APARELHADA *2,5 X 7* CM, MACARANDUBA, ANGELIM OU EQUIVALENTE DA REGIAO</t>
  </si>
  <si>
    <t>!EM PROCESSO DE DESATIVACAO! PECA DE MADEIRA NAO APARELHADA *10 X 10 X 3* CM, MACARANDUBA, ANGELIM OU EQUIVALENTE DA REGIAO</t>
  </si>
  <si>
    <t>VIGA DE MADEIRA NAO APARELHADA 6 X 12 CM, MACARANDUBA, ANGELIM OU EQUIVALENTE DA REGIAO</t>
  </si>
  <si>
    <t>CAIBRO DE MADEIRA NAO APARELHADA *5 X 6* CM, MACARANDUBA, ANGELIM OU EQUIVALENTE DA REGIAO</t>
  </si>
  <si>
    <t>PECA DE MADEIRA NAO APARELHADA *7,5 X 7,5* CM (3 X 3 ") MACARANDUBA, ANGELIM OU EQUIVALENTE DA REGIAO</t>
  </si>
  <si>
    <t>PRANCHAO DE MADEIRA NAO APARELHADA *7,5 X 23* CM (3 x 9 ") MACARANDUBA, ANGELIM OU EQUIVALENTE DA REGIAO</t>
  </si>
  <si>
    <t>PECA DE MADEIRA NATIVA/REGIONAL 7,5 X 12,50 CM (3X5") NAO APARELHADA (P/FORMA)</t>
  </si>
  <si>
    <t>SARRAFO DE MADEIRA NAO APARELHADA *2,5 X 10 CM, MACARANDUBA, ANGELIM OU EQUIVALENTE DA REGIAO</t>
  </si>
  <si>
    <t>PRANCHA DE MADEIRA NAO APARELHADA *6 X 25* CM, MACARANDUBA, ANGELIM OU EQUIVALENTE DA REGIAO</t>
  </si>
  <si>
    <t>!EM PROCESSO DE DESATIVACAO! PECA DE MADEIRA DE LEI NATIVA/REGIONAL *5 X 15* CM NAO APARELHADA</t>
  </si>
  <si>
    <t>PRANCHA DE MADEIRA NAO APARELHADA *6 X 40* CM, MACARANDUBA, ANGELIM OU EQUIVALENTE DA REGIAO</t>
  </si>
  <si>
    <t>VIGA DE MADEIRA NAO APARELHADA *6 X 16* CM, MACARANDUBA, ANGELIM OU EQUIVALENTE DA REGIAO</t>
  </si>
  <si>
    <t>VIGA DE MADEIRA NAO APARELHADA 8 X 16 CM, MACARANDUBA, ANGELIM OU EQUIVALENTE DA REGIAO</t>
  </si>
  <si>
    <t>VIGOTA DE MADEIRA NAO APARELHADA *5 X 10* CM, MACARANDUBA, ANGELIM OU EQUIVALENTE DA REGIAO</t>
  </si>
  <si>
    <t>PECA DE MADEIRA NATIVA / REGIONAL 7,5 X 7,5CM (3X3) NAO APARELHADA (P/FORMA)</t>
  </si>
  <si>
    <t>CAIBRO DE MADEIRA NATIVA/REGIONAL 5 X 5 CM NAO APARELHADA (P/FORMA)</t>
  </si>
  <si>
    <t>PECA DE MADEIRA 3A/4A QUALIDADE 7,5 X 10CM NAO APARELHADA</t>
  </si>
  <si>
    <t>PECA DE MADEIRA NATIVA/REGIONAL 1 X 7CM NAO APARELHADA (P/FORMA)</t>
  </si>
  <si>
    <t>PECA DE MADEIRA 3A QUALIDADE 2,5 X 10CM NAO APARELHADA</t>
  </si>
  <si>
    <t>PECA DE MADEIRA 3A/4A QUALIDADE 2,5 X 5CM NAO APARELHADA</t>
  </si>
  <si>
    <t>PECA DE MADEIRA 3A/4A NATIVA/REGIONAL 5 X 5 CM</t>
  </si>
  <si>
    <t>PECA DE MADEIRA NATIVA/REGIONAL 2,5 X 7,0 CM (SARRAFO-P/FORMA)</t>
  </si>
  <si>
    <t>PEDRA ARDOSIA, CINZA, 20  X  40 CM,  E=  *1 CM</t>
  </si>
  <si>
    <t>PEDRA PORTUGUESA  OU PETIT PAVE, BRANCA OU PRETA</t>
  </si>
  <si>
    <t>PEDRA QUARTZITO OU CALCARIO LAMINADO, SERRADA, TIPO CARIRI, ITACOLOMI, LAGOA SANTA, LUMINARIA, PIRENOPOLIS, SAO TOME OU OUTRAS SIMILARES DA REGIAO, *20 X *40 CM, E=  *1,5 A *2,5 CM</t>
  </si>
  <si>
    <t>PEDRA QUARTZITO OU CALCARIO LAMINADO, CACO, TIPO CARIRI, ITACOLOMI, LAGOA SANTA, LUMINARIA, PIRENOPOLIS, SAO TOME OU OUTRAS SIMILARES DA REGIAO, E=  *1,5 A *2,5 CM</t>
  </si>
  <si>
    <t>PEDRA BRITADA N. 2 (19 A 38 MM) POSTO PEDREIRA/FORNECEDOR, SEM FRETE</t>
  </si>
  <si>
    <t>PEDRA BRITADA N. 0, OU PEDRISCO (4,8 A 9,5 MM) POSTO PEDREIRA/FORNECEDOR, SEM FRETE</t>
  </si>
  <si>
    <t>PEDRA BRITADA N. 1 (9,5 a 19 MM) POSTO PEDREIRA/FORNECEDOR, SEM FRETE</t>
  </si>
  <si>
    <t>PEDRA BRITADA N. 3 (38 A 50 MM) POSTO PEDREIRA/FORNECEDOR, SEM FRETE</t>
  </si>
  <si>
    <t>PEDRA BRITADA N. 4 (50 A 76 MM) POSTO PEDREIRA/FORNECEDOR, SEM FRETE</t>
  </si>
  <si>
    <t>PEDRA BRITADA N. 5 (76 A 100 MM) POSTO PEDREIRA/FORNECEDOR, SEM FRETE</t>
  </si>
  <si>
    <t>PEDRA BRITADA GRADUADA, CLASSIFICADA (POSTO PEDREIRA/FORNECEDOR, SEM FRETE)</t>
  </si>
  <si>
    <t>PEDRA DE MAO OU PEDRA RACHAO PARA ARRIMO/FUNDACAO (POSTO PEDREIRA/FORNECEDOR, SEM FRETE)</t>
  </si>
  <si>
    <t>SEIXO ROLADO PARA APLICACAO EM CONCRETO (POSTO PEDREIRA/FORNECEDOR, SEM FRETE)</t>
  </si>
  <si>
    <t>PO DE PEDRA (POSTO PEDREIRA/FORNECEDOR, SEM FRETE)</t>
  </si>
  <si>
    <t>CASCALHO DE CAVA</t>
  </si>
  <si>
    <t>CASCALHO DE RIO</t>
  </si>
  <si>
    <t>CASCALHO LAVADO</t>
  </si>
  <si>
    <t>PEDREGULHO OU PICARRA DE JAZIDA, AO NATURAL, PARA BASE DE PAVIMENTACAO (RETIRADO NA JAZIDA, SEM TRANSPORTE)</t>
  </si>
  <si>
    <t>PEDRA BRITADA OU BICA CORRIDA, NAO CLASSIFICADA (POSTO PEDREIRA/FORNECEDOR, SEM FRETE)</t>
  </si>
  <si>
    <t>PEDREIRO</t>
  </si>
  <si>
    <t>PASTILHEIRO</t>
  </si>
  <si>
    <t>POCEIRO / ESCAVADOR DE VALAS E TUBULOES</t>
  </si>
  <si>
    <t>MARMORISTA / GRANITEIRO</t>
  </si>
  <si>
    <t>!EM PROCESSO DE DESATIVACAO! ASFALTADOR</t>
  </si>
  <si>
    <t>CALAFETADOR / CALAFATE</t>
  </si>
  <si>
    <t>CALCETEIRO</t>
  </si>
  <si>
    <t>AZULEJISTA OU LADRILHISTA</t>
  </si>
  <si>
    <t>TAQUEADOR OU TAQUEIRO</t>
  </si>
  <si>
    <t>PERFIL "I" DE ACO LAMINADO, "I" 102 X 12,7</t>
  </si>
  <si>
    <t>PERFIL "I" DE ACO LAMINADO, "I" 152 X 22</t>
  </si>
  <si>
    <t>PERFIL "I" DE ACO LAMINADO, "W" 250 X 44,8</t>
  </si>
  <si>
    <t>PERFIL "I" DE ACO LAMINADO, "W" 410 X 67</t>
  </si>
  <si>
    <t>CANTONEIRA ACO ABAS IGUAIS (QUALQUER BITOLA), ESPESSURA ENTRE 1/8" E 1/4"</t>
  </si>
  <si>
    <t>LOCACAO DE PERFURATRIZ PNEUMATICA DE PESO MEDIO, * 18 * KG, PARA ROCHA</t>
  </si>
  <si>
    <t>LOCACAO DE PERFURATRIZ PNEUMATICA DE PESO MEDIO, * 24 * KG, PARA ROCHA</t>
  </si>
  <si>
    <t>PINTOR</t>
  </si>
  <si>
    <t>PINTOR PARA TINTA EPOXI</t>
  </si>
  <si>
    <t>PISO EM GRANILITE, MARMORITE OU GRANITINA, AGREGADO COR PRETO, CINZA, PALHA OU BRANCO, E=  *8* MM (INCLUSO EXECUCAO)</t>
  </si>
  <si>
    <t>PLACA VINILICA SEMIFLEXIVEL PARA REVESTIMENTO DE PISOS E PAREDES, E = 2 MM (SEM COLOCACAO)</t>
  </si>
  <si>
    <t>ADESIVO ACRILICO/COLA DE CONTATO</t>
  </si>
  <si>
    <t>PLACA VINILICA SEMIFLEXIVEL PARA PISOS, E = 3,2 MM, 30 X 30 CM (SEM COLOCACAO)</t>
  </si>
  <si>
    <t>PISO DE BORRACHA ESPORTIVO EM PLACAS 50 X 50 CM, E = 15 MM, PARA ARGAMASSA, PRETO</t>
  </si>
  <si>
    <t>PISO DE BORRACHA PASTILHADO EM PLACAS 50 X 50 CM, E = 15 MM, PARA ARGAMASSA, PRETO</t>
  </si>
  <si>
    <t>PISO DE BORRACHA FRISADO OU PASTILHADO, PRETO, EM PLACAS 50 X 50 CM, E = 7 MM, PARA ARGAMASSA</t>
  </si>
  <si>
    <t>PISO DE BORRACHA PASTILHADO EM PLACAS 50 X 50 CM, E = *3,5* MM, PARA COLA, PRETO</t>
  </si>
  <si>
    <t>PISO DE BORRACHA CANELADO EM PLACAS 50 X 50 CM, E = *3,5* MM, PARA COLA</t>
  </si>
  <si>
    <t>RODAPE DE BORRACHA LISO, H = 70 MM, E = *2* MM, PARA ARGAMASSA, PRETO</t>
  </si>
  <si>
    <t>RODAPE PLANO PARA PISO VINILICO, H = 5 CM</t>
  </si>
  <si>
    <t>TESTEIRA ANTIDERRAPANTE PARA PISO VINILICO *5 X 2,5* CM, E = 2 MM</t>
  </si>
  <si>
    <t>PLACA DE GESSO PARA FORRO, DE  *60 X 60* CM E ESPESSURA DE 12 MM (30 MM NAS BORDAS) SEM COLOCACAO</t>
  </si>
  <si>
    <t>PLACA DE OBRA (PARA CONSTRUCAO CIVIL) EM CHAPA GALVANIZADA *N. 22*, DE *2,0 X 1,125* M</t>
  </si>
  <si>
    <t>APARELHO SINALIZADOR LUMINOSO COM LED, PARA SAIDA GARAGEM, COM 2 LENTES EM POLICARBONATO, BIVOLT (INCLUI SUPORTE DE FIXACAO)</t>
  </si>
  <si>
    <t>BALDE VERMELHO PARA SINALIZACAO DE VIAS</t>
  </si>
  <si>
    <t>PISO/ REVESTIMENTO EM MARMORE, POLIDO, BRANCO COMUM, FORMATO MENOR OU IGUAL A 3025 CM2, E = *2* CM</t>
  </si>
  <si>
    <t>PISO/ REVESTIMENTO EM MARMORE, POLIDO, BRANCO COMUM, FORMATO MAIOR OU IGUAL A 3025 CM2, E = *2* CM</t>
  </si>
  <si>
    <t>MASSA PLASTICA PARA MARMORE/GRANITO</t>
  </si>
  <si>
    <t>GRANILHA/ GRANA/ PEDRISCO OU AGREGADO EM MARMORE/ GRANITO/ QUARTZO E CALCARIO, PRETO, CINZA, PALHA OU BRANCO</t>
  </si>
  <si>
    <t>PEITORIL/ SOLEIRA EM MARMORE, POLIDO, BRANCO COMUM, L= *25* CM, E=  *3* CM, CORTE RETO</t>
  </si>
  <si>
    <t>PEITORIL EM MARMORE, POLIDO, BRANCO COMUM, L= *15* CM, E=  *3* CM, CORTE RETO</t>
  </si>
  <si>
    <t>SOLEIRA/ PEITORIL EM MARMORE, POLIDO, BRANCO COMUM, L= *15* CM, E=  *2* CM,  CORTE RETO</t>
  </si>
  <si>
    <t>RODAPE EM MARMORE, POLIDO, BRANCO COMUM, L= *7* CM, E=  *2* CM, CORTE RETO</t>
  </si>
  <si>
    <t>PLUG OU BUJAO DE FERRO GALVANIZADO, DE 1/2"</t>
  </si>
  <si>
    <t>PLUG OU BUJAO DE FERRO GALVANIZADO, DE 3/4"</t>
  </si>
  <si>
    <t>PLUG OU BUJAO DE FERRO GALVANIZADO, DE 1"</t>
  </si>
  <si>
    <t>PLUG OU BUJAO DE FERRO GALVANIZADO, DE 2"</t>
  </si>
  <si>
    <t>PLUG OU BUJAO DE FERRO GALVANIZADO, DE 3"</t>
  </si>
  <si>
    <t>PLUG OU BUJAO DE FERRO GALVANIZADO, DE 1 1/2"</t>
  </si>
  <si>
    <t>PLUG OU BUJAO DE FERRO GALVANIZADO, DE 1 1/4"</t>
  </si>
  <si>
    <t>PLUG PVC ROSCAVEL,  1/2",  AGUA FRIA PREDIAL (NBR 5648)</t>
  </si>
  <si>
    <t>PLUG PVC, ROSCAVEL 3/4", PARA  AGUA FRIA PREDIAL</t>
  </si>
  <si>
    <t>PLUG PVC, ROSCAVEL 1", PARA AGUA FRIA PREDIAL</t>
  </si>
  <si>
    <t>PLUG PVC, ROSCAVEL, 1 1/4",  AGUA FRIA PREDIAL</t>
  </si>
  <si>
    <t>PLUG PVC, ROSCAVEL, 2",  AGUA FRIA PREDIAL</t>
  </si>
  <si>
    <t>PLUG PVC, ROSCAVEL, 1 1/2",  AGUA FRIA PREDIAL</t>
  </si>
  <si>
    <t>PLUG PVC, JE, DN 150 MM, PARA REDE COLETORA ESGOTO (NBR 10569)</t>
  </si>
  <si>
    <t>PLUG PVC, JE, DN 350 MM, PARA REDE COLETORA ESGOTO (NBR 10569)</t>
  </si>
  <si>
    <t>PLUG PVC,  JE, DN 300 MM, PARA REDE COLETORA ESGOTO (NBR 10569)</t>
  </si>
  <si>
    <t>PLUG PVC,  JE, DN 400 MM, PARA REDE COLETORA ESGOTO ( NBR 10569)</t>
  </si>
  <si>
    <t>PLUG PVC,  JE, DN 100 MM, PARA REDE COLETORA ESGOTO (NBR 10569)</t>
  </si>
  <si>
    <t>PLUG PVC, JE, DN 200 MM, PARA REDE COLETORA ESGOTO (NBR 10569)</t>
  </si>
  <si>
    <t>PLUG PVC, JE, DN 250 MM, PARA REDE COLETORA ESGOTO (NBR 10569)</t>
  </si>
  <si>
    <t>PORTA DE ENROLAR MANUAL COMPLETA, PERFIL MEIA CANA CEGA, EM ACO GALVANIZADO NATURAL, CHAPA NUMERO 24 (SEM INSTALACAO)</t>
  </si>
  <si>
    <t>PORTA DE ENROLAR MANUAL COMPLETA, ARTICULADA RAIADA LARGA, EM ACO GALVANIZADO NATURAL, CHAPA NUMERO 24 (SEM INSTALACAO)</t>
  </si>
  <si>
    <t>CANTONEIRA DE ACO 3 "  X  3 "  X  1/4 "</t>
  </si>
  <si>
    <t>PORTA DE ABRIR EM ALUMINIO COM LAMBRI HORIZONTAL/LAMINADA, ACABAMENTO ANODIZADO NATURAL, SEM GUARNICAO/ALIZAR/VISTA</t>
  </si>
  <si>
    <t>PORTA DE ABRIR EM ALUMINIO TIPO VENEZIANA, ACABAMENTO ANODIZADO NATURAL, SEM GUARNICAO/ALIZAR/VISTA</t>
  </si>
  <si>
    <t>PORTA DE CORRER EM ALUMINIO, DUAS FOLHAS MOVEIS COM VIDRO, FECHADURA E PUXADOR EMBUTIDO, ACABAMENTO ANODIZADO NATURAL, SEM GUARNICAO/ALIZAR/VISTA</t>
  </si>
  <si>
    <t>!EM PROCESSO DE DESATIVACAO! PORTA DE ABRIR EM FERRO (TIPO CHAPA NUMERO 18), COM ALMOFADA E GUARNICAO, SEM BASCULA, DE *0,87 X 2,10* M.</t>
  </si>
  <si>
    <t>PORTA DE ABRIR EM GRADIL COM BARRA CHATA 3 CM X 1/4", COM REQUADRO E GUARNICAO - COMPLETO - ACABAMENTO NATURAL</t>
  </si>
  <si>
    <t>!EM PROCESSO DE DESATIVACAO! PORTA FERRO ABRIR TP CHAPA C/ GUARNICAO 70 X 210CM</t>
  </si>
  <si>
    <t>!EM PROCESSO DE DESATIVACAO! PORTA FERRO ABRIR TP QUADRICULADA C/ GUARNICAO 87 X 210CM</t>
  </si>
  <si>
    <t>PORTA DE ENROLAR MANUAL COMPLETA, PERFIL MEIA CANA VAZADA TIJOLINHO, EM ACO GALVANIZADO NATURAL, CHAPA NUMERO 24 (SEM INSTALACAO)</t>
  </si>
  <si>
    <t>PORTA GRADE DE ENROLAR MANUAL COMPLETA, PERFIL TUBULAR TIJOLINHO 3/4 ", EM ACO GALVANIZADO NATURAL (SEM INSTALACAO)</t>
  </si>
  <si>
    <t>PORTAO BASCULANTE MANUAL EM ACO GALVANIZADO NATURAL, TIPO LAMBRIL COM REQUADRO/BATENTE, CHAPA NUMERO 26, INCLUI FECHADURA (SEM INSTALACAO)</t>
  </si>
  <si>
    <t>PORTAO DE ABRIR EM GRADIL DE METALON REDONDO DE 3/4"  VERTICAL, COM REQUADRO, ACABAMENTO NATURAL - COMPLETO</t>
  </si>
  <si>
    <t>PORTA DE MADEIRA, FOLHA MEDIA (NBR 15930), E = 35 MM, NUCLEO SARRAFEADO, CAPA FRISADA EM HDF, ACABAMENTO MELAMINICO EM PADRAO MADEIRA</t>
  </si>
  <si>
    <t>PORTA DE MADEIRA, FOLHA MEDIA (NBR 15930) DE 70 X 210 CM, E = 35 MM, NUCLEO SARRAFEADO, CAPA FRISADA EM HDF, ACABAMENTO MELAMINICO EM PADRAO MADEIRA</t>
  </si>
  <si>
    <t>PORTA DE MADEIRA, FOLHA MEDIA (NBR 15930) DE 80 X 210 CM, E = 35 MM, NUCLEO SARRAFEADO, CAPA FRISADA EM HDF, ACABAMENTO MELAMINICO EM PADRAO MADEIRA</t>
  </si>
  <si>
    <t>PORTA MADEIRA REGIONAL 1A VENEZIANA 80 X 210 X 3CM</t>
  </si>
  <si>
    <t>PORTA DE MADEIRA TIPO VENEZIANA, EUCALIPTO OU SIMILAR DA REGIAO, E = *3,5* CM</t>
  </si>
  <si>
    <t>PORTA DE MADEIRA, FOLHA MEDIA (NBR 15930) DE 70 X 210 CM, E = 35 MM, NUCLEO SARRAFEADO, CAPA LISA EM HDF, ACABAMENTO EM LAMINADO NATURAL PARA VERNIZ</t>
  </si>
  <si>
    <t>PORTA DE MADEIRA, FOLHA MEDIA (NBR 15930) DE 100 X 210 CM, E = 35 MM, NUCLEO SARRAFEADO, CAPA LISA EM HDF, ACABAMENTO EM PRIMER PARA PINTURA</t>
  </si>
  <si>
    <t>PORTA DE MADEIRA, FOLHA MEDIA (NBR 15930) DE 90 X 210 CM, E = 35 MM, NUCLEO SARRAFEADO, CAPA LISA EM HDF, ACABAMENTO EM LAMINADO NATURAL PARA VERNIZ</t>
  </si>
  <si>
    <t>PORTA DE MADEIRA, FOLHA MEDIA (NBR 15930) DE 100 X 210 CM, E = 35 MM, NUCLEO SARRAFEADO, CAPA LISA EM HDF, ACABAMENTO EM LAMINADO NATURAL PARA VERNIZ</t>
  </si>
  <si>
    <t>PORTA DE MADEIRA, FOLHA MEDIA (NBR 15930) DE 80 X 210 CM, E = 35 MM, NUCLEO SARRAFEADO, CAPA LISA EM HDF, ACABAMENTO EM LAMINADO NATURAL PARA VERNIZ</t>
  </si>
  <si>
    <t>PORTA TIPO MEXICANA DE MADEIRA MACICA DE 1A. QUALIDADE, DE *0,80 X 2,10 X 0,035* M</t>
  </si>
  <si>
    <t>PORTA MADEIRA REGIONAL 3A CORRER P/ VIDRO E = 3CM</t>
  </si>
  <si>
    <t>PORTA DE MADEIRA, FOLHA MEDIA (NBR 15930) DE 60 X 210 CM, E = 35 MM, NUCLEO SARRAFEADO, CAPA LISA EM HDF, ACABAMENTO LAMINADO NATURAL PARA VERNIZ</t>
  </si>
  <si>
    <t>PORTA QUADRICULADA DE MADEIRA-DE-LEI (ANGELIM OU EQUIVALENTE REGIONAL), DE CORRER PARA VIDRO E = *3,5* CM</t>
  </si>
  <si>
    <t>VIDRO TEMPERADO INCOLOR PARA PORTA DE ABRIR, E = 10 MM (SEM FERRAGENS E SEM COLOCACAO)</t>
  </si>
  <si>
    <t>POSTE DE CONCRETO DUPLO T, TIPO B, 300 KG, H = 9 M (NBR 8451)</t>
  </si>
  <si>
    <t>POSTE DE CONCRETO CIRCULAR, 600 KG, H = 10 M (NBR 8451)</t>
  </si>
  <si>
    <t>POSTE DE CONCRETO CIRCULAR, 400 KG, H = 11 M (NBR 8451)</t>
  </si>
  <si>
    <t>POSTE DE CONCRETO CIRCULAR, 400 KG, H = 14 M (NBR 8451)</t>
  </si>
  <si>
    <t>POSTE DE CONCRETO DUPLO T, TIPO D, 100 KG, H = 7 M (NBR 8451)</t>
  </si>
  <si>
    <t>POSTE DE CONCRETO DUPLO T, TIPO D, 200 KG, H = 9 M (NBR 8451)</t>
  </si>
  <si>
    <t>POSTE DE CONCRETO CIRCULAR, 100 KG, H = 5 M (NBR 8451)</t>
  </si>
  <si>
    <t>POSTE DE CONCRETO CIRCULAR, 300 KG, H = 5 M (NBR 8451)</t>
  </si>
  <si>
    <t>POSTE DE CONCRETO CIRCULAR, 200 KG, H = 7 M (NBR 8451)</t>
  </si>
  <si>
    <t>POSTE DE CONCRETO CIRCULAR, 300 KG, H = 7 M (NBR 8451)</t>
  </si>
  <si>
    <t>POSTE DE CONCRETO CIRCULAR, 200 KG, H = 9 M (NBR 8451)</t>
  </si>
  <si>
    <t>POSTE DE CONCRETO CIRCULAR, 200 KG, H = 11 M (NBR 8451)</t>
  </si>
  <si>
    <t>CHAVE FUSIVEL DE DISTRIBUICAO 15,0KV/100A</t>
  </si>
  <si>
    <t>CHAVE FUSIVEL DE DISTRIBUICAO 34,5KV/100A</t>
  </si>
  <si>
    <t>POSTE CONICO CONTINUO EM ACO GALVANIZADO, RETO, FLANGEADO,  H = 3 M, DIAMETRO INFERIOR = *95* MM</t>
  </si>
  <si>
    <t>POSTE CONICO CONTINUO EM ACO GALVANIZADO, CURVO, BRACO SIMPLES, ENGASTADO, H = 9 M, DIAMETRO INFERIOR = *135* MM</t>
  </si>
  <si>
    <t>POSTE CONICO CONTINUO EM ACO GALVANIZADO, CURVO, BRACO SIMPLES, FLANGEADO, H = 7 M, DIAMETRO INFERIOR = *125* MM</t>
  </si>
  <si>
    <t>POSTE DE CONCRETO CIRCULAR, 300 KG, H = 9 M (NBR 8451)</t>
  </si>
  <si>
    <t>POSTE DE CONCRETO CIRCULAR, 100 KG, H = 7 M (NBR 8451)</t>
  </si>
  <si>
    <t>POSTE DE CONCRETO CIRCULAR, 300 KG, H = 11 M (NBR 8451)</t>
  </si>
  <si>
    <t>POSTE DE CONCRETO DUPLO T ,TIPO B, 500 KG, H = 9 M (NBR 8451)</t>
  </si>
  <si>
    <t>POSTE DE CONCRETO DUPLO T, TIPO B, 300 KG, H = 10 M (NBR 8451)</t>
  </si>
  <si>
    <t>POSTE DE CONCRETO CIRCULAR, 400 KG, H = 9 M (NBR 8451)</t>
  </si>
  <si>
    <t>PREGO DE ACO POLIDO COM CABECA 18 X 27 (2 1/2 X 10)</t>
  </si>
  <si>
    <t>PREGO DE ACO POLIDO COM CABECA 19 X 33 (3 X 9)</t>
  </si>
  <si>
    <t>PREGO DE ACO POLIDO COM CABECA 14 X 18 (1 1/2 X 14)</t>
  </si>
  <si>
    <t>PREGO DE ACO POLIDO COM CABECA 10 X 10 (7/8 X 17)</t>
  </si>
  <si>
    <t>PREGO DE ACO POLIDO COM CABECA 12 X 12</t>
  </si>
  <si>
    <t>PREGO DE ACO POLIDO COM CABECA 16 X 24 (2 1/4 X 12)</t>
  </si>
  <si>
    <t>PREGO DE ACO POLIDO COM CABECA 17 X 21 (2 X 11)</t>
  </si>
  <si>
    <t>PREGO DE ACO POLIDO COM CABECA 17 X 27 (2 1/2 X 11)</t>
  </si>
  <si>
    <t>PREGO DE ACO POLIDO COM CABECA 17 X 30 (2 3/4 X 11)</t>
  </si>
  <si>
    <t>PREGO DE ACO POLIDO COM CABECA 18 X 24 (2 1/4 X 10)</t>
  </si>
  <si>
    <t>PREGO DE ACO POLIDO COM CABECA 10 X 11 (1 X 17)</t>
  </si>
  <si>
    <t>PREGO DE ACO POLIDO COM CABECA 17 X 24 (2 1/4 X 11)</t>
  </si>
  <si>
    <t>PREGO DE ACO POLIDO COM CABECA 15 X 18 (1 1/2 X 13)</t>
  </si>
  <si>
    <t>PREGO DE ACO POLIDO COM CABECA 18 X 30 (2 3/4 X 10)</t>
  </si>
  <si>
    <t>GRAMPO DE ACO POLIDO 1 " X 9</t>
  </si>
  <si>
    <t>GRAMPO DE ACO POLIDO 7/8 " X 9</t>
  </si>
  <si>
    <t>PREGO DE ACO POLIDO COM CABECA 16 X 27 (2 1/2 X 12)</t>
  </si>
  <si>
    <t>PUXADOR CENTRAL, TIPO ALCA, EM ZAMAC CROMADO, COM ROSETAS, COMPRIMENTO *100* MM, PARA PORTA / JANELA EM MADEIRA OU METALICA - INCLUI PARAFUSOS</t>
  </si>
  <si>
    <t>BORBOLETA EM LATAO FUNDIDO CROMADO, PARA TRAVAR JANELA TIPO GUILHOTINA</t>
  </si>
  <si>
    <t>PAR</t>
  </si>
  <si>
    <t>CADEADO SIMPLES, EM LATAO MACICO CROMADO, LARGURA DE 35 MM,  HASTE DE ACO TEMPERADO, CEMENTADO (NAO LONGA), INCLUI 2 CHAVES</t>
  </si>
  <si>
    <t>CORRENTE DE ELO CURTO COMUM, SOLDADA, GALVANIZADA, ESPESSURA DO ELO = 1/2" (12,5 MM)</t>
  </si>
  <si>
    <t>PORTA CADEADO,  3 1/2", EM ACO ZINCADO, PRETO, PARA PORTAO E JANELA</t>
  </si>
  <si>
    <t>ROLO COMPACTADOR VIBRATÓRIO PÉ DE CARNEIRO PARA SOLOS, POTÊNCIA 80 HP, PESO OPERACIONAL SEM/COM LASTRO 7,4 / 8,8 T, LARGURA DE TRABALHO 1,68 M - MANUTENÇÃO. AF_02/2016</t>
  </si>
  <si>
    <t>CADEADO SIMPLES/COMUM, EM LATAO MACICO CROMADO, LARGURA DE 25 MM,  HASTE DE ACO TEMPERADO, CEMENTADO (NAO LONGA), INCLUI 2 CHAVES</t>
  </si>
  <si>
    <t>CARRANCA PARA JANELA VENEZIANA DE ABRIR, EM LATAO CROMADO, SIMPLES, PARA APARAFUSAR NA PAREDE</t>
  </si>
  <si>
    <t>GONZO DE EMBUTIR, EM LATAO / ZAMAC, *20 X 48* MM, PARA JANELA BASCULANTE / PIVOTANTE -  INCLUI PARAFUSOS</t>
  </si>
  <si>
    <t>LEVANTADOR DE JANELA GUILHOTINA, EM LATAO CROMADO</t>
  </si>
  <si>
    <t>!EM PROCESSO DE DESATIVACAO! QUADRO DE DISTRIBUICAO DE EMBUTIR C/ BARRAMENTO TRIFASICO P/ 40 DISJUNTORES UNIPOLARES EM CHAPA DE FERRO GALV</t>
  </si>
  <si>
    <t>RALO SECO PVC QUADRADO, 100 X 100 X 53 MM, SAIDA 40 MM, COM GRELHA BRANCA</t>
  </si>
  <si>
    <t>CAIXA SIFONADA PVC, 100 X 100 X 50 MM, COM GRELHA REDONDA BRANCA</t>
  </si>
  <si>
    <t>REBITE DE ALUMINIO VAZADO DE REPUXO, 3,2 X 8 MM (1KG = 1025 UNIDADES)</t>
  </si>
  <si>
    <t>SOLVENTE DILUENTE A BASE DE AGUARRAS</t>
  </si>
  <si>
    <t>REMOVEDOR DE TINTA OLEO/ESMALTE VERNIZ</t>
  </si>
  <si>
    <t>PIGMENTO EM PO PARA ARGAMASSAS, CIMENTOS E OUTROS</t>
  </si>
  <si>
    <t>CORANTE LIQUIDO PARA TINTA PVA, BISNAGA 50 ML</t>
  </si>
  <si>
    <t>DILUENTE EPOXI</t>
  </si>
  <si>
    <t>OLEO DE LINHACA</t>
  </si>
  <si>
    <t>ESCAVADEIRA HIDRÁULICA SOBRE ESTEIRAS, CAÇAMBA 0,80 M3, PESO OPERACION AL 17 T, POTENCIA BRUTA 111 HP - DEPRECIAÇÃO. AF_06/2014</t>
  </si>
  <si>
    <t>ESCAVADEIRA HIDRÁULICA SOBRE ESTEIRAS, CAÇAMBA 0,80 M3, PESO OPERACION AL 17 T, POTENCIA BRUTA 111 HP - JUROS. AF_06/2014</t>
  </si>
  <si>
    <t>ESCAVADEIRA HIDRÁULICA SOBRE ESTEIRAS, CAÇAMBA 0,80 M3, PESO OPERACION AL 17 T, POTENCIA BRUTA 111 HP - MANUTENÇÃO. AF_06/2014</t>
  </si>
  <si>
    <t>ESCAVADEIRA HIDRÁULICA SOBRE ESTEIRAS, CAÇAMBA 0,80 M3, PESO OPERACION AL 17 T, POTENCIA BRUTA 111 HP - MATERIAIS NA OPERAÇÃO. AF_06/2014</t>
  </si>
  <si>
    <t>ESCAVADEIRA HIDRÁULICA SOBRE ESTEIRAS, CAÇAMBA 0,80 M3, PESO OPERACION AL 17 T, POTENCIA BRUTA 111 HP - CHP DIURNO. AF_06/2014</t>
  </si>
  <si>
    <t>CHP</t>
  </si>
  <si>
    <t>ESCAVADEIRA HIDRÁULICA SOBRE ESTEIRAS, CAÇAMBA 0,80 M3, PESO OPERACION AL 17 T, POTENCIA BRUTA 111 HP - CHI DIURNO. AF_06/2014</t>
  </si>
  <si>
    <t>CHI</t>
  </si>
  <si>
    <t>FORMA TABUA PARA CONCRETO EM FUNDACAO C/ REAPROVEITAMENTO 5X</t>
  </si>
  <si>
    <t>GRADE DE DISCO CONTROLE REMOTO REBOCÁVEL, COM 24 DISCOS 24 X 6 MM COM PNEUS PARA TRANSPORTE - MANUTENÇÃO. AF_06/2014</t>
  </si>
  <si>
    <t>RETROESCAVADEIRA SOBRE RODAS COM CARREGADEIRA, TRAÇÃO 4X4, POTÊNCIA LÍ Q. 88 HP, CAÇAMBA CARREG. CAP. MÍN. 1 M3, CAÇAMBA RETRO CAP. 0,26 M3, PESO OPERACIONAL MÍN. 6.674 KG, PROFUNDIDADE ESCAVAÇÃO MÁX. 4,37 M - M ANUTENÇÃO. AF_06/2014</t>
  </si>
  <si>
    <t>RETROESCAVADEIRA SOBRE RODAS COM CARREGADEIRA, TRAÇÃO 4X2, POTÊNCIA LÍ Q. 79 HP, CAÇAMBA CARREG. CAP. MÍN. 1 M3, CAÇAMBA RETRO CAP. 0,20 M3, PESO OPERACIONAL MÍN. 6.570 KG, PROFUNDIDADE ESCAVAÇÃO MÁX. 4,37 M - M ANUTENÇÃO. AF_06/2014</t>
  </si>
  <si>
    <t>RETROESCAVADEIRA SOBRE RODAS COM CARREGADEIRA, TRAÇÃO 4X2, POTÊNCIA LÍ Q. 79 HP, CAÇAMBA CARREG. CAP. MÍN. 1 M3, CAÇAMBA RETRO CAP. 0,20 M3, PESO OPERACIONAL MÍN. 6.570 KG, PROFUNDIDADE ESCAVAÇÃO MÁX. 4,37 M - M ATERIAIS NA OPERAÇÃO. AF_06/2014</t>
  </si>
  <si>
    <t>ROLO COMPACTADOR VIBRATÓRIO DE UM CILINDRO AÇO LISO, POTÊNCIA 80 HP, P ESO OPERACIONAL MÁXIMO 8,1 T, IMPACTO DINÂMICO 16,15 / 9,5 T, LARGURA DE TRABALHO 1,68 M - MANUTENÇÃO. AF_06/2014</t>
  </si>
  <si>
    <t>ROLO COMPACTADOR VIBRATÓRIO TANDEM, CILINDROS LISOS DE AÇO PARA SOLO/A SFALTO, POTÊNCIA 45 HP, PESO MÁXIMO OPERACIONAL 4 T - DEPRECIAÇÃO. AF_ 02/2016</t>
  </si>
  <si>
    <t>ROLO COMPACTADOR VIBRATÓRIO TANDEM, CILINDROS LISOS DE AÇO PARA SOLO/A SFALTO, POTÊNCIA 45 HP, PESO MÁXIMO OPERACIONAL 4 T - MANUTENÇÃO. AF_0 2/2016</t>
  </si>
  <si>
    <t>ROLO COMPACTADOR VIBRATÓRIO TANDEM, CILINDROS LISOS DE AÇO PARA SOLO/A SFALTO, POTÊNCIA 45 HP, PESO MÁXIMO OPERACIONAL 4 T - MATERIAIS NA OPE RAÇÃO. AF_02/2016</t>
  </si>
  <si>
    <t>RETROESCAVADEIRA SOBRE RODAS COM CARREGADEIRA, TRAÇÃO 4X4, POTÊNCIA LÍ Q. 88 HP, CAÇAMBA CARREG. CAP. MÍN. 1 M3, CAÇAMBA RETRO CAP. 0,26 M3, PESO OPERACIONAL MÍN. 6.674 KG, PROFUNDIDADE ESCAVAÇÃO MÁX. 4,37 M - C HP DIURNO. AF_06/2014</t>
  </si>
  <si>
    <t>RETROESCAVADEIRA SOBRE RODAS COM CARREGADEIRA, TRAÇÃO 4X4, POTÊNCIA LÍ Q. 88 HP, CAÇAMBA CARREG. CAP. MÍN. 1 M3, CAÇAMBA RETRO CAP. 0,26 M3, PESO OPERACIONAL MÍN. 6.674 KG, PROFUNDIDADE ESCAVAÇÃO MÁX. 4,37 M - C HI DIURNO. AF_06/2014</t>
  </si>
  <si>
    <t>RETROESCAVADEIRA SOBRE RODAS COM CARREGADEIRA, TRAÇÃO 4X2, POTÊNCIA LÍ Q. 79 HP, CAÇAMBA CARREG. CAP. MÍN. 1 M3, CAÇAMBA RETRO CAP. 0,20 M3, PESO OPERACIONAL MÍN. 6.570 KG, PROFUNDIDADE ESCAVAÇÃO MÁX. 4,37 M - C HP DIURNO. AF_06/2014</t>
  </si>
  <si>
    <t>RETROESCAVADEIRA SOBRE RODAS COM CARREGADEIRA, TRAÇÃO 4X2, POTÊNCIA LÍ Q. 79 HP, CAÇAMBA CARREG. CAP. MÍN. 1 M3, CAÇAMBA RETRO CAP. 0,20 M3, PESO OPERACIONAL MÍN. 6.570 KG, PROFUNDIDADE ESCAVAÇÃO MÁX. 4,37 M - C HI DIURNO. AF_06/2014</t>
  </si>
  <si>
    <t>ROLO COMPACTADOR VIBRATÓRIO DE UM CILINDRO AÇO LISO, POTÊNCIA 80 HP, P ESO OPERACIONAL MÁXIMO 8,1 T, IMPACTO DINÂMICO 16,15 / 9,5 T, LARGURA DE TRABALHO 1,68 M - CHP DIURNO. AF_06/2014</t>
  </si>
  <si>
    <t>ROLO COMPACTADOR VIBRATÓRIO DE UM CILINDRO AÇO LISO, POTÊNCIA 80 HP, P ESO OPERACIONAL MÁXIMO 8,1 T, IMPACTO DINÂMICO 16,15 / 9,5 T, LARGURA DE TRABALHO 1,68 M - CHI DIURNO. AF_06/2014</t>
  </si>
  <si>
    <t>ROLO COMPACTADOR VIBRATÓRIO TANDEM, CILINDROS LISOS DE AÇO PARA SOLO/A SFALTO, POTÊNCIA 45 HP, PESO MÁXIMO OPERACIONAL 4 T - CHP DIURNO. AF_0 2/2016</t>
  </si>
  <si>
    <t>GRADE DE DISCO CONTROLE REMOTO REBOCÁVEL, COM 24 DISCOS 24 X 6 MM COM PNEUS PARA TRANSPORTE - CHP DIURNO. AF_06/2014</t>
  </si>
  <si>
    <t>GRADE DE DISCO CONTROLE REMOTO REBOCÁVEL, COM 24 DISCOS 24 X 6 MM COM PNEUS PARA TRANSPORTE - CHI DIURNO. AF_06/2014</t>
  </si>
  <si>
    <t>MOTOBOMBA CENTRÍFUGA, MOTOR A GASOLINA, POTÊNCIA 5,42 HP, BOCAIS 1 1/2 " X 1", DIÂMETRO ROTOR 143 MM HM/Q = 6 MCA / 16,8 M3/H A 38 MCA / 6,6 M3/H - MANUTENÇÃO. AF_06/2014</t>
  </si>
  <si>
    <t>MOTOBOMBA CENTRÍFUGA, MOTOR A GASOLINA, POTÊNCIA 5,42 HP, BOCAIS 1 1/2 " X 1", DIÂMETRO ROTOR 143 MM HM/Q = 6 MCA / 16,8 M3/H A 38 MCA / 6,6 M3/H - MATERIAIS NA OPERAÇÃO. AF_06/2014</t>
  </si>
  <si>
    <t>CAMINHÃO BASCULANTE 6 M3, PESO BRUTO TOTAL 16.000 KG, CARGA ÚTIL MÁXIM A 13.071 KG, DISTÂNCIA ENTRE EIXOS 4,80 M, POTÊNCIA 230 CV INCLUSIVE C AÇAMBA METÁLICA - MANUTENÇÃO. AF_06/2014</t>
  </si>
  <si>
    <t>USINA DE CONCRETO FIXA, CAPACIDADE NOMINAL DE 90 A 120 M3/H, SEM SILO - MATERIAIS NA OPERAÇÃO. AF_07/2016</t>
  </si>
  <si>
    <t>CAMINHÃO TOCO, PBT 16.000 KG, CARGA ÚTIL MÁX. 10.685 KG, DIST. ENTRE E IXOS 4,8 M, POTÊNCIA 189 CV, INCLUSIVE CARROCERIA FIXA ABERTA DE MADEI RA P/ TRANSPORTE GERAL DE CARGA SECA, DIMEN. APROX. 2,5 X 7,00 X 0,50 M - MANUTENÇÃO. AF_06/2014</t>
  </si>
  <si>
    <t>USINA MISTURADORA DE SOLOS, CAPACIDADE DE 200 A 500 TON/H, POTENCIA 75 KW - MANUTENÇÃO. AF_07/2016</t>
  </si>
  <si>
    <t>VIBROACABADORA DE ASFALTO SOBRE ESTEIRAS, LARGURA DE PAVIMENTAÇÃO 1,90 M A 5,30 M, POTÊNCIA 105 HP CAPACIDADE 450 T/H - MANUTENÇÃO. AF_11/20 14</t>
  </si>
  <si>
    <t>VIBROACABADORA DE ASFALTO SOBRE ESTEIRAS, LARGURA DE PAVIMENTAÇÃO 1,90 M A 5,30 M, POTÊNCIA 105 HP CAPACIDADE 450 T/H - MATERIAIS NA OPERAÇÃ O. AF_11/2014</t>
  </si>
  <si>
    <t>TRATOR DE PNEUS, POTÊNCIA 85 CV, TRAÇÃO 4X4, PESO COM LASTRO DE 4.675 KG - MANUTENÇÃO. AF_06/2014</t>
  </si>
  <si>
    <t>TRATOR DE PNEUS, POTÊNCIA 85 CV, TRAÇÃO 4X4, PESO COM LASTRO DE 4.675 KG - MATERIAIS NA OPERAÇÃO. AF_06/2014</t>
  </si>
  <si>
    <t>TRATOR DE ESTEIRAS, POTÊNCIA 170 HP, PESO OPERACIONAL 19 T, CAÇAMBA 5, 2 M3 - MATERIAIS NA OPERAÇÃO. AF_06/2014</t>
  </si>
  <si>
    <t>TRATOR DE ESTEIRAS, POTÊNCIA 150 HP, PESO OPERACIONAL 16,7 T, COM RODA MOTRIZ ELEVADA E LÂMINA 3,18 M3 - MATERIAIS NA OPERAÇÃO. AF_06/2014</t>
  </si>
  <si>
    <t>TRATOR DE ESTEIRAS, POTÊNCIA 347 HP, PESO OPERACIONAL 38,5 T, COM LÂMI NA 8,70 M3 - MATERIAIS NA OPERAÇÃO. AF_06/2014</t>
  </si>
  <si>
    <t>TRATOR DE ESTEIRAS, POTÊNCIA 100 HP, PESO OPERACIONAL 9,4 T, COM LÂMIN A 2,19 M3 - MANUTENÇÃO. AF_06/2014</t>
  </si>
  <si>
    <t>ROLO COMPACTADOR VIBRATÓRIO REBOCÁVEL, CILINDRO DE AÇO LISO, POTÊNCIA DE TRAÇÃO DE 65 CV, PESO 4,7 T, IMPACTO DINÂMICO 18,3 T, LARGURA DE TR ABALHO 1,67 M - MANUTENÇÃO. AF_02/2016</t>
  </si>
  <si>
    <t>ROLO COMPACTADOR VIBRATÓRIO TANDEM AÇO LISO, POTÊNCIA 58 HP, PESO SEM/ COM LASTRO 6,5 / 9,4 T, LARGURA DE TRABALHO 1,2 M - MANUTENÇÃO. AF_06/ 2014</t>
  </si>
  <si>
    <t>ROLO COMPACTADOR VIBRATÓRIO TANDEM AÇO LISO, POTÊNCIA 58 HP, PESO SEM/ COM LASTRO 6,5 / 9,4 T, LARGURA DE TRABALHO 1,2 M - MATERIAIS NA OPERA ÇÃO. AF_06/2014</t>
  </si>
  <si>
    <t>ROLO COMPACTADOR DE PNEUS ESTÁTICO, PRESSÃO VARIÁVEL, POTÊNCIA 99 HP, PESO SEM/COM LASTRO 9,45 / 21,0 T, LARGURA DE ROLAGEM 2,265 M - MANUTE NÇÃO. AF_02/2016</t>
  </si>
  <si>
    <t>ROLO COMPACTADOR DE PNEUS ESTÁTICO, PRESSÃO VARIÁVEL, POTÊNCIA 99 HP, PESO SEM/COM LASTRO 9,45 / 21,0 T, LARGURA DE ROLAGEM 2,265 M - MATERI AIS NA OPERAÇÃO. AF_02/2016</t>
  </si>
  <si>
    <t>RETROESCAVADEIRA SOBRE RODAS COM CARREGADEIRA, TRAÇÃO 4X4, POTÊNCIA LÍ Q. 72 HP, CAÇAMBA CARREG. CAP. MÍN. 0,79 M3, CAÇAMBA RETRO CAP. 0,18 M 3, PESO OPERACIONAL MÍN. 7.140 KG, PROFUNDIDADE ESCAVAÇÃO MÁX. 4,50 M - MANUTENÇÃO. AF_06/2014</t>
  </si>
  <si>
    <t>RETROESCAVADEIRA SOBRE RODAS COM CARREGADEIRA, TRAÇÃO 4X4, POTÊNCIA LÍ Q. 72 HP, CAÇAMBA CARREG. CAP. MÍN. 0,79 M3, CAÇAMBA RETRO CAP. 0,18 M 3, PESO OPERACIONAL MÍN. 7.140 KG, PROFUNDIDADE ESCAVAÇÃO MÁX. 4,50 M - MATERIAIS NA OPERAÇÃO. AF_06/2014</t>
  </si>
  <si>
    <t>ROLO COMPACTADOR VIBRATÓRIO PÉ DE CARNEIRO, OPERADO POR CONTROLE REMOT O, POTÊNCIA 12,5 KW, PESO OPERACIONAL 1,675 T, LARGURA DE TRABALHO 0,8 5 M - DEPRECIAÇÃO. AF_02/2016</t>
  </si>
  <si>
    <t>ROLO COMPACTADOR VIBRATÓRIO PÉ DE CARNEIRO, OPERADO POR CONTROLE REMOT O, POTÊNCIA 12,5 KW, PESO OPERACIONAL 1,675 T, LARGURA DE TRABALHO 0,8 5 M - MANUTENÇÃO. AF_02/2016</t>
  </si>
  <si>
    <t>USINA DE LAMA ASFÁLTICA, PROD 30 A 50 T/H, SILO DE AGREGADO 7 M3, RESE RVATÓRIOS PARA EMULSÃO E ÁGUA DE 2,3 M3 CADA, MISTURADOR TIPO PUG MILL A SER MONTADO SOBRE CAMINHÃO - MANUTENÇÃO. AF_10/2014</t>
  </si>
  <si>
    <t>USINA DE LAMA ASFÁLTICA, PROD 30 A 50 T/H, SILO DE AGREGADO 7 M3, RESE RVATÓRIOS PARA EMULSÃO E ÁGUA DE 2,3 M3 CADA, MISTURADOR TIPO PUG MILL A SER MONTADO SOBRE CAMINHÃO - MATERIAIS NA OPERAÇÃO. AF_10/2014</t>
  </si>
  <si>
    <t>CAMINHÃO PIPA 6.000 L, PESO BRUTO TOTAL 13.000 KG, DISTÂNCIA ENTRE EIX OS 4,80 M, POTÊNCIA 189 CV INCLUSIVE TANQUE DE AÇO PARA TRANSPORTE DE ÁGUA, CAPACIDADE 6 M3 - MATERIAIS NA OPERAÇÃO. AF_06/2014</t>
  </si>
  <si>
    <t>CAMINHÃO TOCO, PESO BRUTO TOTAL 14.300 KG, CARGA ÚTIL MÁXIMA 9590 KG, DISTÂNCIA ENTRE EIXOS 4,76 M, POTÊNCIA 185 CV (NÃO INCLUI CARROCERIA) - MANUTENÇÃO. AF_06/2014</t>
  </si>
  <si>
    <t>CAMINHÃO TOCO, PESO BRUTO TOTAL 16.000 KG, CARGA ÚTIL MÁXIMA DE 10.685 KG, DISTÂNCIA ENTRE EIXOS 4,80 M, POTÊNCIA 189 CV EXCLUSIVE CARROCERI A - MANUTENÇÃO. AF_06/2014</t>
  </si>
  <si>
    <t>CAMINHÃO PIPA 10.000 L TRUCADO, PESO BRUTO TOTAL 23.000 KG, CARGA ÚTIL MÁXIMA 15.935 KG, DISTÂNCIA ENTRE EIXOS 4,8 M, POTÊNCIA 230 CV, INCLU SIVE TANQUE DE AÇO PARA TRANSPORTE DE ÁGUA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</si>
  <si>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</si>
  <si>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</si>
  <si>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</si>
  <si>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PÁ CARREGADEIRA SOBRE RODAS, POTÊNCIA 197 HP, CAPACIDADE DA CAÇAMBA 2, 5 A 3,5 M3, PESO OPERACIONAL 18338 KG - MATERIAIS NA OPERAÇÃO. AF_06/2 014</t>
  </si>
  <si>
    <t>ROLO COMPACTADOR VIBRATORIO DE UM CILINDRO LISO DE ACO, POTENCIA 80 HP , PESO OPERACIONAL MAXIMO 8,5 T, LARGURA TRABALHO 1,676 M - MANUTENÇÃO . AF_06/2014</t>
  </si>
  <si>
    <t>ROLO COMPACTADOR VIBRATORIO DE UM CILINDRO LISO DE ACO, POTENCIA 80 HP , PESO OPERACIONAL MAXIMO 8,5 T, LARGURA TRABALHO 1,676 M - MATERIAIS NA OPERAÇÃO. AF_06/2014</t>
  </si>
  <si>
    <t>MARTELETE OU ROMPEDOR PNEUMÁTICO MANUAL, 28 KG, COM SILENCIADOR - CHP DIURNO. AF_07/2016</t>
  </si>
  <si>
    <t>COMPRESSOR DE AR REBOCÁVEL, VAZÃO 189 PCM, PRESSÃO EFETIVA DE TRABALHO 102 PSI, MOTOR DIESEL, POTÊNCIA 63 CV - MANUTENÇÃO. AF_06/2015</t>
  </si>
  <si>
    <t>BOMBA SUBMERSÍVEL ELÉTRICA TRIFÁSICA, POTÊNCIA 2,96 HP, Ø ROTOR 144 MM SEMI-ABERTO, BOCAL DE SAÍDA Ø 2, HM/Q = 2 MCA / 38,8 M3/H A 28 MCA / 5 M3/H - MANUTENÇÃO. AF_06/2014</t>
  </si>
  <si>
    <t>MOTOBOMBA CENTRÍFUGA, MOTOR A GASOLINA, POTÊNCIA 5,42 HP, BOCAIS 1 1/2 " X 1", DIÂMETRO ROTOR 143 MM HM/Q = 6 MCA / 16,8 M3/H A 38 MCA / 6,6 M3/H - CHI DIURNO. AF_06/2014</t>
  </si>
  <si>
    <t>CAMINHÃO BASCULANTE 6 M3, PESO BRUTO TOTAL 16.000 KG, CARGA ÚTIL MÁXIM A 13.071 KG, DISTÂNCIA ENTRE EIXOS 4,80 M, POTÊNCIA 230 CV INCLUSIVE C AÇAMBA METÁLICA - CHP DIURNO. AF_06/2014</t>
  </si>
  <si>
    <t>USINA DE CONCRETO FIXA, CAPACIDADE NOMINAL DE 90 A 120 M3/H, SEM SILO - CHP DIURNO. AF_07/2016</t>
  </si>
  <si>
    <t>CAMINHÃO TOCO, PBT 16.000 KG, CARGA ÚTIL MÁX. 10.685 KG, DIST. ENTRE E IXOS 4,8 M, POTÊNCIA 189 CV, INCLUSIVE CARROCERIA FIXA ABERTA DE MADEI RA P/ TRANSPORTE GERAL DE CARGA SECA, DIMEN. APROX. 2,5 X 7,00 X 0,50 M - CHP DIURNO. AF_06/2014</t>
  </si>
  <si>
    <t>CAMINHÃO TOCO, PBT 16.000 KG, CARGA ÚTIL MÁX. 10.685 KG, DIST. ENTRE E IXOS 4,8 M, POTÊNCIA 189 CV, INCLUSIVE CARROCERIA FIXA ABERTA DE MADEI RA P/ TRANSPORTE GERAL DE CARGA SECA, DIMEN. APROX. 2,5 X 7,00 X 0,50 M - CHI DIURNO. AF_06/2014</t>
  </si>
  <si>
    <t>USINA DE CONCRETO FIXA, CAPACIDADE NOMINAL DE 90 A 120 M3/H, SEM SILO - CHI DIURNO. AF_07/2016</t>
  </si>
  <si>
    <t>VIBROACABADORA DE ASFALTO SOBRE ESTEIRAS, LARGURA DE PAVIMENTAÇÃO 1,90 M A 5,30 M, POTÊNCIA 105 HP CAPACIDADE 450 T/H - CHP DIURNO. AF_11/20 14</t>
  </si>
  <si>
    <t>VIBROACABADORA DE ASFALTO SOBRE ESTEIRAS, LARGURA DE PAVIMENTAÇÃO 1,90 M A 5,30 M, POTÊNCIA 105 HP CAPACIDADE 450 T/H - CHI DIURNO. AF_11/20 14</t>
  </si>
  <si>
    <t>VASSOURA MECÂNICA REBOCÁVEL COM ESCOVA CILÍNDRICA, LARGURA ÚTIL DE VAR RIMENTO DE 2,44 M - CHP DIURNO. AF_06/2014</t>
  </si>
  <si>
    <t>VASSOURA MECÂNICA REBOCÁVEL COM ESCOVA CILÍNDRICA, LARGURA ÚTIL DE VAR RIMENTO DE 2,44 M - CHI DIURNO. AF_06/2014</t>
  </si>
  <si>
    <t>TRATOR DE PNEUS, POTÊNCIA 122 CV, TRAÇÃO 4X4, PESO COM LASTRO DE 4.510 KG - CHP DIURNO. AF_06/2014</t>
  </si>
  <si>
    <t>TRATOR DE PNEUS, POTÊNCIA 122 CV, TRAÇÃO 4X4, PESO COM LASTRO DE 4.510 KG - CHI DIURNO. AF_06/2014</t>
  </si>
  <si>
    <t>TRATOR DE ESTEIRAS, POTÊNCIA 170 HP, PESO OPERACIONAL 19 T, CAÇAMBA 5, 2 M3 - CHP DIURNO. AF_06/2014</t>
  </si>
  <si>
    <t>TRATOR DE ESTEIRAS, POTÊNCIA 170 HP, PESO OPERACIONAL 19 T, CAÇAMBA 5, 2 M3 - CHI DIURNO. AF_06/2014</t>
  </si>
  <si>
    <t>TRATOR DE ESTEIRAS, POTÊNCIA 150 HP, PESO OPERACIONAL 16,7 T, COM RODA MOTRIZ ELEVADA E LÂMINA 3,18 M3 - CHP DIURNO. AF_06/2014</t>
  </si>
  <si>
    <t>TRATOR DE ESTEIRAS, POTÊNCIA 150 HP, PESO OPERACIONAL 16,7 T, COM RODA MOTRIZ ELEVADA E LÂMINA 3,18 M3 - CHI DIURNO. AF_06/2014</t>
  </si>
  <si>
    <t>TRATOR DE ESTEIRAS, POTÊNCIA 347 HP, PESO OPERACIONAL 38,5 T, COM LÂMI NA 8,70 M3 - CHP DIURNO. AF_06/2014</t>
  </si>
  <si>
    <t>TRATOR DE ESTEIRAS, POTÊNCIA 347 HP, PESO OPERACIONAL 38,5 T, COM LÂMI NA 8,70 M3 - CHI DIURNO. AF_06/2014</t>
  </si>
  <si>
    <t>ROLO COMPACTADOR VIBRATÓRIO REBOCÁVEL, CILINDRO DE AÇO LISO, POTÊNCIA DE TRAÇÃO DE 65 CV, PESO 4,7 T, IMPACTO DINÂMICO 18,3 T, LARGURA DE TR ABALHO 1,67 M - CHP DIURNO. AF_02/2016</t>
  </si>
  <si>
    <t>ROLO COMPACTADOR VIBRATÓRIO REBOCÁVEL, CILINDRO DE AÇO LISO, POTÊNCIA DE TRAÇÃO DE 65 CV, PESO 4,7 T, IMPACTO DINÂMICO 18,3 T, LARGURA DE TR ABALHO 1,67 M - CHI DIURNO. AF_02/2016</t>
  </si>
  <si>
    <t>ROLO COMPACTADOR VIBRATÓRIO TANDEM AÇO LISO, POTÊNCIA 58 HP, PESO SEM/ COM LASTRO 6,5 / 9,4 T, LARGURA DE TRABALHO 1,2 M - CHP DIURNO. AF_06/ 2014</t>
  </si>
  <si>
    <t>ROLO COMPACTADOR VIBRATÓRIO TANDEM AÇO LISO, POTÊNCIA 58 HP, PESO SEM/ COM LASTRO 6,5 / 9,4 T, LARGURA DE TRABALHO 1,2 M - CHI DIURNO. AF_06/ 2014</t>
  </si>
  <si>
    <t>ROLO COMPACTADOR DE PNEUS ESTÁTICO, PRESSÃO VARIÁVEL, POTÊNCIA 99 HP, PESO SEM/COM LASTRO 9,45 / 21,0 T, LARGURA DE ROLAGEM 2,265 M - CHP DI URNO. AF_02/2016</t>
  </si>
  <si>
    <t>ROLO COMPACTADOR DE PNEUS ESTÁTICO, PRESSÃO VARIÁVEL, POTÊNCIA 99 HP, PESO SEM/COM LASTRO 9,45 / 21,0 T, LARGURA DE ROLAGEM 2,265 M - CHI DI URNO. AF_02/2016</t>
  </si>
  <si>
    <t>RETROESCAVADEIRA SOBRE RODAS COM CARREGADEIRA, TRAÇÃO 4X4, POTÊNCIA LÍ Q. 72 HP, CAÇAMBA CARREG. CAP. MÍN. 0,79 M3, CAÇAMBA RETRO CAP. 0,18 M 3, PESO OPERACIONAL MÍN. 7.140 KG, PROFUNDIDADE ESCAVAÇÃO MÁX. 4,50 M - CHP DIURNO. AF_06/2014</t>
  </si>
  <si>
    <t>RETROESCAVADEIRA SOBRE RODAS COM CARREGADEIRA, TRAÇÃO 4X4, POTÊNCIA LÍ Q. 72 HP, CAÇAMBA CARREG. CAP. MÍN. 0,79 M3, CAÇAMBA RETRO CAP. 0,18 M 3, PESO OPERACIONAL MÍN. 7.140 KG, PROFUNDIDADE ESCAVAÇÃO MÁX. 4,50 M - CHI DIURNO. AF_06/2014</t>
  </si>
  <si>
    <t>ROLO COMPACTADOR VIBRATÓRIO PÉ DE CARNEIRO, OPERADO POR CONTROLE REMOT O, POTÊNCIA 12,5 KW, PESO OPERACIONAL 1,675 T, LARGURA DE TRABALHO 0,8 5 M - CHP DIURNO. AF_02/2016</t>
  </si>
  <si>
    <t>ROLO COMPACTADOR VIBRATÓRIO PÉ DE CARNEIRO, OPERADO POR CONTROLE REMOT O, POTÊNCIA 12,5 KW, PESO OPERACIONAL 1,675 T, LARGURA DE TRABALHO 0,8 5 M - CHI DIURNO. AF_02/2016</t>
  </si>
  <si>
    <t>USINA DE LAMA ASFÁLTICA, PROD 30 A 50 T/H, SILO DE AGREGADO 7 M3, RESE RVATÓRIOS PARA EMULSÃO E ÁGUA DE 2,3 M3 CADA, MISTURADOR TIPO PUG MILL A SER MONTADO SOBRE CAMINHÃO - CHP DIURNO. AF_10/2014</t>
  </si>
  <si>
    <t>USINA DE LAMA ASFÁLTICA, PROD 30 A 50 T/H, SILO DE AGREGADO 7 M3, RESE RVATÓRIOS PARA EMULSÃO E ÁGUA DE 2,3 M3 CADA, MISTURADOR TIPO PUG MILL A SER MONTADO SOBRE CAMINHÃO - CHI DIURNO. AF_10/2014</t>
  </si>
  <si>
    <t>CAMINHÃO TOCO, PESO BRUTO TOTAL 14.300 KG, CARGA ÚTIL MÁXIMA 9590 KG, DISTÂNCIA ENTRE EIXOS 4,76 M, POTÊNCIA 185 CV (NÃO INCLUI CARROCERIA) - CHP DIURNO. AF_06/2014</t>
  </si>
  <si>
    <t>CAMINHÃO TOCO, PESO BRUTO TOTAL 14.300 KG, CARGA ÚTIL MÁXIMA 9590 KG, DISTÂNCIA ENTRE EIXOS 4,76 M, POTÊNCIA 185 CV (NÃO INCLUI CARROCERIA) - CHI DIURNO. AF_06/2014</t>
  </si>
  <si>
    <t>CAMINHÃO TOCO, PESO BRUTO TOTAL 16.000 KG, CARGA ÚTIL MÁXIMA DE 10.685 KG, DISTÂNCIA ENTRE EIXOS 4,80 M, POTÊNCIA 189 CV EXCLUSIVE CARROCERI A - CHP DIURNO. AF_06/2014</t>
  </si>
  <si>
    <t>CAMINHÃO TOCO, PESO BRUTO TOTAL 16.000 KG, CARGA ÚTIL MÁXIMA DE 10.685 KG, DISTÂNCIA ENTRE EIXOS 4,80 M, POTÊNCIA 189 CV EXCLUSIVE CARROCERI A - CHI DIURNO. AF_06/2014</t>
  </si>
  <si>
    <t>CAMINHÃO PIPA 10.000 L TRUCADO, PESO BRUTO TOTAL 23.000 KG, CARGA ÚTIL MÁXIMA 15.935 KG, DISTÂNCIA ENTRE EIXOS 4,8 M, POTÊNCIA 230 CV, INCLU SIVE TANQUE DE AÇO PARA TRANSPORTE DE ÁGUA - CHP DIURNO. AF_06/2014</t>
  </si>
  <si>
    <t>CAMINHÃO PIPA 10.000 L TRUCADO, PESO BRUTO TOTAL 23.000 KG, CARGA ÚTIL MÁXIMA 15.935 KG, DISTÂNCIA ENTRE EIXOS 4,8 M, POTÊNCIA 230 CV, INCLU SIVE TANQUE DE AÇO PARA TRANSPORTE DE ÁGUA - CHI DIURNO. AF_06/2014</t>
  </si>
  <si>
    <t>ESPARGIDOR DE ASFALTO PRESSURIZADO COM TANQUE DE 2500 L, REBOCÁVEL COM MOTOR A GASOLINA POTÊNCIA 3,4 HP - CHP DIURNO. AF_07/2014</t>
  </si>
  <si>
    <t>ESPARGIDOR DE ASFALTO PRESSURIZADO COM TANQUE DE 2500 L, REBOCÁVEL COM MOTOR A GASOLINA POTÊNCIA 3,4 HP - CHI DIURNO. AF_07/2014</t>
  </si>
  <si>
    <t>GRADE DE DISCO REBOCÁVEL COM 20 DISCOS 24" X 6 MM COM PNEUS PARA TRANS PORTE - CHP DIURNO. AF_06/2014</t>
  </si>
  <si>
    <t>GRADE DE DISCO REBOCÁVEL COM 20 DISCOS 24" X 6 MM COM PNEUS PARA TRANS PORTE - CHI DIURNO. AF_06/2014</t>
  </si>
  <si>
    <t>GUINDAUTO HIDRÁULICO, CAPACIDADE MÁXIMA DE CARGA 6200 KG, MOMENTO MÁXI MO DE CARGA 11,7 TM, ALCANCE MÁXIMO HORIZONTAL 9,70 M, INCLUSIVE CAMIN HÃO TOCO PBT 16.000 KG, POTÊNCIA DE 189 CV - CHP DIURNO. AF_06/2014</t>
  </si>
  <si>
    <t>GUINDAUTO HIDRÁULICO, CAPACIDADE MÁXIMA DE CARGA 6200 KG, MOMENTO MÁXI MO DE CARGA 11,7 TM, ALCANCE MÁXIMO HORIZONTAL 9,70 M, INCLUSIVE CAMIN HÃO TOCO PBT 16.000 KG, POTÊNCIA DE 189 CV - CHI DIURNO. AF_06/2014</t>
  </si>
  <si>
    <t>MOTONIVELADORA POTÊNCIA BÁSICA LÍQUIDA (PRIMEIRA MARCHA) 125 HP, PESO BRUTO 13032 KG, LARGURA DA LÂMINA DE 3,7 M - CHP DIURNO. AF_06/2014</t>
  </si>
  <si>
    <t>MOTONIVELADORA POTÊNCIA BÁSICA LÍQUIDA (PRIMEIRA MARCHA) 125 HP, PESO BRUTO 13032 KG, LARGURA DA LÂMINA DE 3,7 M - CHI DIURNO. AF_06/2014</t>
  </si>
  <si>
    <t>PÁ CARREGADEIRA SOBRE RODAS, POTÊNCIA LÍQUIDA 128 HP, CAPACIDADE DA CA ÇAMBA 1,7 A 2,8 M3, PESO OPERACIONAL 11632 KG - CHP DIURNO. AF_06/2014</t>
  </si>
  <si>
    <t>PÁ CARREGADEIRA SOBRE RODAS, POTÊNCIA LÍQUIDA 128 HP, CAPACIDADE DA CA ÇAMBA 1,7 A 2,8 M3, PESO OPERACIONAL 11632 KG - CHI DIURNO. AF_06/2014</t>
  </si>
  <si>
    <t>PÁ CARREGADEIRA SOBRE RODAS, POTÊNCIA 197 HP, CAPACIDADE DA CAÇAMBA 2, 5 A 3,5 M3, PESO OPERACIONAL 18338 KG - CHP DIURNO. AF_06/2014</t>
  </si>
  <si>
    <t>PÁ CARREGADEIRA SOBRE RODAS, POTÊNCIA 197 HP, CAPACIDADE DA CAÇAMBA 2, 5 A 3,5 M3, PESO OPERACIONAL 18338 KG - CHI DIURNO. AF_06/2014</t>
  </si>
  <si>
    <t>ROLO COMPACTADOR VIBRATORIO DE UM CILINDRO LISO DE ACO, POTENCIA 80 HP , PESO OPERACIONAL MAXIMO 8,5 T, LARGURA TRABALHO 1,676 M - CHP DIURNO . AF_06/2014</t>
  </si>
  <si>
    <t>MARTELETE OU ROMPEDOR PNEUMÁTICO MANUAL, 28 KG, COM SILENCIADOR - CHI DIURNO. AF_07/2016</t>
  </si>
  <si>
    <t>COMPRESSOR DE AR REBOCÁVEL, VAZÃO 189 PCM, PRESSÃO EFETIVA DE TRABALHO 102 PSI, MOTOR DIESEL, POTÊNCIA 63 CV - CHP DIURNO. AF_06/2015</t>
  </si>
  <si>
    <t>COMPRESSOR DE AR REBOCÁVEL, VAZÃO 189 PCM, PRESSÃO EFETIVA DE TRABALHO 102 PSI, MOTOR DIESEL, POTÊNCIA 63 CV - CHI DIURNO. AF_06/2015</t>
  </si>
  <si>
    <t>CAMINHÃO BASCULANTE 6 M3, PESO BRUTO TOTAL 16.000 KG, CARGA ÚTIL MÁXIM A 13.071 KG, DISTÂNCIA ENTRE EIXOS 4,80 M, POTÊNCIA 230 CV INCLUSIVE C AÇAMBA METÁLICA - CHI DIURNO. AF_06/2014</t>
  </si>
  <si>
    <t>IMPERMEABILIZACAO DE SUPERFICIE COM ARGAMASSA DE CIMENTO E AREIA (MEDI A), TRACO 1:3, COM ADITIVO IMPERMEABILIZANTE, E=2CM.</t>
  </si>
  <si>
    <t>FORMA TABUA PARA CONCRETO EM FUNDACAO, C/ REAPROVEITAMENTO 2X.</t>
  </si>
  <si>
    <t>BARRA LISA COM ARGAMASSA TRACO 1:4 (CIMENTO E AREIA GROSSA), ESPESSURA 2,0CM, INCLUSO ADITIVO IMPERMEABILIZANTE, PREPARO MECANICO DA ARGAMAS SA</t>
  </si>
  <si>
    <t>PASTA DE CIMENTO PORTLAND, ESPESSURA 1MM</t>
  </si>
  <si>
    <t>REGISTRO GAVETA COM ACABAMENTO E CANOPLA CROMADOS, SIMPLES, BITOLA 3/4 " (REF 1509)</t>
  </si>
  <si>
    <t>REGISTRO GAVETA COM ACABAMENTO E CANOPLA CROMADOS, SIMPLES, BITOLA 1/2 " (REF 1509)</t>
  </si>
  <si>
    <t>REGISTRO GAVETA BRUTO EM LATAO FORJADO, BITOLA 1 1/2 " (REF 1509)</t>
  </si>
  <si>
    <t>REGISTRO GAVETA BRUTO EM LATAO FORJADO, BITOLA 2 1/2 " (REF 1509)</t>
  </si>
  <si>
    <t>REGISTRO GAVETA BRUTO EM LATAO FORJADO, BITOLA 3 " (REF 1509)</t>
  </si>
  <si>
    <t>REGISTRO GAVETA COM ACABAMENTO E CANOPLA CROMADOS, SIMPLES, BITOLA 1 " (REF 1509)</t>
  </si>
  <si>
    <t>REGISTRO GAVETA COM ACABAMENTO E CANOPLA CROMADOS, SIMPLES, BITOLA 1 1/4 " (REF 1509)</t>
  </si>
  <si>
    <t>REGISTRO GAVETA COM ACABAMENTO E CANOPLA CROMADOS, SIMPLES, BITOLA 1 1/2 " (REF 1509)</t>
  </si>
  <si>
    <t>REGISTRO GAVETA BRUTO EM LATAO FORJADO, BITOLA 3/4 " (REF 1509)</t>
  </si>
  <si>
    <t>REGISTRO GAVETA BRUTO EM LATAO FORJADO, BITOLA 1 1/4 " (REF 1509)</t>
  </si>
  <si>
    <t>REGISTRO GAVETA BRUTO EM LATAO FORJADO, BITOLA 1 " (REF 1509)</t>
  </si>
  <si>
    <t>REGISTRO GAVETA BRUTO EM LATAO FORJADO, BITOLA 1/2 " (REF 1509)</t>
  </si>
  <si>
    <t>REGISTRO PRESSAO COM ACABAMENTO E CANOPLA CROMADA, SIMPLES, BITOLA 1/2 " (REF 1416)</t>
  </si>
  <si>
    <t>REGISTRO PRESSAO COM ACABAMENTO E CANOPLA CROMADA, SIMPLES, BITOLA 3/4 " (REF 1416)</t>
  </si>
  <si>
    <t>REGISTRO GAVETA BRUTO EM LATAO FORJADO, BITOLA 4 " (REF 1509)</t>
  </si>
  <si>
    <t>REGISTRO GAVETA BRUTO EM LATAO FORJADO, BITOLA 2 " (REF 1509)</t>
  </si>
  <si>
    <t>REGISTRO DE ESFERA PVC, COM CABECA QUADRADA, COM ROSCA EXTERNA, 1/2"</t>
  </si>
  <si>
    <t>REGISTRO DE ESFERA PVC, COM BORBOLETA, COM ROSCA EXTERNA, DE 3/4"</t>
  </si>
  <si>
    <t>REGISTRO DE ESFERA, PVC, COM VOLANTE, VS, ROSCAVEL, DN 3/4", COM CORPO DIVIDIDO</t>
  </si>
  <si>
    <t>REGISTRO DE ESFERA PVC, COM CABECA QUADRADA, COM ROSCA EXTERNA, 3/4"</t>
  </si>
  <si>
    <t>REGISTRO DE ESFERA DE PASSEIO, PVC PARA POLIETILENO, 20 MM</t>
  </si>
  <si>
    <t>REGISTRO DE ESFERA PVC, COM BORBOLETA, COM ROSCA EXTERNA, DE 1/2"</t>
  </si>
  <si>
    <t>REGISTRO DE PRESSAO PVC, SOLDAVEL, VOLANTE SIMPLES, DE 20 MM</t>
  </si>
  <si>
    <t>REGISTRO DE PRESSAO PVC, ROSCAVEL, VOLANTE SIMPLES, DE 1/2"</t>
  </si>
  <si>
    <t>RETROESCAVADEIRA SOBRE RODAS COM CARREGADEIRA, TRACAO 4 X 4, POTENCIA LIQUIDA 72 HP, PESO OPERACIONAL MINIMO DE 7140 KG, CAPACIDADE MINIMA DA CARREGADEIRA DE 0,79 M3 E DA RETROESCAVADEIRA MINIMA DE 0,18 M3, PROFUNDIDADE DE ESCAVACAO MAXIMA DE 4,50 M</t>
  </si>
  <si>
    <t>ROLO COMPACTADOR DE PNEUS, ESTATICO, PRESSAO VARIAVEL, POTENCIA 99 HP, PESO SEM/COM LASTRO 9,45/21,0 T, LARGURA DE ROLAGEM 2,265 M</t>
  </si>
  <si>
    <t>ROLO COMPACTADOR VIBRATORIO TANDEM, ACO LISO, POTENCIA 58 CV, PESO SEM/COM LASTRO 6,5/9,4 T, LARGURA DE TRABALHO 1,20 M</t>
  </si>
  <si>
    <t>ROLO COMPACTADOR VIBRATORIO DE UM CILINDRO DE ACO LISO, POTENCIA 80 HP, PESO SEM/COM LASTRO DE 7,4/8,1 T, LARGURA DE TRABALHO 1,676 M</t>
  </si>
  <si>
    <t>ROLO COMPACTADOR VIBRATORIO REBOCAVEL, CILINDRO DE ACO LISO, POTENCIA DE TRACAO DE 65 CV, PESO DE 4,7 T, IMPACTO DINAMICO TOTAL DE 18,3 T, LARGURA DO ROLO 1,67 M</t>
  </si>
  <si>
    <t>ROLO COMPACTADOR VIBRATORIO PE DE CARNEIRO, COM CONTROLE REMOTO POR RADIO, POTENCIA  12,5 KW, PESO OPERACIONAL DE 1,675 T, LARGURA DE TRABALHO 0,85 M</t>
  </si>
  <si>
    <t>SAIBRO PARA ARGAMASSA (COLETADO NO COMERCIO)</t>
  </si>
  <si>
    <t>ARGILA OU BARRO PARA ATERRO/REATERRO (RETIRADO NA JAZIDA, SEM TRANSPORTE)</t>
  </si>
  <si>
    <t>ARGILA, ARGILA VERMELHA OU ARGILA ARENOSA (RETIRADA NA JAZIDA, SEM TRANSPORTE)</t>
  </si>
  <si>
    <t>ARGILA OU BARRO PARA ATERRO/REATERRO (COM TRANSPORTE ATE 10 KM)</t>
  </si>
  <si>
    <t>PINTURA EM VERNIZ SINTETICO BRILHANTE EM MADEIRA, TRES DEMAOS</t>
  </si>
  <si>
    <t>SELADOR ACRILICO PAREDES INTERNAS/EXTERNAS</t>
  </si>
  <si>
    <t>FUNDO SINTETICO NIVELADOR BRANCO FOSCO PARA MADEIRA</t>
  </si>
  <si>
    <t>TAMPA EM CONCRETO ARMADO 60X60X5CM P/CX INSPECAO/FOSSA SEPTICA</t>
  </si>
  <si>
    <t>SELADOR PVA PAREDES INTERNAS</t>
  </si>
  <si>
    <t>LIQUIDO PARA BRILHO PAREDES INTERNAS</t>
  </si>
  <si>
    <t>SELANTE A BASE DE RESINAS ACRILICAS PARA TRINCAS</t>
  </si>
  <si>
    <t>SELIM PVC, COM TRAVAS, JE, 90 GRAUS,  DN 125 X 100 MM, PARA REDE COLETORA ESGOTO (NBR 10569)</t>
  </si>
  <si>
    <t>SELIM PVC, COM TRAVAS, JE, 90 GRAUS,  DN 150 X 100 MM, PARA REDE COLETORA ESGOTO (NBR 10569)</t>
  </si>
  <si>
    <t>SELIM PVC, SOLDAVEL, SEM TRAVAS, JE, 90 GRAUS,  DN 200 X 100 MM, PARA REDE COLETORA ESGOTO (NBR 10569)</t>
  </si>
  <si>
    <t>SELIM PVC, SOLDAVEL, SEM TRAVAS, JE, 90 GRAUS,  DN 250 X 100 MM, PARA REDE COLETORA ESGOTO (NBR 10569)</t>
  </si>
  <si>
    <t>SELIM PVC, SOLDAVEL, SEM TRAVAS, JE, 90 GRAUS,  DN 300 X 100 MM, PARA REDE COLETORA ESGOTO (NBR 10569)</t>
  </si>
  <si>
    <t>SERRALHEIRO</t>
  </si>
  <si>
    <t>SERVENTE</t>
  </si>
  <si>
    <t>AJUDANTE DE ARMADOR</t>
  </si>
  <si>
    <t>AUXILIAR DE CARPINTEIRO</t>
  </si>
  <si>
    <t>AUXILIAR DE SERVICOS GERAIS</t>
  </si>
  <si>
    <t>APONTADOR OU APROPRIADOR</t>
  </si>
  <si>
    <t>AJUDANTE DE PEDREIRO</t>
  </si>
  <si>
    <t>SIFAO EM METAL CROMADO PARA PIA OU LAVATORIO, 1 X 1.1/2 "</t>
  </si>
  <si>
    <t>VEDACAO PVC, 100 MM, PARA SAIDA VASO SANITARIO</t>
  </si>
  <si>
    <t>BOLSA DE LIGACAO EM PVC FLEXIVEL PARA VASO SANITARIO 1.1/2 " (40 MM)</t>
  </si>
  <si>
    <t>ENGATE/RABICHO FLEXIVEL PLASTICO (PVC OU ABS) BRANCO 1/2 " X 30 CM</t>
  </si>
  <si>
    <t>CONJUNTO DE LIGACAO PARA BACIA SANITARIA AJUSTAVEL, EM PLASTICO BRANCO, COM TUBO, CANOPLA E ESPUDE</t>
  </si>
  <si>
    <t>SIFAO PLASTICO TIPO COPO PARA PIA AMERICANA 1.1/2 X 1.1/2 "</t>
  </si>
  <si>
    <t>SIFAO PLASTICO TIPO COPO PARA TANQUE, 1.1/4 X 1.1/2 "</t>
  </si>
  <si>
    <t>SIFAO PLASTICO FLEXIVEL SAIDA VERTICAL PARA COLUNA LAVATORIO, 1 X 1.1/2 "</t>
  </si>
  <si>
    <t>SIFAO PLASTICO TIPO COPO PARA PIA OU LAVATORIO, 1 X 1.1/2 "</t>
  </si>
  <si>
    <t>SIFAO EM METAL CROMADO PARA PIA AMERICANA, 1.1/2 X 2 "</t>
  </si>
  <si>
    <t>VALVULA EM PLASTICO BRANCO COM SAIDA LISA PARA TANQUE 1.1/4 " X 1.1/2 "</t>
  </si>
  <si>
    <t>VALVULA EM PLASTICO BRANCO PARA TANQUE OU LAVATORIO 1 ", SEM UNHO E SEM LADRAO</t>
  </si>
  <si>
    <t>VALVULA EM PLASTICO CROMADO PARA LAVATORIO 1 ", SEM UNHO, COM LADRAO</t>
  </si>
  <si>
    <t>VALVULA EM PLASTICO CROMADO TIPO AMERICANA PARA PIA DE COZINHA 3.1/2 " X 1.1/2 ", SEM ADAPTADOR</t>
  </si>
  <si>
    <t>VALVULA EM PLASTICO BRANCO PARA TANQUE 1.1/4 " X 1.1/2 ", SEM UNHO E SEM LADRAO</t>
  </si>
  <si>
    <t>VALVULA EM METAL CROMADO PARA PIA AMERICANA 3.1/2 X 1.1/2 "</t>
  </si>
  <si>
    <t>VALVULA EM PLASTICO BRANCO PARA LAVATORIO 1 ", SEM UNHO, COM LADRAO</t>
  </si>
  <si>
    <t>SOLDADOR</t>
  </si>
  <si>
    <t>SOLDADOR A (PARA SOLDA A SER TESTADA COM RAIOS "X")</t>
  </si>
  <si>
    <t>TAMPA DE CONCRETO ARMADO 60X60X5CM PARA CAIXA</t>
  </si>
  <si>
    <t>TECNICO EM SONDAGEM</t>
  </si>
  <si>
    <t>TABUA DE  MADEIRA PARA PISO, CUMARU/IPE CHAMPANHE OU EQUIVALENTE DA REGIAO, ENCAIXE MACHO/FEMEA, *10 X 2* CM</t>
  </si>
  <si>
    <t>TABUA DE  MADEIRA PARA PISO, CUMARU/IPE CHAMPANHE OU EQUIVALENTE DA REGIAO, ENCAIXE MACHO/FEMEA, *15 X 2* CM</t>
  </si>
  <si>
    <t>TABUA DE  MADEIRA PARA PISO, IPE (CERNE) OU EQUIVALENTE DA REGIAO, ENCAIXE MACHO/FEMEA, *20 X 2* CM</t>
  </si>
  <si>
    <t>RODAPE DE MADEIRA MACICA CUMARU/IPE CHAMPANHE OU EQUIVALENTE DA REGIAO, *1,5 X 7 CM</t>
  </si>
  <si>
    <t>TABUA MADEIRA 3A QUALIDADE 2,5 X 30CM (1 X 12 ) NAO APARELHADA</t>
  </si>
  <si>
    <t>TABUA MADEIRA 2A QUALIDADE 2,5 X 30,0CM (1 X 12") NAO APARELHADA</t>
  </si>
  <si>
    <t>TABUA MADEIRA 2A QUALIDADE 2,5 X 20,0CM (1 X 8") NAO APARELHADA</t>
  </si>
  <si>
    <t>PECA DE MADEIRA 2A QUALIDADE 2,5 X 15CM (1X6") NAO APARELHADA</t>
  </si>
  <si>
    <t>SARRAFO DE MADEIRA NAO APARELHADA *2,5 X 15* CM, MACARANDUBA, ANGELIM OU EQUIVALENTE DA REGIAO</t>
  </si>
  <si>
    <t>TABUA MADEIRA 3A QUALIDADE 2,5 X 30,0CM (1 X 12 ) NAO APARELHADA</t>
  </si>
  <si>
    <t>TACO DE MADEIRA PARA PISO, IPE (CERNE) OU EQUIVALENTE DA REGIAO, 7 X 42 CM, E = 2 CM</t>
  </si>
  <si>
    <t>IMPERMEABILIZACAO DE CALHAS/LAJES DESCOBERTAS, COM EMULSAO ASFALTICA C OM ELASTOMEROS, 3 DEMAOS</t>
  </si>
  <si>
    <t>TAMPAO FOFO SIMPLES COM BASE, CLASSE D400 CARGA MAX 40 T, REDONDO TAMPA 600 MM, REDE PLUVIAL/ESGOTO</t>
  </si>
  <si>
    <t>TAMPAO FOFO SIMPLES COM BASE, CLASSE B125 CARGA MAX 12,5 T, REDONDO TAMPA 600 MM, REDE PLUVIAL/ESGOTO</t>
  </si>
  <si>
    <t>TAMPAO COMPLETO PARA TIL, EM PVC,  DN 100 MM, PARA REDE COLETORA DE ESGOTO</t>
  </si>
  <si>
    <t>TAMPAO COMPLETO PARA TIL, EM PVC,  DN 250 MM, PARA REDE COLETORA DE ESGOTO</t>
  </si>
  <si>
    <t>TAMPAO COMPLETO PARA TIL, EM PVC,  DN 150 MM, PARA REDE COLETORA DE ESGOTO</t>
  </si>
  <si>
    <t>TAMPAO COMPLETO PARA TIL, EM PVC,  DN 200 MM, PARA REDE COLETORA DE ESGOTO</t>
  </si>
  <si>
    <t>TANQUE DE LAVAR ROUPAS EM CONCRETO PRE-MOLDADO, 1 BOCA, COM APOIO/PES, DE *60 X 65 X 80* CM (L X P X A)</t>
  </si>
  <si>
    <t>CAMINHÃO PIPA 6.000 L, PESO BRUTO TOTAL 13.000 KG, DISTÂNCIA ENTRE EIX OS 4,80 M, POTÊNCIA 189 CV INCLUSIVE TANQUE DE AÇO PARA TRANSPORTE DE ÁGUA, CAPACIDADE 6 M3 - CHP DIURNO. AF_06/2014</t>
  </si>
  <si>
    <t>CAMINHÃO PIPA 6.000 L, PESO BRUTO TOTAL 13.000 KG, DISTÂNCIA ENTRE EIX OS 4,80 M, POTÊNCIA 189 CV INCLUSIVE TANQUE DE AÇO PARA TRANSPORTE DE ÁGUA, CAPACIDADE 6 M3 - CHI DIURNO. AF_06/2014</t>
  </si>
  <si>
    <t>TE DE FERRO GALVANIZADO, DE 1/2"</t>
  </si>
  <si>
    <t>TE DE FERRO GALVANIZADO, DE 3/4"</t>
  </si>
  <si>
    <t>TE DE FERRO GALVANIZADO, DE 1 1/4"</t>
  </si>
  <si>
    <t>TE DE FERRO GALVANIZADO, DE 1 1/2"</t>
  </si>
  <si>
    <t>TE DE FERRO GALVANIZADO, DE 2"</t>
  </si>
  <si>
    <t>TE DE FERRO GALVANIZADO, DE 2 1/2"</t>
  </si>
  <si>
    <t>TE DE FERRO GALVANIZADO, DE 4"</t>
  </si>
  <si>
    <t>TE DE FERRO GALVANIZADO, DE 6"</t>
  </si>
  <si>
    <t>TE DE REDUCAO DE FERRO GALVANIZADO, COM ROSCA BSP, DE 3/4" X 1/2"</t>
  </si>
  <si>
    <t>TE DE REDUCAO DE FERRO GALVANIZADO, COM ROSCA BSP, DE 1" X 3/4"</t>
  </si>
  <si>
    <t>TE DE REDUCAO DE FERRO GALVANIZADO, COM ROSCA BSP, DE 1 1/2" X 3/4"</t>
  </si>
  <si>
    <t>TE DE REDUCAO DE FERRO GALVANIZADO, COM ROSCA BSP, DE 2" X 1"</t>
  </si>
  <si>
    <t>TE DE REDUCAO DE FERRO GALVANIZADO, COM ROSCA BSP, DE 2" X 1 1/4"</t>
  </si>
  <si>
    <t>TE DE REDUCAO DE FERRO GALVANIZADO, COM ROSCA BSP, DE 2 1/2" X 1"</t>
  </si>
  <si>
    <t>TE DE REDUCAO DE FERRO GALVANIZADO, COM ROSCA BSP, DE 2 1/2" X 1 1/2"</t>
  </si>
  <si>
    <t>TE DE REDUCAO DE FERRO GALVANIZADO, COM ROSCA BSP, DE 2 1/2" X 2"</t>
  </si>
  <si>
    <t>TE DE REDUCAO DE FERRO GALVANIZADO, COM ROSCA BSP, DE 3" X 1"</t>
  </si>
  <si>
    <t>TE DE REDUCAO DE FERRO GALVANIZADO, COM ROSCA BSP, DE 3" X 1 1/4"</t>
  </si>
  <si>
    <t>TE DE REDUCAO DE FERRO GALVANIZADO, COM ROSCA BSP, DE 3" X 1 1/2"</t>
  </si>
  <si>
    <t>TE DE REDUCAO DE FERRO GALVANIZADO, COM ROSCA BSP, DE 3" X 2"</t>
  </si>
  <si>
    <t>TE DE REDUCAO DE FERRO GALVANIZADO, COM ROSCA BSP, DE 3" X 2 1/2"</t>
  </si>
  <si>
    <t>TE DE REDUCAO DE FERRO GALVANIZADO, COM ROSCA BSP, DE 4" X 2"</t>
  </si>
  <si>
    <t>TE DE REDUCAO DE FERRO GALVANIZADO, COM ROSCA BSP, DE 4" X 3"</t>
  </si>
  <si>
    <t>TE DE REDUCAO DE FERRO GALVANIZADO, COM ROSCA BSP, DE 2 1/2" X 1 1/4"</t>
  </si>
  <si>
    <t>TE DE REDUCAO DE FERRO GALVANIZADO, COM ROSCA BSP, DE 2" X 1 1/2"</t>
  </si>
  <si>
    <t>TE DE REDUCAO DE FERRO GALVANIZADO, COM ROSCA BSP, DE 1 1/2" X 1"</t>
  </si>
  <si>
    <t>TE DE REDUCAO DE FERRO GALVANIZADO, COM ROSCA BSP, DE 1" X 1/2"</t>
  </si>
  <si>
    <t>TE DE FERRO GALVANIZADO, DE 5"</t>
  </si>
  <si>
    <t>TE DE FERRO GALVANIZADO, DE 3"</t>
  </si>
  <si>
    <t>TE DE FERRO GALVANIZADO, DE 1"</t>
  </si>
  <si>
    <t>SOLDA TOPO DESCENDENTE CHANFRADA ESPESSURA=1/4" CHAPA/PERFIL/TUBO ACO COM CONVERSOR DIESEL.</t>
  </si>
  <si>
    <t>FORNECIMENTO E LANCAMENTO DE PEDRA DE MAO</t>
  </si>
  <si>
    <t>ROLO COMPACTADOR DE PNEUS ESTÁTICO, PRESSÃO VARIÁVEL, POTÊNCIA 111 HP, PESO SEM/COM LASTRO 9,5 / 26 T, LARGURA DE TRABALHO 1,90 M - CHP DIUR NO. AF_07/2014</t>
  </si>
  <si>
    <t>ROLO COMPACTADOR DE PNEUS ESTÁTICO, PRESSÃO VARIÁVEL, POTÊNCIA 111 HP, PESO SEM/COM LASTRO 9,5 / 26 T, LARGURA DE TRABALHO 1,90 M - CHI DIUR NO. AF_07/2014</t>
  </si>
  <si>
    <t>TANQUE DE ASFALTO ESTACIONÁRIO COM SERPENTINA, CAPACIDADE 30.000 L - C HP DIURNO. AF_06/2014</t>
  </si>
  <si>
    <t>TANQUE DE ASFALTO ESTACIONÁRIO COM SERPENTINA, CAPACIDADE 30.000 L - C HI DIURNO. AF_06/2014</t>
  </si>
  <si>
    <t>TANQUE DE ASFALTO ESTACIONÁRIO COM SERPENTINA, CAPACIDADE 30.000 L - D EPRECIAÇÃO. AF_06/2014</t>
  </si>
  <si>
    <t>TANQUE DE ASFALTO ESTACIONÁRIO COM SERPENTINA, CAPACIDADE 30.000 L - J UROS. AF_06/2014</t>
  </si>
  <si>
    <t>TANQUE DE ASFALTO ESTACIONÁRIO COM SERPENTINA, CAPACIDADE 30.000 L - M ANUTENÇÃO. AF_06/2014</t>
  </si>
  <si>
    <t>TANQUE DE ASFALTO ESTACIONÁRIO COM SERPENTINA, CAPACIDADE 30.000 L - M ATERIAIS NA OPERAÇÃO. AF_06/2014</t>
  </si>
  <si>
    <t>ROLO COMPACTADOR DE PNEUS ESTÁTICO, PRESSÃO VARIÁVEL, POTÊNCIA 111 HP, PESO SEM/COM LASTRO 9,5 / 26 T, LARGURA DE TRABALHO 1,90 M - DEPRECIA ÇÃO. AF_07/2014</t>
  </si>
  <si>
    <t>ROLO COMPACTADOR DE PNEUS ESTÁTICO, PRESSÃO VARIÁVEL, POTÊNCIA 111 HP, PESO SEM/COM LASTRO 9,5 / 26 T, LARGURA DE TRABALHO 1,90 M - JUROS. A F_07/2014</t>
  </si>
  <si>
    <t>ROLO COMPACTADOR DE PNEUS ESTÁTICO, PRESSÃO VARIÁVEL, POTÊNCIA 111 HP, PESO SEM/COM LASTRO 9,5 / 26 T, LARGURA DE TRABALHO 1,90 M - MANUTENÇ ÃO. AF_07/2014</t>
  </si>
  <si>
    <t>MOTOBOMBA TRASH (PARA ÁGUA SUJA) AUTO ESCORVANTE, MOTOR GASOLINA DE 6, 41 HP, DIÂMETROS DE SUCÇÃO X RECALQUE: 3" X 3", HM/Q = 10 MCA / 60 M3/ H A 23 MCA / 0 M3/H - CHP DIURNO. AF_10/2014</t>
  </si>
  <si>
    <t>MOTOBOMBA TRASH (PARA ÁGUA SUJA) AUTO ESCORVANTE, MOTOR GASOLINA DE 6, 41 HP, DIÂMETROS DE SUCÇÃO X RECALQUE: 3" X 3", HM/Q = 10 MCA / 60 M3/ H A 23 MCA / 0 M3/H - CHI DIURNO. AF_10/2014</t>
  </si>
  <si>
    <t>MOTOBOMBA TRASH (PARA ÁGUA SUJA) AUTO ESCORVANTE, MOTOR GASOLINA DE 6, 41 HP, DIÂMETROS DE SUCÇÃO X RECALQUE: 3" X 3", HM/Q = 10 MCA / 60 M3/ H A 23 MCA / 0 M3/H - DEPRECIAÇÃO. AF_10/2014</t>
  </si>
  <si>
    <t>MOTOBOMBA TRASH (PARA ÁGUA SUJA) AUTO ESCORVANTE, MOTOR GASOLINA DE 6, 41 HP, DIÂMETROS DE SUCÇÃO X RECALQUE: 3" X 3", HM/Q = 10 MCA / 60 M3/ H A 23 MCA / 0 M3/H - JUROS. AF_10/2014</t>
  </si>
  <si>
    <t>MOTOBOMBA TRASH (PARA ÁGUA SUJA) AUTO ESCORVANTE, MOTOR GASOLINA DE 6, 41 HP, DIÂMETROS DE SUCÇÃO X RECALQUE: 3" X 3", HM/Q = 10 MCA / 60 M3/ H A 23 MCA / 0 M3/H - MANUTENÇÃO. AF_10/2014</t>
  </si>
  <si>
    <t>MOTOBOMBA TRASH (PARA ÁGUA SUJA) AUTO ESCORVANTE, MOTOR GASOLINA DE 6, 41 HP, DIÂMETROS DE SUCÇÃO X RECALQUE: 3" X 3", HM/Q = 10 MCA / 60 M3/ H A 23 MCA / 0 M3/H - MATERIAIS NA OPERAÇÃO. AF_10/2014</t>
  </si>
  <si>
    <t>TE, PVC PBA, BBB, 90 GRAUS, DN 50 / DE 60 MM, PARA REDE AGUA (NBR 10351)</t>
  </si>
  <si>
    <t>ROLO COMPACTADOR PE DE CARNEIRO VIBRATORIO, POTENCIA 125 HP, PESO OPER ACIONAL SEM/COM LASTRO 11,95 / 13,30 T, IMPACTO DINAMICO 38,5 / 22,5 T , LARGURA DE TRABALHO 2,15 M - CHP DIURNO. AF_06/2014</t>
  </si>
  <si>
    <t>ROLO COMPACTADOR PE DE CARNEIRO VIBRATORIO, POTENCIA 125 HP, PESO OPER ACIONAL SEM/COM LASTRO 11,95 / 13,30 T, IMPACTO DINAMICO 38,5 / 22,5 T , LARGURA DE TRABALHO 2,15 M - CHI DIURNO. AF_06/2014</t>
  </si>
  <si>
    <t>ROLO COMPACTADOR PE DE CARNEIRO VIBRATORIO, POTENCIA 125 HP, PESO OPER ACIONAL SEM/COM LASTRO 11,95 / 13,30 T, IMPACTO DINAMICO 38,5 / 22,5 T , LARGURA DE TRABALHO 2,15 M - DEPRECIAÇÃO. AF_06/2014</t>
  </si>
  <si>
    <t>ROLO COMPACTADOR PE DE CARNEIRO VIBRATORIO, POTENCIA 125 HP, PESO OPER ACIONAL SEM/COM LASTRO 11,95 / 13,30 T, IMPACTO DINAMICO 38,5 / 22,5 T , LARGURA DE TRABALHO 2,15 M - JUROS. AF_06/2014</t>
  </si>
  <si>
    <t>ROLO COMPACTADOR PE DE CARNEIRO VIBRATORIO, POTENCIA 125 HP, PESO OPER ACIONAL SEM/COM LASTRO 11,95 / 13,30 T, IMPACTO DINAMICO 38,5 / 22,5 T , LARGURA DE TRABALHO 2,15 M - MANUTENÇÃO. AF_06/2014</t>
  </si>
  <si>
    <t>ROLO COMPACTADOR PE DE CARNEIRO VIBRATORIO, POTENCIA 125 HP, PESO OPER ACIONAL SEM/COM LASTRO 11,95 / 13,30 T, IMPACTO DINAMICO 38,5 / 22,5 T , LARGURA DE TRABALHO 2,15 M - MATERIAIS NA OPERAÇÃO. AF_06/2014</t>
  </si>
  <si>
    <t>CAMINHÃO BASCULANTE 6 M3 TOCO, PESO BRUTO TOTAL 16.000 KG, CARGA ÚTIL MÁXIMA 11.130 KG, DISTÂNCIA ENTRE EIXOS 5,36 M, POTÊNCIA 185 CV, INCLU SIVE CAÇAMBA METÁLICA - DEPRECIAÇÃO. AF_06/2014</t>
  </si>
  <si>
    <t>CAMINHÃO BASCULANTE 6 M3 TOCO, PESO BRUTO TOTAL 16.000 KG, CARGA ÚTIL MÁXIMA 11.130 KG, DISTÂNCIA ENTRE EIXOS 5,36 M, POTÊNCIA 185 CV, INCLU SIVE CAÇAMBA METÁLICA - JUROS. AF_06/2014</t>
  </si>
  <si>
    <t>CAMINHÃO BASCULANTE 6 M3 TOCO, PESO BRUTO TOTAL 16.000 KG, CARGA ÚTIL MÁXIMA 11.130 KG, DISTÂNCIA ENTRE EIXOS 5,36 M, POTÊNCIA 185 CV, INCLU SIVE CAÇAMBA METÁLICA - MANUTENÇÃO. AF_06/2014</t>
  </si>
  <si>
    <t>CAMINHÃO BASCULANTE 6 M3 TOCO, PESO BRUTO TOTAL 16.000 KG, CARGA ÚTIL MÁXIMA 11.130 KG, DISTÂNCIA ENTRE EIXOS 5,36 M, POTÊNCIA 185 CV, INCLU SIVE CAÇAMBA METÁLICA - MATERIAIS NA OPERAÇÃO. AF_06/2014</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</si>
  <si>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</si>
  <si>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</si>
  <si>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</si>
  <si>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</si>
  <si>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TE DE REDUCAO, PVC, BBB, JE, 90 GRAUS, DN 250 X 150 MM, PARA REDE COLETORA ESGOTO (NBR 10569)</t>
  </si>
  <si>
    <t>TE, PVC, 90 GRAUS, BBB, JE, DN 150 MM, PARA REDE COLETORA ESGOTO (NBR 10569)</t>
  </si>
  <si>
    <t>TE, PVC, 90 GRAUS, BBB, JE, DN 200 MM, PARA REDE COLETORA ESGOTO (NBR 10569)</t>
  </si>
  <si>
    <t>TE, PVC, 90 GRAUS, BBB, JE, DN 100 MM, PARA REDE COLETORA ESGOTO (NBR 10569)</t>
  </si>
  <si>
    <t>TE, PVC PBA, BBB, 90 GRAUS, DN 75 / DE 85 MM, PARA REDE AGUA (NBR 10351)</t>
  </si>
  <si>
    <t>TE SANITARIO, PVC, DN 100 X 100 MM, SERIE NORMAL, PARA ESGOTO PREDIAL</t>
  </si>
  <si>
    <t>TE PVC ROSCAVEL 90 GRAUS, 1", PARA  AGUA FRIA PREDIAL</t>
  </si>
  <si>
    <t>TE SANITARIO, PVC, DN 50 X 50 MM, SERIE NORMAL, PARA ESGOTO PREDIAL</t>
  </si>
  <si>
    <t>TE PVC, ROSCAVEL, 90 GRAUS, 1/2",  AGUA FRIA PREDIAL</t>
  </si>
  <si>
    <t>TE PVC, SOLDAVEL, COM ROSCA NA BOLSA CENTRAL, 90 GRAUS, 32 MM X 3/4", PARA AGUA FRIA PREDIAL</t>
  </si>
  <si>
    <t>TE DE REDUCAO, PVC, SOLDAVEL, 90 GRAUS, 25 MM X 20 MM, PARA AGUA FRIA PREDIAL</t>
  </si>
  <si>
    <t>TE DE INSPECAO, PVC,  100 X 75 MM, SERIE NORMAL PARA ESGOTO PREDIAL</t>
  </si>
  <si>
    <t>TE DE REDUCAO, PVC, SOLDAVEL, 90 GRAUS, 110 MM X 60 MM, PARA AGUA FRIA PREDIAL</t>
  </si>
  <si>
    <t>TE DE REDUCAO, PVC, SOLDAVEL, 90 GRAUS, 50 MM X 20 MM, PARA AGUA FRIA PREDIAL</t>
  </si>
  <si>
    <t>TE PVC, SOLDAVEL, COM ROSCA NA BOLSA CENTRAL, 90 GRAUS, 20 MM X 1/2", PARA AGUA FRIA PREDIAL</t>
  </si>
  <si>
    <t>TE PVC, ROSCAVEL, 90 GRAUS, 2",  AGUA FRIA PREDIAL</t>
  </si>
  <si>
    <t>TE PVC, SOLDAVEL, COM BUCHA DE LATAO NA BOLSA CENTRAL, 90 GRAUS, 32 MM X 3/4", PARA AGUA FRIA PREDIAL</t>
  </si>
  <si>
    <t>TE PVC SOLDAVEL, BBB, 90 GRAUS, DN 40 MM, PARA ESGOTO SECUNDARIO PREDIAL</t>
  </si>
  <si>
    <t>TE PVC, ROSCAVEL, 90 GRAUS, 1 1/4", AGUA FRIA PREDIAL</t>
  </si>
  <si>
    <t>TE PVC, ROSCAVEL, 90 GRAUS, 1 1/2", AGUA FRIA PREDIAL</t>
  </si>
  <si>
    <t>TE DE REDUCAO COM ROSCA, PVC, 90 GRAUS, 1 X 3/4", PARA AGUA FRIA PREDIAL</t>
  </si>
  <si>
    <t>TE DE REDUCAO COM ROSCA, PVC, 90 GRAUS, 3/4 X 1/2", PARA AGUA FRIA PREDIAL</t>
  </si>
  <si>
    <t>TE PVC, SOLDAVEL, COM BUCHA DE LATAO NA BOLSA CENTRAL, 90 GRAUS, 20 MM X 1/2", PARA AGUA FRIA PREDIAL</t>
  </si>
  <si>
    <t>TE PVC, SOLDAVEL, COM BUCHA DE LATAO NA BOLSA CENTRAL, 90 GRAUS, 25 MM X 3/4", PARA AGUA FRIA PREDIAL</t>
  </si>
  <si>
    <t>TE PVC, ROSCAVEL, 90 GRAUS, 3/4", AGUA FRIA PREDIAL</t>
  </si>
  <si>
    <t>TE REDUCAO PVC, ROSCAVEL, 90 GRAUS,  1.1/2" X 3/4",  AGUA FRIA PREDIAL</t>
  </si>
  <si>
    <t>TE DE REDUCAO, PVC, SOLDAVEL, 90 GRAUS, 40 MM X 32 MM, PARA AGUA FRIA PREDIAL</t>
  </si>
  <si>
    <t>TE DE REDUCAO, PVC, SOLDAVEL, 90 GRAUS, 50 MM X 25 MM, PARA AGUA FRIA PREDIAL</t>
  </si>
  <si>
    <t>TE DE REDUCAO, PVC, SOLDAVEL, 90 GRAUS, 50 MM X 32 MM, PARA AGUA FRIA PREDIAL</t>
  </si>
  <si>
    <t>TE DE REDUCAO, PVC, SOLDAVEL, 90 GRAUS, 50 MM X 40 MM, PARA AGUA FRIA PREDIAL</t>
  </si>
  <si>
    <t>TE DE REDUCAO, PVC, SOLDAVEL, 90 GRAUS, 75 MM X 50 MM, PARA AGUA FRIA PREDIAL</t>
  </si>
  <si>
    <t>TE DE REDUCAO, PVC, SOLDAVEL, 90 GRAUS, 85 MM X 60 MM, PARA AGUA FRIA PREDIAL</t>
  </si>
  <si>
    <t>TE PVC, SOLDAVEL, COM ROSCA NA BOLSA CENTRAL, 90 GRAUS, 25 MM X 1/2", PARA AGUA FRIA PREDIAL</t>
  </si>
  <si>
    <t>TE DE REDUCAO, PVC, SOLDAVEL, 90 GRAUS, 32 MM X 25 MM, PARA AGUA FRIA PREDIAL</t>
  </si>
  <si>
    <t>TE PVC, SOLDAVEL, COM BUCHA DE LATAO NA BOLSA CENTRAL, 90 GRAUS, 25 MM X 1/2", PARA AGUA FRIA PREDIAL</t>
  </si>
  <si>
    <t>TE SOLDAVEL, PVC, 90 GRAUS, 20 MM, PARA AGUA FRIA PREDIAL (NBR 5648)</t>
  </si>
  <si>
    <t>TE SOLDAVEL, PVC, 90 GRAUS, 25 MM, PARA AGUA FRIA PREDIAL (NBR 5648)</t>
  </si>
  <si>
    <t>TE SOLDAVEL, PVC, 90 GRAUS, 32 MM, PARA AGUA FRIA PREDIAL (NBR 5648)</t>
  </si>
  <si>
    <t>TE SOLDAVEL, PVC, 90 GRAUS, 40 MM, PARA AGUA FRIA PREDIAL (NBR 5648)</t>
  </si>
  <si>
    <t>TE SOLDAVEL, PVC, 90 GRAUS,50 MM, PARA AGUA FRIA PREDIAL (NBR 5648)</t>
  </si>
  <si>
    <t>TE SOLDAVEL, PVC, 90 GRAUS, 60 MM, PARA AGUA FRIA PREDIAL (NBR 5648)</t>
  </si>
  <si>
    <t>TE SOLDAVEL, PVC, 90 GRAUS, 75 MM, PARA AGUA FRIA PREDIAL (NBR 5648)</t>
  </si>
  <si>
    <t>TE SOLDAVEL, PVC, 90 GRAUS, 85 MM, PARA AGUA FRIA PREDIAL (NBR 5648)</t>
  </si>
  <si>
    <t>TE SOLDAVEL, PVC, 90 GRAUS, 110 MM, PARA AGUA FRIA PREDIAL (NBR 5648)</t>
  </si>
  <si>
    <t>TECNICO EM LABORATORIO E CAMPO DE CONSTRUCAO CIVIL</t>
  </si>
  <si>
    <t>TELA DE ACO SOLDADA NERVURADA CA-60, Q-138, (2,20 KG/M2), DIAMETRO DO FIO = 4,2 MM, LARGURA =  2,45 X 120 M DE COMPRIMENTO, ESPACAMENTO DA MALHA = 10 X 10 CM</t>
  </si>
  <si>
    <t>TELA DE ACO SOLDADA NERVURADA CA-60, Q-138, (2,20 KG/M2), DIAMETRO DO FIO = 4,2 MM, LARGURA =  2,45 X 120 M DE COMPRIMENTO, ESPACAMENTO DA MALHA = 10  X 10 CM</t>
  </si>
  <si>
    <t>TELA DE ACO SOLDADA NERVURADA, CA-60, Q-196, (3,11 KG/M2), DIAMETRO DO FIO = 5,0 MM, LARGURA =  2,45 M, ESPACAMENTO DA MALHA = 10 X 10 CM</t>
  </si>
  <si>
    <t>TELA DE ARAME GALV QUADRANGULAR / LOSANGULAR,  FIO 2,77 MM (12 BWG), MALHA  5 X 5 CM, H = 2 M</t>
  </si>
  <si>
    <t>TELA EM METAL PARA ESTUQUE (DEPLOYE)</t>
  </si>
  <si>
    <t>TELA DE ARAME GALV QUADRANGULAR / LOSANGULAR,  FIO 3,4 MM (10  BWG), MALHA  5 X 5 CM, H = 2 M</t>
  </si>
  <si>
    <t>TELA DE ARAME ONDULADA,  FIO *2,77* MM (10  BWG), MALHA  5 X 5 CM, H = 2 M</t>
  </si>
  <si>
    <t>TELA DE ARAME GALV QUADRANGULAR / LOSANGULAR,  FIO 2,11 MM (14 BWG), MALHA  5 X 5 CM, H = 2 M</t>
  </si>
  <si>
    <t>TELA FACHADEIRA EM POLIETILENO, ROLO DE 3 X 100 M (L X C), COR BRANCA, SEM LOGOMARCA - PARA PROTECAO DE OBRAS</t>
  </si>
  <si>
    <t>TELHA CERAMICA TIPO COLONIAL, COMPRIMENTO DE *44* CM, RENDIMENTO DE *26* TELHAS/M2</t>
  </si>
  <si>
    <t>TELHA CERAMICA TIPO ROMANA, COMPRIMENTO DE *41* CM,  RENDIMENTO DE *16* TELHAS/M2</t>
  </si>
  <si>
    <t>TELHA CERAMICA TIPO PAULISTA, COMPRIMENTO DE *48* CM, RENDIMENTO DE *26* TELHAS/M2</t>
  </si>
  <si>
    <t>CUMEEIRA PARA TELHA CERAMICA, COMPRIMENTO DE *41* CM, RENDIMENTO DE *3* TELHAS/M</t>
  </si>
  <si>
    <t>TELHA CERAMICA TIPO FRANCESA, COMPRIMENTO DE *40* CM, RENDIMENTO DE *16* TELHAS/M2</t>
  </si>
  <si>
    <t>TELHA DE FIBRA DE VIDRO ONDULADA INCOLOR, E = 0,6 MM, DE *0,50 X 2,44* M</t>
  </si>
  <si>
    <t>TELHA DE FIBROCIMENTO ONDULADA E = 6 MM, DE 1,83 X 1,10 M (SEM AMIANTO)</t>
  </si>
  <si>
    <t>TELHA DE FIBROCIMENTO ONDULADA E = 8 MM, DE 2,44 X 1,10 M (SEM AMIANTO)</t>
  </si>
  <si>
    <t>TELHA DE FIBROCIMENTO ONDULADA E = 4 MM, DE 1,22 X 0,50 M (SEM AMIANTO)</t>
  </si>
  <si>
    <t>TELHA DE FIBROCIMENTO ONDULADA E = 4 MM, DE 2,44 X 0,50 M (SEM AMIANTO)</t>
  </si>
  <si>
    <t>TELHA DE FIBROCIMENTO ONDULADA E = 8 MM, DE 1,53 X 1,10 M (SEM AMIANTO)</t>
  </si>
  <si>
    <t>TELHA DE FIBROCIMENTO ONDULADA E = 8 MM, DE 1,83 X 1,10 M (SEM AMIANTO)</t>
  </si>
  <si>
    <t>TELHA DE FIBROCIMENTO ONDULADA E = 6 MM, DE 2,44 X 1,10 M (SEM AMIANTO)</t>
  </si>
  <si>
    <t>TELHA DE FIBROCIMENTO ONDULADA E = 6 MM, DE 1,53 X 1,10 M (SEM AMIANTO)</t>
  </si>
  <si>
    <t>TELHA DE FIBROCIMENTO ONDULADA E = 6 MM, DE 3,66 X 1,10 M (SEM AMIANTO)</t>
  </si>
  <si>
    <t>TELHA DE FIBROCIMENTO ONDULADA E = 8 MM, DE 3,66 X 1,10 M (SEM AMIANTO)</t>
  </si>
  <si>
    <t>TELHA DE FIBROCIMENTO E= 8 MM, DE *3,70 X 1,06* M (SEM AMIANTO)</t>
  </si>
  <si>
    <t>TELHA ESTRUTURAL DE FIBROCIMENTO 1 ABA, DE 0,52 X 4,50 M (SEM AMIANTO)</t>
  </si>
  <si>
    <t>TELHA ESTRUTURAL DE FIBROCIMENTO 1 ABA, DE 0,52 X 7,20 M (SEM AMIANTO)</t>
  </si>
  <si>
    <t>CUMEEIRA SHED PARA TELHA ONDULADA DE FIBROCIMENTO, E = 6 MM, ABA 280 MM, COMPRIMENTO 1100 MM (SEM AMIANTO)</t>
  </si>
  <si>
    <t>CUMEEIRA NORMAL PARA TELHA ESTRUTURAL DE FIBROCIMENTO 1 ABA, E = 6 MM, COMPRIMENTO 608 MM (SEM AMIANTO)</t>
  </si>
  <si>
    <t>CUMEEIRA NORMAL PARA TELHA ESTRUTURAL DE FIBROCIMENTO 2 ABAS, E = 6 MM, DE 1050 X 935 MM (SEM AMIANTO)</t>
  </si>
  <si>
    <t>CUMEEIRA UNIVERSAL PARA TELHA ONDULADA DE FIBROCIMENTO, E = 6 MM, ABA 210 MM, COMPRIMENTO 1100 MM (SEM AMIANTO)</t>
  </si>
  <si>
    <t>TELHA ESTRUTURAL DE FIBROCIMENTO 2 ABAS, DE 1,00 X 7,40 M (SEM AMIANTO)</t>
  </si>
  <si>
    <t>TELHA ESTRUTURAL DE FIBROCIMENTO 1 ABA, DE 0,52 X 2,50 M (SEM AMIANTO)</t>
  </si>
  <si>
    <t>TELHA ESTRUTURAL DE FIBROCIMENTO 1 ABA, DE 0,52 X 4,00 M (SEM AMIANTO)</t>
  </si>
  <si>
    <t>TELHA ESTRUTURAL DE FIBROCIMENTO 1 ABA, DE 0,52 X 5,00 M (SEM AMIANTO)</t>
  </si>
  <si>
    <t>TELHA ESTRUTURAL DE FIBROCIMENTO 1 ABA, DE 0,52 X 5,50 M (SEM AMIANTO)</t>
  </si>
  <si>
    <t>TELHA ESTRUTURAL DE FIBROCIMENTO 1 ABA, DE 0,52 X 6,50 M (SEM AMIANTO)</t>
  </si>
  <si>
    <t>TELHA ESTRUTURAL DE FIBROCIMENTO 2 ABAS, DE 1,00 X 3,00 M (SEM AMIANTO)</t>
  </si>
  <si>
    <t>TELHA ESTRUTURAL DE FIBROCIMENTO 2 ABAS, DE 1,00 X 4,60 M (SEM AMIANTO)</t>
  </si>
  <si>
    <t>TELHA ESTRUTURAL DE FIBROCIMENTO 2 ABAS, DE 1,00 X 6,00 M (SEM AMIANTO)</t>
  </si>
  <si>
    <t>TELHA ESTRUTURAL DE FIBROCIMENTO 2 ABAS, DE 1,00 X 9,20 M (SEM AMIANTO)</t>
  </si>
  <si>
    <t>TELHA ESTRUTURAL DE FIBROCIMENTO 1 ABA, DE 0,52 X 3,60 M (SEM AMIANTO)</t>
  </si>
  <si>
    <t>TELHA ESTRUTURAL DE FIBROCIMENTO 1 ABA, DE 0,52 X 6,00 M (SEM AMIANTO)</t>
  </si>
  <si>
    <t>RUFO PARA TELHA ONDULADA DE FIBROCIMENTO, E = 6 MM, ABA *260* MM, COMPRIMENTO 1100 MM (SEM AMIANTO)</t>
  </si>
  <si>
    <t>TELHA ALUMINIO ONDULADA, ALTURA = *18* MM, E = 0,5 MM</t>
  </si>
  <si>
    <t>TELHA ALUMINIO ONDULADA, ALTURA = *18* MM, E = 0,6 MM</t>
  </si>
  <si>
    <t>TELHA ALUMINIO ONDULADA, ALTURA = *18* MM, E = 0,7 MM</t>
  </si>
  <si>
    <t>CUMEEIRA ALUMINIO ONDULADA, COMPRIMENTO = *1,12* M, E = 0,8 MM</t>
  </si>
  <si>
    <t>TELHA DE ACO ZINCADO TRAPEZOIDAL, A = *40* MM, E = 0,5 MM, SEM PINTURA</t>
  </si>
  <si>
    <t>TELHA DE VIDRO TIPO FRANCESA, *39 X 23* CM</t>
  </si>
  <si>
    <t>TELHA VIDRO TIPO CANAL OU COLONIAL, C = 46 A 50 CM</t>
  </si>
  <si>
    <t>LOCACAO DE TEODOLITO ELETRONICO, PRECISAO ANGULAR DE 5 A 7 SEGUNDOS, INCLUINDO TRIPE</t>
  </si>
  <si>
    <t>LOCACAO DE NIVEL OPTICO, COM PRECISAO DE 0,7 MM, AUMENTO DE 32X</t>
  </si>
  <si>
    <t>TERRA VEGETAL (GRANEL)</t>
  </si>
  <si>
    <t>TIJOLO CERAMICO MACICO APARENTE 2 FUROS, *6,5 X 10 X 20* CM</t>
  </si>
  <si>
    <t>TIJOLO CERAMICO MACICO *5 X 10 X 20* CM</t>
  </si>
  <si>
    <t>TIJOLO CERAMICO MACICO APARENTE *6 X 12 X 24* CM</t>
  </si>
  <si>
    <t>BLOCO CERAMICO (ALVENARIA DE VEDACAO), DE 9 X 19 X 19 CM</t>
  </si>
  <si>
    <t>BLOCO CERAMICO (ALVENARIA VEDACAO), 6 FUROS, DE 9 X 14 X 19 CM</t>
  </si>
  <si>
    <t>BLOCO CERAMICO (ALVENARIA DE VEDACAO), 8 FUROS, DE 9 X 19 X 29 CM</t>
  </si>
  <si>
    <t>BLOCO CERAMICO (ALVENARIA DE VEDACAO), 6 FUROS, DE 9 X 9 X 19 CM</t>
  </si>
  <si>
    <t>BLOCO CERAMICO (ALVENARIA DE VEDACAO), 4 FUROS, DE 9 X 9 X 19 CM</t>
  </si>
  <si>
    <t>BLOCO CERAMICO (ALVENARIA DE VEDACAO), 8 FUROS, DE 9 X 19 X 19 CM</t>
  </si>
  <si>
    <t>ELEMENTO VAZADO CERAMICO 9 X 20 X 20 CM</t>
  </si>
  <si>
    <t>ELEMENTO VAZADO CERAMICO 7 X 20 X 20 CM</t>
  </si>
  <si>
    <t>TIL PARA LIGACAO PREDIAL, EM PVC, JE, BBB, DN 100 X 100 MM, PARA REDE COLETORA ESGOTO (NBR 10569)</t>
  </si>
  <si>
    <t>TIL RADIAL, PVC, JE, BBB, DN 150 X 200 MM, PARA REDE COLETORA DE ESGOTO (NBR 10569)</t>
  </si>
  <si>
    <t>TIL DE PASSAGEM, EM PVC, JE, BBB, DN 200 X 150 MM, PARA REDE COLETORA DE ESGOTO NBR 10569</t>
  </si>
  <si>
    <t>TIL DE PASSAGEM, EM PVC, JE, BBB, DN 250 X 150 MM, PARA REDE COLETORA DE ESGOTO NBR 10569 TIL DE PASSAGEM, EM PVC, JE, BBB, DN 250 X 150 MM, PARA REDE COLETORA DE ESGOTO</t>
  </si>
  <si>
    <t>TIL DE PASSAGEM, EM PVC, JE, BBB, DN 300 X 150 MM, PARA REDE COLETORA DE ESGOTO NBR 10569</t>
  </si>
  <si>
    <t>TIL DE PASSAGEM, EM PVC, JE, BBB, DN 100 X 100 MM, PARA REDE COLETORA DE ESGOTO NBR 10569</t>
  </si>
  <si>
    <t>TIL DE PASSAGEM, EM PVC, JE, BBB, DN 150 X 150 MM, PARA REDE COLETORA DE ESGOTO NBR 10569</t>
  </si>
  <si>
    <t>TIL RADIAL, PVC, JE, BBB, DN 300 X 200 MM, PARA REDE COLETORA DE ESGOTO (NBR 10569)</t>
  </si>
  <si>
    <t>TINTA A OLEO BRILHANTE PARA MADEIRA E METAIS</t>
  </si>
  <si>
    <t>TINTA ESMALTE SINTETICO PREMIUM FOSCO</t>
  </si>
  <si>
    <t>TINTA ESMALTE SINTETICO PREMIUM BRILHANTE</t>
  </si>
  <si>
    <t>TINTA ESMALTE SINTETICO GRAFITE COM PROTECAO PARA METAIS FERROSOS</t>
  </si>
  <si>
    <t>!EM PROCESSO DE DESATIVACAO! TINTA ALUMINIO ESMALTE PROTETORA SUPERFICIE METALICA</t>
  </si>
  <si>
    <t>TINTA EPOXI PREMIUM, BRANCA</t>
  </si>
  <si>
    <t>TINTA PROTETORA SUPERFICIE METALICA ALUMINIO</t>
  </si>
  <si>
    <t>FUNDO ANTICORROSIVO PARA METAIS FERROSOS (ZARCAO)</t>
  </si>
  <si>
    <t>TINTA ESMALTE SINTETICO PREMIUM ACETINADO</t>
  </si>
  <si>
    <t>TINTA ASFALTICA IMPERMEABILIZANTE DILUIDA EM SOLVENTE, PARA MATERIAIS CIMENTICIOS, METAL E MADEIRA</t>
  </si>
  <si>
    <t>TINTA BORRACHA CLORADA, ACABAMENTO SEMIBRILHO, CORES VIVAS</t>
  </si>
  <si>
    <t>SELANTE DE BASE ASFALTICA PARA VEDACAO</t>
  </si>
  <si>
    <t>TINTA ASFALTICA IMPERMEABILIZANTE DISPERSA EM AGUA, PARA MATERIAIS CIMENTICIOS</t>
  </si>
  <si>
    <t>!EM PROCESSO DE DESATIVACAO! MASTIQUE ELASTICO BASE SILICONE</t>
  </si>
  <si>
    <t>ADITIVO IMPERMEABILIZANTE DE PEGA NORMAL PARA ARGAMASSAS E  CONCRETOS SEM ARMACAO</t>
  </si>
  <si>
    <t>!EM PROCESSO DE DESATIVACAO! EMULSAO ASFALTICA COM ELASTOMERO</t>
  </si>
  <si>
    <t>ADITIVO ADESIVO LIQUIDO PARA ARGAMASSAS DE REVESTIMENTOS CIMENTICIOS</t>
  </si>
  <si>
    <t>!EM PROCESSO DE DESATIVACAO! TINTA BASE RESINA EPOXI</t>
  </si>
  <si>
    <t>TINTA/REVESTIMENTO A BASE DE RESINA EPOXI COM ALCATRAO, BICOMPONENTE</t>
  </si>
  <si>
    <t>IMUNIZANTE PARA MADEIRA, INCOLOR</t>
  </si>
  <si>
    <t>TINTA MINERAL IMPERMEAVEL EM PO, BRANCA</t>
  </si>
  <si>
    <t>TINTA A BASE DE RESINA ACRILICA, PARA SINALIZACAO HORIZONTAL VIARIA (NBR 11862)</t>
  </si>
  <si>
    <t>TINTA LATEX PVA PREMIUM,  COR BRANCA</t>
  </si>
  <si>
    <t>TINTA LATEX PVA PREMIUM, COR BRANCA</t>
  </si>
  <si>
    <t>TINTA ACRILICA PREMIUM PARA PISO</t>
  </si>
  <si>
    <t>TINTA ACRILICA PARA CERAMICA</t>
  </si>
  <si>
    <t>RESINA ACRILICA BASE AGUA - COR BRANCA</t>
  </si>
  <si>
    <t>TINTA ACRILICA PREMIUM, COR BRANCO  FOSCO</t>
  </si>
  <si>
    <t>TINTA ACRILICA PREMIUM, COR BRANCO FOSCO</t>
  </si>
  <si>
    <t>TOMADA INDUSTRIAL DE EMBUTIR 3P+T 30 A, 440 V, COM TRAVA, SEM PLACA</t>
  </si>
  <si>
    <t>TOMADA INDUSTRIAL DE EMBUTIR 3P+T 30 A, 440 V, COM TRAVA, COM PLACA</t>
  </si>
  <si>
    <t>!EM PROCESSO DE DESATIVACAO! TOMADA TELEFONE 4P TELEBRAS S/PLACA PIAL OU SIMILAR</t>
  </si>
  <si>
    <t>TOMADA 2P+T 10A, 250V, CONJUNTO MONTADO PARA EMBUTIR 4" X 2" (PLACA + SUPORTE + MODULO)</t>
  </si>
  <si>
    <t>TAMPA CEGA EM PVC PARA CONDULETE 4 X 2"</t>
  </si>
  <si>
    <t>PLACA/TAMPA CEGA EM LATAO ESCOVADO PARA CONDULETE EM LIGA DE ALUMINIO 4 X 4"</t>
  </si>
  <si>
    <t>BUCHA DE NYLON SEM ABA S10, COM PARAFUSO DE 6,10 X 65 MM EM ACO ZINCADO COM ROSCA SOBERBA, CABECA CHATA E FENDA PHILLIPS</t>
  </si>
  <si>
    <t>HASTE ANCORA EM ACO GALVANIZADO, DIMENSOES 16 MM X 2000 MM</t>
  </si>
  <si>
    <t>TERMINAL AEREO EM ACO GALVANIZADO DN 5/16", COMPRIMENTO DE 350MM, COM BASE DE FIXACAO HORIZONTAL</t>
  </si>
  <si>
    <t>SUPORTE ISOLADOR REFORCADO DIAMETRO NOMINAL 5/16", COM ROSCA SOBERBA E BUCHA</t>
  </si>
  <si>
    <t>SUPORTE EM ACO GALVANIZADO PARA TRANSFORMADOR PARA POSTE DUPLO T 185 X 95 MM, CHAPA DE 5/16"</t>
  </si>
  <si>
    <t>SAPATILHA EM ACO GALVANIZADO PARA CABOS COM DIAMETRO NOMINAL ATE 5/8"</t>
  </si>
  <si>
    <t>BUCHA DE NYLON SEM ABA S8, COM PARAFUSO DE 4,80 X 50 MM EM ACO ZINCADO COM ROSCA SOBERBA, CABECA CHATA E FENDA PHILLIPS</t>
  </si>
  <si>
    <t>BUCHA DE NYLON SEM ABA S12, COM PARAFUSO DE 5/16" X 80 MM EM ACO ZINCADO COM ROSCA SOBERBA E CABECA SEXTAVADA BUCHA DE NYLON SEM ABA S12, COM PARAFUSO DE 5/16" X 80 MM EM ACO ZINCADO COM</t>
  </si>
  <si>
    <t>AUTOMATICO DE BOIA SUPERIOR / INFERIOR, *15* A / 250 V</t>
  </si>
  <si>
    <t>TOPOGRAFO</t>
  </si>
  <si>
    <t>NIVELADOR</t>
  </si>
  <si>
    <t>TORNEIRA METAL AMARELO COM BICO PARA JARDIM, PADRAO POPULAR, 1/2 " OU 3/4 " (REF 1128)</t>
  </si>
  <si>
    <t>TORNEIRA METAL AMARELO CURTA SEM BICO PARA TANQUE, PADRAO POPULAR, 1/2 " OU 3/4 " (REF 1120)</t>
  </si>
  <si>
    <t>TORNEIRA CROMADA SEM BICO PARA TANQUE, PADRAO POPULAR, 1/2 " OU 3/4 " (REF 1126)</t>
  </si>
  <si>
    <t>TORNEIRA METALICA DE BOIA CONVENCIONAL PARA CAIXA D'AGUA, 3/4 ", COM HASTE METALICA E BALAO METALICO</t>
  </si>
  <si>
    <t>CHUVEIRO PLASTICO BRANCO SIMPLES 5 '' PARA ACOPLAR EM HASTE 1/2 ", AGUA FRIA</t>
  </si>
  <si>
    <t>TRANSFORMADOR TRIFASICO DE DISTRIBUICAO, POTENCIA DE 30 KVA, TENSAO NOMINAL DE 15 KV, TENSAO SECUNDARIA DE 220/127V, EM OLEO ISOLANTE TIPO MINERAL</t>
  </si>
  <si>
    <t>TRANSFORMADOR TRIFASICO DE DISTRIBUICAO, POTENCIA DE 75 KVA, TENSAO NOMINAL DE 15 KV, TENSAO SECUNDARIA DE 220/127V, EM OLEO ISOLANTE TIPO MINERAL</t>
  </si>
  <si>
    <t>TRANSFORMADOR TRIFASICO DE DISTRIBUICAO, POTENCIA DE 750 KVA, TENSAO NOMINAL DE 15 KV, TENSAO SECUNDARIA DE 220/127V, EM OLEO ISOLANTE TIPO MINERAL</t>
  </si>
  <si>
    <t>TRANSFORMADOR TRIFASICO DE DISTRIBUICAO, POTENCIA DE 1000 KVA, TENSAO NOMINAL DE 15 KV, TENSAO SECUNDARIA DE 220/127V, EM OLEO ISOLANTE TIPO MINERAL</t>
  </si>
  <si>
    <t>TRANSFORMADOR TRIFASICO DE DISTRIBUICAO, POTENCIA DE 150 KVA, TENSAO NOMINAL DE 15 KV, TENSAO SECUNDARIA DE 220/127V, EM OLEO ISOLANTE TIPO MINERAL</t>
  </si>
  <si>
    <t>TRANSFORMADOR TRIFASICO DE DISTRIBUICAO, POTENCIA DE 300 KVA, TENSAO NOMINAL DE 15 KV, TENSAO SECUNDARIA DE 220/127V, EM OLEO ISOLANTE TIPO MINERAL</t>
  </si>
  <si>
    <t>TRANSFORMADOR TRIFASICO DE DISTRIBUICAO, POTENCIA DE 500 KVA, TENSAO NOMINAL DE 15 KV, TENSAO SECUNDARIA DE 220/127V, EM OLEO ISOLANTE TIPO MINERAL</t>
  </si>
  <si>
    <t>TRANSFORMADOR TRIFASICO DE DISTRIBUICAO, POTENCIA DE 45 KVA, TENSAO NOMINAL DE 15 KV, TENSAO SECUNDARIA DE 220/127V, EM OLEO ISOLANTE TIPO MINERAL</t>
  </si>
  <si>
    <t>TRANSFORMADOR TRIFASICO DE DISTRIBUICAO, POTENCIA DE 1500 KVA, TENSAO NOMINAL DE 15 KV, TENSAO SECUNDARIA DE 220/127V, EM OLEO ISOLANTE TIPO MINERAL</t>
  </si>
  <si>
    <t>TRANSFORMADOR TRIFASICO DE DISTRIBUICAO, POTENCIA DE 112,5 KVA, TENSAO NOMINAL DE 15 KV, TENSAO SECUNDARIA DE 220/127V, EM OLEO ISOLANTE TIPO MINERAL</t>
  </si>
  <si>
    <t>TRANSFORMADOR TRIFASICO DE DISTRIBUICAO, POTENCIA DE 225 KVA, TENSAO NOMINAL DE 15 KV, TENSAO SECUNDARIA DE 220/127V, EM OLEO ISOLANTE TIPO MINERAL</t>
  </si>
  <si>
    <t>TRATOR DE ESTEIRAS, POTENCIA DE 100 HP, PESO OPERACIONAL DE 9,4 T, COM LAMINA COM CAPACIDADE DE 2,19 M3</t>
  </si>
  <si>
    <t>TRATOR DE ESTEIRAS, POTENCIA DE 347 HP, PESO OPERACIONAL DE 38,5 T, COM LAMINA COM CAPACIDADE DE 8,70M3</t>
  </si>
  <si>
    <t>TRATOR DE ESTEIRAS, POTENCIA DE 150 HP, PESO OPERACIONAL DE 16,7 T, COM RODA MOTRIZ ELEVADA E LAMINA COM CONTATO DE 3,18M3 TRATOR DE ESTEIRAS, POTENCIA DE 150 HP, PESO OPERACIONAL DE 16,7 T, COM RODA</t>
  </si>
  <si>
    <t>TRATOR DE ESTEIRAS, POTENCIA DE 170 HP, PESO OPERACIONAL DE 19 T, COM LAMINA COM CAPACIDADE DE 5,2 M3</t>
  </si>
  <si>
    <t>TRATOR DE PNEUS COM POTENCIA DE 85 CV, TRACAO 4 X 4, PESO COM LASTRO DE 4675 KG</t>
  </si>
  <si>
    <t>TUBO CHAPA PRETA E = 1/4" - 30" - 175KG</t>
  </si>
  <si>
    <t>TUBO ACO PRETO SEM COSTURA 8", E= *8,18 MM, SCHEDULE 40, *42,55 KG/M</t>
  </si>
  <si>
    <t>TUBO CHAPA PRETA E = 3/16" - 26" - 147KG</t>
  </si>
  <si>
    <t>TUBO ACO PRETO SEM COSTURA 6", E= 7,11 MM,  SCHEDULE 40, *28,26 KG/M</t>
  </si>
  <si>
    <t>TUBO CHAPA PRETA E = 3/8" - 30" -177KG</t>
  </si>
  <si>
    <t>TUBO ACO PRETO SEM COSTURA 8", E= *6,35 MM,  SCHEDULE 20, *33,27 KG/M</t>
  </si>
  <si>
    <t>TUBO ACO GALVANIZADO COM COSTURA, CLASSE MEDIA, DN 1/2", E = *2,65* MM, PESO *1,22* KG/M (NBR 5580)</t>
  </si>
  <si>
    <t>TUBO ACO GALVANIZADO COM COSTURA, CLASSE MEDIA, DN 5", E = *5,40* MM, PESO *17,80* KG/M (NBR 5580)</t>
  </si>
  <si>
    <t>TUBO ACO GALVANIZADO COM COSTURA, CLASSE MEDIA, DN 4", E = 4,50* MM, PESO 12,10* KG/M (NBR 5580)</t>
  </si>
  <si>
    <t>TUBO ACO GALVANIZADO COM COSTURA, CLASSE MEDIA, DN 3", E = *4,05* MM, PESO *8,47* KG/M (NBR 5580)</t>
  </si>
  <si>
    <t>TUBO ACO GALVANIZADO COM COSTURA, CLASSE MEDIA, DN 6", E = 4,85* MM, PESO 19,68* KG/M (NBR 5580)</t>
  </si>
  <si>
    <t>TUBO ACO GALVANIZADO COM COSTURA, CLASSE MEDIA, DN 2", E = *3,65* MM, PESO *5,10* KG/M (NBR 5580)</t>
  </si>
  <si>
    <t>TUBO ACO GALVANIZADO COM COSTURA, CLASSE MEDIA, DN 1.1/2", E = *3,25* MM, PESO *3,61* KG/M (NBR 5580)</t>
  </si>
  <si>
    <t>TUBO ACO GALVANIZADO COM COSTURA, CLASSE MEDIA, DN 1.1/4", E = *3,25* MM, PESO *3,14* KG/M (NBR 5580)</t>
  </si>
  <si>
    <t>TUBO ACO GALVANIZADO COM COSTURA, CLASSE MEDIA, DN 3/4", E = *2,65* MM, PESO *1,58* KG/M (NBR 5580)</t>
  </si>
  <si>
    <t>TUBO ACO GALVANIZADO COM COSTURA, CLASSE MEDIA, DN 2.1/2", E = *3,65* MM, PESO *6,51* KG/M (NBR 5580)</t>
  </si>
  <si>
    <t>TUBO CONCRETO ARMADO, CLASSE PA-1, PB, DN 500 MM, PARA AGUAS PLUVIAIS (NBR 8890)</t>
  </si>
  <si>
    <t>TUBO CONCRETO ARMADO, CLASSE EA-2, PB JE, DN 1000 MM, PARA ESGOTO SANITARIO (NBR 8890)</t>
  </si>
  <si>
    <t>TUBO CONCRETO ARMADO, CLASSE PA-2, PB, DN 700 MM, PARA AGUAS PLUVIAIS (NBR 8890)</t>
  </si>
  <si>
    <t>TUBO CONCRETO ARMADO, CLASSE PA-1, PB, DN 600 MM, PARA AGUAS PLUVIAIS (NBR 8890)</t>
  </si>
  <si>
    <t>TUBO CONCRETO ARMADO, CLASSE PA-2, PB, DN 2000 MM, PARA AGUAS PLUVIAIS (NBR 8890)</t>
  </si>
  <si>
    <t>TUBO CONCRETO ARMADO, CLASSE EA-3, PB JE, DN 700 MM, PARA ESGOTO SANITARIO (NBR 8890)</t>
  </si>
  <si>
    <t>TUBO CONCRETO ARMADO, CLASSE EA-3, PB JE, DN 900 MM, PARA ESGOTO SANITARIO (NBR 8890)</t>
  </si>
  <si>
    <t>TUBO CONCRETO ARMADO, CLASSE EA-3, PB JE, DN 1000 MM, PARA ESGOTO SANITARIO (NBR 8890)</t>
  </si>
  <si>
    <t>TUBO CONCRETO ARMADO, CLASSE EA-2, PB JE, DN 400 MM, PARA ESGOTO SANITARIO (NBR 8890)</t>
  </si>
  <si>
    <t>TUBO CONCRETO ARMADO, CLASSE EA-2, PB JE, DN 500 MM, PARA ESGOTO SANITARIO (NBR 8890)</t>
  </si>
  <si>
    <t>TUBO CONCRETO ARMADO, CLASSE PA-1, PB, DN 700 MM, PARA AGUAS PLUVIAIS (NBR 8890)</t>
  </si>
  <si>
    <t>TUBO CONCRETO ARMADO, CLASSE EA-3, PB JE, DN 600 MM, PARA ESGOTO SANITARIO (NBR 8890)</t>
  </si>
  <si>
    <t>TUBO CONCRETO ARMADO, CLASSE EA-2, PB JE, DN 700 MM, PARA ESGOTO SANITARIO (NBR 8890)</t>
  </si>
  <si>
    <t>TUBO CONCRETO ARMADO, CLASSE PA-1, PB, DN 400 MM, PARA AGUAS PLUVIAIS (NBR 8890)</t>
  </si>
  <si>
    <t>TUBO CONCRETO ARMADO, CLASSE PA-1, PB, DN 800 MM, PARA AGUAS PLUVIAIS (NBR 8890)</t>
  </si>
  <si>
    <t>TUBO CONCRETO ARMADO, CLASSE PA-2, PB, DN 500 MM, PARA AGUAS PLUVIAIS (NBR 8890)</t>
  </si>
  <si>
    <t>TUBO CONCRETO ARMADO, CLASSE PA-1, PB, DN 1000 MM, PARA AGUAS PLUVIAIS (NBR 8890)</t>
  </si>
  <si>
    <t>TUBO CONCRETO ARMADO, CLASSE EA-2, PB JE, DN 900 MM, PARA ESGOTO SANITARIO (NBR 8890)</t>
  </si>
  <si>
    <t>TUBO CONCRETO ARMADO, CLASSE EA-3, PB JE, DN 400 MM, PARA ESGOTO SANITARIO (NBR 8890)</t>
  </si>
  <si>
    <t>TUBO CONCRETO ARMADO, CLASSE PA-1, PB, DN 900 MM, PARA AGUAS PLUVIAIS (NBR 8890)</t>
  </si>
  <si>
    <t>TUBO CONCRETO ARMADO, CLASSE PA-1, PB, DN 1200 MM, PARA AGUAS PLUVIAIS (NBR 8890)</t>
  </si>
  <si>
    <t>TUBO CONCRETO ARMADO, CLASSE PA-1, PB, DN 1500 MM, PARA AGUAS PLUVIAIS (NBR 8890)</t>
  </si>
  <si>
    <t>TUBO CONCRETO ARMADO, CLASSE PA-1, PB, DN 2000 MM, PARA AGUAS PLUVIAIS (NBR 8890)</t>
  </si>
  <si>
    <t>TUBO CONCRETO ARMADO, CLASSE PA-2, PB, DN 300 MM, PARA AGUAS PLUVIAIS (NBR 8890)</t>
  </si>
  <si>
    <t>TUBO CONCRETO ARMADO, CLASSE PA-2, PB, DN 400 MM, PARA AGUAS PLUVIAIS (NBR 8890)</t>
  </si>
  <si>
    <t>TUBO CONCRETO ARMADO, CLASSE PA-2, PB, DN 600 MM, PARA AGUAS PLUVIAIS (NBR 8890)</t>
  </si>
  <si>
    <t>TUBO CONCRETO ARMADO, CLASSE PA-2, PB, DN 800 MM, PARA AGUAS PLUVIAIS (NBR 8890)</t>
  </si>
  <si>
    <t>TUBO CONCRETO ARMADO, CLASSE PA-2, PB, DN 900 MM, PARA AGUAS PLUVIAIS (NBR 8890)</t>
  </si>
  <si>
    <t>TUBO CONCRETO ARMADO, CLASSE PA-2, PB, DN 1000 MM, PARA AGUAS PLUVIAIS (NBR 8890)</t>
  </si>
  <si>
    <t>TUBO CONCRETO ARMADO, CLASSE PA-2, PB, DN 1200 MM, PARA AGUAS PLUVIAIS (NBR 8890)</t>
  </si>
  <si>
    <t>TUBO CONCRETO ARMADO, CLASSE PA-2, PB, DN 1500 MM, PARA AGUAS PLUVIAIS (NBR 8890)</t>
  </si>
  <si>
    <t>TUBO CONCRETO ARMADO, CLASSE EA-2, PB JE, DN 800 MM, PARA ESGOTO SANITARIO (NBR 8890)</t>
  </si>
  <si>
    <t>TUBO CONCRETO ARMADO, CLASSE EA-2, PB JE, DN 600 MM, PARA ESGOTO SANITARIO (NBR 8890)</t>
  </si>
  <si>
    <t>TUBO CONCRETO ARMADO, CLASSE EA-3, PB JE, DN 800 MM, PARA ESGOTO SANITARIO (NBR 8890)</t>
  </si>
  <si>
    <t>TUBO CONCRETO ARMADO, CLASSE EA-3, PB JE, DN 500 MM, PARA ESGOTO SANITARIO (NBR 8890)</t>
  </si>
  <si>
    <t>TUBO DE CONCRETO SIMPLES, CLASSE- PS1, PB, DN 200 MM, PARA AGUAS PLUVIAIS (NBR 8890)</t>
  </si>
  <si>
    <t>TUBO DE CONCRETO SIMPLES, CLASSE- PS1, PB, DN 400 MM, PARA AGUAS PLUVIAIS (NBR 8890)</t>
  </si>
  <si>
    <t>TUBO DE CONCRETO SIMPLES, CLASSE- PS2, PB, DN 200 MM, PARA AGUAS PLUVIAIS (NBR 8890)</t>
  </si>
  <si>
    <t>TUBO DE CONCRETO SIMPLES, CLASSE- PS2, PB, DN 400 MM, PARA AGUAS PLUVIAIS (NBR 8890)</t>
  </si>
  <si>
    <t>TUBO DE CONCRETO SIMPLES, CLASSE- PS2, PB, DN 300 MM, PARA AGUAS PLUVIAIS (NBR 8890)</t>
  </si>
  <si>
    <t>TUBO DE CONCRETO SIMPLES, CLASSE- PS1, PB, DN 600 MM, PARA AGUAS PLUVIAIS (NBR 8890)</t>
  </si>
  <si>
    <t>TUBO DE CONCRETO SIMPLES, CLASSE- PS2, PB, DN 500 MM, PARA AGUAS PLUVIAIS (NBR 8890)</t>
  </si>
  <si>
    <t>TUBO DE CONCRETO SIMPLES, CLASSE- PS2, PB, DN 600 MM, PARA AGUAS PLUVIAIS (NBR 8890)</t>
  </si>
  <si>
    <t>TUBO DE CONCRETO SIMPLES, CLASSE- PS1, PB, DN 500 MM, PARA AGUAS PLUVIAIS (NBR 8890)</t>
  </si>
  <si>
    <t>TUBO DE CONCRETO SIMPLES, CLASSE- PS1, PB, DN 300 MM, PARA AGUAS PLUVIAIS (NBR 8890)</t>
  </si>
  <si>
    <t>INSTALACAO PARA-RAIOS P/RESERVATORIO</t>
  </si>
  <si>
    <t>CHUVEIRO ELETRICO COMUM CORPO PLASTICO TIPO DUCHA, FORNECIMENTO E INST ALACAO</t>
  </si>
  <si>
    <t>FORRO DE MADEIRA PARA BEIRAL, TABUAS DE 10X1CM COM FRISO MACHO/FEMEA, INCLUSA MEIA-CANA E TESTEIRA COM ALTURA DE 15CM</t>
  </si>
  <si>
    <t>LIMPEZA FINAL DA OBRA</t>
  </si>
  <si>
    <t>ENTRADA DE ENERGIA ELÉTRICA AÉREA MONOFÁSICA 50A COM POSTE DE CONCRETO , INCLUSIVE CABEAMENTO, CAIXA DE PROTEÇÃO PARA MEDIDOR E ATERRAMENTO.</t>
  </si>
  <si>
    <t>TUBO DE POLIETILENO DE ALTA DENSIDADE (PEAD), PE-80, DE = 20 MM X 2,3 MM DE PAREDE, PARA LIGACAO DE AGUA PREDIAL (NBR 15561)</t>
  </si>
  <si>
    <t>TUBO DE POLIETILENO DE ALTA DENSIDADE (PEAD), PE-80, DE = 32 MM X 3,0 MM DE PAREDE, PARA LIGACAO DE AGUA PREDIAL (NBR 15561)</t>
  </si>
  <si>
    <t>TUBO COLETOR DE ESGOTO PVC, JE OU JEI, DN 150 MM (NBR 7362)</t>
  </si>
  <si>
    <t>TUBO COLETOR DE ESGOTO PVC, JE OU JEI, DN 200 MM (NBR 7362)</t>
  </si>
  <si>
    <t>TUBO COLETOR DE ESGOTO PVC, JE OU JEI, DN 250 MM (NBR 7362)</t>
  </si>
  <si>
    <t>TUBO COLETOR DE ESGOTO PVC, JE OU JEI, DN 300 MM (NBR 7362)</t>
  </si>
  <si>
    <t>UBO COLETOR DE ESGOTO PVC, JE OU JEI, DN 350 MM (NBR 7362)</t>
  </si>
  <si>
    <t>TUBO COLETOR DE ESGOTO PVC, JE OU JEI, DN 400 MM (NBR 7362)</t>
  </si>
  <si>
    <t>TUBO PVC DEFOFO, JEI, 1 MPA, DN 100 MM, PARA REDE DE AGUA (NBR 7665)</t>
  </si>
  <si>
    <t>TUBO PVC DEFOFO, JEI, 1 MPA, DN 250 MM, PARA REDE DE AGUA (NBR 7665)</t>
  </si>
  <si>
    <t>TUBO PVC DEFOFO, JEI, 1 MPA, DN 300 MM, PARA REDE DE AGUA (NBR 7665)</t>
  </si>
  <si>
    <t>TUBO PVC DEFOFO, JEI, 1 MPA, DN 150 MM, PARA REDEDE  AGUA (NBR 7665)</t>
  </si>
  <si>
    <t>TUBO PVC DEFOFO, JEI, 1 MPA, DN 200 MM, PARA REDE DE AGUA (NBR 7665)</t>
  </si>
  <si>
    <t>TUBO PVC, FLEXIVEL, CORRUGADO, PERFURADO, DN 65 MM, PARA DRENAGEM, SISTEMA IRRIGACAO</t>
  </si>
  <si>
    <t>TUBO PVC, FLEXIVEL, CORRUGADO, PERFURADO, DN 110 MM, PARA DRENAGEM, SISTEMA IRRIGACAO</t>
  </si>
  <si>
    <t>TUBO PVC, RIGIDO, CORRUGADO, PERFURADO, DN 150 MM, PARA DRENAGEM, SISTEMA IRRIGACAO</t>
  </si>
  <si>
    <t>TUBO PVC  SERIE NORMAL, DN 40 MM, PARA ESGOTO  PREDIAL (NBR 5688)</t>
  </si>
  <si>
    <t>TUBO PVC  SERIE NORMAL, DN 100 MM, PARA ESGOTO  PREDIAL (NBR 5688)</t>
  </si>
  <si>
    <t>TUBO PVC SERIE NORMAL, DN 75 MM, PARA ESGOTO PREDIAL (NBR 5688)</t>
  </si>
  <si>
    <t>TUBO PVC SERIE NORMAL, DN 50 MM, PARA ESGOTO PREDIAL (NBR 5688)</t>
  </si>
  <si>
    <t>TUBO PVC, PBV, SERIE R, DN 75 MM, PARA ESGOTO OU AGUAS PLUVIAIS PREDIAL (NBR 5688)</t>
  </si>
  <si>
    <t>TUBO PVC, PBV, SERIE R, DN 150 MM, PARA ESGOTO OU AGUAS PLUVIAIS PREDIAL (NBR 5688)</t>
  </si>
  <si>
    <t>TUBO PVC, PBV, SERIE R, DN 100 MM, PARA ESGOTO OU AGUAS PLUVIAIS PREDIAL (NBR 5688)</t>
  </si>
  <si>
    <t>TUBO PVC PBA, CLASSE 12, JE, DN 50/DE 60 MM, REDE AGUA (NBR 5647)</t>
  </si>
  <si>
    <t>TUBO PVC PBA, CLASSE 12, JE, DN 75/DE 85 MM, REDE AGUA (NBR 5647)</t>
  </si>
  <si>
    <t>TUBO PVC PBA, CLASSE 12, JE, DN 100/DE 110 MM, REDE AGUA (NBR 5647)</t>
  </si>
  <si>
    <t>TUBO PVC DE REVESTIMENTO GEOMECANICO NERVURADO REFORCADO, DN = 150 MM, COMPRIMENTO = 2 M</t>
  </si>
  <si>
    <t>TUBO PVC DE REVESTIMENTO GEOMECANICO NERVURADO STANDARD, DN = 206 MM, COMPRIMENTO = 2 M</t>
  </si>
  <si>
    <t>TUBO PVC DE REVESTIMENTO GEOMECANICO NERVURADO REFORCADO, DN = 200 MM, COMPRIMENTO = 2 M</t>
  </si>
  <si>
    <t>TUBO PVC DE REVESTIMENTO GEOMECANICO NERVURADO STANDARD, DN = 154 MM, COMPRIMENTO = 2 M</t>
  </si>
  <si>
    <t>TUBO PVC DE REVESTIMENTO GEOMECANICO NERVURADO STANDARD, DN = 250 MM, COMPRIMENTO = 2 M</t>
  </si>
  <si>
    <t>TUBO PVC, ROSCAVEL, 1/2", AGUA FRIA PREDIAL</t>
  </si>
  <si>
    <t>TUBO PVC, ROSCAVEL, 3", AGUA FRIA PREDIAL</t>
  </si>
  <si>
    <t>TUBO PVC, ROSCAVEL, 6",  AGUA FRIA PREDIAL</t>
  </si>
  <si>
    <t>TUBO PVC ROSCAVEL, 3/4",  AGUA FRIA PREDIAL</t>
  </si>
  <si>
    <t>TUBO PVC, ROSCAVEL,  2", PARA AGUA FRIA PREDIAL</t>
  </si>
  <si>
    <t>TUBO PVC, ROSCAVEL, 1 1/4", AGUA FRIA PREDIAL</t>
  </si>
  <si>
    <t>TUBO PVC, ROSCAVEL, 1 1/2",  AGUA FRIA PREDIAL</t>
  </si>
  <si>
    <t>TUBO PVC, ROSCAVEL,  2 1/2", AGUA FRIA PREDIAL</t>
  </si>
  <si>
    <t>TUBO PVC, ROSCAVEL, 4",  AGUA FRIA PREDIAL</t>
  </si>
  <si>
    <t>TUBO PVC, ROSCAVEL, 5",  AGUA FRIA PREDIAL</t>
  </si>
  <si>
    <t>TUBO PVC, ROSCAVEL, 1", AGUA FRIA PREDIAL</t>
  </si>
  <si>
    <t>TUBO PVC, SOLDAVEL, DN 20 MM, AGUA FRIA (NBR-5648)</t>
  </si>
  <si>
    <t>TUBO PVC, SOLDAVEL, DN 25 MM, AGUA FRIA (NBR-5648)</t>
  </si>
  <si>
    <t>TUBO PVC, SOLDAVEL, DN 32 MM, AGUA FRIA (NBR-5648)</t>
  </si>
  <si>
    <t>TUBO PVC, SOLDAVEL, DN 110 MM, AGUA FRIA (NBR-5648)</t>
  </si>
  <si>
    <t>TUBO PVC, SOLDAVEL, DN 75 MM, AGUA FRIA (NBR-5648)</t>
  </si>
  <si>
    <t>TUBO PVC, SOLDAVEL, DN 85 MM, AGUA FRIA (NBR-5648)</t>
  </si>
  <si>
    <t>TUBO PVC, SOLDAVEL, DN 60 MM, AGUA FRIA (NBR-5648)</t>
  </si>
  <si>
    <t>TUBO PVC, SOLDAVEL, DN 40 MM, AGUA FRIA (NBR-5648)</t>
  </si>
  <si>
    <t>TUBO PVC, SOLDAVEL, DN 50 MM, PARA AGUA FRIA (NBR-5648)</t>
  </si>
  <si>
    <t>TUBO DE PVC, PBL, TIPO LEVE, DN = 125 MM,  PARA VENTILACAO</t>
  </si>
  <si>
    <t>TUBO DE PVC, PBL, TIPO LEVE, DN = 250 MM,  PARA VENTILACAO</t>
  </si>
  <si>
    <t>TUBO DE PVC, PBL, TIPO LEVE, DN = 300 MM,  PARA VENTILACAO</t>
  </si>
  <si>
    <t>TUBO DE PVC, PBL, TIPO LEVE, DN = 400 MM,  PARA VENTILACAO</t>
  </si>
  <si>
    <t>UNIAO DE FERRO GALVANIZADO, COM ROSCA BSP, COM ASSENTO PLANO, DE 1/2"</t>
  </si>
  <si>
    <t>UNIAO DE FERRO GALVANIZADO, COM ROSCA BSP, COM ASSENTO PLANO, DE 1 1/2"</t>
  </si>
  <si>
    <t>UNIAO DE FERRO GALVANIZADO, COM ROSCA BSP, COM ASSENTO PLANO, DE 3/4"</t>
  </si>
  <si>
    <t>UNIAO DE FERRO GALVANIZADO, COM ROSCA BSP, COM ASSENTO PLANO, DE 1"</t>
  </si>
  <si>
    <t>UNIAO DE FERRO GALVANIZADO, COM ROSCA BSP, COM ASSENTO PLANO, DE 2"</t>
  </si>
  <si>
    <t>UNIAO DE FERRO GALVANIZADO, COM ROSCA BSP, COM ASSENTO PLANO, DE 1 1/4"</t>
  </si>
  <si>
    <t>UNIAO DE FERRO GALVANIZADO, COM ROSCA BSP, COM ASSENTO PLANO, DE 2 1/2"</t>
  </si>
  <si>
    <t>UNIAO DE FERRO GALVANIZADO, COM ROSCA BSP, COM ASSENTO PLANO, DE 3"</t>
  </si>
  <si>
    <t>UNIAO DE FERRO GALVANIZADO, COM ROSCA BSP, COM ASSENTO PLANO, DE 4"</t>
  </si>
  <si>
    <t>UNIAO PVC, ROSCAVEL 1/2",  AGUA FRIA PREDIAL</t>
  </si>
  <si>
    <t>UNIAO PVC, ROSCAVEL 2",  AGUA FRIA PREDIAL</t>
  </si>
  <si>
    <t>UNIAO PVC, SOLDAVEL, 40 MM,  PARA AGUA FRIA PREDIAL</t>
  </si>
  <si>
    <t>UNIAO PVC, SOLDAVEL, 32 MM,  PARA AGUA FRIA PREDIAL</t>
  </si>
  <si>
    <t>UNIAO PVC, ROSCAVEL, 1 1/4",  AGUA FRIA PREDIAL</t>
  </si>
  <si>
    <t>UNIAO PVC, SOLDAVEL, 50 MM,  PARA AGUA FRIA PREDIAL</t>
  </si>
  <si>
    <t>UNIAO PVC, ROSCAVEL, 2 1/2",  AGUA FRIA PREDIAL</t>
  </si>
  <si>
    <t>UNIAO PVC, ROSCAVEL, 3/4",  AGUA FRIA PREDIAL</t>
  </si>
  <si>
    <t>UNIAO PVC, ROSCAVEL, 1",  AGUA FRIA PREDIAL</t>
  </si>
  <si>
    <t>UNIAO PVC, ROSCAVEL, 1 1/2",  AGUA FRIA PREDIAL</t>
  </si>
  <si>
    <t>UNIAO PVC, ROSCAVEL, 3",  AGUA FRIA PREDIAL</t>
  </si>
  <si>
    <t>UNIAO PVC, SOLDAVEL, 20 MM,  PARA AGUA FRIA PREDIAL</t>
  </si>
  <si>
    <t>UNIAO PVC, SOLDAVEL, 25 MM,  PARA AGUA FRIA PREDIAL</t>
  </si>
  <si>
    <t>UNIAO PVC, SOLDAVEL, 85 MM,  PARA AGUA FRIA PREDIAL</t>
  </si>
  <si>
    <t>UNIAO PVC, SOLDAVEL, 110 MM,  PARA AGUA FRIA PREDIAL</t>
  </si>
  <si>
    <t>UNIAO PVC, SOLDAVEL, 75 MM,  PARA AGUA FRIA PREDIAL</t>
  </si>
  <si>
    <t>UNIAO PVC, SOLDAVEL, 60 MM,  PARA AGUA FRIA PREDIAL</t>
  </si>
  <si>
    <t>UNIAO PVC, ROSCAVEL, 4",  AGUA FRIA PREDIAL</t>
  </si>
  <si>
    <t>USINA DE MISTURAS ASFALTICAS A QUENTE, MOVEL, TIPO CONTRA FLUXO, CAPACIDADE DE 40 A 80 T/H</t>
  </si>
  <si>
    <t>USINA DE CONCRETO FIXA, CAPACIDADE NOMINAL DE 90 A 120 M3/H, SEM SILO</t>
  </si>
  <si>
    <t>USINA MISTURADORA DE SOLOS,  DOSADORES TRIPLOS, CALHA VIBRATORIA CAPACIDADE DE 200 A 500 T/H, POTENCIA DE 75 KW</t>
  </si>
  <si>
    <t>VALVULA DE DESCARGA METALICA, BASE 1 1/2 " E ACABAMENTO METALICO CROMADO</t>
  </si>
  <si>
    <t>VALVULA DE RETENCAO DE BRONZE, PE COM CRIVOS, EXTREMIDADE COM ROSCA, DE 3/4", PARA FUNDO DE POCO</t>
  </si>
  <si>
    <t>VALVULA DE RETENCAO DE BRONZE, PE COM CRIVOS, EXTREMIDADE COM ROSCA, DE 4", PARA FUNDO DE POCO</t>
  </si>
  <si>
    <t>VALVULA DE RETENCAO DE BRONZE, PE COM CRIVOS, EXTREMIDADE COM ROSCA, DE 2 1/2", PARA FUNDO DE POCO</t>
  </si>
  <si>
    <t>VALVULA DE RETENCAO DE BRONZE, PE COM CRIVOS, EXTREMIDADE COM ROSCA, DE 2", PARA FUNDO DE POCO</t>
  </si>
  <si>
    <t>VALVULA DE RETENCAO DE BRONZE, PE COM CRIVOS, EXTREMIDADE COM ROSCA, DE 1 1/4", PARA FUNDO DE POCO</t>
  </si>
  <si>
    <t>VALVULA DE RETENCAO DE BRONZE, PE COM CRIVOS, EXTREMIDADE COM ROSCA, DE 1", PARA FUNDO DE POCO</t>
  </si>
  <si>
    <t>VALVULA DE RETENCAO DE BRONZE, PE COM CRIVOS, EXTREMIDADE COM ROSCA, DE 3", PARA FUNDO DE POCO</t>
  </si>
  <si>
    <t>VALVULA DE RETENCAO DE BRONZE, PE COM CRIVOS, EXTREMIDADE COM ROSCA, DE 1 1/2", PARA FUNDO DE POCO</t>
  </si>
  <si>
    <t>VALVULA DE RETENCAO HORIZONTAL, DE BRONZE (PN-25), 1/2", 400 PSI, TAMPA DE PORCA DE UNIAO, EXTREMIDADES COM ROSCA</t>
  </si>
  <si>
    <t>VALVULA DE RETENCAO HORIZONTAL, DE BRONZE (PN-25), 2 1/2", 400 PSI, TAMPA DE PORCA DE UNIAO, EXTREMIDADES COM ROSCA</t>
  </si>
  <si>
    <t>VALVULA DE RETENCAO HORIZONTAL, DE BRONZE (PN-25), 3", 400 PSI, TAMPA DE PORCA DE UNIAO, EXTREMIDADES COM ROSCA</t>
  </si>
  <si>
    <t>VALVULA DE RETENCAO HORIZONTAL, DE BRONZE (PN-25), 4", 400 PSI, TAMPA DE PORCA DE UNIAO, EXTREMIDADES COM ROSCA</t>
  </si>
  <si>
    <t>VALVULA DE RETENCAO HORIZONTAL, DE BRONZE (PN-25), 2", 400 PSI, TAMPA DE PORCA DE UNIAO, EXTREMIDADES COM ROSCA</t>
  </si>
  <si>
    <t>VALVULA DE RETENCAO HORIZONTAL, DE BRONZE (PN-25), 1 1/2", 400 PSI, TAMPA DE PORCA DE UNIAO, EXTREMIDADES COM ROSCA</t>
  </si>
  <si>
    <t>VALVULA DE RETENCAO HORIZONTAL, DE BRONZE (PN-25), 1", 400 PSI, TAMPA DE PORCA DE UNIAO, EXTREMIDADES COM ROSCA</t>
  </si>
  <si>
    <t>VALVULA DE RETENCAO HORIZONTAL, DE BRONZE (PN-25), 1 1/4", 400 PSI, TAMPA DE PORCA DE UNIAO, EXTREMIDADES COM ROSCA</t>
  </si>
  <si>
    <t>VALVULA DE RETENCAO HORIZONTAL, DE BRONZE (PN-25), 3/4", 400 PSI, TAMPA DE PORCA DE UNIAO, EXTREMIDADES COM ROSCA</t>
  </si>
  <si>
    <t>VALVULA DE RETENCAO VERTICAL, DE BRONZE (PN-16), 3/4", 200 PSI, EXTREMIDADES COM ROSCA</t>
  </si>
  <si>
    <t>VALVULA DE RETENCAO VERTICAL, DE BRONZE (PN-16), 3", 200 PSI, EXTREMIDADES COM ROSCA</t>
  </si>
  <si>
    <t>VALVULA DE RETENCAO VERTICAL, DE BRONZE (PN-16), 4", 200 PSI, EXTREMIDADES COM ROSCA</t>
  </si>
  <si>
    <t>VALVULA DE RETENCAO VERTICAL, DE BRONZE (PN-16), 1 1/2", 200 PSI, EXTREMIDADES COM ROSCA</t>
  </si>
  <si>
    <t>VALVULA DE RETENCAO VERTICAL, DE BRONZE (PN-16), 2", 200 PSI, EXTREMIDADES COM ROSCA</t>
  </si>
  <si>
    <t>VALVULA DE RETENCAO VERTICAL, DE BRONZE (PN-16), 1", 200 PSI, EXTREMIDADES COM ROSCA</t>
  </si>
  <si>
    <t>VALVULA DE RETENCAO VERTICAL, DE BRONZE (PN-16), 1 1/4", 200 PSI, EXTREMIDADES COM ROSCA</t>
  </si>
  <si>
    <t>BACIA SANITARIA (VASO) CONVENCIONAL DE LOUCA BRANCA</t>
  </si>
  <si>
    <t>BACIA SANITARIA (VASO) CONVENCIONAL DE LOUCA COR</t>
  </si>
  <si>
    <t>BACIA SANITARIA (VASO) COM CAIXA ACOPLADA, DE LOUCA BRANCA</t>
  </si>
  <si>
    <t>TANQUE LOUCA BRANCA SUSPENSO *20* L</t>
  </si>
  <si>
    <t>LAVATORIO LOUCA BRANCA SUSPENSO *40 X 30* CM</t>
  </si>
  <si>
    <t>LAVATORIO LOUCA BRANCA COM COLUNA *54 X 44* CM</t>
  </si>
  <si>
    <t>LAVATORIO/CUBA DE SOBREPOR RETANGULAR LOUCA BRANCA COM LADRAO *52 X 45* CM</t>
  </si>
  <si>
    <t>LAVATORIO/CUBA DE SOBREPOR RETANGULAR LOUCA COR COM LADRAO *52 X 45* CM</t>
  </si>
  <si>
    <t>LAVATORIO LOUCA COR SUSPENSO *40 X 30* CM</t>
  </si>
  <si>
    <t>MICTORIO SIFONADO LOUCA COR SEM COMPLEMENTOS</t>
  </si>
  <si>
    <t>LAVATORIO LOUCA COR COM COLUNA *54 X 44* CM</t>
  </si>
  <si>
    <t>MICTORIO SIFONADO LOUCA BRANCA SEM COMPLEMENTOS</t>
  </si>
  <si>
    <t>!EM PROCESSO DE DESATIVACAO! VERNIZ SINTETICO BRILHANTE</t>
  </si>
  <si>
    <t>VERNIZ SINTETICO BRILHANTE PARA MADEIRA TIPO COPAL, USO INTERNO</t>
  </si>
  <si>
    <t>VERNIZ POLIURETANO BRILHANTE PARA MADEIRA, COM FILTRO SOLAR, USO INTERNO E EXTERNO</t>
  </si>
  <si>
    <t>!EM PROCESSO DE DESATIVACAO! VERNIZ POLIURETANO FOSCO</t>
  </si>
  <si>
    <t>VERNIZ SINTETICO BRILHANTE PARA MADEIRA, COM FILTRO SOLAR, USO INTERNO E EXTERNO (BASE SOLVENTE)</t>
  </si>
  <si>
    <t>!EM PROCESSO DE DESATIVACAO! SOLUCAO DE SILICONE HIDRORREPELENE PARA APLICACAO EM TIJOLOS E CONCRETOS APARENTES.</t>
  </si>
  <si>
    <t>VIBROACABADORA DE ASFALTO SOBRE ESTEIRAS, LARG. PAVIMENT. 1,90 A 5,3 M, POT. 78 KW/105 HP, CAP. 450 T/H</t>
  </si>
  <si>
    <t>VIDRACEIRO</t>
  </si>
  <si>
    <t>VIDRO LISO INCOLOR 2 A 3 MM - SEM COLOCACAO</t>
  </si>
  <si>
    <t>VIDRO LISO INCOLOR 6 MM - SEM COLOCACAO</t>
  </si>
  <si>
    <t>VIDRO LISO INCOLOR 4MM - SEM COLOCACAO</t>
  </si>
  <si>
    <t>VIDRO LISO INCOLOR 5MM - SEM COLOCACAO</t>
  </si>
  <si>
    <t>VIDRO COMUM LAMINADO, LISO, INCOLOR, DUPLO, ESPESSURA TOTAL 6 MM (CADA CAMADA E= 3 MM) - COLOCADO</t>
  </si>
  <si>
    <t>VIDRO COMUM LAMINADO, LISO, INCOLOR, TRIPLO, ESPESSURA TOTAL 12 MM (CADA CAMADA E=  4 MM) - COLOCADO</t>
  </si>
  <si>
    <t>MASSA PARA VIDRO</t>
  </si>
  <si>
    <t>VIDRO MARTELADO OU CANELADO, 4 MM - SEM COLOCACAO</t>
  </si>
  <si>
    <t>VIDRO TEMPERADO VERDE E = 6 MM, SEM COLOCACAO</t>
  </si>
  <si>
    <t>VIDRO TEMPERADO VERDE E = 10 MM, SEM COLOCACAO</t>
  </si>
  <si>
    <t>VIDRO TEMPERADO VERDE E = 8 MM, SEM COLOCACAO</t>
  </si>
  <si>
    <t>VIDRO COMUM LAMINADO, LISO, INCOLOR, TRIPLO, ESPESSURA TOTAL 15 MM (CADA CAMADA E = 5 MM) - COLOCADO</t>
  </si>
  <si>
    <t>VIDRO TEMPERADO INCOLOR E = 6 MM, SEM COLOCACAO</t>
  </si>
  <si>
    <t>VIDRO TEMPERADO INCOLOR E = 8 MM, SEM COLOCACAO</t>
  </si>
  <si>
    <t>VIDRO TEMPERADO INCOLOR E = 10 MM, SEM COLOCACAO</t>
  </si>
  <si>
    <t>!EM PROCESSO DE DESATIVACAO! VIGIA NOTURNO (SEM ADICIONAIS)</t>
  </si>
  <si>
    <t>CRUZETA DE EUCALIPTO TRATADO, OU EQUIVALENTE DA REGIAO, *2,4* M, SECAO *9 X 11,5* CM</t>
  </si>
  <si>
    <t>CIMENTO PORTLAND COMPOSTO CP II-32 (SACO DE 50 KG)</t>
  </si>
  <si>
    <t>MOTORISTA DE CAMINHAO - PISO MENSAL (ENCARGO SOCIAL MENSALISTA)</t>
  </si>
  <si>
    <t>MES</t>
  </si>
  <si>
    <t>REVESTIMENTO EM CERAMICA ESMALTADA EXTRA, PEI MAIOR OU IGUAL 4, FORMATO MAIOR A 2025 CM2</t>
  </si>
  <si>
    <t>RETARDO PARA CORDEL DETONANTE</t>
  </si>
  <si>
    <t>CAIXA DE INCENDIO/ABRIGO PARA MANGUEIRA, DE EMBUTIR/INTERNA, COM 75 X 45 X 17 CM, EM CHAPA DE ACO, PORTA COM VENTILACAO, VISOR COM A INSCRICAO "INCENDIO", SUPORTE/CESTA INTERNA PARA A MANGUEIRA, PINTURA ELETROSTATICA VERMELHA</t>
  </si>
  <si>
    <t>LOCACAO DE ANDAIME METALICO TUBULAR DE ENCAIXE, TIPO DE TORRE, COM LARGURA DE 1 ATE 1,5 M E ALTURA DE *1,00* M</t>
  </si>
  <si>
    <t>M/MES</t>
  </si>
  <si>
    <t>!EM PROCESSO DE DESATIVACAO! BETONEIRA 320 L COM MOTOR ELETRICO TRIFASICO, POTENCIA DE 3 HP, COM CARREGADOR MECANICO (LOCACAO)</t>
  </si>
  <si>
    <t>!EM PROCESSO DE DESATIVACAO! BETONEIRA DE 320 A 600 LITROS COM CARREGADOR E MOTOR ELETRICO TRIFASICO (LOCACAO)</t>
  </si>
  <si>
    <t>BETONEIRA CAPACIDADE NOMINAL 400 L, CAPACIDADE DE MISTURA  280 L, MOTOR ELETRICO TRIFASICO 220/380 V POTENCIA 2 CV, SEM CARREGADOR</t>
  </si>
  <si>
    <t>BETONEIRA CAPACIDADE NOMINAL 400 L, CAPACIDADE DE MISTURA 310 L, MOTOR A DIESEL POTENCIA 5 CV, SEM CARREGADOR</t>
  </si>
  <si>
    <t>CALHA/CANALETA DE CONCRETO SIMPLES, TIPO MEIA CANA, D = 30 CM, PARA AGUA PLUVIAL</t>
  </si>
  <si>
    <t>CALHA/CANALETA DE CONCRETO SIMPLES, TIPO MEIA CANA, D= 40 CM, PARA AGUA PLUVIAL</t>
  </si>
  <si>
    <t>CALHA/CANALETA DE CONCRETO SIMPLES, TIPO MEIA CANA, D = 50 CM, PARA AGUA PLUVIAL</t>
  </si>
  <si>
    <t>CALHA/CANALETA DE CONCRETO SIMPLES, TIPO MEIA CANA, D = 60 CM, PARA AGUA PLUVIAL</t>
  </si>
  <si>
    <t>CALHA/CANALETA DE CONCRETO SIMPLES, TIPO MEIA CANA, D = 80 CM, PARA AGUA PLUVIAL</t>
  </si>
  <si>
    <t>PORTA DE MADEIRA, FOLHA MEDIA (NBR 15930) DE 60 X 210 CM, E = 35 MM, NUCLEO SARRAFEADO, CAPA LISA EM HDF, ACABAMENTO EM PRIMER PARA PINTURA</t>
  </si>
  <si>
    <t>PORTA DE MADEIRA, FOLHA MEDIA (NBR 15930) DE 70 X 210 CM, E = 35 MM, NUCLEO SARRAFEADO, CAPA LISA EM HDF, ACABAMENTO EM PRIMER PARA PINTURA</t>
  </si>
  <si>
    <t>PORTA DE MADEIRA, FOLHA MEDIA (NBR 15930) DE 80 X 210 CM, E = 35 MM, NUCLEO SARRAFEADO, CAPA LISA EM HDF, ACABAMENTO EM PRIMER PARA PINTURA</t>
  </si>
  <si>
    <t>PORTA DE MADEIRA, FOLHA MEDIA (NBR 15930) DE 90 X 210 CM, E = 35 MM, NUCLEO SARRAFEADO, CAPA LISA EM HDF, ACABAMENTO EM PRIMER PARA PINTURA</t>
  </si>
  <si>
    <t>ROCADEIRA COSTAL COM MOTOR A GASOLINA DE *32* CC</t>
  </si>
  <si>
    <t>CARVAO ANTRACITO PARA FILTRO, GRAO VARIANDO DE 0,8 ATE 1,1 MM, COEFICIENTE DE UNIFORMIDADE MENOR QUE 1,7 MM</t>
  </si>
  <si>
    <t>HEXAMETAFOSFATO DE SODIO</t>
  </si>
  <si>
    <t>TABUA MADEIRA 3A QUALIDADE 2,5 X 23,0CM (1 X 9") NAO APARELHADA</t>
  </si>
  <si>
    <t>CAIXA DE PASSAGEM OCTOGONAL 4 X4, EM ACO ESMALTADA, COM FUNDO MOVEL SIMPLES</t>
  </si>
  <si>
    <t>DIVISORIA (N3) PAINEL/VIDRO/PAINEL VERMICULITA E=35MM - MONTANTE/RODAPE DUPLO ALUMINIO ANOD NATURAL - COLOCADA</t>
  </si>
  <si>
    <t>BOMBA CENTRIFUGA MOTOR ELETRICO MONOFASICO 0,50 CV DIAMETRO DE SUCCAO X ELEVACAO 3/4" X 3/4", MONOESTAGIO, DIAMETRO DOS ROTORES 114 MM, HM/Q: 2 M / 2,99 M3/H A 24 M / 0,71 M3/H</t>
  </si>
  <si>
    <t>ELEMENTO VAZADO DE CONCRETO, QUADRICULADO, 25 FUROS *50 X 50 X 5* CM</t>
  </si>
  <si>
    <t>ELEMENTO VAZADO DE CONCRETO, QUADRICULADO, 16 FUROS *33 X 33 X 10* CM</t>
  </si>
  <si>
    <t>ELEMENTO VAZADO DE CONCRETO, VENEZIANA *39 X 29 X 10* CM</t>
  </si>
  <si>
    <t>ELEMENTO VAZADO DE CONCRETO, VENEZIANA *40 X 10 X 10* CM</t>
  </si>
  <si>
    <t>ELEMENTO VAZADO DE CONCRETO, VENEZIANA *39 X 22 X 15* CM</t>
  </si>
  <si>
    <t>BOMBA SUBMERSA PARA POCOS TUBULARES PROFUNDOS DIAMETRO DE 4 POLEGADAS, ELETRICA, MONOFASICA, POTENCIA 0,49 HP, 13 ESTAGIOS, BOCAL DE DESCARGA DIAMETRO DE UMA POLEGADA E MEIA, HM/Q = 18 M / 1,90 M3/H A 85 M / 0,60 M3/H</t>
  </si>
  <si>
    <t>BOMBA SUBMERSIVEL, ELETRICA, TRIFASICA, POTENCIA 0,98 HP, DIAMETRO DO ROTOR 142 MM SEMIABERTO, BOCAL DE SAIDA DIAMETRO DE 2 POLEGADAS, HM/Q = 2 M / 32 M3/H A 8 M / 16 M3/H</t>
  </si>
  <si>
    <t>BOMBA SUBMERSIVEL, ELETRICA, TRIFASICA, POTENCIA 1,97 HP, DIAMETRO DO ROTOR 144 MM SEMIABERTO, BOCAL DE SAIDA DIAMETRO DE 2 POLEGADAS, HM/Q = 2 M / 26,8 M3/H A 28 M / 4,6 M3/H</t>
  </si>
  <si>
    <t>BOMBA SUBMERSIVEL, ELETRICA, TRIFASICA, POTENCIA 0,99 HP, DIAMETRO ROTOR 98 MM SEMIABERTO, BOCAL DE SAIDA DIAMETRO 2 POLEGADAS, HM/Q = 2 M / 28,90 M3/H A 14 M / 7 M3/H</t>
  </si>
  <si>
    <t>MOTONIVELADORA - POTENCIA 185HP PESO OPERACIONAL 14,7T.</t>
  </si>
  <si>
    <t>TRATOR DE PNEUS COM POTENCIA DE 50 CV, TRACAO 4 X 2, PESO COM LASTRO DE 2714 KG</t>
  </si>
  <si>
    <t>USINA DE ASFALTO A QUENTE, FIXA, TIPO CONTRA FLUXO, CAPACIDADE DE 100 A 140 T/H, POTENCIA DE 280 KW, COM MISTURADOR EXTERNO ROTATIVO</t>
  </si>
  <si>
    <t>ELEMENTO VAZADO DE CONCRETO, QUADRICULADO, 1 FURO *20 X 10 X 7* CM</t>
  </si>
  <si>
    <t>ELEMENTO VAZADO DE CONCRETO, QUADRICULADO, 1 FURO *10 X 10 X 10* CM</t>
  </si>
  <si>
    <t>MESA VIBRATORIA COM DIMENSOES DE 2,0 X 1,0 M, COM MOTOR ELETRICO DE 2 POLOS E POTENCIA DE 3 CV</t>
  </si>
  <si>
    <t>CAVALO MECANICO TRACAO 4X2, PESO BRUTO TOTAL COMBINADO 56000 KG, CAPACIDADE MAXIMA DE TRACAO 80000 KG, POTENCIA 400 CV (INCLUI CABINE E CHASSI, NAO INCLUI SEMIRREBOQUE)</t>
  </si>
  <si>
    <t>BLOCO ESTRUTURAL CERAMICO - 14 X 19 X 29 CM - 4,0 MPA -  NBR 15270</t>
  </si>
  <si>
    <t>VEICULO DE PASSEIO COM MOTOR 1.0 FLEX, POTENCIA 72/76 CV, 4 PORTAS</t>
  </si>
  <si>
    <t>TIJOLO CERAMICO REFRATARIO 6,3 X 11,4 X 22,9 CM</t>
  </si>
  <si>
    <t>DIVISORIA EM MARMORE, COM DUAS FACES POLIDAS, BRANCO COMUM, E=  *3,0* CM</t>
  </si>
  <si>
    <t>CAVALO MECANICO TRACAO 4X2, PESO BRUTO TOTAL COMBINADO 49000 KG, CAPACIDADE MAXIMA DE TRACAO 66000 KG, POTENCIA 310 CV (INCLUI CABINE E CHASSI, NAO INCLUI SEMIRREBOQUE)</t>
  </si>
  <si>
    <t>EMPILHADEIRA SOBRE PNEUS COM TORRE DE TRES ESTAGIOS, 4,80M DE ELEVACAO, C/ DESLOCADOR LATERAL DOS GARFOS, MOTOR GLP 2.4L, CAPACIDADE NOMINAL DE CARGA DE 2,5T</t>
  </si>
  <si>
    <t>EMPILHADEIRA SOBRE PNEUS COM TORRE DE TRES ESTAGIOS, 4,80M DE ELEVACAO, C/ DESLOCADOR LATERAL DOS GARFOS, MOTOR GLP 2.2L, CAPACIDADE NOMINAL DE CARGA DE 3T</t>
  </si>
  <si>
    <t>EMPILHADEIRA SOBRE PNEUS COM TORRE DE TRES ESTAGIOS, 4,80M DE ELEVACAO, C/ DESLOCADOR LATERAL DOS GARFOS, MOTOR GLP 4.3L, CAPACIDADE NOMINAL DE CARGA DE 4T</t>
  </si>
  <si>
    <t>EMPILHADEIRA SOBRE PNEUS COM TORRE DE TRES ESTAGIOS, 4,80M DE ELEVACAO, C/ DESLOCADOR LATERAL DOS GARFOS, MOTOR GLP 4.3L, CAPACIDADE NOMINAL DE CARGA DE 5T</t>
  </si>
  <si>
    <t>EMPILHADEIRA SOBRE PNEUS COM TORRE DE TRES ESTAGIOS, 4,70M DE ELEVACAO, C/ DESLOCADOR LATERAL DOS GARFOS, MOTOR GLP 4.3L, CAPACIDADE NOMINAL DE CARGA DE 6T</t>
  </si>
  <si>
    <t>REGUA VIBRATORIA DE CONCRETO TRELICADA, EQUIPADA COM MOTOR A GASOLINA DE 9 HP</t>
  </si>
  <si>
    <t>ROLO COMPACTADOR DE PNEUS, ESTATICO, PRESSAO VARIAVEL, POTENCIA 111 HP, PESO SEM/COM LASTRO 9,5/26,0 T, LARGURA DE ROLAGEM 1,90 M</t>
  </si>
  <si>
    <t>ROLO COMPACTADOR VIBRATORIO DE UM CILINDRO, ACO LISO, POTENCIA 80 HP, PESO OPERACIONAL MAXIMO 8,1 T, IMPACTO DINAMICO 16,15/9,5 T, LARGURA TRABALHO 1,68 M</t>
  </si>
  <si>
    <t>ALISADORA DE CONCRETO COM MOTOR A GASOLINA DE 5,5 HP, PESO COM MOTOR DE 78 KG, 4 PAS</t>
  </si>
  <si>
    <t>ROCADEIRA DESLOCAVEL, LARGURA DE TRABALHO DE 1,3 M</t>
  </si>
  <si>
    <t>CONTAINER ALMOXARIFADO, DE *2,40* X *6,00* M, PADRAO SIMPLES, SEM REVESTIMENTO E SEM DIVISORIAS INTERNOS E SEM SANITARIO, PARA USO EM CANTEIRO DE OBRAS</t>
  </si>
  <si>
    <t>ESCAVADEIRA HIDRAULICA SOBRE ESTEIRAS, CACAMBA 0,80M3, PESO OPERACIONAL 17T, POTENCIA BRUTA 111HP</t>
  </si>
  <si>
    <t>SOLVENTE PARA COLA (PARA LAMINADO MELAMINICO) A BASE DE RESINA SINTETICA</t>
  </si>
  <si>
    <t>DIVISORIA, PLACA  PRE-MOLDADA EM GRANILITE, MARMORITE OU GRANITINA,  E = *3 CM</t>
  </si>
  <si>
    <t>ARADO REVERSIVEL COM 3 DISCOS DE 26" X 6MM REBOCAVEL</t>
  </si>
  <si>
    <t>CARPETE DE POLIESTER EM MANTA PARA TRAFEGO COMERCIAL PESADO, E = 4 A 5 MM (INSTALADO)</t>
  </si>
  <si>
    <t>CARPETE DE NYLON EM MANTA PARA TRAFEGO COMERCIAL PESADO, E = 9 A 10 MM (INSTALADO)</t>
  </si>
  <si>
    <t>CARPETE DE NYLON EM MANTA PARA TRAFEGO COMERCIAL PESADO, E = 6 A 7 MM (INSTALADO)</t>
  </si>
  <si>
    <t>GUINDAUTO HIDRAULICO, CAPACIDADE MAXIMA DE CARGA 3300 KG, MOMENTO MAXIMO DE CARGA 5,8 TM , ALCANCE MAXIMO HORIZONTAL  7,60 M, PARA MONTAGEM SOBRE CHASSI DE CAMINHAO PBT MINIMO 8000 KG (INCLUI MONTAGEM, NAO INCLUI CAMINHAO)</t>
  </si>
  <si>
    <t>PEDRA ARDOSIA, CINZA, 30  X  30,  E= *1 CM</t>
  </si>
  <si>
    <t>PEDRA ARDOSIA, CINZA, *40 X 40* CM, E= *1 CM</t>
  </si>
  <si>
    <t>PEDRA GRANITICA, SERRADA, TIPO MIRACEMA, MADEIRA, PADUANA, RACHINHA, SANTA ISABEL OU OUTRAS SIMILARES, *11,5 X  *23 CM, E=  *1,0 A *2,0 CM</t>
  </si>
  <si>
    <t>PEDRA GRANITICA OU BASALTO, CACO, RETALHO, CAVACO, TIPO MIRACEMA, MADEIRA, PADUANA, RACHINHA, SANTA ISABEL OU OUTRAS SIMILARES, E=  *1,0 A *2,0 CM</t>
  </si>
  <si>
    <t>TALHA ELETRICA 3 T, VELOCIDADE  2,1 M / MIN, POTENCIA 1,3 KW</t>
  </si>
  <si>
    <t>TALHA MANUAL DE CORRENTE, CAPACIDADE DE 2 T COM ELEVACAO DE 3 M</t>
  </si>
  <si>
    <t>TROLEY MANUAL CAPACIDADE 1 T</t>
  </si>
  <si>
    <t>MARTELO PERFURADOR PNEUMATICO MANUAL, PESO DE 25 KG, COM SILENCIADOR</t>
  </si>
  <si>
    <t>LOCACAO DE ESCORA METALICA TELESCOPICA, COM ALTURA REGULAVEL DE *1,80* A *3,20* M, COM CAPACIDADE DE CARGA DE NO MINIMO 1000 KGF (10 KN), INCLUSO TRIPE E FORCADO</t>
  </si>
  <si>
    <t>CURVA PVC LONGA 45G, DN 50 MM, PARA ESGOTO PREDIAL</t>
  </si>
  <si>
    <t>CURVA PVC LONGA 45G, DN 75 MM, PARA ESGOTO PREDIAL</t>
  </si>
  <si>
    <t>LOCACAO DE CONTAINER 2,30  X  6,00 M, ALT. 2,50 M, COM 1 SANITARIO, PARA ESCRITORIO, COMPLETO, SEM DIVISORIAS INTERNAS</t>
  </si>
  <si>
    <t>LOCACAO DE CONTAINER 2,30  X  6,00 M, ALT. 2,50 M, PARA ESCRITORIO, SEM DIVISORIAS INTERNAS E SEM SANITARIO</t>
  </si>
  <si>
    <t>LOCACAO DE CONTAINER 2,30 X 4,30 M, ALT. 2,50 M, PARA SANITARIO, COM 3 BACIAS, 4 CHUVEIROS, 1 LAVATORIO E 1 MICTORIO</t>
  </si>
  <si>
    <t>LOCACAO DE CONTAINER 2,30 X 6,00 M, ALT. 2,50 M,  PARA SANITARIO,  COM 4 BACIAS, 8 CHUVEIROS,1 LAVATORIO E 1 MICTORIO</t>
  </si>
  <si>
    <t>LOCACAO DE CONTAINER 2,30 X 4,30 M, ALT. 2,50 M, P/ SANITARIO, C/ 5 BACIAS, 1 LAVATORIO E 4 MICTORIOS</t>
  </si>
  <si>
    <t>EXTREMIDADE/TUBETE PARA HIDROMETRO PVC, COM ROSCA, CURTA, COM BUCHA LATAO, 1/2"</t>
  </si>
  <si>
    <t>EXTREMIDADE/TUBETE PARA HIDROMETRO PVC, COM ROSCA, CURTA, COM BUCHA LATAO, 3/4"</t>
  </si>
  <si>
    <t>LOCACAO DE TALHA ELETRICA 3 T, VELOCIDADE  2,1 M / MIN, POTENCIA 1,3 KW</t>
  </si>
  <si>
    <t>LOCACAO DE TALHA MANUAL DE CORRENTE, CAPACIDADE DE 2 T COM ELEVACAO DE 3 M</t>
  </si>
  <si>
    <t>ISCA FORMICIDA GRANULADO</t>
  </si>
  <si>
    <t>HERBICIDA DE ISOPROPILAMINA DE GLIFOSATO 480 G/L</t>
  </si>
  <si>
    <t>CAPIM BRAQUIARIA DECUMBENS/ BRAQUIARINHA, VC *70*% MINIMO</t>
  </si>
  <si>
    <t>MUDA DE ARBUSTO FLORIFERO, CLUSIA/GARDENIA/MOREIA BRANCA/ AZALEIA OU EQUIVALENTE DA REGIAO, H= *50 A 70* CM</t>
  </si>
  <si>
    <t>JOELHO PVC, COM BOLSA E ANEL, 90 GRAUS, DN 40 X *38* MM, SERIE NORMAL, PARA ESGOTO PREDIAL</t>
  </si>
  <si>
    <t>JOELHO PVC COM VISITA, 90 GRAUS, DN 100 X 50 MM, SERIE NORMAL, PARA ESGOTO PREDIAL</t>
  </si>
  <si>
    <t>PISO EM GRANITO, POLIDO, TIPO AMENDOA/ AMARELO CAPRI/ AMARELO DOURADO CARIOCA OU OUTROS EQUIVALENTES DA REGIAO, FORMATO MENOR OU IGUAL A 3025 CM2, E=  *2* CM</t>
  </si>
  <si>
    <t>PISO EM GRANITO, POLIDO, TIPO ANDORINHA/ QUARTZ/ CASTELO/ CORUMBA OU OUTROS EQUIVALENTES DA REGIAO, FORMATO MENOR OU IGUAL A 3025 CM2, E=  *2* CM</t>
  </si>
  <si>
    <t>PISO EM GRANITO, POLIDO, TIPO PRETO SAO GABRIEL/ TIJUCA OU OUTROS EQUIVALENTES DA REGIAO, FORMATO MENOR OU IGUAL A 3025 CM2, E=  *2* CM</t>
  </si>
  <si>
    <t>PLACA DE INAUGURACAO METALICA, *40* CM X *60* CM</t>
  </si>
  <si>
    <t>PLACA DE INAUGURACAO EM BRONZE *35X 50*CM</t>
  </si>
  <si>
    <t>PLACA NUMERACAO RESIDENCIAL EM CHAPA GALVANIZADA ESMALTADA 12 X 18 CM</t>
  </si>
  <si>
    <t>PLACA DE ACRILICO TRANSPARENTE ADESIVADA PARA SINALIZACAO DE PORTAS, BORDA POLIDA, DE *25 X 8*, E = 6 MM (NAO INCLUI ACESSORIOS PARA FIXACAO)</t>
  </si>
  <si>
    <t>LETRA ACO INOX (AISI 304), CHAPA NUM. 22, RECORTADO, H= 20 CM (SEM RELEVO)</t>
  </si>
  <si>
    <t>PEITORIL PRE-MOLDADO EM GRANILITE, MARMORITE OU GRANITINA,  L = *15* CM</t>
  </si>
  <si>
    <t>SOLEIRA PRE-MOLDADA EM GRANILITE, MARMORITE OU GRANITINA, L = *15 CM</t>
  </si>
  <si>
    <t>RODAPE ARDOSIA, CINZA, 10 CM, E= *1CM</t>
  </si>
  <si>
    <t>JUNCAO, PVC PBA, BBB, DN 50 / DE 60 MM, PARA REDE DE AGUA (NBR 5647)</t>
  </si>
  <si>
    <t>CAIXA DE INCENDIO/ABRIGO PARA MANGUEIRA, DE EMBUTIR/INTERNA, COM 90 X 60 X 17 CM, EM CHAPA DE ACO, PORTA COM VENTILACAO, VISOR COM A INSCRICAO "INCENDIO", SUPORTE/CESTA INTERNA PARA A MANGUEIRA, PINTURA ELETROSTATICA VERMELHA</t>
  </si>
  <si>
    <t>EXTINTOR DE INCENDIO PORTATIL COM CARGA DE AGUA PRESSURIZADA DE 10 L, CLASSE A</t>
  </si>
  <si>
    <t>EXTINTOR DE INCENDIO PORTATIL COM CARGA DE GAS CARBONICO CO2 DE 4 KG, CLASSE BC</t>
  </si>
  <si>
    <t>EXTINTOR DE INCENDIO PORTATIL COM CARGA DE GAS CARBONICO CO2 DE 6 KG, CLASSE BC</t>
  </si>
  <si>
    <t>EXTINTOR DE INCENDIO PORTATIL COM CARGA DE PO QUIMICO SECO (PQS) DE 12 KG, CLASSE BC</t>
  </si>
  <si>
    <t>EXTINTOR DE INCENDIO PORTATIL COM CARGA DE PO QUIMICO SECO (PQS) DE 4 KG, CLASSE BC</t>
  </si>
  <si>
    <t>EXTINTOR DE INCENDIO PORTATIL COM CARGA DE PO QUIMICO SECO (PQS) DE 6 KG, CLASSE BC</t>
  </si>
  <si>
    <t>ADAPTADOR, EM LATAO, ENGATE RAPIDO 2 1/2" X ROSCA INTERNA 5 FIOS 2 1/2",  PARA INSTALACAO PREDIAL DE COMBATE A INCENDIO</t>
  </si>
  <si>
    <t>ADAPTADOR, EM LATAO, ENGATE RAPIDO1 1/2" X ROSCA INTERNA 5 FIOS 2 1/2",  PARA INSTALACAO PREDIAL DE COMBATE A INCENDIO</t>
  </si>
  <si>
    <t>ESGUICHO TIPO JATO SOLIDO, EM LATAO, ENGATE RAPIDO 1 1/2" X 13 MM, PARA MANGUEIRA EM INSTALACAO PREDIAL COMBATE A INCENDIO</t>
  </si>
  <si>
    <t>ESGUICHO TIPO JATO SOLIDO, EM LATAO, ENGATE RAPIDO 2 1/2" X 13 MM, PARA MANGUEIRA EM INSTALACAO PREDIAL COMBATE A INCENDIO</t>
  </si>
  <si>
    <t>REGISTRO OU VALVULA GLOBO ANGULAR DE LATAO, 45 GRAUS, D = 2 1/2", PARA HIDRANTES EM INSTALACAO PREDIAL DE INCENDIO</t>
  </si>
  <si>
    <t>TAMPAO COM CORRENTE, EM LATAO, ENGATE RAPIDO 2 1/2", PARA INSTALACAO PREDIAL DE COMBATE A INCENDIO</t>
  </si>
  <si>
    <t>JUNCAO DE REDUCAO INVERTIDA, PVC SOLDAVEL, 100 X 50 MM, SERIE NORMAL PARA ESGOTO PREDIAL</t>
  </si>
  <si>
    <t>JUNCAO DE REDUCAO INVERTIDA, PVC SOLDAVEL, 100 X 75 MM, SERIE NORMAL PARA ESGOTO PREDIAL</t>
  </si>
  <si>
    <t>JUNCAO INVERTIDA, PVC SOLDAVEL, 75 X 75 MM, SERIE NORMAL PARA ESGOTO PREDIAL</t>
  </si>
  <si>
    <t>TELA DE ACO SOLDADA NERVURADA CA-60, Q-61, (0,97 KG/M2), DIAMETRO DO FIO = 3,4 MM, LARGURA =  2,45 X 120 M DE COMPRIMENTO, ESPACAMENTO DA MALHA = 15  X 15 CM</t>
  </si>
  <si>
    <t>TELA DE ACO SOLDADA NERVURADA CA-60, Q-92, (1,48 KG/M2), DIAMETRO DO FIO = 4,2 MM, LARGURA =  2,45 X 60 M DE COMPRIMENTO, ESPACAMENTO DA MALHA = 15 X 15 CM</t>
  </si>
  <si>
    <t>TELA DE ACO SOLDADA NERVURADA CA-60, Q-61, (0,97 KG/M2), DIAMETRO DO FIO = 3,4 MM, LARGURA =  2,45 X 120 M DE COMPRIMENTO, ESPACAMENTO DA MALHA = 15 X 15 CM</t>
  </si>
  <si>
    <t>TELA SOLDADA ARAME GALVANIZADO 12 BWG (2,77MM), MALHA 15 X 5 CM</t>
  </si>
  <si>
    <t>HIDRANTE DE COLUNA COMPLETO, EM FERRO FUNDIDO, DN = 100 MM, COM REGISTRO, CUNHA DE BORRACHA, CURVA DESSIMETRICA, EXTREMIDADE E TAMPAS (INCLUI KIT FIXACAO)</t>
  </si>
  <si>
    <t>HIDRANTE DE COLUNA COMPLETO, EM FERRO FUNDIDO, DN = 75 MM, COM REGISTRO, CUNHA DE BORRACHA, CURVA DESSIMETRICA, EXTREMIDADE E TAMPAS (INCLUI KIT FIXACAO)</t>
  </si>
  <si>
    <t>HIDRANTE SUBTERRANEO, EM FERRO FUNDIDO, COM CURVA CURTA E CAIXA, DN 75 MM</t>
  </si>
  <si>
    <t>HIDRANTE SUBTERRANEO, EM FERRO FUNDIDO, COM CURVA LONGA E CAIXA, DN 75 MM</t>
  </si>
  <si>
    <t>TELA DE ARAME GALV QUADRANGULAR / LOSANGULAR,  FIO 2,77 MM (12  BWG), MALHA  8 X 8 CM, H = 2 M</t>
  </si>
  <si>
    <t>TELA DE ARAME GALV QUADRANGULAR / LOSANGULAR,  FIO 2,11 MM (14  BWG), MALHA  8 X 8 CM, H = 2 M</t>
  </si>
  <si>
    <t>TELA DE ARAME GALV, HEXAGONAL,  FIO 0,56 MM (24  BWG), MALHA  1/2", H = 1 M</t>
  </si>
  <si>
    <t>TELA DE ARAME GALV QUADRANGULAR / LOSANGULAR,  FIO 4,19 MM (8 BWG), MALHA  5 X 5 CM, H = 2 M</t>
  </si>
  <si>
    <t>TELA DE ARAME GALV QUADRANGULAR / LOSANGULAR,  FIO 2,77 MM (12  BWG), MALHA  10 X 10 CM, H = 2 M</t>
  </si>
  <si>
    <t>TELA DE ARAME GALV REVESTIDO EM PVC, QUADRANGULAR / LOSANGULAR,  FIO 2,77 MM (12 BWG), BITOLA FINAL = *3,8* MM, MALHA  7,5 X 7,5 CM, H = 2 M</t>
  </si>
  <si>
    <t>TELA DE ARAME GALV REVESTIDO EM PVC, QUADRANGULAR / LOSANGULAR,  FIO 2,11 MM (14 BWG), BITOLA FINAL = *2,8* MM, MALHA  *8 X 8* CM, H = 2 M</t>
  </si>
  <si>
    <t>BASE PARA MASTRO DE PARA-RAIOS DIAMETRO NOMINAL 2"</t>
  </si>
  <si>
    <t>CHAPA DE ACO GROSSA, ASTM A36, E = 3/4 " (19,05 MM) 149,39 KG/M2</t>
  </si>
  <si>
    <t>PERFIL "I" DE ACO LAMINADO, "W" 150 X 22,5</t>
  </si>
  <si>
    <t>PERFIL "I" DE ACO LAMINADO, "I" 203  X  34,3</t>
  </si>
  <si>
    <t>PERFIL "U" DE ACO LAMINADO, "U" 102 X 9,3</t>
  </si>
  <si>
    <t>PERFIL "U" DE ACO LAMINADO, "U" 152 X 15,6</t>
  </si>
  <si>
    <t>ELETRODO REVESTIDO AWS - E7018, DIAMETRO IGUAL A 4,00 MM</t>
  </si>
  <si>
    <t>ELETRODO REVESTIDO AWS - E-6010, DIAMETRO IGUAL A 4,00 MM</t>
  </si>
  <si>
    <t>ELETRODO REVESTIDO AWS - E6013, DIAMETRO IGUAL A 4,00 MM</t>
  </si>
  <si>
    <t>ELETRODO REVESTIDO AWS - E6013, DIAMETRO IGUAL A 2,50 MM</t>
  </si>
  <si>
    <t>CUMEEIRA ARTICULADA (ABA INTERNA INFERIOR OU EXTERNA SUPERIOR) PARA TELHA ESTRUTURAL DE FIBROCIMENTO, 1 ABA, E = 6 MM (SEM AMIANTO)</t>
  </si>
  <si>
    <t>CUMEEIRA ARTICULADA (ABA SUPERIOR) PARA TELHA ONDULADA DE FIBROCIMENTO E = 4 MM, ABA *330* MM, COMPRIMENTO 500 MM (SEM AMIANTO)</t>
  </si>
  <si>
    <t>CHAPA DE ACO GALVANIZADA BITOLA GSG 14, E = 1,95 MM (15,60 KG/M2)</t>
  </si>
  <si>
    <t>CHAPA DE ACO GALVANIZADA BITOLA GSG 16, E = 1,55 MM (12,40 KG/M2)</t>
  </si>
  <si>
    <t>HASTE RETA PARA GANCHO DE FERRO GALVANIZADO, COM ROSCA 1/4 " X 30 CM PARA FIXACAO DE TELHA METALICA, INCLUI PORCA E ARRUELAS DE VEDACAO</t>
  </si>
  <si>
    <t>GRAMPO U DE 5/8 " N8 EM FERRO GALVANIZADO</t>
  </si>
  <si>
    <t>SUPORTE PARA CALHA DE 150 MM EM FERRO GALVANIZADO</t>
  </si>
  <si>
    <t>LUVA SIMPLES, PVC PBA, JE, DN 75 / DE 85 MM, PARA REDE AGUA (NBR 10351)</t>
  </si>
  <si>
    <t>CHAPA DE ACO GALVANIZADA BITOLA GSG 18, E = 1,25 MM (10,00 KG/M2)</t>
  </si>
  <si>
    <t>CHAPA DE ACO GALVANIZADA BITOLA GSG 19, E = 1,11 MM (8,88 KG/M2)</t>
  </si>
  <si>
    <t>CHAPA DE ACO GALVANIZADA BITOLA GSG 22, E = 0,80 MM (6,40 KG/M2)</t>
  </si>
  <si>
    <t>CHAPA DE ACO GALVANIZADA BITOLA GSG 26, E = 0,50 MM (4,00 KG/M2)</t>
  </si>
  <si>
    <t>PARAFUSO ROSCA SOBERBA ZINCADO CABECA CHATA FENDA SIMPLES 3,2 X 20 MM (3/4 ")</t>
  </si>
  <si>
    <t>PARAFUSO ROSCA SOBERBA ZINCADO CABECA CHATA FENDA SIMPLES 3,5 X 25 MM (1 ")</t>
  </si>
  <si>
    <t>PARAFUSO ROSCA SOBERBA ZINCADO CABECA CHATA FENDA SIMPLES 3,8 X 30 MM (1.1/4 ")</t>
  </si>
  <si>
    <t>PARAFUSO ROSCA SOBERBA ZINCADO CABECA CHATA FENDA SIMPLES 4,8 X 40 MM (1.1/2 ")</t>
  </si>
  <si>
    <t>PARAFUSO ROSCA SOBERBA ZINCADO CABECA CHATA FENDA SIMPLES 5,5 X 65 MM (2.1/2 ")</t>
  </si>
  <si>
    <t>PARAFUSO ROSCA SOBERBA ZINCADO CABECA CHATA FENDA SIMPLES 5,5 X 50 MM (2 ")</t>
  </si>
  <si>
    <t>TIRANTE EM FERRO GALVANIZADO PARA CONTRAVENTAMENTO DE TELHA CANALETE 90, 1/4 " X 400 MM</t>
  </si>
  <si>
    <t>CHAPA DE ACO GALVANIZADA BITOLA GSG 30, E = 0,35 MM (2,80 KG/M2)</t>
  </si>
  <si>
    <t>PLACA CIMENTICIA LISA E = 10 MM, DE 1,20 X 3,00 M (SEM AMIANTO)</t>
  </si>
  <si>
    <t>PLACA CIMENTICIA LISA E = 6 MM, DE 1,20 X 3,00 M (SEM AMIANTO)</t>
  </si>
  <si>
    <t>RUFO PARA TELHA ESTRUTURAL DE FIBROCIMENTO 2 ABAS, COMPRIMENTO DE 1031 MM (SEM AMIANTO)</t>
  </si>
  <si>
    <t>TAMPAO PARA TELHA ESTRUTURAL DE FIBROCIMENTO 2 ABAS, DE 787 X 215 X 60 MM (SEM AMIANTO)</t>
  </si>
  <si>
    <t>TAMPAO PARA TELHA ESTRUTURAL DE FIBROCIMENTO 1 ABA, DE 370 X 155 X 76 MM (SEM AMIANTO)</t>
  </si>
  <si>
    <t>TELHA DE ALUMINIO TRAPEZOIDAL, ALTURA = 38 MM, E = 0,5 MM (LARGURA = 1056 MM E COMPRIMENTO = 5000 MM)</t>
  </si>
  <si>
    <t>TELHA DE ALUMINIO TRAPEZOIDAL, ALTURA = 38 MM, E = 0,7 MM (LARGURA = 1056 MM E COMPRIMENTO = 5000 MM)</t>
  </si>
  <si>
    <t>PLUG PVC P/ ESG PREDIAL 100MM</t>
  </si>
  <si>
    <t>PLUG PVC P/ ESG PREDIAL 50MM</t>
  </si>
  <si>
    <t>PLUG PVC P/ ESG PREDIAL  75MM</t>
  </si>
  <si>
    <t>AREIA PARA LEITO FILTRANTE (0,42 A 1,68 MM) - POSTO JAZIDA/FORNECEDOR (RETIRADO NA JAZIDA, SEM TRANSPORTE)</t>
  </si>
  <si>
    <t>AREIA PRETA PARA EMBOCO - POSTO JAZIDA/FORNECEDOR (RETIRADO NA JAZIDA, SEM TRANSPORTE)</t>
  </si>
  <si>
    <t>MATERIAL FILTRANTE (PEDREGULHO) 0,6 A 25,46 MM (POSTO PEDREIRA/FORNECEDOR, SEM FRETE)</t>
  </si>
  <si>
    <t>MATERIAL FILTRANTE (PEDREGULHO) 38 A 25,4 MM (POSTO PEDREIRA/FORNECEDOR, SEM FRETE)</t>
  </si>
  <si>
    <t>REJEITO DE MINERIO DE FERRO PARA PAVIMENTACAO (POSTO PEDREIRA/FORNECEDOR, SEM FRETE)</t>
  </si>
  <si>
    <t>TELHA CERAMICA TIPO PLAN, COMPRIMENTO DE *47* CM, RENDIMENTO DE *26* TELHAS/M2</t>
  </si>
  <si>
    <t>PINGADEIRA PLASTICA PARA TELHA DE FIBROCIMENTO CANALETE 49/KALHETA OU CANALETE 90/KALHETAO</t>
  </si>
  <si>
    <t>PO DE MARMORE (POSTO PEDREIRA/FORNECEDOR, SEM FRETE)</t>
  </si>
  <si>
    <t>ARAME GALVANIZADO 6 BWG, 5,16 MM (0,157 KG/M)</t>
  </si>
  <si>
    <t>CHAPA/BOBINA ALUMINIO, E = 0,5 MM, L = 300 MM - 0,41 KG/M (LIGA 1200 - H14)</t>
  </si>
  <si>
    <t>CHAPA/BOBINA ALUMINIO, E = 0,8 MM, L = 500 MM - 1,08 KG/M (LIGA 1200 - H14)</t>
  </si>
  <si>
    <t>CHAPA/BOBINA ALUMINIO, E = 0,8 MM, L = 600 MM - 1,30 KG/M (LIGA 1200 - H14)</t>
  </si>
  <si>
    <t>CHAPA/BOBINA ALUMINIO, E = 0,8 MM, L = 1000 MM - 2,16 KG/M (LIGA 1200 - H14)</t>
  </si>
  <si>
    <t>DOMOS INDIVIDUAL EM ACRILICO BRANCO *95 X 95* CM, SEM INSTALACAO</t>
  </si>
  <si>
    <t>CHAPA DE ALUMINIO, E = 3 MM, L = 1000 MM - 8,10 KG/M2 (LIGA 1200 - H14)</t>
  </si>
  <si>
    <t>CHAPA DE ALUMINIO, E = 4 MM, L = 1000 MM - 10,8 KG/M2 (LIGA 1200 - H14)</t>
  </si>
  <si>
    <t>CHAPA DE ALUMINIO, E = 5 MM, L = 1060 MM - 13,5 KG/M2 (LIGA 1200 - H14)</t>
  </si>
  <si>
    <t>CHAPA DE MADEIRA COMPENSADA DE PINUS, VIROLA OU EQUIVALENTE, DE *2,2 X 1,6* M, E = 8 MM</t>
  </si>
  <si>
    <t>CHAPA DE MADEIRA COMPENSADA DE PINUS, VIROLA OU EQUIVALENTE, DE *2,2 X 1,6* M, E = 20 MM</t>
  </si>
  <si>
    <t>CHAPA DE MADEIRA COMPENSADA DE PINUS, VIROLA OU EQUIVALENTE, DE *2,2 X 1,6* M, E = 25 MM</t>
  </si>
  <si>
    <t>CHAPA DE MADEIRA COMPENSADA NAVAL (COM COLA FENOLICA), E = 10 MM, DE *1,60 X 2,20* M</t>
  </si>
  <si>
    <t>CHAPA DE MADEIRA COMPENSADA NAVAL (COM COLA FENOLICA), E = 12 MM, DE *1,60 X 2,20* M</t>
  </si>
  <si>
    <t>CHAPA DE MADEIRA COMPENSADA NAVAL (COM COLA FENOLICA), E = 15 MM, DE *1,60 X 2,20* M</t>
  </si>
  <si>
    <t>CHAPA DE MADEIRA COMPENSADA NAVAL (COM COLA FENOLICA), E = 20 MM, DE *1,60 X 2,20* M</t>
  </si>
  <si>
    <t>OLEO COMBUSTIVEL BPF A GRANEL</t>
  </si>
  <si>
    <t>CONCRETO USINADO BOMBEAVEL, CLASSE DE RESISTENCIA C35, COM BRITA 0 E 1, SLUMP = 100 +/- 20 MM, INCLUI SERVICO DE BOMBEAMENTO (NBR 8953)</t>
  </si>
  <si>
    <t>CONCRETO AUTOADENSAVEL (CAA) CLASSE DE RESISTENCIA C15, ESPALHAMENTO SF2, INCLUI SERVICO DE BOMBEAMENTO (NBR 15823)</t>
  </si>
  <si>
    <t>CONCRETO AUTOADENSAVEL (CAA) CLASSE DE RESISTENCIA C20, ESPALHAMENTO SF2, INCLUI SERVICO DE BOMBEAMENTO (NBR 15823)</t>
  </si>
  <si>
    <t>PRIMER EPOXI</t>
  </si>
  <si>
    <t>!EM PROCESSO DE DESATIVACAO! PORTA DE ABRIR EM ACO COM TRAVESSAS PARA VIDROS, COM PINTURA PRIMER DE PROTECAO, COM GUARNICAO, VIDROS NAO INCLUSOS</t>
  </si>
  <si>
    <t>!EM PROCESSO DE DESATIVACAO! PORTA DE ABRIR EM ACO TIPO MISTA, VENEZIANA COM POSTIGO E GRADE QUADRICULADA, COM PINTURA PRIMER DE PROTECAO, COM GUARNICAO, VIDROS NAO INCLUSOS</t>
  </si>
  <si>
    <t>PORTA CORTA-FOGO PARA SAIDA DE EMERGENCIA, COM FECHADURA, VAO LUZ DE 90 X 210 CM, CLASSE P-90 (NBR 11742)</t>
  </si>
  <si>
    <t>WASH PRIMER PARA TINTA AUTOMOTIVA</t>
  </si>
  <si>
    <t>CAL HIDRATADA PARA PINTURA</t>
  </si>
  <si>
    <t>FIXADOR DE CAL (SACHE 150 ML)</t>
  </si>
  <si>
    <t>PRIMER UNIVERSAL, FUNDO ANTICORROSIVO TIPO ZARCAO</t>
  </si>
  <si>
    <t>JANELA BASCULANTE, ACO, COM BATENTE/REQUADRO, 100 X 100 CM (SEM VIDROS)</t>
  </si>
  <si>
    <t>VIDRO PLANO ARMADO E = 7MM - SEM COLOCACAO</t>
  </si>
  <si>
    <t>ESPELHO CRISTAL E = 4 MM</t>
  </si>
  <si>
    <t>VIDRO LISO FUME E = 4MM - SEM COLOCACAO</t>
  </si>
  <si>
    <t>VIDRO LISO FUME E = 6MM - SEM COLOCACAO</t>
  </si>
  <si>
    <t>JANELA BASCULANTE, ACO, COM BATENTE/REQUADRO, 60 X 60 CM (SEM VIDROS)</t>
  </si>
  <si>
    <t>JANELA BASCULANTE, ACO, COM BATENTE/REQUADRO, 80 X 80 CM (SEM VIDROS)</t>
  </si>
  <si>
    <t>JANELA DE CORRER, ACO, BATENTE/REQUADRO DE 6 A 14 CM, VENEZIANA, PINT ANTICORROSIVA, PINT ACABAMENTO, COM VIDRO, 6 FLS, 120  X 150 CM (A X L)</t>
  </si>
  <si>
    <t>JANELA DE CORRER, ACO, BATENTE/REQUADRO DE 6 A 14 CM, VENEZIANA, PINT ANTICORROSIVA, SEM VIDRO, 6 FLS, 120  X 150 CM (A X L)</t>
  </si>
  <si>
    <t>JANELA DE CORRER, ACO, COM BATENTE/REQUADRO DE 6 A 14 CM, SEM DIVISAO, PINT ANTICORROSIVA, PINT ACABAMENTO, COM VIDRO, SEM BANDEIRA, 2 FLS, 120  X 150 CM (A X L)</t>
  </si>
  <si>
    <t>JANELA DE CORRER, ACO, BATENTE/REQUADRO DE 6 A 14 CM,  COM DIVISAO HORIZ , PINT ANTICORROSIVA, SEM VIDRO, BANDEIRA COM BASCULA, 4 FLS, 120  X 150 CM (A X L)</t>
  </si>
  <si>
    <t>JANELA CHAPA DOBRADA ACO GALVANIZADO A FOGO, DE CORRER, 4 FLS, SEM DIVISAO HORIZONTAL P/ VIDRO, DE 150 X 120 CM (3/4" X 1/8")</t>
  </si>
  <si>
    <t>JANELA DE CORRER, ACO, BATENTE/REQUADRO DE 6 A 14 CM, SEM  DIVISAO, PINT ANTICORROSIVA, SEM VIDRO, BANDEIRA COM BASCULA, 4 FLS, 120  X 200 CM (A X L)</t>
  </si>
  <si>
    <t>RALO FOFO COM REQUADRO, QUADRADO 200 X 200 MM</t>
  </si>
  <si>
    <t>GRELHA FOFO SIMPLES COM REQUADRO, CARGA MAXIMA 1,5 T, 150 X 1000 MM, E= *15* MM</t>
  </si>
  <si>
    <t>GRELHA FOFO SIMPLES COM REQUADRO, CARGA MAXIMA 1,5 T, 200 X 1000 MM, E= *15* MM</t>
  </si>
  <si>
    <t>TAMPAO FOFO ARTICULADO P/ REGISTRO, CLASSE A15 CARGA MAXIMA 1,5 T, *400 X 400* MM</t>
  </si>
  <si>
    <t>GRELHA FOFO ARTICULADA, CARGA MAXIMA 1,5 T, *300 X 1000* MM, E= *15* MM</t>
  </si>
  <si>
    <t>GRELHA FOFO SIMPLES COM REQUADRO, CARGA MAXIMA  12,5 T, *300 X 1000* MM, E= *15* MM, AREA ESTACIONAMENTO CARRO PASSEIO</t>
  </si>
  <si>
    <t>!EM PROCESSO DE DESATIVACAO! CAIXA DE PASSAGEM N 1 PADRAO TELEBRAS DIM 10 X10 X 5CM EM CHAPA DE ACO GALV</t>
  </si>
  <si>
    <t>CAIXA DE PASSAGEM N 7, DE EMBUTIR, PADRAO TELEBRAS, DIMENSOES 150 X 150 X 15 CM, EM CHAPA DE ACO GALVANIZADO</t>
  </si>
  <si>
    <t>CAIXA DE PASSAGEM N 8, DE EMBUTIR, PADRAO TELEBRAS, DIMENSOES 200 X 200 X 20 CM, EM CHAPA DE ACO GALVANIZADO</t>
  </si>
  <si>
    <t>CAIXA DE PASSAGEM N 2, DE EMBUTIR, PADRAO TELEBRAS, DIMENSOES 20 X 20 X 12 CM, EM CHAPA DE ACO GALVANIZADO</t>
  </si>
  <si>
    <t>CAIXA DE PASSAGEM N 3, DE EMBUTIR, PADRAO TELEBRAS, DIMENSOES 40 X 40 X 12 CM, EM CHAPA DE ACO GALVANIZADO</t>
  </si>
  <si>
    <t>CAIXA DE PASSAGEM N 4, DE EMBUTIR, PADRAO TELEBRAS, DIMENSOES 60 X 60 X 12 CM, EM CHAPA DE ACO GALVANIZADO</t>
  </si>
  <si>
    <t>CAIXA DE PASSAGEM N 4, DE SOBREPOR, PADRAO TELEBRAS, DIMENSOES 60 X 60 X *12* CM, EM CHAPA DE ACO GALVANIZADO</t>
  </si>
  <si>
    <t>CAIXA DE PASSAGEM N 5, DE EMBUTIR, PADRAO TELEBRAS, DIMENSOES 80 X 80 X 12 CM, EM CHAPA DE ACO GALVANIZADO</t>
  </si>
  <si>
    <t>CAIXA DE PASSAGEM N 5, DE SOBREPOR, PADRAO TELEBRAS, DIMENSOES 80 X 80 X *12* CM, EM CHAPA DE ACO GALVANIZADO</t>
  </si>
  <si>
    <t>ARRUELA REDONDA DE LATAO, DIAMETRO EXTERNO = 34 MM, ESPESSURA = 2,5 MM, DIAMETRO DO FURO = 17 MM</t>
  </si>
  <si>
    <t>ABRACADEIRA DE LATAO PARA FIXACAO DE CABO PARA-RAIO, DIMENSOES 32 X 24 X 24 MM</t>
  </si>
  <si>
    <t>ALCA PREFORMADA DE DISTRIBUICAO, EM ACO GALVANIZADO, PARA CONDUTORES DE ALUMINIO AWG 2 (CAA 6/1 OU CA 7 FIOS)</t>
  </si>
  <si>
    <t>ALCA PREFORMADA DE DISTRIBUICAO, EM ACO GALVANIZADO, PARA CONDUTORES DE ALUMINIO AWG 1/0 (CAA 6/1 OU CA 7 FIOS)</t>
  </si>
  <si>
    <t>ALCA PREFORMADA DE SERVICO, EM ACO GALVANIZADO, PARA CONDUTORES DE ALUMINIO AWG 6 (CAA 6/1)</t>
  </si>
  <si>
    <t>ALCA PREFORMADA DE SERVICO, EM ACO GALVANIZADO, PARA CONDUTORES DE ALUMINIO AWG 4 (CAA 6/1)</t>
  </si>
  <si>
    <t>CORTADEIRA DE PISO DE CONCRETO E ASFALTO, PARA DISCO PADRAO DE DIAMETRO 350 MM (14") OU 450 MM (18") , MOTOR A GASOLINA, POTENCIA 13 HP, SEM DISCO</t>
  </si>
  <si>
    <t>COMPACTADOR DE SOLOS DE PERCURSAO (SOQUETE) COM MOTOR A GASOLINA 4 TEMPOS DE 3 HP (3 CV)</t>
  </si>
  <si>
    <t>ROLO COMPACTADOR VIBRATORIO TANDEM, CILINDROS EM ACO LISO, POTENCIA 23,5 HP, PESO OPERACIONAL 1,665 T, LARGURA DE TRABALHO 0,9 M</t>
  </si>
  <si>
    <t>TAMPAO FOFO ARTICULADO P/ REGISTRO, CLASSE A15 CARGA MAX 1,5 T, *200 X 200* MM</t>
  </si>
  <si>
    <t>TAMPAO FOFO SIMPLES COM BASE, CLASSE A15 CARGA MAX 1,5 T, 300 X 400 MM</t>
  </si>
  <si>
    <t>TAMPAO FOFO SIMPLES COM BASE, CLASSE A15 CARGA MAX 1,5 T, 400 X 500 MM, COM INSCRICAO INCENDIO</t>
  </si>
  <si>
    <t>TAMPAO FOFO SIMPLES COM BASE, CLASSE D400 CARGA MAX 40 T, REDONDO TAMPA 900 MM, REDE PLUVIAL/ESGOTO</t>
  </si>
  <si>
    <t>TAMPAO FOFO SIMPLES, CLASSE A15 CARGA MAX 1,5 T, *550 X 1100* MM, REDE TELEFONE</t>
  </si>
  <si>
    <t>TAMPAO FOFO ARTICULADO, CLASSE B125 CARGA MAX 12,5 T, REDONDO TAMPA 600 MM, REDE PLUVIAL/ESGOTO</t>
  </si>
  <si>
    <t>TAMPAO FOFO SIMPLES COM BASE, CLASSE A15 CARGA MAX 1,5 T, 300 X 300 MM, REDE PLUVIAL/ESGOTO</t>
  </si>
  <si>
    <t>TAMPAO FOFO SIMPLES COM BASE, CLASSE B125 CARGA MAX 12,5 T, REDONDO TAMPA 500 MM, REDE PLUVIAL/ESGOTO</t>
  </si>
  <si>
    <t>REDUCAO PVC PBA, JE, PB, DN 100 X 50 / DE 110 X 60 MM, PARA REDE DE AGUA</t>
  </si>
  <si>
    <t>REDUCAO PVC PBA, JE, PB, DN 100 X 75 / DE 110 X 85 MM, PARA REDE DE AGUA</t>
  </si>
  <si>
    <t>ESMERILHADEIRA ANGULAR ELETRICA, DIAMETRO DO DISCO 7 '' (180 MM), ROTACAO 8500 RPM, POTENCIA 2400 W</t>
  </si>
  <si>
    <t>PORTA DE MADEIRA, FOLHA LEVE (NBR 15930) DE 60 X 210 CM, E = *35* MM, NUCLEO COLMEIA, CAPA LISA EM HDF, ACABAMENTO EM PRIMER PARA PINTURA</t>
  </si>
  <si>
    <t>PORTA DE MADEIRA, FOLHA LEVE (NBR 15930) DE 70 X 210 CM, E = *35* MM, NUCLEO COLMEIA, CAPA LISA EM HDF, ACABAMENTO EM PRIMER PARA PINTURA</t>
  </si>
  <si>
    <t>PORTA DE MADEIRA, FOLHA LEVE (NBR 15930) DE 80 X 210 CM, E = *35* MM, NUCLEO COLMEIA, CAPA LISA EM HDF, ACABAMENTO EM PRIMER PARA PINTURA</t>
  </si>
  <si>
    <t>PORTA DE MADEIRA, FOLHA LEVE (NBR 15930), E = *35* MM, NUCLEO COLMEIA, CAPA LISA EM HDF, ACABAMENTO MELAMINICO EM PADRAO MADEIRA</t>
  </si>
  <si>
    <t>TE DE REDUCAO, PVC PBA, BBB, JE, DN 100 X 50 / DE 110 X 60 MM, PARA REDE AGUA (NBR 10351)</t>
  </si>
  <si>
    <t>TE DE REDUCAO, PVC PBA, BBB, JE, DN 100 X 75 / DE 110 X 85 MM, PARA REDE AGUA (NBR 10351)</t>
  </si>
  <si>
    <t>POLVORA NEGRA</t>
  </si>
  <si>
    <t>DOBRADICA EM LATAO, 3 " X 2 1/2 ", E= 1,9 A 2 MM, COM ANEL, CROMADO, TAMPA BOLA, COM PARAFUSOS</t>
  </si>
  <si>
    <t>DOBRADICA TIPO PIANO EM ACO/FERRO, 1'' X 3 M, GALVANIZADO, COM PARAFUSOS</t>
  </si>
  <si>
    <t>DOBRADICA TIPO VAI-E-VEM EM ACO/FERRO, TAMANHO 3'', GALVANIZADO, COM PARAFUSOS</t>
  </si>
  <si>
    <t>FECHO / TRINCO / FERROLHO FIO REDONDO, DE SOBREPOR, 8", EM ACO GALVANIZADO / ZINCADO</t>
  </si>
  <si>
    <t>FECHO / TRINCO / FERROLHO FIO REDONDO, DE SOBREPOR, 12", EM ACO GALVANIZADO / ZINCADO</t>
  </si>
  <si>
    <t>TARJETA TIPO LIVRE / OCUPADO, CROMADA, PARA PORTA DE BANHEIRO</t>
  </si>
  <si>
    <t>FECHO DE SEGURANCA, TIPO BATOM, EM LATAO / ZAMAC, CROMADO, PARA PORTAS E JANELAS - INCLUI PARAFUSOS</t>
  </si>
  <si>
    <t>FERROLHO / FECHO CHATO, DE SOBREPOR, EM FERRO ZINCADO, REFORCADO, 5", COM PORTA CADEADO, PARA PORTAO, PORTA E JANELA - INCLUI PARAFUSOS</t>
  </si>
  <si>
    <t>GONZO DE SOBREPOR, EM LATAO / ZAMAC, PARA JANELA PIVOTANTE - INCLUI PARAFUSOS</t>
  </si>
  <si>
    <t>CONJUNTO DE FECHADURA DE SOBREPOR EM FERRO PINTADO, SEM MACANETA, COM CHAVE GRANDE (SEM CILINDRO) - TIPO CAIXAO - COMPLETA</t>
  </si>
  <si>
    <t>FECHADURA DE SOBREPOR, CROMADA, COM CILINDRO REDONDO, PARA ARMARIO E GAVETA DE MADEIRA, COM PORTA DE APROXIMADAMENTE 20 MM</t>
  </si>
  <si>
    <t>FECHADURA TRADICIONAL DE EMBUTIR, CROMADA, COM CILINDRO, PARA GAVETAS E MOVEIS DE MADEIRA - COM ABINHAS LATERAIS CURVAS, CHAVES COM PROTECAO PLASTICA</t>
  </si>
  <si>
    <t>FECHADURA AUXILIAR DE EMBUTIR PARA PORTA DE ARMARIO, CROMADA, CAIXA COM CILINDRO REDONDO, CHAPA TESTA E LINGUETA</t>
  </si>
  <si>
    <t>FECHADURA AUXILIAR DE EMBUTIR PARA PORTA DE ARMARIO DE MADEIRA, CROMADA, CHAVE TIPO GORGES, CAIXA COM LINGUETA, CHAPA TESTA E CONTRA CHAPA</t>
  </si>
  <si>
    <t>FECHADURA DE EMBUTIR PARA PORTA INTERNA, TIPO GORGES, MAQUINA 55 MM (SOMENTE MAQUINA, SEM ESPELHO E SEM MACANETA) - NIVEL DE SEGURANCA MEDIO</t>
  </si>
  <si>
    <t>FECHADURA TUBULAR CROMADA, MACANETA DIAMETRO *30* MM, CILINDRO CENTRAL COM CHAVE EXTERNA E BOTAO INTERNO, MAQUINA *70* MM - COMPLETA</t>
  </si>
  <si>
    <t>FECHADURA DE EMBUTIR PARA PORTA EXTERNA, MAQUINA 55 MM, SEM ESPELHO, SEM MACANETA (SOMENTE MAQUINA) - NIVEL DE SEGURANCA MEDIO</t>
  </si>
  <si>
    <t>FECHADURA DE EMBUTIR PARA PORTA EXTERNA, MAQUINA 40 MM, SEM MACANETA, SEM ESPELHO (SOMENTE MAQUINA) - NIVEL DE SEGURANCA MEDIO</t>
  </si>
  <si>
    <t>FECHADURA AUXILIAR SEGURANCA, DE EMBUTIR, REFORCADA, MAQUINA DE 40 A 55 MM, COM CILINDRO, CROMADA, PARA PORTA EXTERNA - COMPLETA</t>
  </si>
  <si>
    <t>FECHADURA DE EMBUTIR PARA PORTA DE BANHEIRO, CHAVE TIPO TRANQUETA, MAQUINA 40 MM, SEM MACANETA, SEM ESPELHO (SOMENTE MAQUINA) - NIVEL SEGURANCA MEDIO</t>
  </si>
  <si>
    <t>FECHADURA BICO DE PAPAGAIO, MAQUINA *45* MM, CROMADA, COM CHAVE TIPO GORGES BIPARTIDA, PARA PORTA DE CORRER INTERNA - COMPLETA</t>
  </si>
  <si>
    <t>FECHADURA DE SOBREPOR PARA PORTAO, CAIXA *100* MM, COM CILINDRO, CHAVE SIMPLES, TRINCO LATERAL, EM  LATAO OU ACO CROMADO OU POLIDO, COM OU SEM PINTURA - COMPLETA</t>
  </si>
  <si>
    <t>TE DE REDUCAO, PVC PBA, BBB, JE, DN 75 X 50 / DE 85 X 60 MM, PARA REDE AGUA (NBR 10351)</t>
  </si>
  <si>
    <t>MOLA HIDRAULICA DE PISO P/ VIDRO TEMPERADO 10MM</t>
  </si>
  <si>
    <t>MACANETA TIPO BOLA, CROMADA,  DIAMETRO APROXIMADO DE *2 1/2*", (SOMENTE MACANETAS)</t>
  </si>
  <si>
    <t>MACANETA ALAVANCA, RETA OU CURVA, MACICA, CROMADA, COMPRIMENTO DE 10 A 16 CM, ACABAMENTO PADRAO MEDIO - SOMENTE MACANETAS</t>
  </si>
  <si>
    <t>MACANETA ALAVANCA, RETA SIMPLES / OCA, CROMADA, COMPRIMENTO DE 10 A 16 CM, ACABAMENTO PADRAO POPULAR - SOMENTE MACANETAS</t>
  </si>
  <si>
    <t>PUXADOR CONCHA DE EMBUTIR PARA JANELA / PORTA DE CORRER, EM LATAO CROMADO, COM FURO CENTRAL PARA CHAVE E FUROS PARA PARAFUSOS, *40 X 100* MM  (LARGURA X ALTURA) - SEM FECHADURA</t>
  </si>
  <si>
    <t>PUXADOR CONCHA DE EMBUTIR, EM LATAO CROMADO, PARA PORTA / JANELA DE CORRER, LISO, SEM FURO PARA CHAVE, COM FUROS PARA FIXAR PARAFUSOS, *30 X 90* MM (LARGURA X ALTURA)</t>
  </si>
  <si>
    <t>PUXADOR TIPO PUNHO REDONDO, CENTRAL, EM LATAO CROMADO, COMPRIMENTO DE *110* MM, PARA JANELAS / PORTAS DE CORRER - INCLUI PARAFUSOS</t>
  </si>
  <si>
    <t>PERFIL U / CANALETA DE ALUMINIO, DE ABAS IGUAIS, 1/2" (1,27 X 1,27 CM), PARA PORTA OU JANELA DE CORRER</t>
  </si>
  <si>
    <t>ESPELHO, RETO OU CURVO, EM LATAO CROMADO, ESPESSURA MINIMA 6 MM, LARGURA *43*MM, ALTURA *230*MM - PARA FECHADURA DE EMBUTIR</t>
  </si>
  <si>
    <t>ESPELHO, RETO OU CURVO, EM LATAO CROMADO, ESPESSURA ATE 6 MM, LARGURA *40*MM, ALTURA *180*MM - PARA FECHADURA DE EMBUTIR</t>
  </si>
  <si>
    <t>PINO GUIA, RETO, COM CHAPA DE LATAO CROMADO, 3/4", PARA PORTA / JANELA DE CORRER</t>
  </si>
  <si>
    <t>MOLA AEREA FECHA PORTA, PARA PORTAS COM LARGURA ATE 95 CM</t>
  </si>
  <si>
    <t>MOLA AEREA FECHA PORTA, PARA PORTAS COM LARGURA ATE 110 CM</t>
  </si>
  <si>
    <t>MOLA AEREA FECHA PORTA, PARA PORTAS COM LARGURA ACIMA DE 110 CM</t>
  </si>
  <si>
    <t>PRENDEDOR / TRAVA DE PORTA, MONTAGEM PISO / PORTA, EM LATAO / ZAMAC, CROMADO</t>
  </si>
  <si>
    <t>RODIZIO PARA TRILHO (TIPO NAPOLEAO),  EM LATAO, COM ROLAMENTO EM ACO, 6 MM, PARA JANELA DE CORRER</t>
  </si>
  <si>
    <t>ROLDANA DUPLA, EM ZAMAC COM CHAPA DE LATAO, ROLAMENTOS EM ACO, PARA PORTA E JANELA DE CORRER</t>
  </si>
  <si>
    <t>ROSETA REDONDA DE SOBREPOR, SEM FUROS, EM ACO INOX POLIDO, DIAMETRO APROXIMADO DE 50 MM, PARA FECHADURA DE PORTA - PARAFUSOS INCLUIDOS</t>
  </si>
  <si>
    <t>ROSETA QUADRADA, SEM FUROS, EM ACO INOX POLIDO, LARGURA APROXIMADA DE 50 MM, PARA FECHADURA DE PORTA - PARAFUSOS INCLUIDOS</t>
  </si>
  <si>
    <t>TRILHO QUADRADO, EM ALUMINIO (VERGALHAO MACICO), 1/4", (*6 X 6* CM), PARA RODIZIOS</t>
  </si>
  <si>
    <t>TRILHO EM ALUMINIO "U", COM ABAULADO PARA ROLDANA DE PORTA DE CORRER, *40 X 40* MM</t>
  </si>
  <si>
    <t>CHAPA RIGIDA DE FIBRAS DE MADEIRA PRENSADA A QUENTE, LISA, DE *1,22 X 2,44* M,  E = 2,5 MM</t>
  </si>
  <si>
    <t>FORRO DE PVC LISO, BRANCO, REGUA DE 10 CM, ESPESSURA DE 8 MM A 10 MM (COM COLOCACAO / SEM ESTRUTURA METALICA)</t>
  </si>
  <si>
    <t>GABIAO MANTA (COLCHAO) MALHA HEXAGONAL 6 X 8 CM (ZN/AL + PVC), FIO 2 MM, REVESTIDO COM PVC, DIMENSOES 4,0 X 2,0 X 0,23 M (C X L X A)</t>
  </si>
  <si>
    <t>GABIAO MANTA (COLCHAO) MALHA HEXAGONAL 8 X 10 CM (ZN/AL), FIO 2,0 MM, DIMENSOES 4,0 X 2,0 X 0,3 M (C X L X A)</t>
  </si>
  <si>
    <t>GABIAO MANTA (COLCHAO) MALHA HEXAGONAL 6 X 8 CM (ZN/AL), FIO  2,0 MM, DIMENSOES 4,0 X 2,0 X 0,23 M (C X L X A)</t>
  </si>
  <si>
    <t>GABIAO TIPO CAIXA, MALHA HEXAGONAL 8 X 10 CM (ZN/AL + PVC), FIO 2,4 MM, DIMENSOES 2,0 X 1,0 X 0,5 M (C X L X A)</t>
  </si>
  <si>
    <t>GABIAO TIPO CAIXA MALHA HEXAGONAL 8 X 10 CM (ZN/AL + PVC),  FIO 2,4 MM, DIMENSOES 2,0 X 1,0 X 1,0 M (C X L X A)</t>
  </si>
  <si>
    <t>GABIAO SACO MALHA HEXAGONAL 8 X 10 CM (ZN/AL + PVC),  FIO 2,4 MM, DIMENSOES 3,0 X 0,65 M</t>
  </si>
  <si>
    <t>GABIAO  TIPO CAIXA, MALHA HEXAGONAL 8 X 10 CM (ZN/AL), FIO 2,7 MM, DIMENSOES 2,0 X 1,0 X 0,5 M (C X L X A)</t>
  </si>
  <si>
    <t>GABIAO TIPO CAIXA MALHA HEXAGONAL 8 X 10 CM (ZN/AL), FIO 2,7 MM, DIMENSOES 2,0 X 1,0 X 1,0 M (C X L X A)</t>
  </si>
  <si>
    <t>GABIAO SACO MALHA HEXAGONAL 8 X 10 CM (ZN/AL), FIO 2,7 MM, DIMENSOES 4,0 X 0,65 M</t>
  </si>
  <si>
    <t>!EM PROCESSO DE DESATIVACAO! FELTRO ONDALIT LARGURA = 1,00 M</t>
  </si>
  <si>
    <t>SOLUCAO ASFALTICA ELASTOMERICA PARA IMPRIMACAO, APLICACAO A FRIO</t>
  </si>
  <si>
    <t>!EM PROCESSO DE DESATIVACAO! ESPUMA DE POLIURETANO E=20 A 25MM TEMP DE TRABALHO -50 A +100 GC DENS 29 A 35KG/M3</t>
  </si>
  <si>
    <t>POLIESTIRENO EXPANDIDO/EPS (ISOPOR), TIPO 2F, PLACA, ISOLAMENTO TERMOACUSTICO, E = 10 MM, 1000 X 500 MM</t>
  </si>
  <si>
    <t>MARTELO DEMOLIDOR PNEUMATICO MANUAL, PADRAO, PESO DE 32 KG</t>
  </si>
  <si>
    <t>MANTA ASFALTICA ELASTOMERICA EM POLIESTER ALUMINIZADA 3 MM, TIPO III, CLASSE B (NBR 9952)</t>
  </si>
  <si>
    <t>SELANTE A BASE DE ALCATRAO E POLIURETANO PARA JUNTAS HORIZONTAIS</t>
  </si>
  <si>
    <t>!EM PROCESSO DE DESATIVACAO! TINTA PRIMARIA BETUMINOSA EM SUSPENSAO AQUOSA</t>
  </si>
  <si>
    <t>CAIXA DE CONCRETO PRE-MOLDADO PARA AR-CONDICIONADO DE JANELA, DE *80 X 54 X 76,5* CM (L X A X P)</t>
  </si>
  <si>
    <t>LAJOTA CERAMICA 20 X 30 CM PARA LAJE PRE-MOLDADA</t>
  </si>
  <si>
    <t>LAJE PRE-MOLDADA DE TRANSICAO EXCENTRICA EM CONCRETO ARMADO, DN 1200 MM, FURO CIRCULAR DN 600 MM, ESPESSURA 12 CM</t>
  </si>
  <si>
    <t>LAJE PRE-MOLDADA DE TRANSICAO EXCENTRICA EM CONCRETO ARMADO, DN 1500 MM, FURO CIRCULAR DN 530 MM, ESPESSURA 15 CM</t>
  </si>
  <si>
    <t>PERFURATRIZ PNEUMATICA MANUAL DE PESO MEDIO, 18KG, COMPRIMENTO DE CURSO DE 6 M, DIAMETRO DO PISTAO DE 5,5 CM</t>
  </si>
  <si>
    <t>VIBRADOR DE IMERSAO, DIAMETRO DA PONTEIRA DE *35* MM, COM MOTOR 4 TEMPOS A GASOLINA DE 5,5 HP (5,5 CV)</t>
  </si>
  <si>
    <t>TE SANITARIO, PVC, DN 100 X 50 MM, SERIE NORMAL, PARA ESGOTO PREDIAL</t>
  </si>
  <si>
    <t>TE SANITARIO, PVC, DN 100 X 75 MM, SERIE NORMAL PARA ESGOTO PREDIAL</t>
  </si>
  <si>
    <t>TE SANITARIO, PVC, DN 75 X 50 MM, SERIE NORMAL PARA ESGOTO PREDIAL</t>
  </si>
  <si>
    <t>TE SANITARIO, PVC, DN 75 X 75 MM, SERIE NORMAL PARA ESGOTO PREDIAL</t>
  </si>
  <si>
    <t>TIL TUBO QUEDA, EM PVC, JE, BBB, DN 100 X 100 MM, PARA REDE COLETORA DE ESGOTO (NBR 10569)</t>
  </si>
  <si>
    <t>TIL TUBO QUEDA, EM PVC, JE, BBB, DN 150 X 150 MM, PARA REDE COLETORA DE ESGOTO (NBR 10569)</t>
  </si>
  <si>
    <t>TIL TUBO QUEDA, EM PVC, JE, BBB, DN 200 X 150 MM, PARA REDE COLETORA DE ESGOTO (NBR 10569)</t>
  </si>
  <si>
    <t>TIL TUBO QUEDA, EM PVC, JE, BBB, DN 250 X 150 MM, PARA REDE COLETORA DE ESGOTO (NBR 10569)</t>
  </si>
  <si>
    <t>TIL TUBO QUEDA, EM PVC, JE, BBB, DN 300 X 150 MM, PARA REDE COLETORA DE ESGOTO (NBR 10569)</t>
  </si>
  <si>
    <t>REGISTRO DE ESFERA, PVC, COM VOLANTE, VS, ROSCAVEL, DN 1 1/4", COM CORPO DIVIDIDO</t>
  </si>
  <si>
    <t>REGISTRO DE ESFERA, PVC, COM VOLANTE, VS, ROSCAVEL, DN 1/2", COM CORPO DIVIDIDO</t>
  </si>
  <si>
    <t>REGISTRO DE ESFERA, PVC, COM VOLANTE, VS, ROSCAVEL, DN 2", COM CORPO DIVIDIDO</t>
  </si>
  <si>
    <t>REGISTRO DE ESFERA, PVC, COM VOLANTE, VS, ROSCAVEL, DN 1 1/2", COM CORPO DIVIDIDO</t>
  </si>
  <si>
    <t>REGISTRO DE ESFERA, PVC, COM VOLANTE, VS, SOLDAVEL, DN 20 MM, COM CORPO DIVIDIDO</t>
  </si>
  <si>
    <t>REGISTRO DE ESFERA, PVC, COM VOLANTE, VS, SOLDAVEL, DN 25 MM, COM CORPO DIVIDIDO</t>
  </si>
  <si>
    <t>REGISTRO DE ESFERA, PVC, COM VOLANTE, VS, SOLDAVEL, DN 32 MM, COM CORPO DIVIDIDO</t>
  </si>
  <si>
    <t>REGISTRO DE ESFERA, PVC, COM VOLANTE, VS, SOLDAVEL, DN 40 MM, COM CORPO DIVIDIDO</t>
  </si>
  <si>
    <t>REGISTRO DE ESFERA, PVC, COM VOLANTE, VS, SOLDAVEL, DN 50 MM, COM CORPO DIVIDIDO</t>
  </si>
  <si>
    <t>REGISTRO DE ESFERA, PVC, COM VOLANTE, VS, SOLDAVEL, DN 60 MM, COM CORPO DIVIDIDO</t>
  </si>
  <si>
    <t>BRACO OU HASTE COM CANOPLA PLASTICA, 1/2 ", PARA CHUVEIRO ELETRICO</t>
  </si>
  <si>
    <t>BRACO OU HASTE COM CANOPLA PLASTICA, 1/2 ", PARA CHUVEIRO SIMPLES</t>
  </si>
  <si>
    <t>ENGATE/RABICHO FLEXIVEL PLASTICO (PVC OU ABS) BRANCO 1/2 " X 40 CM</t>
  </si>
  <si>
    <t>ENGATE / RABICHO FLEXIVEL INOX 1/2 " X 30 CM</t>
  </si>
  <si>
    <t>ENGATE / RABICHO FLEXIVEL INOX 1/2 " X 40 CM</t>
  </si>
  <si>
    <t>BRACO / CANO PARA CHUVEIRO ELETRICO, EM ALUMINIO, 30 CM X 1/2 "</t>
  </si>
  <si>
    <t>CONJUNTO DE LIGACAO PARA BACIA SANITARIA EM PLASTICO BRANCO COM TUBO, CANOPLA E ANEL DE EXPANSAO (TUBO 1.1/2 '' X 20 CM)</t>
  </si>
  <si>
    <t>BANCADA/TAMPO ACO INOX (AISI 304), LARGURA 60 CM, COM RODABANCA (NAO INCLUI PES DE APOIO)</t>
  </si>
  <si>
    <t>TANQUE ACO INOXIDAVEL (ACO 304) COM ESFREGADOR E VALVULA, DE *50 X 40 X 22* CM</t>
  </si>
  <si>
    <t>BANCADA/TAMPO ACO INOX (AISI 304), LARGURA 70 CM, COM RODABANCA (NAO INCLUI PES DE APOIO)</t>
  </si>
  <si>
    <t>TANQUE SIMPLES EM MARMORE SINTETICO DE FIXAR NA PAREDE, CAPACIDADE *22* L, *60 X 46* CM</t>
  </si>
  <si>
    <t>BANCADA/ BANCA EM MARMORE, POLIDO, BRANCO COMUM, E=  *3* CM</t>
  </si>
  <si>
    <t>BANCADA/TAMPO LISO (SEM CUBA) EM MARMORE SINTETICO</t>
  </si>
  <si>
    <t>CAIXA DE DESCARGA PLASTICA DE EMBUTIR COMPLETA, COM ESPELHO PLASTICO, CAPACIDADE 6 A 10 L, ACESSORIOS INCLUSOS</t>
  </si>
  <si>
    <t>LAVATORIO/CUBA DE SOBREPOR OVAL PEQUENA LOUCA BRANCA SEM LADRAO *31 X 44*</t>
  </si>
  <si>
    <t>MICTORIO COLETIVO ACO INOX (AISI 304), E = 0,8 MM, DE *100 X 40 X 30* CM (C X A X P)</t>
  </si>
  <si>
    <t>MICTORIO COLETIVO ACO INOX (AISI 304), E = 0,8 MM, DE *100 X 50 X 35* CM (C X A X P)</t>
  </si>
  <si>
    <t>MICTORIO INDIVIDUAL ACO INOX (AISI 304), E = 0,8 MM, DE *50  X 45  X 35* (C X A X P)</t>
  </si>
  <si>
    <t>PAPELEIRA DE PAREDE EM METAL CROMADO SEM TAMPA</t>
  </si>
  <si>
    <t>RALO FOFO SEMIESFERICO, 75 MM, PARA LAJES/ CALHAS</t>
  </si>
  <si>
    <t>RALO FOFO SEMIESFERICO, 100 MM, PARA LAJES/ CALHAS</t>
  </si>
  <si>
    <t>RALO FOFO SEMIESFERICO, 150 MM, PARA LAJES/ CALHAS</t>
  </si>
  <si>
    <t>RALO FOFO SEMIESFERICO, 200 MM, PARA LAJES/ CALHAS</t>
  </si>
  <si>
    <t>RALO SECO PVC CONICO, 100 X 40 MM, COM GRELHA QUADRADA</t>
  </si>
  <si>
    <t>CAIXA SIFONADA PVC, 150 X 150 X 50 MM, COM GRELHA QUADRADA BRANCA (NBR 5688)</t>
  </si>
  <si>
    <t>CAIXA SIFONADA PVC 150 X 150 X 50MM COM TAMPA CEGA QUADRADA BRANCA</t>
  </si>
  <si>
    <t>CAIXA SIFONADA PVC, 150 X 185 X 75 MM, COM GRELHA QUADRADA BRANCA</t>
  </si>
  <si>
    <t>CAIXA SIFONADA PVC, 150 X 185 X 75 MM, COM TAMPA CEGA QUADRADA BRANCA</t>
  </si>
  <si>
    <t>CAIXA SIFONADA PVC, 100 X 100 X 40 MM, COM GRELHA REDONDA BRANCA</t>
  </si>
  <si>
    <t>CAIXA SIFONADA PVC, 150 X 150 X 50 MM, COM GRELHA REDONDA BRANCA</t>
  </si>
  <si>
    <t>REGISTRO DE PRESSAO PVC, ROSCAVEL, VOLANTE SIMPLES, DE 3/4"</t>
  </si>
  <si>
    <t>REGISTRO DE PRESSAO PVC, SOLDAVEL, VOLANTE SIMPLES, DE 25 MM</t>
  </si>
  <si>
    <t>GRELHA PVC BRANCA QUADRADA, 150 X 150 MM</t>
  </si>
  <si>
    <t>GRELHA PVC CROMADA REDONDA, 150 MM</t>
  </si>
  <si>
    <t>PROLONGAMENTO PVC PARA CAIXA SIFONADA 100 MM X 100 MM (NBR 5688)</t>
  </si>
  <si>
    <t>PROLONGAMENTO PVC PARA CAIXA SIFONADA, 100 MM X 150 MM (NBR 5688)</t>
  </si>
  <si>
    <t>PROLONGAMENTO PVC PARA CAIXA SIFONADA  100 MM X 200 MM (NBR 5688)</t>
  </si>
  <si>
    <t>PROLONGAMENTO PVC PARA CAIXA SIFONADA, 150 MM X 150 MM (NBR 5688)</t>
  </si>
  <si>
    <t>PROLONGAMENTO PVC PARA CAIXA SIFONADA, 150 MM X 200 MM (NBR 5688)</t>
  </si>
  <si>
    <t>RALO SECO PVC CONICO, 100 X 40 MM,  COM GRELHA REDONDA BRANCA</t>
  </si>
  <si>
    <t>RALO SIFONADO PVC CILINDRICO, 100 X 40 MM,  COM GRELHA REDONDA BRANCA</t>
  </si>
  <si>
    <t>RALO SIFONADO PVC REDONDO CONICO, 100 X 40 MM, COM GRELHA  BRANCA REDONDA</t>
  </si>
  <si>
    <t>RALO SIFONADO PVC, QUADRADO, 100 X 100 X 53 MM, SAIDA 40 MM, COM GRELHA BRANCA</t>
  </si>
  <si>
    <t>VALVULA DE ESFERA BRUTA EM BRONZE, BITOLA 1 " (REF 1552-B)</t>
  </si>
  <si>
    <t>VALVULA DE ESFERA BRUTA EM BRONZE, BITOLA 2 " (REF 1552-B)</t>
  </si>
  <si>
    <t>VALVULA DE ESFERA BRUTA EM BRONZE, BITOLA 1/2 " (REF 1552-B)</t>
  </si>
  <si>
    <t>VALVULA DE ESFERA BRUTA EM BRONZE, BITOLA 3/4 " (REF 1552-B)</t>
  </si>
  <si>
    <t>VALVULA DE ESFERA BRUTA EM BRONZE, BITOLA 1 1/4 " (REF 1552-B)</t>
  </si>
  <si>
    <t>VALVULA DE ESFERA BRUTA EM BRONZE, BITOLA 1 1/2 " (REF 1552-B)</t>
  </si>
  <si>
    <t>REGISTRO PRESSAO BRUTO EM LATAO FORJADO, BITOLA 1/2 " (REF 1400)</t>
  </si>
  <si>
    <t>REGISTRO PRESSAO BRUTO EM LATAO FORJADO, BITOLA 3/4 " (REF 1400)</t>
  </si>
  <si>
    <t>REGISTRO OU REGULADOR DE GAS COZINHA, VAZAO DE 2 KG/H, 2,8 KPA</t>
  </si>
  <si>
    <t>SABONETEIRA DE PAREDE EM METAL CROMADO</t>
  </si>
  <si>
    <t>SABONETEIRA PLASTICA TIPO DISPENSER PARA SABONETE LIQUIDO COM RESERVATORIO 800 A 1500 ML</t>
  </si>
  <si>
    <t>ASSENTO  VASO SANITARIO INFANTIL EM PLASTICO BRANCO</t>
  </si>
  <si>
    <t>TORNEIRA CROMADA COM BICO PARA JARDIM/TANQUE 1/2 " OU 3/4 " (REF 1153)</t>
  </si>
  <si>
    <t>TORNEIRA METALICA DE BOIA CONVENCIONAL PARA CAIXA D'AGUA, 1.1/2", COM HASTE METALICA E BALAO PLASTICO</t>
  </si>
  <si>
    <t>TORNEIRA METALICA DE BOIA CONVENCIONAL PARA CAIXA D'AGUA, 1.1/4", COM HASTE METALICA E BALAO PLASTICO</t>
  </si>
  <si>
    <t>TORNEIRA METALICA DE BOIA VAZAO TOTAL PARA CAIXA D'AGUA, 1", COM HASTE METALICA E BALAO PLASTICO</t>
  </si>
  <si>
    <t>TORNEIRA METALICA DE BOIA VAZAO TOTAL PARA CAIXA D'AGUA, 1/2", COM HASTE METALICA E BALAO PLASTICO</t>
  </si>
  <si>
    <t>TORNEIRA METALICA DE BOIA CONVENCIONAL PARA CAIXA D'AGUA, 2", COM HASTE METALICA E BALAO PLASTICO</t>
  </si>
  <si>
    <t>MISTURADOR CROMADO DE MESA BICA BAIXA PARA LAVATORIO (REF 1875)</t>
  </si>
  <si>
    <t>MISTURADOR DE PAREDE CROMADO PARA COZINHA BICA MOVEL COM AREJADOR (REF 1258)</t>
  </si>
  <si>
    <t>TORNEIRA CROMADA DE MESA PARA COZINHA BICA MOVEL COM AREJADOR 1/2 " OU 3/4 " (REF 1167)</t>
  </si>
  <si>
    <t>TORNEIRA CROMADA DE PAREDE PARA COZINHA BICA MOVEL COM AREJADOR 1/2 " OU 3/4 " (REF 1168)</t>
  </si>
  <si>
    <t>TORNEIRA CROMADA DE PAREDE PARA COZINHA COM AREJADOR 1/2 " OU 3/4 " (REF 1157)</t>
  </si>
  <si>
    <t>TORNEIRA ELETRICA DE PAREDE, BICA ALTA, PARA COZINHA, 5500 W (110/220 V)</t>
  </si>
  <si>
    <t>VALVULA DE DESCARGA METALICA, BASE 1 1/4 " E ACABAMENTO METALICO CROMADO</t>
  </si>
  <si>
    <t>BACIA SANITARIA TURCA DE LOUCA BRANCA</t>
  </si>
  <si>
    <t>VASO SANITARIO SIFONADO INFANTIL LOUCA BRANCA</t>
  </si>
  <si>
    <t>ANEL DE DISTRIBUICAO EM ACO GALVANIZADO PARA FIO FE-160</t>
  </si>
  <si>
    <t>PARAFUSO M16 EM ACO GALVANIZADO, COMPRIMENTO = 450 MM, DIAMETRO = 16 MM, ROSCA MAQUINA, CABECA QUADRADA</t>
  </si>
  <si>
    <t>GRANITO PARA BANCADA, POLIDO, TIPO ANDORINHA/ QUARTZ/ CASTELO/ CORUMBA OU OUTROS EQUIVALENTES DA REGIAO, E=  *2,5* CM</t>
  </si>
  <si>
    <t>AQUECEDOR DE AGUA ELETRICO HORIZONTAL, RESERVATORIO DE 200 L CILINDRICO EM COBRE, REFORCADO COM ACO CARBONO, MONOFASICO, TENSAO NOMINAL 220 V</t>
  </si>
  <si>
    <t>AQUECEDOR DE AGUA ELETRICO  RESERVATORIO DE 500 L CILINDRICO EM COBRE, REFORCADO COM ACO CARBONO, MONOFASICO, TENSAO NOMINAL 220 V</t>
  </si>
  <si>
    <t>AQUECEDOR DE AGUA ELETRICO  RESERVATORIO DE 100 L CILINDRICO EM COBRE, REFORCADO COM ACO CARBONO, MONOFASICO, TENSAO NOMINAL 220 V</t>
  </si>
  <si>
    <t>CONECTOR METALICO TIPO PARAFUSO FENDIDO (SPLIT BOLT), COM SEPARADOR DE CABOS BIMETALICOS, PARA CABOS ATE 25 MM2</t>
  </si>
  <si>
    <t>TORNEIRA PLASTICA DE MESA, BICA MOVEL, PARA COZINHA 1/2 "</t>
  </si>
  <si>
    <t>TORNEIRA PLASTICA DE BOIA PARA CAIXA DE DESCARGA,  1/2", COM HASTE  METALICA E BALAO PLASTICO</t>
  </si>
  <si>
    <t>TORNEIRA METALICA DE BOIA VAZAO TOTAL PARA CAIXA D'AGUA, 3/4", COM HASTE METALICA E BALAO PLASTICO</t>
  </si>
  <si>
    <t>TORNEIRA METALICA DE BOIA CONVENCIONAL PARA CAIXA D'AGUA, 1", COM HASTE METALICA E BALAO PLASTICO</t>
  </si>
  <si>
    <t>TORNEIRA METALICA DE BOIA CONVENCIONAL PARA CAIXA D'AGUA, 1/2 ", COM HASTE METALICA E BALAO METALICO</t>
  </si>
  <si>
    <t>TORNEIRA METALICA DE BOIA CONVENCIONAL PARA CAIXA D'AGUA, 1/2", COM HASTE METALICA E BALAO PLASTICO</t>
  </si>
  <si>
    <t>TORNEIRA METALICA DE BOIA CONVENCIONAL PARA CAIXA D'AGUA, 3/4", COM HASTE METALICA E BALAO PLASTICO</t>
  </si>
  <si>
    <t>TORNEIRA PLASTICA PARA TANQUE 1/2 " OU 3/4 " COM BICO PARA MANGUEIRA</t>
  </si>
  <si>
    <t>TORNEIRA PLASTICA DE MESA PARA LAVATORIO 1/2 "</t>
  </si>
  <si>
    <t>MADEIRA 2A QUALIDADE SERRADA NAO APARELHADA -TIPO VIROLA</t>
  </si>
  <si>
    <t>GRAMPO LINHA VIVA DE LATAO ESTANHADO, DIAMETRO DO CONDUTOR PRINCIPAL DE 10 A 120 MM2, DIAMETRO DA DERIVACAO DE 10 A 70 MM2</t>
  </si>
  <si>
    <t>TERMINAL METALICO A PRESSAO PARA 1 CABO DE 240 MM2, COM 1 FURO DE FIXACAO</t>
  </si>
  <si>
    <t>TERMINAL METALICO A PRESSAO PARA 1 CABO DE 300 MM2, COM 1 FURO DE FIXACAO</t>
  </si>
  <si>
    <t>PRANCHA DE MADEIRA APARELHADA *4 X 30* CM, MACARANDUBA, ANGELIM OU EQUIVALENTE DA REGIAO</t>
  </si>
  <si>
    <t>COLA BRANCA BASE PVA</t>
  </si>
  <si>
    <t>PAPEL SULFITE, BRANCO, A 4, 75 G</t>
  </si>
  <si>
    <t>FL</t>
  </si>
  <si>
    <t>CONECTOR METALICO TIPO PARAFUSO FENDIDO (SPLIT BOLT), PARA CABOS ATE 35 MM2</t>
  </si>
  <si>
    <t>CONECTOR METALICO TIPO PARAFUSO FENDIDO (SPLIT BOLT), PARA CABOS ATE 70 MM2</t>
  </si>
  <si>
    <t>CONECTOR METALICO TIPO PARAFUSO FENDIDO (SPLIT BOLT), PARA CABOS ATE 10 MM2</t>
  </si>
  <si>
    <t>CONECTOR METALICO TIPO PARAFUSO FENDIDO (SPLIT BOLT), PARA CABOS ATE 120 MM2</t>
  </si>
  <si>
    <t>CONECTOR METALICO TIPO PARAFUSO FENDIDO (SPLIT BOLT), PARA CABOS ATE 150 MM2</t>
  </si>
  <si>
    <t>CONECTOR METALICO TIPO PARAFUSO FENDIDO (SPLIT BOLT), PARA CABOS ATE 185 MM2</t>
  </si>
  <si>
    <t>CONECTOR METALICO TIPO PARAFUSO FENDIDO (SPLIT BOLT), PARA CABOS ATE 50 MM2</t>
  </si>
  <si>
    <t>CONECTOR METALICO TIPO PARAFUSO FENDIDO (SPLIT BOLT), PARA CABOS ATE 6 MM2</t>
  </si>
  <si>
    <t>CONECTOR METALICO TIPO PARAFUSO FENDIDO (SPLIT BOLT), PARA CABOS ATE 95 MM2</t>
  </si>
  <si>
    <t>CAIXA D'AGUA FIBRA DE VIDRO PARA 1000 LITROS, COM TAMPA</t>
  </si>
  <si>
    <t>CAIXA D'AGUA FIBRA DE VIDRO PARA 1500 LITROS, COM TAMPA</t>
  </si>
  <si>
    <t>CAIXA D'AGUA DE FIBRA DE VIDRO, PARA 500 LITROS, COM TAMPA</t>
  </si>
  <si>
    <t>CAIXA SIFONADA PVC, 250 X 230 X 75 MM, COM TAMPA E PORTA TAMPA QUADRADA BRANCA</t>
  </si>
  <si>
    <t>CAIXA GORDURA, SIMPLES, CONCRETO PRE MOLDADO, CIRCULAR, COM TAMPA, D = 40 CM</t>
  </si>
  <si>
    <t>CAIXA PARA HIDROMETRO CONCRETO PRE MOLDADO</t>
  </si>
  <si>
    <t>FOSSA SEPTICA CILINDRICA, TIPO "IMHOFF", COM TAMPA, PARA 100 CONTRIBUINTES</t>
  </si>
  <si>
    <t>FOSSA SEPTICA CILINDRICA, TIPO "IMHOFF", COM TAMPA, PARA 150 CONTRIBUINTES</t>
  </si>
  <si>
    <t>FOSSA SEPTICA CILINDRICA, TIPO "IMHOFF", COM TAMPA, PARA 200 CONTRIBUINTES</t>
  </si>
  <si>
    <t>FOSSA SEPTICA CILINDRICA, TIPO "IMHOFF", COM TAMPA, PARA 30 CONTRIBUINTES</t>
  </si>
  <si>
    <t>FOSSA SEPTICA CILINDRICA TIPO "IMHOFF", COM TAMPA, PARA 50 CONTRIBUINTES</t>
  </si>
  <si>
    <t>FOSSA SEPTICA CILINDRICA, TIPO "IMHOFF", COM TAMPA, PARA 75 CONTRIBUINTES</t>
  </si>
  <si>
    <t>CORDAO DE COBRE, FLEXIVEL, TORCIDO, CLASSE 4 OU 5, ISOLACAO EM PVC/D, 300 V, 2 CONDUTORES DE 0,75 MM2</t>
  </si>
  <si>
    <t>CORDAO DE COBRE, FLEXIVEL, TORCIDO, CLASSE 4 OU 5, ISOLACAO EM PVC/D, 300 V, 2 CONDUTORES DE 1,5 MM2</t>
  </si>
  <si>
    <t>CORDAO DE COBRE, FLEXIVEL, TORCIDO, CLASSE 4 OU 5, ISOLACAO EM PVC/D, 300 V, 2 CONDUTORES DE 2,5 MM2</t>
  </si>
  <si>
    <t>CORDAO DE COBRE, FLEXIVEL, TORCIDO, CLASSE 4 OU 5, ISOLACAO EM PVC/D, 300 V, 2 CONDUTORES DE 4 MM2</t>
  </si>
  <si>
    <t>FILTRO ANAEROBIO CILINDRICO CONCRETO PRE MOLDADO 1,20 X 1,50 (DIAMETROXALTURA) PARA 4 A 5 CONTRIBUINTES (NBR 13969)</t>
  </si>
  <si>
    <t>SUMIDOURO CONCRETO PRE MOLDADO, COMPLETO, PARA 10 CONTRIBUINTES</t>
  </si>
  <si>
    <t>SUMIDOURO CONCRETO PRE MOLDADO, COMPLETO, PARA 100 CONTRIBUINTES</t>
  </si>
  <si>
    <t>SUMIDOURO CONCRETO PRE MOLDADO, COMPLETO, PARA 150 CONTRIBUINTES</t>
  </si>
  <si>
    <t>SUMIDOURO CONCRETO PRE MOLDADO, COMPLETO, PARA 200 CONTRIBUINTES</t>
  </si>
  <si>
    <t>SUMIDOURO CONCRETO PRE MOLDADO, COMPLETO, PARA 50 CONTRIBUINTES</t>
  </si>
  <si>
    <t>SUMIDOURO CONCRETO PRE MOLDADO, COMPLETO, PARA 75 CONTRIBUINTES</t>
  </si>
  <si>
    <t>CABO TELEFONICO CCI 50, 1 PAR, USO INTERNO, SEM BLINDAGEM</t>
  </si>
  <si>
    <t>CABO TELEFONICO CCI 50, 2 PARES, USO INTERNO, SEM BLINDAGEM</t>
  </si>
  <si>
    <t>CABO TELEFONICO CCI 50, 3 PARES, USO INTERNO, SEM BLINDAGEM</t>
  </si>
  <si>
    <t>CABO TELEFONICO CCI 50, 4 PARES, USO INTERNO, SEM BLINDAGEM</t>
  </si>
  <si>
    <t>CABO TELEFONICO CCI 50, 5 PARES, USO INTERNO, SEM BLINDAGEM</t>
  </si>
  <si>
    <t>CABO TELEFONICO CCI 50, 6 PARES, USO INTERNO, SEM BLINDAGEM</t>
  </si>
  <si>
    <t>CABO TELEFONICO CTP - APL - 50, 100 PARES, USO EXTERNO</t>
  </si>
  <si>
    <t>CABO TELEFONICO CTP - APL - 50, 10 PARES, USO EXTERNO</t>
  </si>
  <si>
    <t>CABO TELEFONICO CTP - APL - 50, 20 PARES, USO EXTERNO</t>
  </si>
  <si>
    <t>CABO TELEFONICO CTP - APL - 50, 30 PARES, USO EXTERNO</t>
  </si>
  <si>
    <t>CABO TELEFONICO CI 50, 10 PARES, USO INTERNO</t>
  </si>
  <si>
    <t>CABO TELEFONICO CI 50, 20 PARES, USO INTERNO</t>
  </si>
  <si>
    <t>CABO TELEFONICO CI 50, 30 PARES, USO INTERNO</t>
  </si>
  <si>
    <t>CABO TELEFONICO CI 50, 50 PARES, USO INTERNO</t>
  </si>
  <si>
    <t>CABO TELEFONICO CI 50, 75 PARES, USO INTERNO</t>
  </si>
  <si>
    <t>CABO TELEFONICO CI 50, 200 PARES, USO INTERNO</t>
  </si>
  <si>
    <t>ABRACADEIRA, GALVANIZADA/ZINCADA, ROSCA SEM FIM, PARAFUSO INOX, LARGURA  FITA *12,6 A *14 MM, D = 2" A 2 1/2"</t>
  </si>
  <si>
    <t>ABRACADEIRA, GALVANIZADA/ZINCADA, ROSCA SEM FIM, PARAFUSO INOX, LARGURA  FITA *12,6 A *14 MM, D = 3" A 3 3/4"</t>
  </si>
  <si>
    <t>ABRACADEIRA, GALVANIZADA/ZINCADA, ROSCA SEM FIM, PARAFUSO INOX, LARGURA  FITA *12,6 A *14 MM, D = 4" A 4 3/4"</t>
  </si>
  <si>
    <t>BUCHA DE NYLON SEM ABA S4</t>
  </si>
  <si>
    <t>BUCHA DE NYLON SEM ABA S5</t>
  </si>
  <si>
    <t>PARAFUSO ZINCADO, SEXTAVADO, COM ROSCA SOBERBA, DIAMETRO 5/16", COMPRIMENTO 40 MM</t>
  </si>
  <si>
    <t>BUCHA DE NYLON SEM ABA S6, COM PARAFUSO DE 4,20 X 40 MM EM ACO ZINCADO COM ROSCA SOBERBA, CABECA CHATA E FENDA PHILLIPS</t>
  </si>
  <si>
    <t>PARAFUSO FRANCES ZINCADO, DIAMETRO 1/2'', COMPRIMENTO 2'', COM PORCA E ARRUELA</t>
  </si>
  <si>
    <t>PARAFUSO DE LATAO COM ACABAMENTO CROMADO PARA FIXAR PECA SANITARIA, INCLUI PORCA CEGA, ARRUELA E BUCHA DE NYLON TAMANHO S-10</t>
  </si>
  <si>
    <t>PARAFUSO DE LATAO COM ROSCA SOBERBA, CABECA CHATA E FENDA SIMPLES, DIAMETRO 2,5 MM, COMPRIMENTO 12 MM</t>
  </si>
  <si>
    <t>PARAFUSO ZINCADO, SEXTAVADO, COM ROSCA INTEIRA, DIAMETRO 1/4", COMPRIMENTO 1/2"</t>
  </si>
  <si>
    <t>PARAFUSO DE ACO TIPO CHUMBADOR PARABOLT, DIAMETRO 1/2", COMPRIMENTO 75 MM</t>
  </si>
  <si>
    <t>PARAFUSO DE ACO TIPO CHUMBADOR PARABOLT, DIAMETRO 3/8", COMPRIMENTO 75 MM</t>
  </si>
  <si>
    <t>PORCA ZINCADA, SEXTAVADA, DIAMETRO 1"</t>
  </si>
  <si>
    <t>CHUMBADOR DE ACO, DIAMETRO 5/8", COMPRIMENTO 6", COM PORCA</t>
  </si>
  <si>
    <t>CHUMBADOR OMEGA C/PARAFUSO OM1404 1/4"</t>
  </si>
  <si>
    <t>CHUMBADOR DE ACO, DIAMETRO 1/2", COMPRIMENTO 75 MM</t>
  </si>
  <si>
    <t>BLOCO VIDRO/ELEMENTO VAZADO, INCOLOR, VENEZIANA, *20 X 10 X 8* CM</t>
  </si>
  <si>
    <t>DIVISORIA CEGA (N1) - PAINEL VERMICULITA E=35MM - MONTANTE/RODAPE PERFIS SIMPLES ACO GALV PINTADO - COLOCADA</t>
  </si>
  <si>
    <t>DIVISORIA (N3) PAINEL/VIDRO/PAINEL VERMICULITA E=35MM - MONTANTE/RODAPE PERFIL DUPLO ACO GALV PINTADO - COLOCADA</t>
  </si>
  <si>
    <t>DIVISORIA CEGA (N1) - PAINEL VERMICULITA E=35MM - PERFIS SIMPLES ALUMINIO ANOD NATURAL - COLOCADA</t>
  </si>
  <si>
    <t>DIVISORIA (N2) PAINEL/VIDRO - PAINEL VERMICULITA E=35MM - PERFIS SIMPLES ALUMINIO ANOD NATURAL - COLOCADA</t>
  </si>
  <si>
    <t>HASTE DE ATERRAMENTO EM ACO GALVANIZADO TIPO CANTONEIRA COM 2,00 M DE COMPRIMENTO, 25 X 25 MM E CHAPA DE 3/16"</t>
  </si>
  <si>
    <t>CAIXA OCTOGONAL DE FUNDO MOVEL, EM PVC, DE 4" X 4", PARA ELETRODUTO FLEXIVEL CORRUGADO</t>
  </si>
  <si>
    <t>CONDULETE DE ALUMINIO TIPO TB, PARA ELETRODUTO ROSCAVEL DE 3", COM TAMPA CEGA</t>
  </si>
  <si>
    <t>CONDULETE EM PVC, TIPO "B", SEM TAMPA, DE 1/2" OU 3/4"</t>
  </si>
  <si>
    <t>CONDULETE EM PVC, TIPO "LB", SEM TAMPA, DE 1"</t>
  </si>
  <si>
    <t>CONDULETE EM PVC, TIPO "LB", SEM TAMPA, DE 1/2" OU 3/4"</t>
  </si>
  <si>
    <t>CONDULETE EM PVC, TIPO "LL", SEM TAMPA, DE 1"</t>
  </si>
  <si>
    <t>CONDULETE EM PVC, TIPO "LL", SEM TAMPA, DE 1/2" OU 3/4"</t>
  </si>
  <si>
    <t>!EM PROCESSO DE DESATIVACAO! CONDULETE PVC TIPO "TA" D = 3/4" S/TAMPA"</t>
  </si>
  <si>
    <t>CONDULETE EM PVC, TIPO "TB", SEM TAMPA, DE 1/2" OU 3/4"</t>
  </si>
  <si>
    <t>!EM PROCESSO DE DESATIVACAO! CONDULETE PVC TIPO "XA" D = 3/4" S/TAMPA"</t>
  </si>
  <si>
    <t>JOGO DE TRANQUETA E ROSETA REDONDA DE SOBREPOR SEM FUROS, EM LATAO CROMADO, DIAMETRO *50* MM, PARA FECHADURA DE PORTA DE BANHEIRO</t>
  </si>
  <si>
    <t>JOGO DE TRANQUETA E ROSETA QUADRADA DE SOBREPOR SEM FUROS, EM LATAO CROMADO, *50 X 50* MM, PARA FECHADURA DE PORTA DE BANHEIRO</t>
  </si>
  <si>
    <t>CURVA 180 GRAUS, DE PVC RIGIDO ROSCAVEL, DE 1 1/2", PARA ELETRODUTO</t>
  </si>
  <si>
    <t>CURVA 180 GRAUS, DE PVC RIGIDO ROSCAVEL, DE 3/4", PARA ELETRODUTO</t>
  </si>
  <si>
    <t>!EM PROCESSO DE DESATIVACAO! QUADRO EM CHAPA DE ACO 18, PARA 3 DISJUNTORES MONOPOLARES, SEM BARRAMENTO, DE EMBUTIR, COM PORTA (PARA DISTRIBUICAO DE CIRCUITOS)</t>
  </si>
  <si>
    <t>QUADRO DE DISTRIBUICAO COM BARRAMENTO TRIFASICO, DE SOBREPOR, EM CHAPA DE ACO GALVANIZADO, PARA 18 DISJUNTORES DIN, 100 A</t>
  </si>
  <si>
    <t>QUADRO DE DISTRIBUICAO COM BARRAMENTO TRIFASICO, DE EMBUTIR, EM CHAPA DE ACO GALVANIZADO, PARA 24 DISJUNTORES DIN, 100 A</t>
  </si>
  <si>
    <t>QUADRO DE DISTRIBUICAO COM BARRAMENTO TRIFASICO, DE SOBREPOR, EM CHAPA DE ACO GALVANIZADO, PARA 24 DISJUNTORES DIN, 100 A</t>
  </si>
  <si>
    <t>QUADRO DE DISTRIBUICAO COM BARRAMENTO TRIFASICO, DE EMBUTIR, EM CHAPA DE ACO GALVANIZADO, PARA 30 DISJUNTORES DIN, 150 A</t>
  </si>
  <si>
    <t>QUADRO DE DISTRIBUICAO COM BARRAMENTO TRIFASICO, DE EMBUTIR, EM CHAPA DE ACO GALVANIZADO, PARA 40 DISJUNTORES DIN, 100 A</t>
  </si>
  <si>
    <t>QUADRO DE DISTRIBUICAO COM BARRAMENTO TRIFASICO, DE EMBUTIR, EM CHAPA DE ACO GALVANIZADO, PARA 30 DISJUNTORES DIN, 225 A</t>
  </si>
  <si>
    <t>ELETRODUTO METALICO FLEXIVEL TIPO CONDUITE, DIAMETRO DE 1 1/2"</t>
  </si>
  <si>
    <t>ELETRODUTO METALICO FLEXIVEL TIPO CONDUITE, DIAMETRO DE 1 1/4"</t>
  </si>
  <si>
    <t>ELETRODUTO METALICO FLEXIVEL TIPO CONDUITE, DIAMETRO DE 1"</t>
  </si>
  <si>
    <t>ELETRODUTO METALICO FLEXIVEL TIPO CONDUITE, DIAMETRO DE 1/2"</t>
  </si>
  <si>
    <t>ELETRODUTO METALICO FLEXIVEL TIPO CONDUITE, DIAMETRO DE 2 1/2"</t>
  </si>
  <si>
    <t>ELETRODUTO METALICO FLEXIVEL TIPO CONDUITE, DIAMETRO DE 2"</t>
  </si>
  <si>
    <t>ELETRODUTO METALICO FLEXIVEL TIPO CONDUITE, DIAMETRO DE 3"</t>
  </si>
  <si>
    <t>ELETRODUTO DE PVC RIGIDO SOLDAVEL, CLASSE B, DE 60 MM</t>
  </si>
  <si>
    <t>ELETRODUTO DE PVC RIGIDO SOLDAVEL, CLASSE B, DE 40 MM</t>
  </si>
  <si>
    <t>!EM PROCESSO DE DESATIVACAO! CAIXA P/ MEDICAO DE DEMANDA E ENERGIA REATIVA EM CHAPA 18 ESTAMPADA , PADRAO DE CONCESSIONARIA LOCAL</t>
  </si>
  <si>
    <t>TRANSFORMADOR TRIFASICO DE DISTRIBUICAO, POTENCIA DE 15 KVA, TENSAO NOMINAL DE 15 KV, TENSAO SECUNDARIA DE 220/127V, EM OLEO ISOLANTE TIPO MINERAL</t>
  </si>
  <si>
    <t>!EM PROCESSO DE DESATIVACAO! CHAVE FACA MONOPOLAR BLINDADA 30A/250V</t>
  </si>
  <si>
    <t>CHAVE ELETRICA TRIPOLAR BLINDADA DE 30 A / 250 V</t>
  </si>
  <si>
    <t>CHAVE FACA TRIPOLAR BLINDADA 60A/250V, TIPO F-322 SPF DA MAR-GIRIUS CONTINENTAL OU EQUIV</t>
  </si>
  <si>
    <t>CHAVE FACA TRIPOLAR BLINDADA 100A/250V, TIPO F-323 SPF DA MAR-GIRIUS CONTINENTAL OU EQUIV</t>
  </si>
  <si>
    <t>!EM PROCESSO DE DESATIVACAO! INTERRUPTOR PULSADOR P/ CAMPAINHA EMBUTIR 2A/250V C/ PLACA, TIPO SILENTOQUE PIAL OU EQUIV</t>
  </si>
  <si>
    <t>CAMPAINHA ALTA POTENCIA 110V / 220V, DIAMETRO 150 MM</t>
  </si>
  <si>
    <t>KIT DE PROTECAO ARSTOP PARA AR CONDICIONADO, TOMADA PADRAO 2P+T 20 A, COM DISJUNTOR UNIPOLAR DIN 20A</t>
  </si>
  <si>
    <t>!EM PROCESSO DE DESATIVACAO! INTERRUPTOR INTERMEDIARIO (TECLA DUPLA) EMBUTIR 10A/250V C/ PLACA, TIPO SILENTOQUE PIAL OU EQUIV</t>
  </si>
  <si>
    <t>INTERRUPTOR SIMPLES 10A, 250V, CONJUNTO MONTADO PARA SOBREPOR 4" X 2" (CAIXA + MODULO)</t>
  </si>
  <si>
    <t>INTERRUPTOR SIMPLES 10A, 250V, CONJUNTO MONTADO PARA SOBREPOR 4" X 2" (CAIXA + 2 MODULOS)</t>
  </si>
  <si>
    <t>TOMADA 2P+T 10A, 250V, CONJUNTO MONTADO PARA SOBREPOR 4" X 2" (CAIXA + MODULO)</t>
  </si>
  <si>
    <t>LAMPADA VAPOR MERCURIO 125 W (BASE E27)</t>
  </si>
  <si>
    <t>LAMPADA VAPOR DE SODIO OVOIDE 150 W (BASE E40)</t>
  </si>
  <si>
    <t>LUMINARIA DE SOBREPOR EM CHAPA DE ACO PARA 1 LAMPADA FLUORESCENTE DE *18* W, PERFIL COMERCIAL (NAO INCLUI REATOR E LAMPADA)</t>
  </si>
  <si>
    <t>LUMINARIA DE SOBREPOR EM CHAPA DE ACO PARA 1 LAMPADA FLUORESCENTE DE *36* W, PERFIL COMERCIAL (NAO INCLUI REATOR E LAMPADA)</t>
  </si>
  <si>
    <t>LUMINARIA DE SOBREPOR EM CHAPA DE ACO PARA 2 LAMPADAS FLUORESCENTES DE *18* W, PERFIL COMERCIAL (NAO INCLUI REATOR E LAMPADAS)</t>
  </si>
  <si>
    <t>LUMINARIA DE SOBREPOR EM CHAPA DE ACO PARA 2 LAMPADAS FLUORESCENTES DE *36* W, PERFIL COMERCIAL (NAO INCLUI REATOR E LAMPADAS)</t>
  </si>
  <si>
    <t>LUMINARIA ESMALTADA COR ALUMINIO PETERCO Y.25/1</t>
  </si>
  <si>
    <t>LUMINARIA SPOT DE SOBREPOR EM ALUMINIO COM ALETA PLASTICA PARA 1 LAMPADA, BASE E27, POTENCIA MAXIMA 40/60 W (NAO INCLUI LAMPADA)</t>
  </si>
  <si>
    <t>LUMINARIA PROVA DE TEMPO PETERCO Y.31/1</t>
  </si>
  <si>
    <t>LUMINARIA DUPLA P/SINALIZACAO, TIPO WETZEL AS-2/110 OU EQUIV</t>
  </si>
  <si>
    <t>PROJETOR RETANGULAR FECHADO PARA LAMPADA VAPOR DE MERCURIO/SODIO 250 W A 500 W, CABECEIRAS EM ALUMINIO FUNDIDO, CORPO EM ALUMINIO ANODIZADO, PARA LAMPADA E40 FECHAMENTO EM VIDRO TEMPERADO.</t>
  </si>
  <si>
    <t>SOQUETE DE PORCELANA BASE E27, PARA USO AO TEMPO, PARA LAMPADAS</t>
  </si>
  <si>
    <t>SOQUETE DE BAQUELITE BASE E27, PARA LAMPADAS</t>
  </si>
  <si>
    <t>SOQUETE DE PORCELANA BASE E27, FIXO DE TETO, PARA LAMPADAS</t>
  </si>
  <si>
    <t>REATOR P/ 1 LAMPADA VAPOR DE MERCURIO 125W USO EXT</t>
  </si>
  <si>
    <t>REATOR P/ 1 LAMPADA VAPOR DE MERCURIO 250W USO EXT</t>
  </si>
  <si>
    <t>REATOR P/ 1 LAMPADA VAPOR DE MERCURIO 400W USO EXT</t>
  </si>
  <si>
    <t>CINTA CIRCULAR EM ACO GALVANIZADO DE 210 MM DE DIAMETRO PARA INSTALACAO DE TRANSFORMADOR EM POSTE DE CONCRETO</t>
  </si>
  <si>
    <t>COBRE ELETROLITICO EM BARRA OU CHAPA</t>
  </si>
  <si>
    <t>!EM PROCESSO DE DESATIVACAO! CHAVE SECCIONADORA TRIPOLAR P/ MEDIA TENSAO 400A/15KV, C/ COMANDO MANUAL SIMULTANEO NAS 3 FASES ATRAVES DE PUNHO</t>
  </si>
  <si>
    <t>!EM PROCESSO DE DESATIVACAO! CHAVE SECCIONADORA TRIPOLAR P/ MEDIA TENSAO 400A/15KV, C/ COMANDO MANUAL SIMULTANEO NAS 3 FASES ATRAVES DE VARA DE MANOBRA, TIPO 3 DC 0015-2W SIEMENS OU EQUIV</t>
  </si>
  <si>
    <t>FUSIVEL DIAZED 35 A TAMANHO DIII, CAPACIDADE DE INTERRUPCAO DE 50 KA EM VCA E 8 KA EM VCC, TENSAO NOMIMNAL DE 500 V</t>
  </si>
  <si>
    <t>FUSIVEL DIAZED 20 A TAMANHO DII, CAPACIDADE DE INTERRUPCAO DE 50 KA EM VCA E 8 KA EM VCC, TENSAO NOMIMNAL DE 500 V</t>
  </si>
  <si>
    <t>MASTRO SIMPLES GALVANIZADO DIAMETRO NOMINAL 1 1/2", COMPRIMENTO 3 M</t>
  </si>
  <si>
    <t>MASTRO SIMPLES GALVANIZADO DIAMETRO NOMINAL 2", COMPRIMENTO 3 M</t>
  </si>
  <si>
    <t>RELE TERMICO BIMETAL PARA USO EM MOTORES TRIFASICOS, TENSAO 380 V, POTENCIA ATE 15 CV, CORRENTE NOMINAL MAXIMA 22 A</t>
  </si>
  <si>
    <t>PORCA OLHAL EM ACO GALVANIZADO, ESPESSURA 16MM, ABERTURA 21MM</t>
  </si>
  <si>
    <t>POSTE DE CONCRETO CIRCULAR, 150 KG, H = 10 M (NBR 8451)</t>
  </si>
  <si>
    <t>POSTE DE CONCRETO CIRCULAR, 200 KG, H = 17 M (NBR 8451)</t>
  </si>
  <si>
    <t>POSTE DE CONCRETO CIRCULAR, 200 KG, H = 22,5 M (NBR 8451)</t>
  </si>
  <si>
    <t>POSTE DE CONCRETO DUPLO T, 200 KG, H = 11 M (NBR 8451)</t>
  </si>
  <si>
    <t>POSTE DE CONCRETO DUPLO T, 400 KG,H = 12 M (NBR 8451)</t>
  </si>
  <si>
    <t>POSTE DE CONCRETO DUPLO T, 100 KG, H = 6 M, (NBR 8451)</t>
  </si>
  <si>
    <t>POSTE CONICO CONTINUO EM ACO GALVANIZADO, RETO, FLANGEADO, H = 6 M, DIAMETRO INFERIOR = *90* CM</t>
  </si>
  <si>
    <t>POSTE DECORATIVO PARA JARDIM EM ACO TUBULAR, SEM LUMINARIA, H = *2,5* M</t>
  </si>
  <si>
    <t>BUCHA DE REDUCAO DE FERRO GALVANIZADO, COM ROSCA BSP, DE 1/2" X 3/8"</t>
  </si>
  <si>
    <t>CAP OU TAMPAO DE FERRO GALVANIZADO, COM ROSCA BSP, DE 1/4"</t>
  </si>
  <si>
    <t>CAP OU TAMPAO DE FERRO GALVANIZADO, COM ROSCA BSP, DE 3/8"</t>
  </si>
  <si>
    <t>COTOVELO 45 GRAUS DE FERRO GALVANIZADO, COM ROSCA BSP, DE 2 1/2"</t>
  </si>
  <si>
    <t>COTOVELO DE REDUCAO 90 GRAUS DE FERRO GALVANIZADO, COM ROSCA BSP, DE 1 1/4" X 1"</t>
  </si>
  <si>
    <t>LUVA DE FERRO GALVANIZADO, COM ROSCA BSP MACHO/FEMEA, DE 3/4"</t>
  </si>
  <si>
    <t>LUVA DE REDUCAO DE FERRO GALVANIZADO, COM ROSCA BSP, DE 3/4" X 1/2"</t>
  </si>
  <si>
    <t>LUVA DE REDUCAO DE FERRO GALVANIZADO, COM ROSCA BSP MACHO/FEMEA, DE 1 1/2" X 1"</t>
  </si>
  <si>
    <t>LUVA DE REDUCAO DE FERRO GALVANIZADO, COM ROSCA BSP MACHO/FEMEA, DE 1" X 1/2"</t>
  </si>
  <si>
    <t>LUVA DE REDUCAO DE FERRO GALVANIZADO, COM ROSCA BSP MACHO/FEMEA, DE 1" X 3/4"</t>
  </si>
  <si>
    <t>LUVA DE REDUCAO DE FERRO GALVANIZADO, COM ROSCA BSP MACHO/FEMEA, DE 3/4" X 1/2"</t>
  </si>
  <si>
    <t>PLUG OU BUJAO DE FERRO GALVANIZADO, DE 2 1/2"</t>
  </si>
  <si>
    <t>PLUG OU BUJAO DE FERRO GALVANIZADO, DE 4"</t>
  </si>
  <si>
    <t>UNIAO DE FERRO GALVANIZADO, COM ASSENTO CONICO DE BRONZE, DE 1 1/2"</t>
  </si>
  <si>
    <t>UNIAO COM ASSENTO CONICO DE BRONZE, DIAMETRO 1"</t>
  </si>
  <si>
    <t>UNIAO COM ASSENTO CONICO DE BRONZE, DIAMETRO 1/2"</t>
  </si>
  <si>
    <t>UNIAO COM ASSENTO CONICO DE BRONZE, DIAMETRO 2 1/2"</t>
  </si>
  <si>
    <t>UNIAO COM ASSENTO CONICO DE BRONZE, DIAMETRO 2'</t>
  </si>
  <si>
    <t>UNIAO COM ASSENTO CONICO DE BRONZE, DIAMETRO 3"</t>
  </si>
  <si>
    <t>UNIAO COM ASSENTO CONICO DE BRONZE, DIAMETRO 3/4"</t>
  </si>
  <si>
    <t>UNIAO COM ASSENTO CONICO DE BRONZE, DIAMETRO 4"</t>
  </si>
  <si>
    <t>UNIAO COM ASSENTO CONICO DE FERRO LONGO (MACHO-FEMEA), DIAMETRO 1 1/2"</t>
  </si>
  <si>
    <t>UNIAO COM ASSENTO CONICO DE FERRO LONGO (MACHO-FEMEA), DIAMETRO 1"</t>
  </si>
  <si>
    <t>UNIAO COM ASSENTO CONICO DE FERRO LONGO (MACHO-FEMEA), DIAMETRO 1/2"</t>
  </si>
  <si>
    <t>UNIAO COM ASSENTO CONICO DE FERRO LONGO (MACHO-FEMEA), DIAMETRO 2 1/2"</t>
  </si>
  <si>
    <t>UNIAO COM ASSENTO CONICO DE FERRO LONGO (MACHO-FEMEA), DIAMETRO 4"</t>
  </si>
  <si>
    <t>UNIAO COM ASSENTO CONICO DE FERRO LONGO (MACHO-FEMEA), DIAMETRO 2"</t>
  </si>
  <si>
    <t>UNIAO COM ASSENTO CONICO DE FERRO LONGO (MACHO-FEMEA), DIAMETRO 3'</t>
  </si>
  <si>
    <t>UNIAO COM ASSENTO CONICO DE FERRO LONGO (MACHO-FEMEA), DIAMETRO 3/4"</t>
  </si>
  <si>
    <t>UNIAO DE FERRO GALVANIZADO, COM ASSENTO CONICO DE BRONZE, DE 1 1/4"</t>
  </si>
  <si>
    <t>ANEL DE CONCRETO ARMADO, D = 0,60 M, H = 0,30 M</t>
  </si>
  <si>
    <t>ANEL DE CONCRETO ARMADO, D = 0,60 M, H = 0,40 M</t>
  </si>
  <si>
    <t>ANEL DE CONCRETO ARMADO, D = 0,60 M, H = 0,50 M</t>
  </si>
  <si>
    <t>ANEL DE CONCRETO ARMADO, D = 0,80 M, H = 0,30 M</t>
  </si>
  <si>
    <t>ANEL DE CONCRETO ARMADO, D = 0,80 M, H = 0,50 M</t>
  </si>
  <si>
    <t>ANEL DE CONCRETO ARMADO, D = 1,00 M, H = 0,40 M</t>
  </si>
  <si>
    <t>ANEL DE CONCRETO ARMADO, D = 1,00 M, H = 0,50 M</t>
  </si>
  <si>
    <t>ANEL DE CONCRETO ARMADO, D = *1,10* M, H = 0,30 M</t>
  </si>
  <si>
    <t>ANEL DE CONCRETO ARMADO, D = 1,20 M, H = 0,50 M</t>
  </si>
  <si>
    <t>ANEL DE CONCRETO ARMADO, D = 1,50 M, H = 0,50 M</t>
  </si>
  <si>
    <t>ANEL DE CONCRETO ARMADO, D = 2,00 M, H = 0,50 M</t>
  </si>
  <si>
    <t>ANEL DE CONCRETO ARMADO, D = 2,50 M, H = 0,50 M</t>
  </si>
  <si>
    <t>ANEL DE CONCRETO ARMADO, D = 3,00 M, H = 0,50 M</t>
  </si>
  <si>
    <t>TUBO CONCRETO ARMADO, CLASSE PA-2, PB, DN 1100 MM, PARA AGUAS PLUVIAIS (NBR 8890)</t>
  </si>
  <si>
    <t>TUBO CONCRETO ARMADO, CLASSE PA-3, PB, DN 1000 MM, PARA AGUAS PLUVIAIS (NBR 8890)</t>
  </si>
  <si>
    <t>TUBO CONCRETO ARMADO, CLASSE PA-3, PB, DN 1100 MM, PARA AGUAS PLUVIAIS (NBR 8890)</t>
  </si>
  <si>
    <t>TUBO CONCRETO ARMADO, CLASSE PA-3, PB, DN 1200 MM, PARA AGUAS PLUVIAIS (NBR 8890)</t>
  </si>
  <si>
    <t>TUBO CONCRETO ARMADO, CLASSE PA-3, PB, DN 1500 MM, PARA AGUAS PLUVIAIS (NBR 8890)</t>
  </si>
  <si>
    <t>TUBO CONCRETO ARMADO, CLASSE PA-3, PB, DN 400 MM, PARA AGUAS PLUVIAIS (NBR 8890)</t>
  </si>
  <si>
    <t>TUBO CONCRETO ARMADO, CLASSE PA-3, PB, DN 500 MM, PARA AGUAS PLUVIAIS (NBR 8890)</t>
  </si>
  <si>
    <t>TUBO CONCRETO ARMADO, CLASSE PA-3, PB, DN 600 MM, PARA AGUAS PLUVIAIS (NBR 8890)</t>
  </si>
  <si>
    <t>TUBO CONCRETO ARMADO, CLASSE PA-3, PB, DN 700 MM, PARA AGUAS PLUVIAIS (NBR 8890)</t>
  </si>
  <si>
    <t>TUBO CONCRETO ARMADO, CLASSE PA-3, PB, DN 800 MM, PARA AGUAS PLUVIAIS (NBR 8890)</t>
  </si>
  <si>
    <t>TUBO CONCRETO ARMADO, CLASSE PA-3, PB, DN 900 MM, PARA AGUAS PLUVIAIS (NBR 8890)</t>
  </si>
  <si>
    <t>TUBO DE CONCRETO SIMPLES POROSO, MACHO/FEMEA, DN 200 MM</t>
  </si>
  <si>
    <t>TUBO CONCRETO SIMPLES POROSO DN 300 MM</t>
  </si>
  <si>
    <t>TUBO PVC PBA, CLASSE 15, JE, DN 100/DE 110 MM, REDE AGUA (NBR 5647)</t>
  </si>
  <si>
    <t>TUBO PVC PBA, CLASSE 15, JE, DN 50/DE 60 MM, REDE AGUA (NBR 5647)</t>
  </si>
  <si>
    <t>TUBO PVC PBA, CLASSE 15, JE, DN 75/DE 85 MM, REDE AGUA (NBR 5647)</t>
  </si>
  <si>
    <t>TUBO PVC PBA, CLASSE 20, JE, DN 100/DE 110 MM, REDE AGUA (NBR 5647)</t>
  </si>
  <si>
    <t>TUBO PVC PBA, CLASSE 20, JE, DN 50/DE 60 MM, REDE AGUA (NBR 5647)</t>
  </si>
  <si>
    <t>TUBO PVC PBA, CLASSE 20, JE, DN 75/DE 85 MM, REDE AGUA (NBR 5647)</t>
  </si>
  <si>
    <t>CONJUNTO DE LIGACAO (TUBO + CANOPLA) PVC RIGIDO C/ TUBO 1.1/2" X 20CM P/ BACIA SANITARIA"</t>
  </si>
  <si>
    <t>TUBO DE DESCARGA PVC, PARA LIGACAO CAIXA DE DESCARGA - EMBUTIR, 40 MM X 150 CM</t>
  </si>
  <si>
    <t>BOCAL PVC, PARA CALHA PLUVIAL, DIAMETRO DA SAIDA ENTRE 80 E 100 MM, PARA DRENAGEM PREDIAL</t>
  </si>
  <si>
    <t>ABRACADEIRA PVC, PARA CALHA PLUVIAL, DIAMETRO ENTRE 80 E 100 MM, PARA DRENAGEM PREDIAL</t>
  </si>
  <si>
    <t>CABECEIRA DIREITA OU ESQUERDA, PVC, PARA CALHA PLUVIAL, DIAMETRO ENTRE 119 E 170 MM, PARA DRENAGEM PREDIAL</t>
  </si>
  <si>
    <t>CALHA PLUVIAL DE PVC, DIAMETRO ENTRE 119 E 170 MM, COMPRIMENTO DE 3 M, PARA DRENAGEM PREDIAL</t>
  </si>
  <si>
    <t>CONDUTOR PLUVIAL, PVC, CIRCULAR, DIAMETRO ENTRE 80 E 100 MM, PARA DRENAGEM PREDIAL</t>
  </si>
  <si>
    <t>EMENDA PARA CALHA PLUVIAL, PVC, DIAMETRO ENTRE 119 E 170 MM, PARA DRENAGEM PREDIAL</t>
  </si>
  <si>
    <t>JUNCAO PVC, 60 GRAUS, CIRCULAR,  DIAMETRO ENTRE 80 E 100 MM, PARA DRENAGEM PLUVIAL PREDIAL</t>
  </si>
  <si>
    <t>SUPORTE METALICO PARA CALHA PLUVIAL,  ZINCADO, DOBRADO, DIAMETRO ENTRE 119 E 170 MM, PARA DRENAGEM PREDIAL</t>
  </si>
  <si>
    <t>VEDACAO DE CALHA, EM BORRACHA COR PRETA, MEDIDA ENTRE 119 E 170 MM, PARA DRENAGEM PLUVIAL PREDIAL</t>
  </si>
  <si>
    <t>JOELHO PVC, 60 GRAUS, DIAMETRO ENTRE 80 E 100 MM, PARA DRENAGEM PLUVIAL PREDIAL</t>
  </si>
  <si>
    <t>JOELHO PVC, 90 GRAUS, DIAMETRO ENTRE 80 E 100 MM, PARA DRENAGEM PLUVIAL PREDIAL</t>
  </si>
  <si>
    <t>VALVULA DE RETENCAO VERTICAL, DE BRONZE (PN-16), 2 1/2", 200 PSI, EXTREMIDADES COM ROSCA</t>
  </si>
  <si>
    <t>TUBO DE COBRE CLASSE "E", DN = 15 MM, PARA INSTALACAO HIDRAULICA PREDIAL</t>
  </si>
  <si>
    <t>COTOVELO DE COBRE 90 GRAUS (REF 607) SEM ANEL DE SOLDA, BOLSA X BOLSA, 15 MM</t>
  </si>
  <si>
    <t>COTOVELO DE COBRE 90 GRAUS (REF 607) SEM ANEL DE SOLDA, BOLSA X BOLSA, 22 MM</t>
  </si>
  <si>
    <t>COTOVELO DE COBRE 90 GRAUS (REF 607) SEM ANEL DE SOLDA, BOLSA X BOLSA, 28 MM</t>
  </si>
  <si>
    <t>COTOVELO DE COBRE 90 GRAUS (REF 607) SEM ANEL DE SOLDA, BOLSA X BOLSA, 35 MM</t>
  </si>
  <si>
    <t>COTOVELO DE COBRE 90 GRAUS (REF 607) SEM ANEL DE SOLDA, BOLSA X BOLSA, 42 MM</t>
  </si>
  <si>
    <t>COTOVELO DE COBRE 90 GRAUS (REF 607) SEM ANEL DE SOLDA, BOLSA X BOLSA, 54 MM</t>
  </si>
  <si>
    <t>COTOVELO DE COBRE 90 GRAUS (REF 607) SEM ANEL DE SOLDA, BOLSA X BOLSA, 66 MM</t>
  </si>
  <si>
    <t>COTOVELO DE COBRE 90 GRAUS (REF 607) SEM ANEL DE SOLDA, BOLSA X BOLSA, 79 MM</t>
  </si>
  <si>
    <t>COTOVELO DE COBRE 90 GRAUS (REF 607) SEM ANEL DE SOLDA, BOLSA X BOLSA, 104 MM</t>
  </si>
  <si>
    <t>LUVA DE COBRE (REF 600) SEM ANEL DE SOLDA, BOLSA X BOLSA, 15 MM</t>
  </si>
  <si>
    <t>LUVA DE COBRE (REF 600) SEM ANEL DE SOLDA, BOLSA X BOLSA, 22 MM</t>
  </si>
  <si>
    <t>LUVA DE COBRE (REF 600) SEM ANEL DE SOLDA, BOLSA X BOLSA, 28 MM</t>
  </si>
  <si>
    <t>LUVA DE COBRE (REF 600) SEM ANEL DE SOLDA, BOLSA X BOLSA, 35 MM</t>
  </si>
  <si>
    <t>LUVA DE COBRE (REF 600) SEM ANEL DE SOLDA, BOLSA X BOLSA, 42 MM</t>
  </si>
  <si>
    <t>LUVA DE COBRE (REF 600) SEM ANEL DE SOLDA, BOLSA X BOLSA, 54 MM</t>
  </si>
  <si>
    <t>LUVA DE COBRE (REF 600) SEM ANEL DE SOLDA, BOLSA X BOLSA, 66 MM</t>
  </si>
  <si>
    <t>LUVA DE COBRE (REF 600) SEM ANEL DE SOLDA, BOLSA X BOLSA, 79 MM</t>
  </si>
  <si>
    <t>LUVA DE COBRE (REF 600) SEM ANEL DE SOLDA, BOLSA X BOLSA, 104 MM</t>
  </si>
  <si>
    <t>!EM PROCESSO DE DESATIVACAO! SOLDA ESTANHO/COBRE PARA CONEXOES DE COBRE, FIO 2,5 MM, CARRETEL 500 GR (SEM CHUMBO)</t>
  </si>
  <si>
    <t>TE DE COBRE (REF 611) SEM ANEL DE SOLDA, BOLSA X BOLSA X BOLSA, 15 MM</t>
  </si>
  <si>
    <t>TE DE COBRE (REF 611) SEM ANEL DE SOLDA, BOLSA X BOLSA X BOLSA, 22 MM</t>
  </si>
  <si>
    <t>TE DE COBRE (REF 611) SEM ANEL DE SOLDA, BOLSA X BOLSA X BOLSA, 28 MM</t>
  </si>
  <si>
    <t>TE DE COBRE (REF 611) SEM ANEL DE SOLDA, BOLSA X BOLSA X BOLSA, 35 MM</t>
  </si>
  <si>
    <t>TE DE COBRE (REF 611) SEM ANEL DE SOLDA, BOLSA X BOLSA X BOLSA, 42 MM</t>
  </si>
  <si>
    <t>TE DE COBRE (REF 611) SEM ANEL DE SOLDA, BOLSA X BOLSA X BOLSA, 54 MM</t>
  </si>
  <si>
    <t>TE DE COBRE (REF 611) SEM ANEL DE SOLDA, BOLSA X BOLSA X BOLSA, 66 MM</t>
  </si>
  <si>
    <t>TE DE COBRE (REF 611) SEM ANEL DE SOLDA, BOLSA X BOLSA X BOLSA, 79 MM</t>
  </si>
  <si>
    <t>TE DE COBRE (REF 611) SEM ANEL DE SOLDA, BOLSA X BOLSA X BOLSA, 104 MM</t>
  </si>
  <si>
    <t>TUBO DE COBRE CLASSE "E", DN = 104 MM, PARA INSTALACAO HIDRAULICA PREDIAL</t>
  </si>
  <si>
    <t>TUBO DE COBRE CLASSE "E", DN = 22 MM, PARA INSTALACAO HIDRAULICA PREDIAL</t>
  </si>
  <si>
    <t>TUBO DE COBRE CLASSE "E", DN = 28 MM, PARA INSTALACAO HIDRAULICA PREDIAL</t>
  </si>
  <si>
    <t>TUBO DE COBRE CLASSE "E", DN = 35 MM, PARA INSTALACAO HIDRAULICA PREDIAL</t>
  </si>
  <si>
    <t>TUBO DE COBRE CLASSE "E", DN = 42 MM, PARA INSTALACAO HIDRAULICA PREDIAL</t>
  </si>
  <si>
    <t>TUBO DE COBRE CLASSE "E", DN = 54 MM, PARA INSTALACAO HIDRAULICA PREDIAL</t>
  </si>
  <si>
    <t>TUBO DE COBRE CLASSE "E", DN = 66 MM, PARA INSTALACAO HIDRAULICA PREDIAL</t>
  </si>
  <si>
    <t>TUBO DE COBRE CLASSE "E", DN = 79 MM, PARA INSTALACAO HIDRAULICA PREDIAL</t>
  </si>
  <si>
    <t>CHAPA ACO INOX AISI 304 NUMERO 9 (E = 4 MM), ACABAMENTO NUMERO 1 (LAMINADO A QUENTE, FOSCO)</t>
  </si>
  <si>
    <t>CHAPA ACO INOX AISI 304 NUMERO 4 (E = 6 MM), ACABAMENTO NUMERO 1 (LAMINADO A QUENTE, FOSCO)</t>
  </si>
  <si>
    <t>HIDROMETRO MULTIJATO, VAZAO MAXIMA DE 30,0 M3/H, DE 2"</t>
  </si>
  <si>
    <t>HIDROMETRO UNIJATO, VAZAO MAXIMA DE 1,5 M3/H, DE 1/2"</t>
  </si>
  <si>
    <t>HIDROMETRO MULTIJATO, VAZAO MAXIMA DE 10,0 M3/H, DE 1"</t>
  </si>
  <si>
    <t>!EM PROCESSO DE DESATIVACAO! HIDROMETRO 2,0 M3/H</t>
  </si>
  <si>
    <t>HIDROMETRO MULTIJATO, VAZAO MAXIMA DE 20,0 M3/H, DE 1 1/2"</t>
  </si>
  <si>
    <t>HIDROMETRO UNIJATO, VAZAO MAXIMA DE 3,0 M3/H, DE 1/2"</t>
  </si>
  <si>
    <t>HIDROMETRO UNIJATO, VAZAO MAXIMA DE 5,0 M3/H, DE 3/4"</t>
  </si>
  <si>
    <t>HIDROMETRO MULTIJATO, VAZAO MAXIMA DE 7,0 M3/H, DE 1"</t>
  </si>
  <si>
    <t>HIDROMETRO WOLTMANN, VAZAO MAXIMA DE 50,0 M3/H, DE 2"</t>
  </si>
  <si>
    <t>HIDROMETRO WOLTMANN, VAZAO MAXIMA DE 80,0 M3/H, DE 3"</t>
  </si>
  <si>
    <t>FITA CREPE ROLO DE 25 MM X 50 M</t>
  </si>
  <si>
    <t>ADAPTADOR, PVC PBA, A BOLSA DEFOFO, JE, DN 50 / DE 60 MM</t>
  </si>
  <si>
    <t>ESTUCADOR</t>
  </si>
  <si>
    <t>MARCENEIRO</t>
  </si>
  <si>
    <t>TELHADISTA</t>
  </si>
  <si>
    <t>GESSEIRO</t>
  </si>
  <si>
    <t>IMPERMEABILIZADOR</t>
  </si>
  <si>
    <t>PINTOR DE LETREIROS</t>
  </si>
  <si>
    <t>APARELHO DE APOIO DE NEOPRENE FRETADO, 60 X 45 X 7,6 CM, COM FRETAGEM DE ACO DE 4 MM INTERCALADAS COM ELASTOMERO DE 11 MM E REVESTIMENTO FINAL COM ELASTOMERO DE 6 MM</t>
  </si>
  <si>
    <t>DM3</t>
  </si>
  <si>
    <t>APARELHO DE APOIO DE NEOPRENE SIMPLES/ NAO FRETADO, 100 X 100 CM, ESPESSURA 6,3 MM</t>
  </si>
  <si>
    <t>LUVA RASPA DE COURO, CANO CURTO (PUNHO *7* CM)</t>
  </si>
  <si>
    <t>BOTA DE SEGURANCA COM BIQUEIRA DE ACO E COLARINHO ACOLCHOADO</t>
  </si>
  <si>
    <t>CAPA PARA CHUVA EM PVC COM FORRO DE POLIESTER, COM CAPUZ (AMARELA OU AZUL)</t>
  </si>
  <si>
    <t>CAPACETE DE SEGURANCA ABA FRONTAL COM SUSPENSAO DE POLIETILENO, SEM JUGULAR (CLASSE B)</t>
  </si>
  <si>
    <t>MANÔMETRO ESCALA 10 KGF/CM2, CAIXA E ANEL EM ACO ESTAMPADO 1020, ACABAMENTO EM PINTURA ELETROSTATICA EM EPOXI PRETO, DN = 100 MM, CONEXAO DE 1,2"</t>
  </si>
  <si>
    <t>MANOMETRO 0 A 200PSI (0 A 14KGF/CM2) D=50MM - CONEXAO 1/4" BSP, RETO, CAIXA E ANEL EM ACO ESTAMPADO 1020, ACABAMENTO EM PINTURA ELETROSTATICA EM EPOXI PRETO</t>
  </si>
  <si>
    <t>CAP PVC, SOLDAVEL, DN 50 MM, SERIE NORMAL, PARA ESGOTO PREDIAL</t>
  </si>
  <si>
    <t>CAP PVC, SOLDAVEL, DN 75 MM, SERIE NORMAL, PARA ESGOTO PREDIAL</t>
  </si>
  <si>
    <t>CRUZETA PVC PBA, JE, BBBB, DN 100 / DE 110 MM (NBR 5647)</t>
  </si>
  <si>
    <t>CRUZETA PVC PBA, JE, BBBB, DN 75 / DE 85 MM (NBR 5647)</t>
  </si>
  <si>
    <t>AGUA SANITARIA</t>
  </si>
  <si>
    <t>TUBO ACO PRETO SEM COSTURA 20", E= *6,35 MM,  SCHEDULE 10, *78,46 KG/M</t>
  </si>
  <si>
    <t>SAPATA DE PVC ADITIVADO NERVURADO D = 6"</t>
  </si>
  <si>
    <t>SAPATA DE PVC ADITIVADO NERVURADO D = 8"</t>
  </si>
  <si>
    <t>ANEL DE CONCRETO ARMADO, D = 0,60 M, H = 0,10 M</t>
  </si>
  <si>
    <t>ANEL DE CONCRETO ARMADO, D = 0,60 M, H = 0,15 M</t>
  </si>
  <si>
    <t>CALHA/CANALETA DE CONCRETO SIMPLES, TIPO MEIA CANA, D = 20 CM, PARA AGUA PLUVIAL</t>
  </si>
  <si>
    <t>TUBO ACO PRETO SEM COSTURA 1/2", E= *2,77 MM, SCHEDULE 40, *1,27 KG/M</t>
  </si>
  <si>
    <t>TUBO ACO PRETO SEM COSTURA 1/2", E= *3,73 MM, SCHEDULE 80, *1,62 KG/M</t>
  </si>
  <si>
    <t>TUBO ACO PRETO SEM COSTURA 3/4", E= *3,91 MM, SCHEDULE 80, *2,19 KG/M.</t>
  </si>
  <si>
    <t>TUBO ACO PRETO SEM COSTURA 4", E= *8,56 MM, SCHEDULE 80, *22,31 KG/M</t>
  </si>
  <si>
    <t>TUBO DE CONCRETO SIMPLES, CLASSE ES, PB JE, DN 400 MM, PARA ESGOTO SANITARIO (NBR 8890)</t>
  </si>
  <si>
    <t>TUBO DE CONCRETO SIMPLES, CLASSE ES, PB JE, DN 500 MM, PARA ESGOTO SANITARIO (NBR 8890)</t>
  </si>
  <si>
    <t>TUBO DE CONCRETO SIMPLES, CLASSE ES, PB JE, DN 600 MM, PARA ESGOTO SANITARIO (NBR 8890)</t>
  </si>
  <si>
    <t>PEDRA GRANITICA OU BASALTICA IRREGULAR, FAIXA GRANULOMETRICA 100 A 150 MM PARA PAVIMENTACAO OU CALCAMENTO POLIEDRICO, POSTO PEDREIRA / FORNECEDOR (SEM FRETE)</t>
  </si>
  <si>
    <t>LIXADEIRA ELETRICA ANGULAR PARA CONCRETO, POTENCIA 1.400 W, PRATO DIAMANTADO DE 5''</t>
  </si>
  <si>
    <t>CAVALO MECANICO TRACAO 6X2, PESO BRUTO TOTAL COMBINADO 56000 KG, CAPACIDADE MAXIMA DE TRACAO 66000 KG, POTENCIA 360CV (INCLUI CABINE E CHASSI, NAO INCLUI SEMIRREBOQUE)</t>
  </si>
  <si>
    <t>MOTONIVELADORA - POTENCIA 177 HP PESO OPERACIONAL 14,7T.</t>
  </si>
  <si>
    <t>TRATOR DE PNEUS COM POTENCIA DE 105 CV, TRACAO 4 X 4, PESO COM LASTRO DE 5775 KG</t>
  </si>
  <si>
    <t>CONE DE SINALIZACAO EM PVC RIGIDO COM FAIXA REFLETIVA, H = 70 / 76 CM</t>
  </si>
  <si>
    <t>PARAFUSO DE FERRO POLIDO, SEXTAVADO, COM ROSCA INTEIRA, DIAMETRO 5/16", COMPRIMENTO 3/4", COM PORCA E ARRUELA LISA LEVE</t>
  </si>
  <si>
    <t>LAJOTA CERAMICA 20  X 30 CM PARA LAJE PRE-MOLDADA</t>
  </si>
  <si>
    <t>TAMPA DE CONCRETO PARA PV OU CAIXA DE INSPECAO, DIMENSOES 600 X 600 X 50 MM</t>
  </si>
  <si>
    <t>TUBO CONCRETO ARMADO, CLASSE PA-1, PB, DN 1100 MM, PARA AGUAS PLUVIAIS (NBR 8890)</t>
  </si>
  <si>
    <t>FLANELA *30 X 40* CM</t>
  </si>
  <si>
    <t>CHUMBADOR DE ACO TIPO PARABOLT, * 5/8" X 200* MM,  COM PORCA E ARRUELA</t>
  </si>
  <si>
    <t>CIMENTO PORTLAND DE ALTO FORNO (AF) CP III-32</t>
  </si>
  <si>
    <t>PARAFUSO ZINCADO, SEXTAVADO, COM ROSCA SOBERBA, DIAMETRO 3/8", COMPRIMENTO 80 MM</t>
  </si>
  <si>
    <t>SOQUETE DE PVC / TERMOPLASTICO BASE E27, COM RABICHO, PARA LAMPADAS</t>
  </si>
  <si>
    <t>GRUPO DE SOLDAGEM C/ GERADOR A DIESEL 60 CV PARA SOLDA ELETRICA, SOBRE 04 RODAS, COM MOTOR 4 CILINDROS</t>
  </si>
  <si>
    <t>POSTE DE CONCRETO DUPLO T, 200 KG, H = 8 M (NBR 8451)</t>
  </si>
  <si>
    <t>POSTE DE CONCRETO DUPLO T, 300 KG, H = 12 M (NBR 8451)</t>
  </si>
  <si>
    <t>PERFIL "U" CHAPA ACO DOBRADA,  E = 3,04 MM , H = 20 CM, ABAS = 5 CM (4,47 KG/M)</t>
  </si>
  <si>
    <t>KIT DE MATERIAIS PARA BRACADEIRA PARA FIXACAO EM POSTE CIRCULAR, CONTEM TRES FIXADORES E UM ROLO DE FITA DE 3 M EM ACO CARBONO</t>
  </si>
  <si>
    <t>ARRUELA  EM ACO GALVANIZADO, DIAMETRO EXTERNO = 35MM, ESPESSURA = 3MM, DIAMETRO DO FURO= 18MM</t>
  </si>
  <si>
    <t>CHAVE PARTIDA DIRETA P/MOTOR TRIFASICO 7,50CV/380V, C/FUSIVEIS DIAZED E BOTAO LIGA-DESLIGA TIPO GPS SIEMENS OU EQUIV</t>
  </si>
  <si>
    <t>TUBO ACO INDUSTRIAL DN 2" (50,8 MM) E=1,50MM, PESO= 1,8237 KG/M</t>
  </si>
  <si>
    <t>DIVISORIA CEGA (N1) - PAINEL MSO/COMEIA E=35MM - PERFIS SIMPLES ALUMINIO ANOD NAT - COLOCADA</t>
  </si>
  <si>
    <t>DIVISORIA (N2) PAINEL/VIDRO - PAINEL MSO/COMEIA E=35MM - PERFIS SIMPLES ALUMINIO ANOD NAT - COLOCADA</t>
  </si>
  <si>
    <t>ROLO COMPACTADOR VIBRATORIO TANDEM, ACO LISO, POTENCIA 45 HP, PESO OPERACIONAL MAXIMO 4,0 T</t>
  </si>
  <si>
    <t>CHAVE SECCIONADORA FUSIVEL TRIPOLAR, MANOBRA C/ CARGA, 160A/500V P/ FUSIVEIS NH TAMANHO 00 CORRENTE NOMINAL ATE 160A, TIPO 3 NP 4080 DA SIEMENS OU EQUIV</t>
  </si>
  <si>
    <t>CHAVE SECCIONADORA FUSIVEL TRIPOLAR, MANOBRA C/ CARGA, 250A/500V P/ FUSIVEIS NH TAMANHO 1 CORRENTE NOMINAL ATE 250A, TIPO 3 NN 2200 DA SIEMENS OU EQUIV</t>
  </si>
  <si>
    <t>BASE P/ FUSIVEIS NH TAMANHO 00, DE 6 A 160A, TIPO 3 NH 3 030-Z DA SIEMENS OU EQUIV</t>
  </si>
  <si>
    <t>BASE P/ FUSIVEIS NH TAMANHO 01, DE 40 A 250A, TIPO 3 NH 3 230-Z DA SIEMENS OU EQUIV</t>
  </si>
  <si>
    <t>!EM PROCESSO DE DESATIVACAO! LUMINARIA FECHADA P/ ILUMINACAO PUBLICA, TIPO ABL 50/F OU EQUIV, P/ LAMPADA A VAPOR DE MERCURIO 400W</t>
  </si>
  <si>
    <t>SOLDA EM BARRA DE ESTANHO-CHUMBO 50/50</t>
  </si>
  <si>
    <t>REFLETOR REDONDO EM ALUMINIO ANODIZADO PARA LAMPADA VAPOR DE MERCURIO/SODIO, CORPO EM ALUMINIO COM PINTURA EPOXI, PARA LAMPADA E-27 DE 300 W, COM SUPORTE REDONDO E ALCA REGULAVEL PARA FIXACAO.</t>
  </si>
  <si>
    <t>QUADRO DE DISTRIBUICAO COM BARRAMENTO TRIFASICO, DE EMBUTIR, EM CHAPA DE ACO GALVANIZADO, PARA 12 DISJUNTORES DIN, 100 A</t>
  </si>
  <si>
    <t>QUADRO DE DISTRIBUICAO COM BARRAMENTO TRIFASICO, DE EMBUTIR, EM CHAPA DE ACO GALVANIZADO, PARA 18 DISJUNTORES DIN, 100 A</t>
  </si>
  <si>
    <t>QUADRO DE DISTRIBUICAO COM BARRAMENTO TRIFASICO, DE EMBUTIR, EM CHAPA DE ACO GALVANIZADO, PARA 28 DISJUNTORES DIN, 100 A</t>
  </si>
  <si>
    <t>QUADRO DE DISTRIBUICAO COM BARRAMENTO TRIFASICO, DE EMBUTIR, EM CHAPA DE ACO GALVANIZADO, PARA 30 DISJUNTORES DIN, 100 A</t>
  </si>
  <si>
    <t>QUADRO DE DISTRIBUICAO SEM BARRAMENTO, COM PORTA, DE EMBUTIR, EM CHAPA DE ACO GALVANIZADO, PARA 3 DISJUNTORES NEMA</t>
  </si>
  <si>
    <t>!EM PROCESSO DE DESATIVACAO! QUADRO DE DISTRIBUICAO DE EMBUTIR SEM BARRAMENTO P/ 6 DISJUNTORES UNIPOLARES, S/ PORTA, EM CHAPA DE ACO GALV,</t>
  </si>
  <si>
    <t>ADITIVO SUPERPLASTIFICANTE DE PEGA NORMAL PARA CONCRETO (TAMBOR 200 KG)</t>
  </si>
  <si>
    <t>200KG</t>
  </si>
  <si>
    <t>TORNEIRA CROMADA DE MESA PARA LAVATORIO, PADRAO POPULAR, 1/2 " OU 3/4 " (REF 1193)</t>
  </si>
  <si>
    <t>TORNEIRA CROMADA DE PAREDE PARA COZINHA SEM AREJADOR, PADRAO POPULAR, 1/2 " OU 3/4 " (REF 1158)</t>
  </si>
  <si>
    <t>TORNEIRA CROMADA SEM BICO PARA TANQUE 1/2 " OU 3/4 " (REF 1143)</t>
  </si>
  <si>
    <t>TORNEIRA CROMADA CURTA SEM BICO PARA TANQUE, PADRAO POPULAR, 1/2 " OU 3/4 " (REF 1140)</t>
  </si>
  <si>
    <t>!EM PROCESSO DE DESATIVACAO! CAMINHONETE CABINE SIMPLES, MOTOR FLEX, 4 X 2, APENAS COM OS EQUIPAMENTOS DE SERIE</t>
  </si>
  <si>
    <t>MARTELO PERFURADOR PNEUMATICO MANUAL, DE SUPERFICIE, COM AVANCO DE COLUNA, PESO DE 22 KG</t>
  </si>
  <si>
    <t>CAVALO MECANICO TRACAO 4X2, PESO BRUTO TOTAL 16000 KG, CAPACIDADE MAXIMA DE TRACAO 48300 KG, POTENCIA 360 CV (INCLUI CABINE E CHASSI, NAO INCLUI SEMIRREBOQUE)</t>
  </si>
  <si>
    <t>PLACA VIBRATORIA REVERSIVEL COM MOTOR A DIESEL DE 7 HP (7 CV), FORCA DE IMPACTO MAXIMO DE *30,5* KN (*3050* KGF)</t>
  </si>
  <si>
    <t>COMPACTADOR DE SOLOS DE PERCURSAO (SOQUETE) COM MOTOR A GASOLINA 4 TEMPOS DE 4 HP (4 CV)</t>
  </si>
  <si>
    <t>ROLO COMPACTADOR VIBRATORIO DE UM CILINDRO LISO DE ACO, POTENCIA 110 HP, PESO OPERACIONAL 13,3 T, LARGURA TRABALHO 2,13 M</t>
  </si>
  <si>
    <t>ROLO COMPACTADOR VIBRATORIO TANDEM, ACO LISO, POTENCIA 31 HP, PESO OPERACIONAL MAXIMO 2,46 T</t>
  </si>
  <si>
    <t>ROLO COMPACTADOR PE DE CARNEIRO VIBRATORIO PARA SOLOS, POTENCIA 110 HP, PESO OPERACIONAL MAXIMO 13,05 T, IMPACTO DINAMICO 38,4 T, LARGURA DE TRABALHO 2,13 M</t>
  </si>
  <si>
    <t>ROLO COMPACTADOR DE PNEUS (7 PNEUS), ESTATICO, PRESSAO VARIAVEL, POTENCIA 130CV, PESO OPERACIONAL SEM/COM LASTRO 8,5/25 T, LARGURA DE ROLAGEM 2,28 M</t>
  </si>
  <si>
    <t>VIBRADOR DE IMERSAO, DIAMETRO DA PONTEIRA DE *45* MM, COM MOTOR 4 TEMPOS A GASOLINA DE 5,5 HP (5,5 CV)</t>
  </si>
  <si>
    <t>VIBROACABADORA DE ASFALTO SOBRE ESTEIRAS, LARG. PAVIM. 2,60 M A 5,75 M, POT. 110 HP, CAP. 450 T/ H</t>
  </si>
  <si>
    <t>PLACA DE ACO ESMALTADA PARA  IDENTIFICACAO DE RUA, *45 CM X 20* CM</t>
  </si>
  <si>
    <t>VEICULO TIPO  MINI FURGAO COM MOTOR ENTRE *1.4 A 1.6* FLEX, 2 PORTAS</t>
  </si>
  <si>
    <t>GRUPO DE SOLDAGEM COM GERADOR A DIESEL 30 CV, PARA SOLDA ELETRICA, SOBRE DUAS RODAS</t>
  </si>
  <si>
    <t>MEIA CANA DE MADEIRA PINUS OU EQUIVALENTE DA REGIAO, ACABAMENTO PARA FORRO PAULISTA, *2,5 X 2,5* CM</t>
  </si>
  <si>
    <t>ROLO COMPACTADOR VIBRATORIO DE UM CILINDRO LISO DE ACO, POTENCIA 125 HP, PESO SEM/COM LASTRO 10,75/12,92 T, IMPACTO DINAMICO 31,5/18,5 T, LARGURA TRABALHO 2,15 M</t>
  </si>
  <si>
    <t>VIBROACABADORA DE ASFALTO SOBRE RODAS, LARGURA DE PAVIMENTACAO DE 1,70 A 4,20 M, POTENCIA 78 KW/105 HP, CAPACIDADE 300 T/H</t>
  </si>
  <si>
    <t>CAMINHONETE CABINE SIMPLES COM MOTOR 1.6 FLEX, CAMBIO  MANUAL, POTENCIA 101/104 CV, 2 PORTAS</t>
  </si>
  <si>
    <t>CHAVE PARTIDA DIRETA TRIFASICA P/ MOTOR 5CV-380V C/ FUSIVEL DIAZED 20A</t>
  </si>
  <si>
    <t>CHAVE ESTRELA TRIANGULO TRIFASICA P/ MOTOR 15CV (380V) P/ FUSIVEL DIAZED 35A</t>
  </si>
  <si>
    <t>VASSOURA MECANICA REBOCAVEL COM ESCOVA CILINDRICA LARGURA UTIL DE VARRIMENTO = 2,44M</t>
  </si>
  <si>
    <t>MEDIDOR DE NIVEL ESTATICO E DINAMICO PARA POCO, COMPRIMENTO DE 200 M</t>
  </si>
  <si>
    <t>APARELHO CORTE OXI-ACETILENO PARA SOLDA E CORTE CONTENDO MACARICO SOLDA, BICO DE CORTE, CILINDROS, REGULADORES, MANGUEIRAS E CARRINHO</t>
  </si>
  <si>
    <t>COMPRESSOR DE AR REBOCAVEL, VAZAO *89* PCM, PRESSAO EFETIVA DE TRABALHO *102* PSI, MOTOR DIESEL, POTENCIA *20* CV</t>
  </si>
  <si>
    <t>MAQUINA EXTRUSORA DE CONCRETO PARA GUIAS E SARJETAS, COM MOTOR A DIESEL DE 14 CV</t>
  </si>
  <si>
    <t>VEICULO DE PASSEIO COM MOTOR 1.6 FLEX, POTENCIA 101/104 CV, 4 PORTAS</t>
  </si>
  <si>
    <t>FRESADORA DE ASFALTO A FRIO SOBRE RODAS, LARG. FRESAGEM 1,00 M, POT. 155 KW/208 HP</t>
  </si>
  <si>
    <t>ROLO COMPACTADOR VIBRATORIO TANDEM, ACO LISO, POTENCIA 15,2 HP, PESO OPERACIONAL 2,00 T, IMPACTO DINAMICO 4,24 T</t>
  </si>
  <si>
    <t>USINA DE ASFALTO A FRIO, CAPACIDADE DE 30 A 40 T/H, ELETRICA, POTENCIA DE 30 CV</t>
  </si>
  <si>
    <t>DISCO DE CORTE DIAMANTADO SEGMENTADO PARA CONCRETO, DIAMETRO DE 350 MM, FURO DE 1 " (14 X 1 ")</t>
  </si>
  <si>
    <t>BETONEIRA CAPACIDADE NOMINAL 400 L, CAPACIDADE DE MISTURA 310 L, MOTOR A GASOLINA POTENCIA 5,5 CV, SEM CARREGADOR</t>
  </si>
  <si>
    <t>USINA DE CONCRETO FIXA, CAPACIDADE NOMINAL DE 80 M3/H, SEM SILO</t>
  </si>
  <si>
    <t>USINA DE CONCRETO FIXA, CAPACIDADE NOMINAL DE 40 M3/H, SEM SILO</t>
  </si>
  <si>
    <t>USINA DE CONCRETO FIXA, CAPACIDADE NOMINAL DE 60 M3/H, SEM SILO</t>
  </si>
  <si>
    <t>VIBRADOR DE IMERSAO, DIAMETRO DA PONTEIRA DE *45* MM, COM MOTOR ELETRICO TRIFASICO DE 2 HP (2 CV)</t>
  </si>
  <si>
    <t>REGUA VIBRADORA DUPLA PARA CONCRETO A GASOLINA 5,5 HP, PESO DE 60 KG, COMPRIMENTO 4 M</t>
  </si>
  <si>
    <t>TALHA MANUAL DE CORRENTE, CAPACIDADE DE 1 T COM ELEVACAO DE 3 M</t>
  </si>
  <si>
    <t>PNEU 14.00 X 24, 12 LONAS, G2, ARO 24", SEM CAMARA, PARA MOTONIVELADORA</t>
  </si>
  <si>
    <t>PNEU TIPO DIAGONAL COM CAMARA,  6.00 X 9,  10 LONAS, PARA DISTRIBUIDOR DE AGREGADOS</t>
  </si>
  <si>
    <t>PNEU TIPO DIAGONAL COM CAMARA,  6.0 X 16,  2, 6 LONAS, PARA TRATOR</t>
  </si>
  <si>
    <t>PNEU 215/75R 17.5, 12 LONAS, ARO 17.5", PARA  CAMINHAO TOCO</t>
  </si>
  <si>
    <t>POLIDORA DE PISO (POLITRIZ) ELETRICA, MOTOR MONOFASICO DE 4 HP, PESO DE 100 KG, DIAMETRO DO TRABALHO DE 450 MM</t>
  </si>
  <si>
    <t>MOTOSSERRA PORTATIL COM MOTOR A GASOLINA DE *60* CC</t>
  </si>
  <si>
    <t>TORNEIRA CROMADA DE PAREDE PARA COZINHA COM AREJADOR, PADRAO POPULAR, 1/2 " OU 3/4 " (REF 1159)</t>
  </si>
  <si>
    <t>TORNEIRA CROMADA CURTA SEM BICO PARA USO GERAL  1/2 " OU 3/4 " (REF 1152)</t>
  </si>
  <si>
    <t>BOMBA TRIPLEX COM MOTOR A DIESEL, NACIONAL, DIAMETRO DE SUCCAO DE 2 1/2''</t>
  </si>
  <si>
    <t>CONCRETO USINADO CONVENCIONAL (NAO BOMBEAVEL) CLASSE DE RESISTENCIA C10, COM BRITA 1 E 2, SLUMP = 80 MM +/- 10 MM (NBR 8953)</t>
  </si>
  <si>
    <t>CONDULETE DE ALUMINIO TIPO B, PARA ELETRODUTO ROSCAVEL DE 1/2", COM TAMPA CEGA</t>
  </si>
  <si>
    <t>CONDULETE DE ALUMINIO TIPO B, PARA ELETRODUTO ROSCAVEL DE 3/4", COM TAMPA CEGA</t>
  </si>
  <si>
    <t>CONDULETE DE ALUMINIO TIPO B, PARA ELETRODUTO ROSCAVEL DE 1", COM TAMPA CEGA</t>
  </si>
  <si>
    <t>CAIXA DE PASSAGEM N 6, DE EMBUTIR, PADRAO TELEBRAS, DIMENSOES 120 X 120 X 12 CM, EM CHAPA DE ACO GALVANIZADO</t>
  </si>
  <si>
    <t>CHAVE PARTIDA DIRETA TRIFASICA P/ MOTOR 30CV-220V C/ FUSIVEL NH 160A</t>
  </si>
  <si>
    <t>CHAVE PARTIDA DIRETA TRIFASICA P/ MOTOR 5CV-220V C/ FUSIVEL DIAZED 35A</t>
  </si>
  <si>
    <t>CHAVE PARTIDA DIRETA TRIFASICA P/ MOTOR 10CV-220V C/ FUSIVEL DIAZED 63A</t>
  </si>
  <si>
    <t>PERFIL ELASTOMERICO PRE-FORMADO EM EPMD, PARA JUNTA DE DILATACAO DE PISOS COM POUCA SOLICITACAO, 15 MM DE LARGURA, MOVIMENTACAO DE *11 A 19* MM</t>
  </si>
  <si>
    <t>TAMPAO FOFO SIMPLES COM BASE, CLASSE A15 CARGA MAX 1,5 T, *400 X 600* MM, REDE TELEFONE</t>
  </si>
  <si>
    <t>FINCAPINO LONGO CALIBRE 22, CARGA FORTE (ACAO DIRETA)</t>
  </si>
  <si>
    <t>CENTO</t>
  </si>
  <si>
    <t>PINO DE ACO COM ROSCA 1/4 ", COMPRIMENTO DA HASTE = 30 MM E ROSCA = 20 MM (ACAO DIRETA)</t>
  </si>
  <si>
    <t>PORCA UNIAO/JUNCAO ZINCADA SEXTAVADA 1/4 ", CHAVE 7/16 ", COMPRIMENTO = 25 MM</t>
  </si>
  <si>
    <t>SUPORTE "Y" PARA FITA PERFURADA</t>
  </si>
  <si>
    <t>FITA METALICA GRAVADA, L = 17 MM, ROLO DE 25 M, CARGA RECOMENDADA = *120* KGF</t>
  </si>
  <si>
    <t>FITA METALICA PERFURADA, L = 17 MM, ROLO DE 30 M, CARGA RECOMENDADA = *19* KGF</t>
  </si>
  <si>
    <t>FITA METALICA PERFURADA, L = *18* MM, ROLO DE 30 M, CARGA RECOMENDADA = *30* KGF</t>
  </si>
  <si>
    <t>FITA METALICA PERFURADA, L = 25 MM, ROLO DE 30 M, CARGA RECOMENDADA = *222,5* KGF</t>
  </si>
  <si>
    <t>JUNCAO 2 GARRAS PARA FITA PERFURADA</t>
  </si>
  <si>
    <t>POSTE CONICO CONTINUO EM ACO GALVANIZADO, CURVO, BRACO SIMPLES, FLANGEADO, H = 9 M, DIAMETRO INFERIOR = *135* MM</t>
  </si>
  <si>
    <t>POSTE CONICO CONTINUO EM ACO GALVANIZADO, CURVO, BRACO DUPLO, FLANGEADO,  H = 9 M, DIAMETRO INFERIOR = *135* MM</t>
  </si>
  <si>
    <t>POSTE CONICO CONTINUO EM ACO GALVANIZADO, CURVO, BRACO DUPLO, ENGASTADO,  H = 9 M, DIAMETRO INFERIOR = *135* MM</t>
  </si>
  <si>
    <t>POSTE CONICO CONTINUO EM ACO GALVANIZADO, RETO, ENGASTADO,  H = 9 M, DIAMETRO INFERIOR = *145* MM</t>
  </si>
  <si>
    <t>POSTE CONICO CONTINUO EM ACO GALVANIZADO, RETO, ENGASTADO,  H = 7 M, DIAMETRO INFERIOR = *125* MM</t>
  </si>
  <si>
    <t>TELHA DE ACO ZINCADO TRAPEZOIDAL AUTOPORTANTE, A = 120 MM, E = 0,95 MM, SEM PINTURA</t>
  </si>
  <si>
    <t>TELHA DE ACO ZINCADO TRAPEZOIDAL AUTOPORTANTE, A = 120 MM, E = 0,95 MM, COM PINTURA ELETROSTATICA BRANCA EM 1 FACE</t>
  </si>
  <si>
    <t>TELHA DE ACO ZINCADO TRAPEZOIDAL AUTOPORTANTE, A = 259 MM, E = 0,95 MM, SEM PINTURA</t>
  </si>
  <si>
    <t>TELHA DE ACO ZINCADO TRAPEZOIDAL AUTOPORTANTE, A = 259 MM, E = 0,95 MM, COM PINTURA ELETROSTATICA BRANCA EM 1 FACE</t>
  </si>
  <si>
    <t>AQUECEDOR DE AGUA ELETRICO  RESERVATORIO DE 700 L CILINDRICO EM COBRE, REFORCADO COM ACO CARBONO, MONOFASICO, TENSAO NOMINAL 220 V</t>
  </si>
  <si>
    <t>AQUECEDOR DE AGUA ELETRICO  RESERVATORIO DE 500 L CILINDRICO EM COBRE, REFORCADO COM ACO CARBONO, TRIFASICO, TENSAO NOMINAL 220/380/400 V, POTENCIA 24 KW</t>
  </si>
  <si>
    <t>CONTRA-PORCA SEXTAVADA, DIAMETRO NOMINAL 1 3/8", ALTURA 35 MM</t>
  </si>
  <si>
    <t>PA CARREGADEIRA SOBRE RODAS, POTENCIA 152 HP, CAPACIDADE DA CACAMBA DE 1,53 A 2,30 M3, PESO OPERACIONAL DE 10216 KG</t>
  </si>
  <si>
    <t>TARIFA DE ENERGIA ELETRICA COMERCIAL, BAIXA TENSAO, RELATIVA AO CONSUMO DE ATE 100 KWH, INCLUINDO ICMS, PIS/PASEP E COFINS</t>
  </si>
  <si>
    <t>MOTOBOMBA AUTOESCORVANTE MOTOR A GASOLINA, POTENCIA 6,0HP, BOCAIS 3" X 3", HM/Q = 5 MCA / 24 M3/H A 52,5 MCA / 5,0 M3/H</t>
  </si>
  <si>
    <t>GRUPO GERADOR DIESEL, SEM CARENAGEM, POTENCIA STANDART ENTRE 80 E 90 KVA, VELOCIDADE DE 1800 RPM, FREQUENCIA DE 60 HZ</t>
  </si>
  <si>
    <t>CHAVE SECCIONADORA TRIPOLAR 250A, 600V C/ FUSIVEIS NH 200A EM CAIXA BLINDADA EM ACO</t>
  </si>
  <si>
    <t>CHAVE SECCIONADORA TRIPOLAR 400A, 600V C/ FUSIVEIS NH 400A EM CAIXA BLINDADA EM ACO</t>
  </si>
  <si>
    <t>CHAVE SECCIONADORA TRIPOLAR 600A, 600V C/ FUSIVEIS NH 600A EM CAIXA BLINDADO EM ACO</t>
  </si>
  <si>
    <t>CHAVE SECCIONADORA UNIPOLAR, ABERTURA EM CARGA C/ VARA, 15KV, 400A USO INTERNO</t>
  </si>
  <si>
    <t>CHAVE SECCIONADORA TRIPOLAR, ABERTURA EM CARGA 15KV, 400A , C/ PUNHO</t>
  </si>
  <si>
    <t>TANQUE DE ASFALTO ESTACIONARIO COM SERPENTINA, CAPACIDADE 30.000 L</t>
  </si>
  <si>
    <t>MADEIRA ROLICA SEM TRATAMENTO, EUCALIPTO OU EQUIVALENTE DA REGIAO, H = 6 M, D = 8 A 11 CM (PARA ESCORAMENTO)</t>
  </si>
  <si>
    <t>ROLO COMPACTADOR PE DE CARNEIRO VIBRATORIO, POTENCIA 125 HP, PESO OPERACIONAL SEM/COM LASTRO 11,95/13,30 T, IMPACTO DINAMICO 38,5/22,5 T, LARGURA DE TRABALHO 2,15 M</t>
  </si>
  <si>
    <t>ROLO COMPACTADOR DE PNEUS, ESTATICO, PRESSAO VARIAVEL, POTENCIA 110 HP, PESO SEM/COM LASTRO 10,8/27 T, LARGURA DE ROLAGEM 2,30 M</t>
  </si>
  <si>
    <t>ROLO COMPACTADOR PE DE CARNEIRO VIBRATORIO, POTENCIA 80 HP, PESO OPERACIONAL SEM/COM LASTRO 7,4/8,8 T, LARGURA DE TRABALHO 1,68 M</t>
  </si>
  <si>
    <t>ESCAVADEIRA HIDRAULICA SOBRE ESTEIRAS COM CACAMBA DE 1,20 M3, PESO OPERACIONAL 21 T, POTENCIA BRUTA 155 HP</t>
  </si>
  <si>
    <t>MARTELO PERFURADOR PNEUMATICO MANUAL, HASTE 25 X 75 MM, 21 KG</t>
  </si>
  <si>
    <t>MARTELO DEMOLIDOR PNEUMATICO MANUAL, COM REDUCAO DE VIBRACAO, PESO DE 21 KG</t>
  </si>
  <si>
    <t>MAQUINA MANUAL TIPO PRENSA PARA PRODUCAO DE BLOCOS E PAVIMENTOS DE CONCRETO, COM MOTOR ELETRICO TRIFASICO PARA VIBRACAO, POTENCIA TOTAL INSTALADA DE 1,5 KW</t>
  </si>
  <si>
    <t>MAQUINA (PRENSA HIDRAULICA) PMT-1000 P/ FABRICACAO DE TUBOS DE CONCRETO SIMPLES   DN200 A DN600 X 1000 A 1500MM DE COMPR - MENEGOTTI</t>
  </si>
  <si>
    <t>SOQUETE DE PVC / TERMOPLASTICO BASE E27, COM CHAVE, PARA LAMPADAS</t>
  </si>
  <si>
    <t>RECICLADORA DE ASFALTO A FRIO SOBRE RODAS, LARG. FRESAGEM 2,00 M, POT. 315 KW/422 HP</t>
  </si>
  <si>
    <t>FRESADORA DE ASFALTO A FRIO SOBRE ESTEIRAS, LARG. FRESAGEM 2,00 M, POT. 410 KW/550 HP</t>
  </si>
  <si>
    <t>PRANCHAO DE MADEIRA NAO APARELHADA *8 X 30* CM, MACARANDUBA, ANGELIM OU EQUIVALENTE DA REGIAO</t>
  </si>
  <si>
    <t>TARIFA "A" ENTRE  0 E 20M3 FORNECIMENTO D'AGUA</t>
  </si>
  <si>
    <t>CARRINHO COM 2 PNEUS PARA TRANSPORTAR TUBO CONCRETO, ALTURA ATE 1,0 M E DIAMETRO ATE 1000MM, COM ESTRUTURA EM PERFIL OU TUBO METALICO</t>
  </si>
  <si>
    <t>SERRA CIRCULAR DE BANCADA COM MOTOR ELETRICO, POTENCIA DE *1600* W, PARA DISCO DE DIAMETRO DE 10" (250 MM)</t>
  </si>
  <si>
    <t>MAQUINA PARA CORTE COM DISCO ABRASIVO DE DIAMETRO DE 18'' (450 MM), COM MOTOR ELETRICO TRIFASICO DE 10 CV</t>
  </si>
  <si>
    <t>ROLO COMPACTADOR VIBRATORIO TANDEM, ACO LISO, POTENCIA 125 HP, PESO SEM/COM LASTRO 10,20/11,65 T, LARGURA DE TRABALHO 1,73 M</t>
  </si>
  <si>
    <t>BATENTE/ PORTAL/ ADUELA/MARCO MACICO, E= *3* CM, L= *15* CM, *60 CM A 120* CM  X *210* CM, EM PINUS/ TAUARI/ VIROLA OU EQUIVALENTE DA REGIAO</t>
  </si>
  <si>
    <t>GUARNICAO/ ALIZAR/ VISTA MACICA, E= *1* CM, L= *4,5* CM, EM PINUS/ TAUARI/ VIROLA OU EQUIVALENTE DA REGIAO</t>
  </si>
  <si>
    <t>GUARNICAO/ ALIZAR/ VISTA MACICA, E= *1* CM, L= *4,5* CM, EM CEDRINHO/ ANGELIM COMERCIAL/  EUCALIPTO/ CURUPIXA/ PEROBA/ CUMARU OU EQUIVALENTE DA REGIAO</t>
  </si>
  <si>
    <t>MOTORISTA DE CAMINHAO BASCULANTE</t>
  </si>
  <si>
    <t>REDUCAO PVC PBA, JE, BB, DN 75 X 50 / DE 85 X 60 MM, PARA REDE DE AGUA</t>
  </si>
  <si>
    <t>REDUCAO EXCENTRICA PVC NBR 10569 P/REDE COLET ESG PB JE 125 X 100MM</t>
  </si>
  <si>
    <t>REDUCAO EXCENTRICA PVC NBR 10569 P/REDE COLET ESG PB JE 150 X 100MM</t>
  </si>
  <si>
    <t>REDUCAO EXCENTRICA PVC NBR 10569 P/REDE COLET ESG PB JE 150 X 125MM</t>
  </si>
  <si>
    <t>REDUCAO EXCENTRICA PVC NBR 10569 P/REDE COLET ESG PB JE 200 X 150MM</t>
  </si>
  <si>
    <t>REDUCAO EXCENTRICA PVC NBR 10569 P/REDE COLET ESG PB JE 250 X 200MM</t>
  </si>
  <si>
    <t>REDUCAO EXCENTRICA PVC NBR 10569 P/REDE COLET ESG PB JE 300 X 250MM</t>
  </si>
  <si>
    <t>REDUCAO EXCENTRICA PVC NBR 10569 P/REDE COLET ESG PB JE 350 X 300MM</t>
  </si>
  <si>
    <t>REDUCAO EXCENTRICA PVC NBR 10569 P/REDE COLET ESG PB JE 400 X 300MM</t>
  </si>
  <si>
    <t>REDUCAO EXCENTRICA PVC NBR 10569 P/REDE COLET ESG PB JE 400 X 350MM</t>
  </si>
  <si>
    <t>REDUCAO EXCENTRICA PVC P/ ESG PREDIAL DN 75 X 50MM</t>
  </si>
  <si>
    <t>REDUCAO EXCENTRICA PVC P/ ESG PREDIAL DN 100 X 50MM</t>
  </si>
  <si>
    <t>REDUCAO EXCENTRICA PVC P/ ESG PREDIAL DN 100 X 75MM</t>
  </si>
  <si>
    <t>REDUCAO EXCENTRICA PVC, SERIE R, DN 75 X 50 MM, PARA ESGOTO PREDIAL</t>
  </si>
  <si>
    <t>REDUCAO EXCENTRICA PVC, SERIE R, DN 100 X 75 MM, PARA ESGOTO PREDIAL</t>
  </si>
  <si>
    <t>REDUCAO EXCENTRICA PVC, SERIE R, DN 150 X 100 MM, PARA ESGOTO PREDIAL</t>
  </si>
  <si>
    <t>REGISTRO DE ESFERA, PVC, COM VOLANTE, VS, ROSCAVEL, DN 1", COM CORPO DIVIDIDO</t>
  </si>
  <si>
    <t>ESQUADRO INTERNO OU EXTERNO PARA CALHA PLUVIAL, PVC, DIAMETRO ENTRE 119 E 170 MM, PARA DRENAGEM PREDIAL</t>
  </si>
  <si>
    <t>SUPORTE DE PVC PARA CALHA PLUVIAL, DIAMETRO ENTRE 119 E 170 MM, PARA DRENAGEM PREDIAL</t>
  </si>
  <si>
    <t>HASTE METALICA PARA FIXACAO DE CALHA PLUVIAL,  ZINCADA, DOBRADA 90 GRAUS</t>
  </si>
  <si>
    <t>ACOPLAMENTO DE CONDUTOR PLUVIAL, EM PVC, DIAMETRO ENTRE 80 E 100 MM, PARA DRENAGEM PREDIAL</t>
  </si>
  <si>
    <t>TUBO PVC  SERIE NORMAL, DN 150 MM, PARA ESGOTO  PREDIAL (NBR 5688)</t>
  </si>
  <si>
    <t>TUBO PVC, PBV, SERIE R, DN 40 MM, PARA ESGOTO OU AGUAS PLUVIAIS PREDIAL (NBR 5688)</t>
  </si>
  <si>
    <t>TUBO PVC, PBV, SERIE R, DN 50 MM, PARA ESGOTO OU AGUAS PLUVIAIS PREDIAL (NBR 5688)</t>
  </si>
  <si>
    <t>TUBO PVC, PL, SERIE R, DN 40 MM, PARA ESGOTO OU AGUAS PLUVIAIS PREDIAL (NBR 5688)</t>
  </si>
  <si>
    <t>TUBO PVC, PL, SERIE R, DN 50 MM, PARA ESGOTO OU AGUAS PLUVIAIS PREDIAL (NBR 5688)</t>
  </si>
  <si>
    <t>TUBO PVC, PL, SERIE R, DN 75 MM, PARA ESGOTO OU AGUAS PLUVIAIS PREDIAL (NBR 5688)</t>
  </si>
  <si>
    <t>TUBO PVC, PL, SERIE R, DN 100 MM, PARA ESGOTO OU AGUAS PLUVIAIS PREDIAL (NBR 5688)</t>
  </si>
  <si>
    <t>TUBO PVC, PL, SERIE R, DN 150 MM, PARA ESGOTO OU AGUAS PLUVIAIS PREDIAL (NBR 5688)</t>
  </si>
  <si>
    <t>ADAPTADOR, PVC PBA, A LUVA DE FIBROCIMENTO, DN 50 / DE 60 MM</t>
  </si>
  <si>
    <t>ADAPTADOR, PVC PBA A LUVA DE FIBROCIMENTO, DN 75 / DE 85 MM</t>
  </si>
  <si>
    <t>ADAPTADOR, PVC PBA, A LUVA DE FIBROCIMENTO, DN 100 / DE 110 MM</t>
  </si>
  <si>
    <t>PASTA LUBRIFICANTE PARA TUBOS E CONEXOES COM JUNTA ELASTICA (USO EM PVC, ACO, POLIETILENO E OUTROS) ( DE *400* G)</t>
  </si>
  <si>
    <t>PASTA LUBRIFICANTE PARA TUBOS E CONEXOES COM JUNTA ELASTICA (USO EM PVC, ACO, POLIETILENO E OUTROS) (POTE DE 3.500* G)</t>
  </si>
  <si>
    <t>ADESIVO PLASTICO PARA PVC, FRASCO COM 175 GR</t>
  </si>
  <si>
    <t>SOLUCAO LIMPADORA PARA PVC, FRASCO COM 200 CM3</t>
  </si>
  <si>
    <t>SOLUCAO LIMPADORA PARA PVC, FRASCO COM 1000 CM3</t>
  </si>
  <si>
    <t>ANEL BORRACHA, DN 40 MM, PARA TUBO SERIE REFORCADA ESGOTO PREDIAL</t>
  </si>
  <si>
    <t>ANEL BORRACHA, DN 50 MM, PARA TUBO SERIE REFORCADA ESGOTO PREDIAL</t>
  </si>
  <si>
    <t>BUCHA DE REDUCAO DE PVC, SOLDAVEL, LONGA, 50 X 40 MM, PARA ESGOTO PREDIAL</t>
  </si>
  <si>
    <t>CAP PVC, SERIE R, DN 75 MM, PARA ESGOTO PREDIAL</t>
  </si>
  <si>
    <t>CAP PVC, SERIE R, DN 100 MM, PARA ESGOTO PREDIAL</t>
  </si>
  <si>
    <t>CAP PVC, SERIE R, DN 150 MM, PARA ESGOTO PREDIAL</t>
  </si>
  <si>
    <t>CURVA CURTA PVC, PB, JE, 45 GRAUS, DN 100 MM, PARA REDE COLETORA ESGOTO (NBR 10569)</t>
  </si>
  <si>
    <t>CURVA CURTA PVC, PB, JE, 90 GRAUS, DN 100 MM, PARA REDE COLETORA ESGOTO (NBR 10569)</t>
  </si>
  <si>
    <t>CURVA PVC, SERIE R, 87.30 GRAUS, CURTA, 75 MM, PARA ESGOTO PREDIAL (PARA PE-DE- COLUNA)</t>
  </si>
  <si>
    <t>CURVA PVC, SERIE R, 87.30 GRAUS, CURTA, 100 MM, PARA ESGOTO PREDIAL (PARA PE-DE- COLUNA)</t>
  </si>
  <si>
    <t>CURVA PVC, SERIE R, 87.30 GRAUS, CURTA, 150 MM, PARA ESGOTO PREDIAL (PARA PE-DE- COLUNA)</t>
  </si>
  <si>
    <t>CURVA PVC LEVE, 90 GRAUS, COM PONTA E BOLSA LISA, DN 250 MM</t>
  </si>
  <si>
    <t>CURVA PVC LEVE, 90 GRAUS, COM PONTA E BOLSA LISA, DN 300 MM</t>
  </si>
  <si>
    <t>EXTREMIDADE/TUBETE PARA HIDROMETRO PVC, COM ROSCA, CURTA, SEM BUCHA LATAO, 1/2"</t>
  </si>
  <si>
    <t>EXTREMIDADE/TUBETE PARA HIDROMETRO PVC, COM ROSCA, CURTA, SEM BUCHA LATAO, 3/4"</t>
  </si>
  <si>
    <t>EXTREMIDADE/TUBETE PARA HIDROMETRO PVC, COM ROSCA, LONGA, SEM BUCHA LATAO, 1/2"</t>
  </si>
  <si>
    <t>EXTREMIDADE/TUBETE PARA HIDROMETRO PVC, COM ROSCA, LONGA, SEM BUCHA LATAO, 3/4"</t>
  </si>
  <si>
    <t>FITA ISOLANTE ADESIVA ANTICHAMA, USO ATE 750 V, EM ROLO DE 19 MM X 20 M</t>
  </si>
  <si>
    <t>JOELHO PVC LEVE, 45 GRAUS, DN 150 MM, PARA ESGOTO PREDIAL</t>
  </si>
  <si>
    <t>JOELHO PVC LEVE, 90 GRAUS, DN 150 MM, PARA ESGOTO PREDIAL</t>
  </si>
  <si>
    <t>JUNCAO SIMPLES, PVC LEVE, 150 MM, PARA ESGOTO PREDIAL</t>
  </si>
  <si>
    <t>JUNCAO DE REDUCAO SIMPLES, COM BOLSA PARA ANEL, PVC LEVE,  150 X 100 MM, PARA ESGOTO PREDIAL</t>
  </si>
  <si>
    <t>JUNCAO DUPLA, PVC SERIE R, DN 100 X 100 X 100 MM, PARA ESGOTO PREDIAL</t>
  </si>
  <si>
    <t>JUNCAO SIMPLES, PVC SERIE R, DN 40 X 40 MM, PARA ESGOTO PREDIAL</t>
  </si>
  <si>
    <t>JUNCAO SIMPLES, PVC SERIE R, DN 50 X 50 MM, PARA ESGOTO PREDIAL</t>
  </si>
  <si>
    <t>JUNCAO SIMPLES, PVC SERIE R, DN 75 X 75 MM, PARA ESGOTO PREDIAL</t>
  </si>
  <si>
    <t>JUNCAO SIMPLES, PVC SERIE R, DN 100 X 75 MM, PARA ESGOTO PREDIAL</t>
  </si>
  <si>
    <t>JUNCAO SIMPLES, PVC SERIE R, DN 100 X 100 MM, PARA ESGOTO PREDIAL</t>
  </si>
  <si>
    <t>JUNCAO SIMPLES, PVC SERIE R, DN 150 X 100 MM, PARA ESGOTO PREDIAL</t>
  </si>
  <si>
    <t>JUNCAO SIMPLES, PVC SERIE R, DN 150 X 150 MM, PARA ESGOTO PREDIAL</t>
  </si>
  <si>
    <t>JOELHO PVC, SOLDAVEL, COM BUCHA DE LATAO, 90 GRAUS, 25 MM X 1/2", PARA AGUA FRIA PREDIAL</t>
  </si>
  <si>
    <t>JOELHO, PVC SERIE R, 45 GRAUS, DN 40 MM, PARA ESGOTO PREDIAL</t>
  </si>
  <si>
    <t>JOELHO, PVC SERIE R, 45 GRAUS, DN 50 MM, PARA ESGOTO PREDIAL</t>
  </si>
  <si>
    <t>JOELHO, PVC SERIE R, 45 GRAUS, DN 75 MM, PARA ESGOTO PREDIAL</t>
  </si>
  <si>
    <t>JOELHO, PVC SERIE R, 45 GRAUS, DN 100 MM, PARA ESGOTO PREDIAL</t>
  </si>
  <si>
    <t>JOELHO, PVC SERIE R, 45 GRAUS, DN 150 MM, PARA ESGOTO PREDIAL</t>
  </si>
  <si>
    <t>JOELHO, PVC SERIE R, 90 GRAUS, DN 40 MM, PARA ESGOTO PREDIAL</t>
  </si>
  <si>
    <t>JOELHO, PVC SERIE R, 90 GRAUS, DN 50 MM, PARA ESGOTO PREDIAL</t>
  </si>
  <si>
    <t>JOELHO, PVC SERIE R, 90 GRAUS, DN 75 MM, PARA ESGOTO PREDIAL</t>
  </si>
  <si>
    <t>JOELHO, PVC SERIE R, 90 GRAUS, DN 100 MM, PARA ESGOTO PREDIAL</t>
  </si>
  <si>
    <t>JOELHO, PVC SERIE R, 90 GRAUS, DN 150 MM, PARA ESGOTO PREDIAL</t>
  </si>
  <si>
    <t>JOELHO COM VISITA, PVC SERIE R, 90 GRAUS, 100 X 75 MM, PARA ESGOTO PREDIAL</t>
  </si>
  <si>
    <t>LUVA DUPLA, PVC LEVE, DN 150 MM</t>
  </si>
  <si>
    <t>LUVA DE CORRER, PVC SERIE REFORCADA - R, 75 MM, PARA ESGOTO PREDIAL</t>
  </si>
  <si>
    <t>LUVA DE CORRER, PVC SERIE REFORCADA - R, 100 MM, PARA ESGOTO PREDIAL</t>
  </si>
  <si>
    <t>LUVA DE CORRER, PVC SERIE REFORCADA - R, 150 MM, PARA ESGOTO PREDIAL</t>
  </si>
  <si>
    <t>LUVA SIMPLES, PVC SERIE REFORCADA - R, 40 MM, PARA ESGOTO PREDIAL</t>
  </si>
  <si>
    <t>LUVA SIMPLES, PVC SERIE REFORCADA - R, 50 MM, PARA ESGOTO PREDIAL</t>
  </si>
  <si>
    <t>LUVA SIMPLES, PVC SERIE REFORCADA - R, 75 MM, PARA ESGOTO PREDIAL</t>
  </si>
  <si>
    <t>LUVA SIMPLES, PVC SERIE REFORCADA - R, 100 MM, PARA ESGOTO PREDIAL</t>
  </si>
  <si>
    <t>LUVA SIMPLES, PVC SERIE REFORCADA - R, 150 MM, PARA ESGOTO PREDIAL</t>
  </si>
  <si>
    <t>TE, PVC, 90 GRAUS, BBP, JE, DN 100 MM, PARA REDE COLETORA ESGOTO (NBR 10569)</t>
  </si>
  <si>
    <t>TE, PVC LEVE, CURTO, 90 GRAUS, 150 MM, PARA ESGOTO</t>
  </si>
  <si>
    <t>TE DE REDUCAO, PVC LEVE, CURTO, 90 GRAUS, COM BOLSA PARA ANEL, 150 X 100 MM, PARA ESGOTO</t>
  </si>
  <si>
    <t>TE, PVC, SERIE R, 75 X 75 MM, PARA ESGOTO PREDIAL</t>
  </si>
  <si>
    <t>TE, PVC, SERIE R, 100 X 75 MM, PARA ESGOTO PREDIAL</t>
  </si>
  <si>
    <t>TE, PVC, SERIE R, 100 X 100 MM, PARA ESGOTO PREDIAL</t>
  </si>
  <si>
    <t>TE, PVC, SERIE R, 150 X 100 MM, PARA ESGOTO PREDIAL</t>
  </si>
  <si>
    <t>TE, PVC, SERIE R, 150 X 150 MM, PARA ESGOTO PREDIAL</t>
  </si>
  <si>
    <t>TE DE INSPECAO, PVC, SERIE R, 75 X 75 MM, PARA ESGOTO PREDIAL</t>
  </si>
  <si>
    <t>TE DE INSPECAO, PVC, SERIE R, 100 X 75 MM, PARA ESGOTO PREDIAL</t>
  </si>
  <si>
    <t>MANGUEIRA DE PVC FLEXIVEL,TIPO FLAT/ACHATADA, COR LARANJA, D = 1 1/2" (40 MM), PARA CONDUCAO DE AGUA, SERVICOS LEVES E MEDIOS</t>
  </si>
  <si>
    <t>LOCACAO DE ANDAIME METALICO TIPO FACHADEIRO, LARGURA DE 1,20 M, ALTURA POR PECA DE 2,0 M</t>
  </si>
  <si>
    <t>M2/MES</t>
  </si>
  <si>
    <t>!EM PROCESSO DE DESATIVACAO! MADEIRA DE 1A. QUALIDADE (MADEIRA BRANCA), SERRADA E NAO APARELHADA, PARA FORMAS DE CONCRETO ARMADO</t>
  </si>
  <si>
    <t>PRANCHAO DE MADEIRA APARELHADA *7,5 X 23* CM (3 X 9 ") MACARANDUBA, ANGELIM OU EQUIVALENTE DA REGIAO</t>
  </si>
  <si>
    <t>RIPA DE MADEIRA APARELHADA *1,5 X 5* CM, MACARANDUBA, ANGELIM OU EQUIVALENTE DA REGIAO</t>
  </si>
  <si>
    <t>SARRAFO DE MADEIRA APARELHADA *2 X 10* CM, MACARANDUBA, ANGELIM OU EQUIVALENTE DA REGIAO</t>
  </si>
  <si>
    <t>PRANCHAO DE MADEIRA APARELHADA *8 X 30* CM, MACARANDUBA, ANGELIM OU EQUIVALENTE DA REGIAO</t>
  </si>
  <si>
    <t>PECA DE MADEIRA APARELHADA *7,5 X 7,5* CM (3 X 3 ") MACARANDUBA, ANGELIM OU EQUIVALENTE DA REGIAO</t>
  </si>
  <si>
    <t>VIGA DE MADEIRA APARELHADA *6 X 16* CM, MACARANDUBA, ANGELIM OU EQUIVALENTE DA REGIAO</t>
  </si>
  <si>
    <t>CAIBRO DE MADEIRA APARELHADA *6 X 8* CM, MACARANDUBA, ANGELIM OU EQUIVALENTE DA REGIAO</t>
  </si>
  <si>
    <t>VIGA DE MADEIRA APARELHADA *6 X 12* CM, MACARANDUBA, ANGELIM OU EQUIVALENTE DA REGIAO</t>
  </si>
  <si>
    <t>RUFO PARA TELHA ESTRUTURAL DE FIBROCIMENTO 1 ABA (SEM AMIANTO)</t>
  </si>
  <si>
    <t>ESPARGIDOR DE ASFALTO PRESSURIZADO, REBOCAVEL, TANQUE DE 2500 L, PNEUMATICO, COM MOTOR A GASOLINA 3,4HP</t>
  </si>
  <si>
    <t>RODAPE OU RODABANCADA EM GRANITO, POLIDO, TIPO ANDORINHA/ QUARTZ/ CASTELO/ CORUMBA OU OUTROS EQUIVALENTES DA REGIAO, H= 10 CM, E=  *2,0* CM</t>
  </si>
  <si>
    <t>SOLEIRA EM GRANITO, POLIDO, TIPO ANDORINHA/ QUARTZ/ CASTELO/ CORUMBA OU OUTROS EQUIVALENTES DA REGIAO, L= *15* CM, E=  *2,0* CM</t>
  </si>
  <si>
    <t>TANQUE SIMPLES EM MARMORE SINTETICO SUSPENSO, CAPACIDADE *38* L, *60 X 60* CM</t>
  </si>
  <si>
    <t>CUMEEIRA NORMAL PARA TELHA ONDULADA DE FIBROCIMENTO, E = 6 MM, ABA 300 MM, COMPRIMENTO 1100 MM (SEM AMIANTO)</t>
  </si>
  <si>
    <t>CUMEEIRA ARTICULADA (PAR) PARA TELHA ONDULADA DE FIBROCIMENTO, E = 6 MM, ABA 350 MM, COMPRIMENTO 1100 MM (SEM AMIANTO)</t>
  </si>
  <si>
    <t>PREGO DE ACO POLIDO COM CABECA 15 X 15 (1 1/4 X 13)</t>
  </si>
  <si>
    <t>SOLEIRA/ TABEIRA EM MARMORE, POLIDO, BRANCO COMUM, L= 5 CM, E=  *2,0* CM</t>
  </si>
  <si>
    <t>SISAL EM FIBRA</t>
  </si>
  <si>
    <t>CAIXA DE PASSAGEM METALICA DE SOBREPOR COM TAMPA PARAFUSADA, DIMENSOES 35 X 35 X 12 CM</t>
  </si>
  <si>
    <t>CAIXA DE PASSAGEM METALICA DE SOBREPOR COM TAMPA PARAFUSADA, DIMENSOES 15 X 15 X 10 CM</t>
  </si>
  <si>
    <t>CAIXA DE PASSAGEM METALICA DE SOBREPOR COM TAMPA PARAFUSADA, DIMENSOES 25 X 25 X 10 CM</t>
  </si>
  <si>
    <t>ROLDANA PLASTICA COM PREGO, TAMANHO 30 X 30 MM, PARA INSTALACAO ELETRICA APARENTE</t>
  </si>
  <si>
    <t>PERFIL DE BORRACHA EPDM MACICO *12 X 15* MM PARA ESQUADRIAS</t>
  </si>
  <si>
    <t>MANGUEIRA P/ GAS 1/2" C/ 1M</t>
  </si>
  <si>
    <t>SIFAO PLASTICO EXTENSIVEL UNIVERSAL, TIPO COPO</t>
  </si>
  <si>
    <t>LAVATORIO/CUBA DE EMBUTIR OVAL LOUCA BRANCA SEM LADRAO *50 X 35* CM</t>
  </si>
  <si>
    <t>LAVATORIO/CUBA DE EMBUTIR OVAL LOUCA COR SEM LADRAO *50 X 35* CM</t>
  </si>
  <si>
    <t>TANQUE LOUCA BRANCA COM COLUNA *30* L</t>
  </si>
  <si>
    <t>PORTA DE MADEIRA, FOLHA MEDIA (NBR 15930) DE 60 X 210 CM, E = 35 MM, NUCLEO SARRAFEADO, CAPA FRISADA EM HDF, ACABAMENTO MELAMINICO EM PADRAO MADEIRA</t>
  </si>
  <si>
    <t>ANEL BORRACHA, PARA TUBO/CONEXAO PVC PBA, DN 60 MM, PARA REDE AGUA</t>
  </si>
  <si>
    <t>REDUCAO PVC PBA, JE, PB, DN 75 X 50 / DE 85 X 60 MM, PARA REDE DE AGUA</t>
  </si>
  <si>
    <t>CAIXA DE INCENDIO/ABRIGO PARA MANGUEIRA, DE SOBREPOR/EXTERNA, COM 75 X 45 X 17 CM, EM CHAPA DE ACO, PORTA COM VENTILACAO, VISOR COM A INSCRICAO "INCENDIO", SUPORTE/CESTA INTERNA PARA A MANGUEIRA, PINTURA ELETROSTATICA VERMELHA</t>
  </si>
  <si>
    <t>CAIXA DE INCENDIO/ABRIGO PARA MANGUEIRA, DE SOBREPOR/EXTERNA, COM 90 X 60 X 17 CM, EM CHAPA DE ACO, PORTA COM VENTILACAO, VISOR COM A INSCRICAO "INCENDIO", SUPORTE/CESTA INTERNA PARA A MANGUEIRA, PINTURA ELETROSTATICA VERMELHA</t>
  </si>
  <si>
    <t>TAMPAO COM CORRENTE, EM LATAO, ENGATE RAPIDO 1 1/2", PARA INSTALACAO PREDIAL DE COMBATE A INCENDIO</t>
  </si>
  <si>
    <t>ESGUICHO TIPO JATO SOLIDO, EM LATAO, ENGATE RAPIDO 1 1/2" X 16 MM, PARA MANGUEIRA EM INSTALACAO PREDIAL COMBATE A INCENDIO</t>
  </si>
  <si>
    <t>ESGUICHO TIPO JATO SOLIDO, EM LATAO, ENGATE RAPIDO 1 1/2" X 19 MM, PARA MANGUEIRA EM INSTALACAO PREDIAL COMBATE A INCENDIO</t>
  </si>
  <si>
    <t>ESGUICHO TIPO JATO SOLIDO, EM LATAO, ENGATE RAPIDO 2 1/2" X 16 MM, PARA MANGUEIRA EM INSTALACAO PREDIAL COMBATE A INCENDIO</t>
  </si>
  <si>
    <t>ESGUICHO TIPO JATO SOLIDO, EM LATAO, ENGATE RAPIDO 2 1/2" X 19 MM, PARA MANGUEIRA EM INSTALACAO PREDIAL COMBATE A INCENDIO</t>
  </si>
  <si>
    <t>CHAVE DUPLA PARA CONEXOES TIPO STORZ, ENGATE RAPIDO 1 1/2" X 2 1/2", EM LATAO, PARA INSTALACAO PREDIAL COMBATE A INCENDIO</t>
  </si>
  <si>
    <t>REDUCAO FIXA TIPO STORZ, ENGATE RAPIDO 2.1/2" X 1.1/2", EM LATAO, PARA INSTALACAO PREDIAL COMBATE A INCENDIO PREDIAL</t>
  </si>
  <si>
    <t>UNIAO TIPO STORZ, COM EMPATACAO INTERNA TIPO ANEL DE EXPANSAO, ENGATE RAPIDO 1 1/2", PARA MANGUEIRA DE COMBATE A INCENDIO PREDIAL</t>
  </si>
  <si>
    <t>UNIAO TIPO STORZ, COM EMPATACAO INTERNA TIPO ANEL DE EXPANSAO, ENGATE RAPIDO 2 1/2", PARA MANGUEIRA DE COMBATE A INCENDIO PREDIAL</t>
  </si>
  <si>
    <t>ANEL DE EXPANSAO EM COBRE, ENGATE RAPIDO 1 1/2", PARA EMPATACAO MANGUEIRA DE COMBATE A INCENDIO PREDIAL</t>
  </si>
  <si>
    <t>ANEL DE EXPANSAO EM COBRE, ENGATE RAPIDO 2 1/2", PARA EMPATACAO MANGUEIRA DE COMBATE A INCENDIO PREDIAL</t>
  </si>
  <si>
    <t>EXTINTOR DE INCENDIO PORTATIL COM CARGA DE PO QUIMICO SECO (PQS) DE 8 KG, CLASSE BC</t>
  </si>
  <si>
    <t>TUBO ACO PRETO SEM COSTURA 8", E= *7,04 MM, SCHEDULE 30, *36,75 KG/M</t>
  </si>
  <si>
    <t>TUBO ACO PRETO SEM COSTURA 20", E= *12,70 MM, SCHEDULE 30, *154,97 KG/M</t>
  </si>
  <si>
    <t>TUBO ACO PRETO SEM COSTURA 14", E= *11,13 MM, SCHEDULE 40, *94,55 KG/M</t>
  </si>
  <si>
    <t>TUBO ACO PRETO SEM COSTURA 6", E= *10,97 MM, SCHEDULE 80, *42,56 KG/M</t>
  </si>
  <si>
    <t>TUBO ACO PRETO SEM COSTURA 8", E= *12,70 MM, SCHEDULE 80, *64,64 KG/M</t>
  </si>
  <si>
    <t>TUBO ACO PRETO COM COSTURA, NBR 5580, CLASSE L, DN = 15 MM, E = 2,25 MM, 1,06 KG/M</t>
  </si>
  <si>
    <t>TUBO ACO PRETO COM COSTURA, NBR 5580, CLASSE L, DN = 25 MM, E = 2,65 MM, 2,02 KG/M</t>
  </si>
  <si>
    <t>TUBO ACO PRETO COM COSTURA, NBR 5580, CLASSE L, DN = 40 MM, E = 3,0 MM, 3,34 KG/M</t>
  </si>
  <si>
    <t>TUBO ACO PRETO COM COSTURA, NBR 5580, CLASSE L, DN = 80 MM, E = 3,35 MM, 7,07 KG/M</t>
  </si>
  <si>
    <t>TUBO ACO GALVANIZADO COM COSTURA, CLASSE LEVE, DN 15 MM ( 1/2"),  E = 2,25 MM,  *1,2* KG/M (NBR 5580)</t>
  </si>
  <si>
    <t>TUBO ACO GALVANIZADO COM COSTURA, CLASSE LEVE, DN 20 MM ( 3/4"),  E = 2,25 MM,  *1,3* KG/M (NBR 5580)</t>
  </si>
  <si>
    <t>TUBO ACO GALVANIZADO COM COSTURA, CLASSE LEVE, DN 25 MM ( 1"),  E = 2,65 MM,  *2,11* KG/M (NBR 5580)</t>
  </si>
  <si>
    <t>TUBO ACO GALVANIZADO COM COSTURA, CLASSE LEVE, DN 32 MM ( 1 1/4"),  E = 2,65 MM, *2,71* KG/M (NBR 5580)</t>
  </si>
  <si>
    <t>TUBO ACO GALVANIZADO COM COSTURA, CLASSE LEVE, DN 40 MM ( 1 1/2"),  E = 3,00 MM, *3,48* KG/M (NBR 5580)</t>
  </si>
  <si>
    <t>TUBO ACO GALVANIZADO COM COSTURA, CLASSE LEVE, DN 50 MM ( 2"),  E = 3,00 MM,  *4,40* KG/M (NBR 5580)</t>
  </si>
  <si>
    <t>TUBO ACO GALVANIZADO COM COSTURA, CLASSE LEVE, DN 65 MM ( 2 1/2"),  E = 3,35 MM, * 6,23* KG/M (NBR 5580)</t>
  </si>
  <si>
    <t>TUBO ACO GALVANIZADO COM COSTURA, CLASSE LEVE, DN 80 MM ( 3"),  E = 3,35 MM, *7,32* KG/M (NBR 5580)</t>
  </si>
  <si>
    <t>TUBO ACO GALVANIZADO COM COSTURA, CLASSE LEVE, DN 100 MM ( 4"),  E = 3,75 MM, *10,55* KG/M (NBR 5580)</t>
  </si>
  <si>
    <t>TUBO ACO PRETO COM COSTURA, NBR 5580, CLASSE M, DN = 25 MM, E = 3,35 MM, *2,50* KG//M</t>
  </si>
  <si>
    <t>TUBO ACO PRETO COM COSTURA, NBR 5580, CLASSE M, DN = 40 MM, E = 3,35 MM, *3,71* KG//M</t>
  </si>
  <si>
    <t>TUBO ACO PRETO COM COSTURA, NBR 5580, CLASSE M, DN = 80 MM, E = 4,05 MM, *8,47* KG/M</t>
  </si>
  <si>
    <t>MANGUEIRA DE INCENDIO, TIPO 1, DE 1 1/2", COMPRIMENTO = 15 M, TECIDO EM FIO DE POLIESTER E TUBO INTERNO EM BORRACHA SINTETICA, COM UNIOES ENGATE RAPIDO</t>
  </si>
  <si>
    <t>MANGUEIRA DE INCENDIO, TIPO 1, DE 1 1/2", COMPRIMENTO = 20 M, TECIDO EM FIO DE POLIESTER E TUBO INTERNO EM BORRACHA SINTETICA, COM UNIOES ENGATE RAPIDO</t>
  </si>
  <si>
    <t>MANGUEIRA DE INCENDIO, TIPO 1, DE 1 1/2", COMPRIMENTO = 25 M, TECIDO EM FIO DE POLIESTER E TUBO INTERNO EM BORRACHA SINTETICA, COM UNIOES ENGATE RAPIDO</t>
  </si>
  <si>
    <t>MANGUEIRA DE INCENDIO, TIPO 1, DE 1 1/2", COMPRIMENTO = 30 M, TECIDO EM FIO DE POLIESTER E TUBO INTERNO EM BORRACHA SINTETICA, COM UNIOES ENGATE RAPIDO</t>
  </si>
  <si>
    <t>MANGUEIRA DE INCENDIO, TIPO 2, DE 2 1/2", COMPRIMENTO = 15 M, TECIDO EM FIO DE POLIESTER E TUBO INTERNO EM BORRACHA SINTETICA, COM UNIOES ENGATE RAPIDO</t>
  </si>
  <si>
    <t>MANGUEIRA DE INCENDIO, TIPO 2, DE 2 1/2", COMPRIMENTO = 25 M, TECIDO EM FIO DE POLIESTER E TUBO INTERNO EM BORRACHA SINTETICA, COM UNIOES ENGATE RAPIDO</t>
  </si>
  <si>
    <t>MANGUEIRA DE INCENDIO, TIPO 2, DE 2 1/2", COMPRIMENTO = 30 M, TECIDO EM FIO DE POLIESTER E TUBO INTERNO EM BORRACHA SINTETICA, COM UNIOES ENGATE RAPIDO</t>
  </si>
  <si>
    <t>SPRINKLER TIPO PENDENTE, 68 GRAUS CELSIUS (BULBO VERMELHO), ACABAMENTO NATURAL, 1/2" - 15 MM</t>
  </si>
  <si>
    <t>SPRINKLER TIPO PENDENTE, 68 GRAUS CELSIUS (BULBO VERMELHO), ACABAMENTO NATURAL, 3/4" - 20 MM</t>
  </si>
  <si>
    <t>SPRINKLER TIPO PENDENTE, 79 GRAUS CELSIUS (BULBO AMARELO,) ACABAMENTO NATURAL OU CROMADO, 1/2" - 15 MM</t>
  </si>
  <si>
    <t>SPRINKLER TIPO PENDENTE, 79 GRAUS CELSIUS (BULBO AMARELO), ACABAMENTO NATURAL, 3/4" - 20 MM</t>
  </si>
  <si>
    <t>SPRINKLER TIPO PENDENTE, 68 GRAUS CELSIUS (BULBO VERMELHO), ACABAMENTO CROMADO, 1/2" - 15 MM</t>
  </si>
  <si>
    <t>SPRINKLER TIPO PENDENTE, 68 GRAUS CELSIUS (BULBO VERMELHO), ACABAMENTO CROMADO, 3/4" - 20 MM</t>
  </si>
  <si>
    <t>SPRINKLER TIPO PENDENTE, 79 GRAUS CELSIUS (BULBO AMARELO), ACABAMENTO CROMADO, 3/4" - 20 MM</t>
  </si>
  <si>
    <t>RALO FOFO COM REQUADRO, QUADRADO 150 X 150 MM</t>
  </si>
  <si>
    <t>RALO FOFO COM REQUADRO, QUADRADO 250 X 250 MM</t>
  </si>
  <si>
    <t>RALO FOFO COM REQUADRO, QUADRADO 300 X 300 MM</t>
  </si>
  <si>
    <t>RALO FOFO COM REQUADRO, QUADRADO 400 X 400 MM</t>
  </si>
  <si>
    <t>TAMPAO FOFO SIMPLES COM BASE, CLASSE A15 CARGA MAX 1,5 T, 400 X 400 MM, REDE PLUVIAL/ESGOTO/ELETRICA</t>
  </si>
  <si>
    <t>TAMPAO FOFO SIMPLES COM BASE, CLASSE D400 CARGA MAX 40 T, REDONDO TAMPA 500 MM, REDE PLUVIAL/ESGOTO</t>
  </si>
  <si>
    <t>TAMPAO FOFO ARTICULADO, CLASSE D400 CARGA MAX 40 T, REDONDO TAMPA *600 MM, REDE PLUVIAL/ESGOTO</t>
  </si>
  <si>
    <t>VALVULA DE RETENCAO VERTICAL, DE BRONZE (PN-16), 1/2", 200 PSI, EXTREMIDADES COM ROSCA</t>
  </si>
  <si>
    <t>AQUECEDOR DE AGUA A GAS GLP/GN COM CAPACIDADE DE ARMAZENAMENTO DE 50 A 80 L</t>
  </si>
  <si>
    <t>PORTA TOALHA ROSTO EM METAL CROMADO, TIPO ARGOLA</t>
  </si>
  <si>
    <t>PORTA TOALHA BANHO EM METAL CROMADO, TIPO BARRA</t>
  </si>
  <si>
    <t>LAMBRIS DE ALUMINIO *0,6* KG/M</t>
  </si>
  <si>
    <t>VIDRO LISO FUME, E = 5 MM - SEM COLOCACAO</t>
  </si>
  <si>
    <t>PISO EM PORCELANATO RETIFICADO EXTRA, FORMATO MENOR OU IGUAL A 2025 CM2</t>
  </si>
  <si>
    <t>MINUTERIA ELETRONICA COLETIVA COM POTENCIA MAXIMA RESISTIVA PARA LAMPADAS FLUORESCENTES DE *300* W ( 110 V ) / *600* W ( 110 V )</t>
  </si>
  <si>
    <t>VALVULA DE DESCARGA EM METAL CROMADO PARA MICTORIO COM ACIONAMENTO POR PRESSAO E FECHAMENTO AUTOMATICO</t>
  </si>
  <si>
    <t>ADESIVO PARA TUBOS CPVC, *75* G</t>
  </si>
  <si>
    <t>TE DE REDUCAO DE FERRO GALVANIZADO, COM ROSCA BSP, DE 1 1/4" X 3/4"</t>
  </si>
  <si>
    <t>JOELHO CPVC, SOLDAVEL, 90 GRAUS, 15 MM, PARA AGUA QUENTE</t>
  </si>
  <si>
    <t>LUVA CPVC, SOLDAVEL, 15 MM, PARA AGUA QUENTE PREDIAL</t>
  </si>
  <si>
    <t>LUVA DE TRANSICAO, CPVC, 15 MM X 1/2", PARA AGUA QUENTE PREDIAL</t>
  </si>
  <si>
    <t>TE CPVC, SOLDAVEL, 90 GRAUS, 15 MM, PARA AGUA QUENTE PREDIAL</t>
  </si>
  <si>
    <t>TUBO CPVC, SOLDAVEL, 15 MM, AGUA QUENTE PREDIAL (NBR 15884)</t>
  </si>
  <si>
    <t>TUBO CPVC, SOLDAVEL, 22 MM, AGUA QUENTE PREDIAL (NBR 15884)</t>
  </si>
  <si>
    <t>TUBO CPVC, SOLDAVEL, 28 MM, AGUA QUENTE PREDIAL (NBR 15884)</t>
  </si>
  <si>
    <t>FITA ISOLANTE ADESIVA ANTICHAMA, USO ATE 750 V, EM ROLO DE 19 MM X 5 M</t>
  </si>
  <si>
    <t>ELETRODUTO METALICO, EM ACABAMENTO GALVANIZADO ELETROLITICO LEVE, DIAMETRO 3/4", PAREDE DE 0,90 MM</t>
  </si>
  <si>
    <t>ELETRODUTO METALICO, EM ACABAMENTO GALVANIZADO ELETROLITICO LEVE, DIAMETRO 1/2", PAREDE DE 0,90 MM</t>
  </si>
  <si>
    <t>ELETRODUTO METALICO, EM ACABAMENTO GALVANIZADO ELETROLITICO SEMI-PESADO, DIAMETRO 1 1/2", PAREDE DE 1,20 MM</t>
  </si>
  <si>
    <t>ELETRODUTO METALICO, EM ACABAMENTO GALVANIZADO ELETROLITICO SEMI-PESADO, DIAMETRO 2 1/2", PAREDE DE 1,52 MM</t>
  </si>
  <si>
    <t>ELETRODUTO METALICO, EM ACABAMENTO GALVANIZADO ELETROLITICO PESADO, DIAMETRO 4", PAREDE DE 2,25 MM</t>
  </si>
  <si>
    <t>ELETRODUTO METALICO, EM ACABAMENTO GALVANIZADO ELETROLITICO SEMI-PESADO, DIAMETRO 3", PAREDE DE 1,52 MM</t>
  </si>
  <si>
    <t>ELETRODUTO METALICO, EM ACABAMENTO GALVANIZADO ELETROLITICO SEMI-PESADO, DIAMETRO 2", PAREDE DE 1,20 MM</t>
  </si>
  <si>
    <t>ELETRODUTO METALICO, EM ACABAMENTO GALVANIZADO ELETROLITICO SEMI-PESADO, DIAMETRO 1 1/4", PAREDE DE 1,20 MM</t>
  </si>
  <si>
    <t>ELETRODUTO METALICO, EM ACABAMENTO GALVANIZADO ELETROLITICO LEVE, DIAMETRO 1", PAREDE DE 0,90 MM</t>
  </si>
  <si>
    <t>ELETRODUTO METALICO FLEXIVEL REVESTIDO COM PVC PRETO, DIAMETRO EXTERNO DE 15 MM (3/8"), TIPO COPEX</t>
  </si>
  <si>
    <t>MADEIRA ROLICA TRATADA, EUCALIPTO OU EQUIVALENTE DA REGIAO, H = 2,2 M, D = 8 A 11 CM (PARA CERCA)</t>
  </si>
  <si>
    <t>!EM PROCESSO DE DESATIVACAO! PAPEL VEGETAL 90G/M2 - 0,8M DE LARGURA</t>
  </si>
  <si>
    <t>TELA DE ACO SOLDADA NERVURADA CA-60, Q-92, (1,48 KG/M2), DIAMETRO DO FIO = 4,2 MM, LARGURA =  2,45 X 60 M DE COMPRIMENTO, ESPACAMENTO DA MALHA = 15  X 15 CM</t>
  </si>
  <si>
    <t>ESTRIBO COM PARAFUSO EM CHAPA DE FERRO FUNDIDO DE 2" X 3/16" X 35 CM, SECAO "U", PARA MADEIRAMENTO DE TELHADO</t>
  </si>
  <si>
    <t>TUBO ACO PRETO SEM COSTURA 2 1/2", E = 5,16 MM, SCHEDULE 40 (8,62 KG/M)</t>
  </si>
  <si>
    <t>TUBO ACO PRETO SEM COSTURA 2", E= *3,91* MM, SCHEDULE 40, *5,43* KG/M</t>
  </si>
  <si>
    <t>!EM PROCESSO DE DESATIVACAO! TUBO ACO PRETO SEM COSTURA SCHEDULE 40/NBR 5590 DN INT 3" E = 5,49MM - 11,28KG/M</t>
  </si>
  <si>
    <t>TUBO ACO PRETO SEM COSTURA 3/4", E= *2,87 MM, SCHEDULE 40, *1,69 KG/M</t>
  </si>
  <si>
    <t>TUBO ACO PRETO SEM COSTURA 4", E= *6,02 MM, SCHEDULE 40, *16,06 KG/M</t>
  </si>
  <si>
    <t>CABO DE ALUMINIO NU COM ALMA DE ACO, BITOLA 2 AWG</t>
  </si>
  <si>
    <t>CABO DE ALUMINIO NU SEM ALMA DE ACO, BITOLA 2 AWG</t>
  </si>
  <si>
    <t>CABO DE ALUMINIO NU COM ALMA DE ACO, BITOLA 1/0 AWG</t>
  </si>
  <si>
    <t>CABO DE ALUMINIO NU SEM ALMA DE ACO, BITOLA 1/0 AWG</t>
  </si>
  <si>
    <t>TELHA DE ACO ZINCADO ONDULADA, A = *17* MM, E = 0,5 MM, SEM PINTURA</t>
  </si>
  <si>
    <t>CAMINHAO FORA DE ESTRADA PESO BRUTO 51200 KG, CAPACIDADE DE CARGA 28000 KG, POTENCIA 357 HP, VELOCIDADE MAXIMA 52,70 KM/H</t>
  </si>
  <si>
    <t>CAMINHAO FORA DE ESTRADA PESO BRUTO 69800 KG, CAPACIDADE DE CARGA 39000 KG, CACAMBA 24 M3, POTENCIA 469 HP, VELOCIDADE MAXIMA 57 KM/H</t>
  </si>
  <si>
    <t>TANQUE DE ASFALTO ESTACIONARIO COM SERPENTINA, CAPACIDADE 20.000 L</t>
  </si>
  <si>
    <t>TANQUE DE ASFALTO ESTACIONARIO COM MACARICO, CAPACIDADE 20.000 L</t>
  </si>
  <si>
    <t>GRUPO GERADOR ESTACIONARIO, MOTOR DIESEL POTENCIA 170 KVA</t>
  </si>
  <si>
    <t>TRATOR DE ESTEIRAS, POTENCIA BRUTA DE 347 HP, PESO OPERACIONAL DE 38,5 T, COM ESCARIFICADOR E LAMINA COM CAPACIDADE DE 4,70M3</t>
  </si>
  <si>
    <t>BLOCO CONCRETO ESTRUTURAL 19 X 19 X 39 CM, FBK 4,5 MPA (NBR 6136)</t>
  </si>
  <si>
    <t>BLOCO CONCRETO ESTRUTURAL 14 X 19 X 39 CM, FBK 4,5 MPA (NBR 6136)</t>
  </si>
  <si>
    <t>BLOCO CONCRETO ESTRUTURAL 9 X 19 X 39 CM, FBK 4,5 MPA (NBR 6136)</t>
  </si>
  <si>
    <t>CONJUNTO PARA FUTSAL COM TRAVES OFICIAIS DE 3,00 X 2,00 M EM TUBO DE ACO GALVANIZADO 3" COM REQUADRO EM TUBO DE 1", PINTURA EM PRIMER COM TINTA ESMALTE SINTETICO E REDES DE POLIETILENO FIO 4 MM</t>
  </si>
  <si>
    <t>CONJUNTO PARA QUADRA DE  VOLEI COM POSTES EM TUBO DE ACO GALVANIZADO 3", H = *255* CM, PINTURA EM TINTA ESMALTE SINTETICO, REDE DE NYLON COM 2 MM, MALHA 10 X 10 CM E ANTENAS OFICIAIS EM FIBRA DE VIDRO</t>
  </si>
  <si>
    <t>PAR DE TABELAS DE BASQUETE EM COMPENSADO NAVAL DE *1,80 X 1,20* M, COM ARO DE METAL E REDE (SEM SUPORTE DE FIXACAO)</t>
  </si>
  <si>
    <t>MANTA TERMOPLASTICA, PEAD, GEOMEMBRANA LISA, E = 0,50 MM ( NBR 15352)</t>
  </si>
  <si>
    <t>MANTA TERMOPLASTICA, PEAD, GEOMEMBRANA LISA, E = 0,75 MM ( NBR 15352)</t>
  </si>
  <si>
    <t>MANTA TERMOPLASTICA, PEAD, GEOMEMBRANA LISA, E = 0,80 MM ( NBR 15352)</t>
  </si>
  <si>
    <t>MANTA TERMOPLASTICA, PEAD, GEOMEMBRANA LISA, E = 1,00 MM ( NBR 15352)</t>
  </si>
  <si>
    <t>MANTA TERMOPLASTICA, PEAD, GEOMEMBRANA LISA, E = 1,50 MM ( NBR 15352)</t>
  </si>
  <si>
    <t>MANTA TERMOPLASTICA, PEAD, GEOMEMBRANA LISA, E = 2,00 MM ( NBR 15352)</t>
  </si>
  <si>
    <t>MANTA TERMOPLASTICA, PEAD, GEOMEMBRANA LISA, E = 2,50 MM ( NBR 15352)</t>
  </si>
  <si>
    <t>MANTA TERMOPLASTICA, PEAD, GEOMEMBRANA TEXTURIZADA EM AMBAS AS FACES, E = 1,50 MM (NBR 15352)</t>
  </si>
  <si>
    <t>MANTA TERMOPLASTICA, PEAD, GEOMEMBRANA TEXTURIZADA EM AMBAS AS FACES, E = 0,50 MM (NBR 15352)</t>
  </si>
  <si>
    <t>MANTA TERMOPLASTICA, PEAD, GEOMEMBRANA TEXTURIZADA EM AMBAS AS FACES, E = 0,75 MM (NBR 15352)</t>
  </si>
  <si>
    <t>MANTA TERMOPLASTICA, PEAD, GEOMEMBRANA TEXTURIZADA EM AMBAS AS FACES, E = 0,80 MM (NBR 15352)</t>
  </si>
  <si>
    <t>MANTA TERMOPLASTICA, PEAD, GEOMEMBRANA TEXTURIZADA EM AMBAS AS FACES, E = 1,00 MM (NBR 15352)</t>
  </si>
  <si>
    <t>MANTA TERMOPLASTICA, PEAD, GEOMEMBRANA TEXTURIZADA EM AMBAS AS FACES, E = 2,00 MM (NBR 15352)</t>
  </si>
  <si>
    <t>MANTA TERMOPLASTICA, PEAD, GEOMEMBRANA TEXTURIZADA EM AMBAS AS FACES, E = 2,50 MM (NBR 15352)</t>
  </si>
  <si>
    <t>TUBO DE POLIETILENO DE ALTA DENSIDADE, PEAD, PE-80, DE = 1200 MM X 37,2 MM PAREDE ( SDR 32,25 - PN 04 ) PARA REDE DE AGUA OU ESGOTO (NBR 15561)</t>
  </si>
  <si>
    <t>TUBO DE POLIETILENO DE ALTA DENSIDADE, PEAD, PE-80, DE= 800 MM X 30,8 MM PAREDE, ( SDR 26 - PN 05 ) PARA REDE DE AGUA OU ESGOTO (NBR 15561)</t>
  </si>
  <si>
    <t>TUBO DE POLIETILENO DE ALTA DENSIDADE, PEAD, PE-80, DE = 1000 MM X 38,5 MM PAREDE, ( SDR 26 - PN 05 ) PARA REDE DE AGUA OU ESGOTO (NBR 15561)</t>
  </si>
  <si>
    <t>TUBO DE POLIETILENO DE ALTA DENSIDADE, PEAD, PE-80, DE = 1400 MM X 42,9 MM PAREDE, (SDR 32,25 - PN 04 ) PARA REDE DE AGUA OU ESGOTO (NBR 15561)</t>
  </si>
  <si>
    <t>TUBO DE POLIETILENO DE ALTA DENSIDADE, PEAD, PE-80, DE = 160 MM X 14,6 MM PAREDE, (SDR 11 - PN 12,5 ) PARA REDE DE AGUA OU ESGOTO (NBR 15561)</t>
  </si>
  <si>
    <t>TUBO DE POLIETILENO DE ALTA DENSIDADE, PEAD, PE-80, DE = 1600 MM X 49,0 MM PAREDE, ( SDR 32,25 - PN 04 ) PARA REDE DE AGUA OU ESGOTO (NBR 15561)</t>
  </si>
  <si>
    <t>TUBO DE POLIETILENO DE ALTA DENSIDADE, PEAD, PE-80, DE= 200 MM X 18,2 MM PAREDE, ( SDR 11 - PN 12,5 ) PARA REDE DE AGUA OU ESGOTO (NBR 15561)</t>
  </si>
  <si>
    <t>TUBO DE POLIETILENO DE ALTA DENSIDADE, PEAD, PE-80, DE= 315 MM X 28,7 MM PAREDE, ( SDR 11 - PN 12,5 ) PARA REDE DE AGUA OU ESGOTO (NBR 15561)</t>
  </si>
  <si>
    <t>TUBO DE POLIETILENO DE ALTA DENSIDADE, PEAD, PE-80, DE= 400 MM X 36,4 MM PAREDE, ( SDR 11 - PN 12,5 ) PARA REDE DE AGUA OU ESGOTO (NBR 15561)</t>
  </si>
  <si>
    <t>TUBO DE POLIETILENO DE ALTA DENSIDADE, PEAD, PE-80, DE= 50 MM X 4,6 MM PAREDE, (SDR 11 - PN 12,5) PARA REDE DE AGUA OU ESGOTO (NBR 15561)</t>
  </si>
  <si>
    <t>TUBO DE POLIETILENO DE ALTA DENSIDADE, PEAD, PE-80, DE= 500 MM X 45,5 MM PAREDE, ( SDR 11 - PN 12,5 ) PARA REDE DE AGUA OU ESGOTO (NBR 15561)</t>
  </si>
  <si>
    <t>TUBO DE POLIETILENO DE ALTA DENSIDADE, PEAD, PE-80, DE= 630 MM X 57,3 MM PAREDE (SDR 11 - PN 12,5 ) PARA REDE DE AGUA OU ESGOTO (NBR 15561)</t>
  </si>
  <si>
    <t>TUBO DE POLIETILENO DE ALTA DENSIDADE, PEAD, PE-80, DE= 75 MM X 6,9 MM PAREDE, ( SRD 11 - PN 12,5 ) PARA REDE DE AGUA OU ESGOTO (NBR 15561)</t>
  </si>
  <si>
    <t>TUBO DE POLIETILENO DE ALTA DENSIDADE, PEAD, PE-80, DE = 900 MM X 34,7 MM PAREDE, ( SDR 26 - PN 05 ) PARA REDE DE AGUA OU ESGOTO (NBR 15561)</t>
  </si>
  <si>
    <t>TUBO DE POLIETILENO DE ALTA DENSIDADE, PEAD, PE-80, DE = 110 MM X 10,0 MM PAREDE, ( SDR 11 - PN 12,5 ) PARA REDE DE AGUA OU ESGOTO (NBR 15561)</t>
  </si>
  <si>
    <t>TUBO DE POLIETILENO DE ALTA DENSIDADE, PEAD, PE-80, DE= 730 MM X 34,1 MM PAREDE, ( SDR 21 - PN 06 ) PARA REDE DE AGUA OU ESGOTO (NBR 15561)</t>
  </si>
  <si>
    <t>GRANALHA DE ACO, ESFERICA (SHOT), PARA JATEAMENTO, PENEIRA 1,19 A 1,00 MM (SAE S390)</t>
  </si>
  <si>
    <t>SC25KG</t>
  </si>
  <si>
    <t>DISCO DE CORTE DIAMANTADO SEGMENTADO DIAMETRO DE 180 MM PARA ESMERILHADEIRA 7 "</t>
  </si>
  <si>
    <t>SERVICO DE BOMBEAMENTO DE CONCRETO COM CONSUMO MINIMO DE 40 M3</t>
  </si>
  <si>
    <t>FERTILIZANTE NPK - 10:10:10</t>
  </si>
  <si>
    <t>GUINDASTE HIDRAULICO AUTOPROPELIDO, COM LANCA TELESCOPICA 28,80 M, CAPACIDADE MAXIMA 30 T, POTENCIA 97 KW, TRACAO 4 X 4</t>
  </si>
  <si>
    <t>GUINDASTE HIDRAULICO AUTOPROPELIDO, COM LANCA TELESCOPICA 50 M, CAPACIDADE MAXIMA 100 T, POTENCIA 350 KW, TRACAO 10 X 6</t>
  </si>
  <si>
    <t>GUINDASTE HIDRAULICO AUTOPROPELIDO, COM LANCA TELESCOPICA 40 M, CAPACIDADE MAXIMA 60 T, POTENCIA 260 KW, TRACAO 6 X 6</t>
  </si>
  <si>
    <t>MONTADOR DE ESTRUTURA METALICA</t>
  </si>
  <si>
    <t>AJUDANTE DE ESTRUTURA METALICA</t>
  </si>
  <si>
    <t>OPERADOR DE PAVIMENTADORA</t>
  </si>
  <si>
    <t>OPERADOR DE DEMARCADORA DE FAIXAS DE TRAFEGO</t>
  </si>
  <si>
    <t>RASTELEIRO</t>
  </si>
  <si>
    <t>PASTILHA DE VIDRO PIGMENTADA *2,0 X 2,0* CM, NACIONAL, PARA REVESTIMENTO INTERNO/EXTERNO E PISCINA, BRANCA OU CORES FRIAS, ESPESSURA MAIOR OU IGUAL A 5 MM</t>
  </si>
  <si>
    <t>CALCARIO DOLOMITICO A (POSTO PEDREIRA/FORNECEDOR, SEM FRETE)</t>
  </si>
  <si>
    <t>JARDINEIRO</t>
  </si>
  <si>
    <t>REDUTOR TIPO THINNER PARA ACABAMENTO</t>
  </si>
  <si>
    <t>APOIO DO PORTA DENTE FRESADORA</t>
  </si>
  <si>
    <t>DENTE PARA FRESADORA</t>
  </si>
  <si>
    <t>PORTA DENTE PARA FRESADORA</t>
  </si>
  <si>
    <t>VIBROACABADORA DE ASFALTO SOBRE ESTEIRAS, LARG. PAVIM. 2,13 M A 4,55 M, POT. 74 KW/ 100 HP, CAP. 400 T/ H</t>
  </si>
  <si>
    <t>VIBROACABADORA DE ASFALTO SOBRE ESTEIRAS, LARG. PAVIM. MAX. 8,00 M, POT. 100 KW/ 134 HP, CAP. 600 T/ H</t>
  </si>
  <si>
    <t>MICROESFERAS DE VIDRO PARA SINALIZACAO HORIZONTAL VIARIA, TIPO I-B (PREMIX) - NBR 16184</t>
  </si>
  <si>
    <t>MICROESFERAS DE VIDRO PARA SINALIZACAO HORIZONTAL VIARIA, TIPO II-A (DROP-ON) - NBR 16184</t>
  </si>
  <si>
    <t>CIMENTO PORTLAND ESTRUTURAL BRANCO CPB-32</t>
  </si>
  <si>
    <t>BETONEIRA CAPACIDADE NOMINAL 600 L, CAPACIDADE DE MISTURA 440 L, MOTOR A GASOLINA POTENCIA 10 HP, COM CARREGADOR</t>
  </si>
  <si>
    <t>DIVISORIA EM GRANITO, COM DUAS FACES POLIDAS, TIPO ANDORINHA/ QUARTZ/ CASTELO/ CORUMBA OU OUTROS EQUIVALENTES DA REGIAO, E=  *3,0* CM</t>
  </si>
  <si>
    <t>PISO EM GRANITO, POLIDO, TIPO MARFIM, DALLAS, CARAVELAS OU OUTROS EQUIVALENTES DA REGIAO, FORMATO MENOR OU IGUAL A 3025 CM2, E=  *2* CM</t>
  </si>
  <si>
    <t>PISO/ REVESTIMENTO EM GRANITO, POLIDO, TIPO ANDORINHA/ QUARTZ/ CASTELO/ CORUMBA OU OUTROS EQUIVALENTES DA REGIAO, FORMATO MAIOR OU IGUAL A 3025 CM2, E = *2* CM</t>
  </si>
  <si>
    <t>GRUPO GERADOR ESTACIONARIO, SILENCIADO, POTENCIA 180 KVA, MOTOR DIESEL</t>
  </si>
  <si>
    <t>GRUPO GERADOR ESTACIONARIO SILENCIADO, POTENCIA 50 KVA, MOTOR DIESEL</t>
  </si>
  <si>
    <t>TELA DE ANIAGEM (JUTA)</t>
  </si>
  <si>
    <t>DISCO DE BORRACHA PARA LIXADEIRA RIGIDO 7 " COM ARRUELA CENTRAL</t>
  </si>
  <si>
    <t>DISCO DE CORTE PARA METAL COM DUAS TELAS 12 X 1/8 X 3/4 " (300 X 3,2 X 19,05 MM)</t>
  </si>
  <si>
    <t>DISCO DE DESBASTE PARA METAL FERROSO EM GERAL, COM TRES TELAS,  9 X 1/4 X 7/8 " (228,6 X 6,4 X 22,2 MM)</t>
  </si>
  <si>
    <t>DISCO DE LIXA PARA METAL, DIAMETRO = 180 MM, GRAO 120</t>
  </si>
  <si>
    <t>ESCOVA CIRCULAR EM ACO LATONADO, 6 X 1 " (DIAMETRO X ESPESSURA), FURO DE 1 1/4 ", FIO ONDULADO *0,30* MM</t>
  </si>
  <si>
    <t>PONTEIRO PARA MARTELO ROMPEDOR, DIAMETRO = *28* MM, COMPRIMENTO = *520* MM, ENCAIXE SEXTAVADO</t>
  </si>
  <si>
    <t>REBOLO ABRASIVO RETO DE USO GERAL GRAO 36, DE 6 X 1 " (DIAMETRO X ALTURA)</t>
  </si>
  <si>
    <t>SILICA ATIVA PARA ADICAO EM CONCRETO E ARGAMASSA</t>
  </si>
  <si>
    <t>POZOLANA DE CLASSE C</t>
  </si>
  <si>
    <t>!EM PROCESSO DE DESATIVACAO! TINTA RETRORREFLETIVAS A BASE DE RESINA ACRÃLICA COM MICROESFERA DE VIDRO, DB-800 COR BRANCA N 9,5</t>
  </si>
  <si>
    <t>USINA DE ASFALTO, GRAVIMETRICA, CAPACIDADE DE 150 T/H, POTENCIA DE 400 KW</t>
  </si>
  <si>
    <t>AQUECEDOR DE OLEO BPF (FLUIDO) TERMICO, CAPACIDADE DE 300.000 KCAL/H</t>
  </si>
  <si>
    <t>DISTRIBUIDOR DE AGREGADOS AUTOPROPELIDO, CAP 3 M3, A DIESEL, 6 CC, 176 CV</t>
  </si>
  <si>
    <t>CAP, PVC, JE, DN 150 MM, PARA REDE COLETORA DE ESGOTO</t>
  </si>
  <si>
    <t>CAP, PVC, JE, DN 200 MM, PARA REDE COLETORA DE ESGOTO</t>
  </si>
  <si>
    <t>ARQUITETO JUNIOR</t>
  </si>
  <si>
    <t>ARQUITETO PLENO</t>
  </si>
  <si>
    <t>ARQUITETO SENIOR</t>
  </si>
  <si>
    <t>ACO CA-25, VERGALHAO, 32,0 MM</t>
  </si>
  <si>
    <t>ACO CA-60, VERGALHAO, 9,5 MM</t>
  </si>
  <si>
    <t>ACO-FIO PARA PROTENSAO, CP-150 RB L, 8 MM</t>
  </si>
  <si>
    <t>VIGIA DIURNO</t>
  </si>
  <si>
    <t>ARAME FARPADO GALVANIZADO 16 BWG, CLASSE 250</t>
  </si>
  <si>
    <t>CONCERTINA SIMPLES EM ACO GALVANIZADO DE ALTA RESISTENCIA, COM ESPIRAL DE 300 MM, D = 2,76 MM</t>
  </si>
  <si>
    <t>CONCERTINA CLIPADA (DUPLA) EM ACO GALVANIZADO DE ALTA RESISTENCIA, COM ESPIRAL DE 300 MM, D = 2,76 MM</t>
  </si>
  <si>
    <t>HASTE DE ACO GALVANIZADO PARA FIXACAO DE CONCERTINA 2 "/3 M</t>
  </si>
  <si>
    <t>ARGAMASSA COLANTE AC-II</t>
  </si>
  <si>
    <t>ARGAMASSA PISO SOBRE PISO</t>
  </si>
  <si>
    <t>REJUNTE BRANCO, CIMENTICIO</t>
  </si>
  <si>
    <t>REJUNTE COLORIDO, CIMENTICIO</t>
  </si>
  <si>
    <t>CURVA 90 GRAUS DE BARRA CHATA EM ALUMINIO 3/4 " X 1/4 " X 300 MM</t>
  </si>
  <si>
    <t>PERFIL DE ALUMINIO ANODIZADO</t>
  </si>
  <si>
    <t>METACAULIM DE ALTA REATIVIDADE/CAULIM CALCINADO</t>
  </si>
  <si>
    <t>JANELA ALUMINIO DE CORRER 1,20 X 1,20 M (AXL) COM 2 FOLHAS DE VIDRO INCLUSO GUARNICAO.</t>
  </si>
  <si>
    <t>JANELA ALUMINIO DE CORRER 1,20 X 1,50 M (AXL) COM 2 FOLHAS DE VIDRO INCLUSO GUARNICAO.</t>
  </si>
  <si>
    <t>JANELA ALUMIINIO DE CORRER 1,20 X 1,50 M (AXL) COM 4 FOLHAS DE VIDRO INCLUSO GUARNICAO</t>
  </si>
  <si>
    <t>JANELA ALUMINIO DE CORRER 1,20 X 2,00 M (AXL) COM 4 FOLHAS DE VIDRO INCLUSO GUARNICAO</t>
  </si>
  <si>
    <t>JANELA ALUMINIO DE CORRER 1,00 X 1,50 M (AXL) COM 2 FOLHAS DE VIDRO INCLUSO GUARNICAO</t>
  </si>
  <si>
    <t>JANELA ALUMINIO DE CORRER 1,00 X 2,00 M (AXL) COM 4 FOLHAS DE VIDRO INCLUSO GUARNICAO</t>
  </si>
  <si>
    <t>JANELA ALUMINIO DE CORRER 1,20 X 1,20 (AXL) M COM 3 FOLHAS (2 VENEZIANAS E 1 VIDRO) INCLUSO GUARNICAO</t>
  </si>
  <si>
    <t>JANELA ALUMINIO DE CORRER 1,20 X 1,50 (AXL) M COM 3 FOLHAS (2 VENEZIANAS E 1 VIDRO) INCLUSO GUARNICAO</t>
  </si>
  <si>
    <t>JANELA ALUMINIO DE CORRER 1,20 X 1,50 (AXL) M COM 6 FOLHAS (4 VENEZIANAS E 2 VIDROS) INCLUSO GUARNICAO</t>
  </si>
  <si>
    <t>JANELA ALUMINIO DE CORRER 1,20 X 2,00 (AXL) M COM 6 FOLHAS (4 VENEZIANAS E 2 VIDROS) INCLUSO GUARNICAO</t>
  </si>
  <si>
    <t>JANELA ALUMINIO BASCULANTE  80 X 60 CM (AXL)</t>
  </si>
  <si>
    <t>JANELA ALUMINIO BASCULANTE  100 X 80 CM (AXL)</t>
  </si>
  <si>
    <t>JANELA ALUMINIO BASCULANTE  100 X 100 CM (AXL)</t>
  </si>
  <si>
    <t>CAIXILHO FIXO ALUMINIO 60 X 80 CM COMPLETO</t>
  </si>
  <si>
    <t>JANELA ALUMINIO MAXIM AR 80 X 60 CM (AXL) (INCLUSO GUARNICAO E VIDRO)</t>
  </si>
  <si>
    <t>GABIAO MANTA (COLCHAO) MALHA HEXAGONAL 6 X 8 CM (ZN/AL + PVC), FIO 2 MM, REVESTIDO COM PVC, DIMENSOES 4,0 X 2,0 X 0,3 M (C X L X A)</t>
  </si>
  <si>
    <t>VIDRO PLANO ARAMADO E = 6 MM - SEM COLOCACAO</t>
  </si>
  <si>
    <t>VIDRO LISO INCOLOR 8MM  -  SEM COLOCACAO</t>
  </si>
  <si>
    <t>VIDRO LISO INCOLOR 10 MM - SEM COLOCACAO</t>
  </si>
  <si>
    <t>VIDRO CRISTAL COLORIDO, 8 MM, PINTADO NA COR BRANCA</t>
  </si>
  <si>
    <t>VIDRO CRISTAL COLORIDO, 6 MM, PINTADO NA COR BRANCA</t>
  </si>
  <si>
    <t>VIDRO CRISTAL COLORIDO, 4 MM, PINTADO NA COR BRANCA</t>
  </si>
  <si>
    <t>VIDRO CRISTAL COLORIDO, 10 MM, PINTADO NA COR BRANCA</t>
  </si>
  <si>
    <t>VIDRO COMUM LAMINADO LISO INCOLOR DUPLO, ESPESSURA TOTAL 8 MM (CADA CAMADA DE 4 MM) - COLOCADO</t>
  </si>
  <si>
    <t>AUXILIAR  DE ALMOXARIFE</t>
  </si>
  <si>
    <t>TIJOLO CERAMICO REFRATARIO 2,5 X 11,4 X 22,9 CM</t>
  </si>
  <si>
    <t>TIJOLO CERAMICO LAMINADO 5,5 X 11 X 23 CM</t>
  </si>
  <si>
    <t>TELHA DE FIBROCIMENTO ONDULADA E = 4 MM, DE 2,13 X 0,50 M (SEM AMIANTO)</t>
  </si>
  <si>
    <t>TELHA ESTRUTURAL DE FIBROCIMENTO 1 ABA, DE 0,52 X 2,00 M (SEM AMIANTO)</t>
  </si>
  <si>
    <t>ACO CA-50, 10,0 MM, DOBRADO E CORTADO</t>
  </si>
  <si>
    <t>ACO CA-50, 12,5 MM, DOBRADO E CORTADO</t>
  </si>
  <si>
    <t>ACO CA-50, 16 MM, DOBRADO E CORTADO</t>
  </si>
  <si>
    <t>ACO CA-50, 20 MM, DOBRADO E CORTADO</t>
  </si>
  <si>
    <t>TELHA ESTRUTURAL DE FIBROCIMENTO 2 ABAS, DE 1,00 X 8,20 M (SEM AMIANTO)</t>
  </si>
  <si>
    <t>ACO CA-50, 6,3 MM, DOBRADO E CORTADO</t>
  </si>
  <si>
    <t>ACO CA-60, 4,2 MM, DOBRADO E CORTADO</t>
  </si>
  <si>
    <t>ACO CA-60, 5,0 MM, DOBRADO E CORTADO</t>
  </si>
  <si>
    <t>ACO CA 60, 6,0 MM, DOBRADO E CORTADO</t>
  </si>
  <si>
    <t>TELHA DE FIBROCIMENTO E = 6 MM, DE 3,00 X 1,06 M (SEM AMIANTO)</t>
  </si>
  <si>
    <t>ACO CA-60, 7,0 MM, DOBRADO E CORTADO</t>
  </si>
  <si>
    <t>TELHA DE FIBROCIMENTO E = 6 MM, DE 4,10 X 1,06 M (SEM AMIANTO)</t>
  </si>
  <si>
    <t>AJUDANTE DE PINTOR</t>
  </si>
  <si>
    <t>TELHA DE FIBROCIMENTO E = 6 MM, DE 4,60 X 1,06 M (SEM AMIANTO)</t>
  </si>
  <si>
    <t>AQUECEDOR SOLAR CAPACIDADE DO RESERVATORIO 1000 L, INCLUI 10 PLACAS COLETORAS DE 1,42 M2</t>
  </si>
  <si>
    <t>AQUECEDOR SOLAR CAPACIDADE DO RESERVATORIO 200 L, INCLUI 2 PLACAS COLETORAS DE 1,42 M2</t>
  </si>
  <si>
    <t>TELHA DE FIBROCIMENTO E = 8 MM, DE 3,00 X 1,06 M (SEM AMIANTO)</t>
  </si>
  <si>
    <t>AQUECEDOR SOLAR CAPACIDADE DO RESERVATORIO 400L, INCLUI 4 PLACAS COLETORAS DE 1,42 M2</t>
  </si>
  <si>
    <t>AQUECEDOR SOLAR CAPACIDADE DO RESERVATORIO 600 L, INCLUI 6 PLACAS COLETORAS DE 1,42 M2</t>
  </si>
  <si>
    <t>CONCRETO USINADO BOMBEAVEL, CLASSE DE RESISTENCIA C40, COM BRITA 0 E 1, SLUMP = 100 +/- 20 MM, INCLUI SERVICO DE BOMBEAMENTO (NBR 8953)</t>
  </si>
  <si>
    <t>TELHA DE FIBROCIMENTO E = 8 MM, DE 4,10 X 1,06 M (SEM AMIANTO)</t>
  </si>
  <si>
    <t>CONCRETO USINADO BOMBEAVEL, CLASSE DE RESISTENCIA C45, COM BRITA 0 E 1, SLUMP = 100 +/- 20 MM, INCLUI SERVICO DE BOMBEAMENTO (NBR 8953)</t>
  </si>
  <si>
    <t>AQUECEDOR SOLAR  CAPACIDADE DO RESERVATORIO 800 L, INCLUI 8 PLACAS COLETORAS DE 1,42 M2</t>
  </si>
  <si>
    <t>CONCRETO USINADO BOMBEAVEL, CLASSE DE RESISTENCIA C50, COM BRITA 0 E 1, SLUMP = 100 +/- 20 MM, INCLUI SERVICO DE BOMBEAMENTO (NBR 8953)</t>
  </si>
  <si>
    <t>CONCRETO USINADO BOMBEAVEL, CLASSE DE RESISTENCIA C60, COM BRITA 0 E 1, SLUMP = 100 +/- 20 MM, INCLUI SERVICO DE BOMBEAMENTO (NBR 8953)</t>
  </si>
  <si>
    <t>TELHA DE FIBROCIMENTO E = 8 MM, DE 4,60 X 1,06 M (SEM AMIANTO)</t>
  </si>
  <si>
    <t>CONCRETO AUTOADENSAVEL (CAA) CLASSE DE RESISTENCIA C30, ESPALHAMENTO SF2, INCLUI SERVICO DE BOMBEAMENTO (NBR 15823)</t>
  </si>
  <si>
    <t>CONCRETO USINADO BOMBEAVEL, CLASSE DE RESISTENCIA C20, COM BRITA 0 E 1, SLUMP = 100 +/- 20 MM, EXCLUI SERVICO DE BOMBEAMENTO (NBR 8953)</t>
  </si>
  <si>
    <t>CONCRETO USINADO BOMBEAVEL, CLASSE DE RESISTENCIA C25, COM BRITA 0 E 1, SLUMP = 100 +/- 20 MM, EXCLUI SERVICO DE BOMBEAMENTO (NBR 8953)</t>
  </si>
  <si>
    <t>CONCRETO USINADO BOMBEAVEL, CLASSE DE RESISTENCIA C30, COM BRITA 0 E 1, SLUMP = 100 +/- 20 MM, EXCLUI SERVICO DE BOMBEAMENTO (NBR 8953)</t>
  </si>
  <si>
    <t>CONCRETO USINADO BOMBEAVEL, CLASSE DE RESISTENCIA C35, COM BRITA 0 E 1, SLUMP = 100 +/- 20 MM, EXCLUI SERVICO DE BOMBEAMENTO (NBR 8953)</t>
  </si>
  <si>
    <t>CONCRETO USINADO BOMBEAVEL, CLASSE DE RESISTENCIA C40, COM BRITA 0 E 1, SLUMP = 100 +/- 20 MM, EXCLUI SERVICO DE BOMBEAMENTO (NBR 8953)</t>
  </si>
  <si>
    <t>CONCRETO USINADO BOMBEAVEL, CLASSE DE RESISTENCIA C80, COM BRITA 0 E 1, SLUMP = 100 +/- 20 MM, EXCLUI SERVICO DE BOMBEAMENTO (NBR 8953)</t>
  </si>
  <si>
    <t>CONE DE SINALIZACAO EM PVC FLEXIVEL, H = 70 / 76 CM (NBR 15071)</t>
  </si>
  <si>
    <t>COORDENADOR/GERENTE DE OBRA</t>
  </si>
  <si>
    <t>CHAPA DE MDF BRANCO LISO 1 FACE, E = 15 MM, DE *2,75 X 1,85* M</t>
  </si>
  <si>
    <t>CRUZETA DE CONCRETO LEVE, COMP. 2000 MM SECAO, 90 X 90 MM</t>
  </si>
  <si>
    <t>DISJUNTOR  TERMOMAGNETICO TRIPOLAR 3 X 400 A / ICC - 25 KA</t>
  </si>
  <si>
    <t>TELA DE ACO SOLDADA GALVANIZADA/ZINCADA PARA ALVENARIA, FIO  D = *1,20 A 1,70* MM, MALHA 15 X 15 MM, (C X L) *50 X 12* CM</t>
  </si>
  <si>
    <t>TELA DE ACO SOLDADA GALVANIZADA/ZINCADA PARA ALVENARIA, FIO  D = *1,20 A 1,70* MM, MALHA 15 X 15 MM, (C X L) *50 X 17,5* CM</t>
  </si>
  <si>
    <t>ARGILA EXPANDIDA, GRANULOMETRIA 2215</t>
  </si>
  <si>
    <t>TELA DE ACO SOLDADA GALVANIZADA/ZINCADA PARA ALVENARIA, FIO D = *1,20 A 1,70* MM, MALHA 15 X 15 MM, (C X L) *50 X 6* CM</t>
  </si>
  <si>
    <t>AUXILIAR DE AZULEJISTA</t>
  </si>
  <si>
    <t>BLOCO VEDACAO CONCRETO APARENTE 19 X 19 X 39 CM  (CLASSE D - NBR 6136)</t>
  </si>
  <si>
    <t>BLOCO CONCRETO ESTRUTURAL 14 X 19 X 29 CM, FBK 10 MPA (NBR 6136)</t>
  </si>
  <si>
    <t>TELA DE ACO SOLDADA GALVANIZADA/ZINCADA PARA ALVENARIA, FIO D = *1,20 A 1,70* MM, MALHA 15 X 15 MM, (C X L) *50 X 7,5* CM</t>
  </si>
  <si>
    <t>TELA DE ACO SOLDADA GALVANIZADA/ZINCADA PARA ALVENARIA, FIO D = *1,20 A 1,70* MM, MALHA 15 X 15 MM, (C X L) *50 X 10,5* CM</t>
  </si>
  <si>
    <t>ARAME RECOZIDO 16 BWG, 1,60 MM (0,016 KG/M)</t>
  </si>
  <si>
    <t>BLOCO CONCRETO ESTRUTURAL 14 X 19 X 29 CM, FBK 14 MPA (NBR 6136)</t>
  </si>
  <si>
    <t>BLOCO CONCRETO ESTRUTURAL 14 X 19 X 29 CM, FBK 16 MPA (NBR 6136)</t>
  </si>
  <si>
    <t>BLOCO CONCRETO ESTRUTURAL 14 X 19 X 29 CM, FBK 6 MPA (NBR 6136)</t>
  </si>
  <si>
    <t>BLOCO CONCRETO ESTRUTURAL 14 X 19 X 29 CM, FBK 8 MPA (NBR 6136)</t>
  </si>
  <si>
    <t>BLOCO CONCRETO ESTRUTURAL 14 X 19 X 39 CM, FBK 10 MPA (NBR 6136)</t>
  </si>
  <si>
    <t>BLOCO CONCRETO ESTRUTURAL 14 X 19 X 39 CM, FBK 12 MPA (NBR 6136)</t>
  </si>
  <si>
    <t>BLOCO CONCRETO ESTRUTURAL 14 X 19 X 39 CM, FBK 14 MPA (NBR 6136)</t>
  </si>
  <si>
    <t>BLOCO CONCRETO ESTRUTURAL 14 X 19 X 39 CM, FBK 6 MPA (NBR 6136)</t>
  </si>
  <si>
    <t>BLOCO CONCRETO ESTRUTURAL 14 X 19 X 39 CM, FBK 8 MPA (NBR 6136)</t>
  </si>
  <si>
    <t>BLOCO CONCRETO ESTRUTURAL 19 X 19 X 39 CM, FBK 10 MPA (NBR 6136)</t>
  </si>
  <si>
    <t>BLOCO CONCRETO ESTRUTURAL 19 X 19 X 39 CM, FBK 12 MPA (NBR 6136)</t>
  </si>
  <si>
    <t>BLOCO CONCRETO ESTRUTURAL 19 X 19 X 39 CM, FBK 14 MPA (NBR 6136)</t>
  </si>
  <si>
    <t>BLOCO CONCRETO ESTRUTURAL 19 X 19 X 39 CM, FBK 16 MPA (NBR 6136)</t>
  </si>
  <si>
    <t>BLOCO CONCRETO ESTRUTURAL 19 X 19 X 39 CM, FBK 8 MPA (NBR 6136)</t>
  </si>
  <si>
    <t>BLOCO DE GESSO COMPACTO, BRANCO, E = 10 CM, *67 X 50* CM</t>
  </si>
  <si>
    <t>BLOCO DE GESSO VAZADO BRANCO, E = *7* CM, *67 X 50* CM</t>
  </si>
  <si>
    <t>BLOCO ESTRUTURAL CERAMICO 14 X 19 X 29 CM, 3,0 MPA (NBR 15270)</t>
  </si>
  <si>
    <t>BLOCO ESTRUTURAL CERAMICO 14 X 19 X 29 CM, 6,0 MPA (NBR 15270)</t>
  </si>
  <si>
    <t>BLOCO ESTRUTURAL CERAMICO 14 X 19 X 39 CM, 6,0 MPA (NBR 15270)</t>
  </si>
  <si>
    <t>BLOCO ESTRUTURAL CERAMICO 19 X 19 X 29 CM, 6,0 MPA (NBR 15270)</t>
  </si>
  <si>
    <t>BLOCO ESTRUTURAL CERAMICO 19 X 19 X 39 CM, 6,0 MPA (NBR 15270)</t>
  </si>
  <si>
    <t>BLOCO VEDACAO CONCRETO 14 X 19 X 29 CM (CLASSE D - NBR 6136)</t>
  </si>
  <si>
    <t>BLOCO VEDACAO CONCRETO APARENTE 9 X 19 X 39 CM (CLASSE D - NBR 6136)</t>
  </si>
  <si>
    <t>BLOCO VEDACAO CONCRETO CELULAR AUTOCLAVADO 15 X 30 X 60 CM (E X A X C)</t>
  </si>
  <si>
    <t>CABO FLEXIVEL PVC 750 V, 2 CONDUTORES DE 1,5 MM2</t>
  </si>
  <si>
    <t>CABO FLEXIVEL PVC 750 V, 2 CONDUTORES DE 10,0 MM2</t>
  </si>
  <si>
    <t>DISJUNTOR TIPO NEMA, BIPOLAR 60 ATE 100A, TENSAO MAXIMA 415 V</t>
  </si>
  <si>
    <t>CABO FLEXIVEL PVC 750 V, 2 CONDUTORES DE 4,0 MM2</t>
  </si>
  <si>
    <t>CABO FLEXIVEL PVC 750 V, 2 CONDUTORES DE 6,0 MM2</t>
  </si>
  <si>
    <t>GABIAO TIPO CAIXA PARA SOLO REFORCADO, MALHA HEXAGONAL DE DUPLA TORCAO 8 X 10 CM (ZN/ AL + PVC), FIO 2,7 MM, DIMENSOES 2,0 X 1,0 X 0,5 M, COM CAUDA DE 3,0 M</t>
  </si>
  <si>
    <t>TELA EM MALHA HEXAGONAL DUPLA TORCAO 8 X 10 CM (ZN/AL + PVC), FIO 2,7 MM, DIMENSOES 0,5 X 1,0 X 4,0 M (SOLO REFORCADO).</t>
  </si>
  <si>
    <t>DISJUNTOR TIPO DIN/IEC, BIPOLAR DE 6 ATE 32A</t>
  </si>
  <si>
    <t>CABO FLEXIVEL PVC 750 V, 3 CONDUTORES DE 1,5 MM2</t>
  </si>
  <si>
    <t>CABO FLEXIVEL PVC 750 V, 3 CONDUTORES DE 10,0 MM2</t>
  </si>
  <si>
    <t>CABO FLEXIVEL PVC 750 V, 3 CONDUTORES DE 4,0 MM2</t>
  </si>
  <si>
    <t>CABO FLEXIVEL PVC 750 V, 3 CONDUTORES DE 6,0 MM2</t>
  </si>
  <si>
    <t>DISJUNTOR TIPO DIN/IEC, BIPOLAR 40 ATE 50A</t>
  </si>
  <si>
    <t>CABO FLEXIVEL PVC 750 V, 4 CONDUTORES DE 1,5 MM2</t>
  </si>
  <si>
    <t>CABO FLEXIVEL PVC 750 V, 4 CONDUTORES DE 10,0 MM2</t>
  </si>
  <si>
    <t>CABO FLEXIVEL PVC 750 V, 4 CONDUTORES DE 4,0 MM2</t>
  </si>
  <si>
    <t>DISJUNTOR TIPO DIN/IEC, BIPOLAR 63 A</t>
  </si>
  <si>
    <t>CABO FLEXIVEL PVC 750 V, 4 CONDUTORES DE 6,0 MM2</t>
  </si>
  <si>
    <t>GABIAO TIPO CAIXA TRAPEZOIDAL PARA SOLO REFORCADO, MALHA HEXAGONAL DE DUPLA TORCAO 8 X 10 CM (ZN/ AL + PVC), FIO 2,7 MM, DIMENSOES 4,0 X 2,0 X 0,6 M, COM INCLINACAO DE 70 GRAUS</t>
  </si>
  <si>
    <t>GABIAO TIPO CAIXA PARA SOLO REFORCADO, MALHA HEXAGONAL DE DUPLA TORCAO 8 X 10 CM (ZN/ AL + PVC), FIO 2,7 MM, DIMENSOES 2,0 X 1,0 X 1,0 M, COM CAUDA DE 4,0 M</t>
  </si>
  <si>
    <t>GABIAO TIPO CAIXA PARA SOLO REFORCADO, MALHA HEXAGONAL DE DUPLA TORCAO 8 X 10 CM (ZN/ AL + PVC), FIO 2,7 MM, DIMENSOES 2,0 X 1,0 X 1,0 M, COM CAUDA DE 3,0 M</t>
  </si>
  <si>
    <t>CAIXA D'AGUA EM POLIETILENO 1000 LITROS, COM TAMPA</t>
  </si>
  <si>
    <t>CAIXA D'AGUA EM POLIETILENO 500 LITROS, COM TAMPA</t>
  </si>
  <si>
    <t>CAIXA D'AGUA EM POLIETILENO 750 LITROS, COM TAMPA</t>
  </si>
  <si>
    <t>CAIXA D'AGUA EM POLIETILENO 1500 LITROS, COM TAMPA</t>
  </si>
  <si>
    <t>CAIXA D'AGUA EM POLIETILENO 2000 LITROS, COM TAMPA</t>
  </si>
  <si>
    <t>CAIXA INSPECAO EM CONCRETO PARA ATERRAMENTO E PARA RAIOS DIAMETRO = 300 MM</t>
  </si>
  <si>
    <t>CAIXA INSPECAO EM POLIETILENO PARA ATERRAMENTO E PARA RAIOS DIAMETRO = 300 MM</t>
  </si>
  <si>
    <t>CANALETA ESTRUTURAL CERAMICA, 14 X 19 X 29 CM, 4,0 MPA (NBR 15270)</t>
  </si>
  <si>
    <t>CANALETA ESTRUTURAL CERAMICA, 14 X 19 X 29 CM, 6,0 MPA (NBR 15270)</t>
  </si>
  <si>
    <t>CANALETA ESTRUTURAL CERAMICA, 14 X 19 X 39 CM, 4,0 MPA (NBR 15270)</t>
  </si>
  <si>
    <t>DISJUNTOR TIPO DIN/IEC, MONOPOLAR DE 6  ATE  32A</t>
  </si>
  <si>
    <t>CANALETA ESTRUTURAL CERAMICA, 14 X 19 X 39 CM, 6,0 MPA (NBR 15270)</t>
  </si>
  <si>
    <t>CHAPA DE MDF BRANCO LISO 1 FACE, E = 12 MM, DE *2,75 X 1,85* M</t>
  </si>
  <si>
    <t>CHAPA DE MDF BRANCO LISO 1 FACE, E = 18 MM, DE *2,75 X 1,85* M</t>
  </si>
  <si>
    <t>CHAPA DE MDF BRANCO LISO 1 FACE, E = 25 MM, DE *2,75 X 1,85* M</t>
  </si>
  <si>
    <t>CHAPA DE MDF BRANCO LISO 2 FACES, E = 15 MM, DE *2,75 X 1,85* M</t>
  </si>
  <si>
    <t>CHAPA DE MDF BRANCO LISO 2 FACES, E = 18 MM, DE *2,75 X 1,85* M</t>
  </si>
  <si>
    <t>CHAPA DE MDF BRANCO LISO 2 FACES, E = 25 MM, DE *2,75 X 1,85* M</t>
  </si>
  <si>
    <t>CHAPA DE MDF BRANCO LISO 1 FACE, E = 6 MM, DE *2,75 X 1,85* M</t>
  </si>
  <si>
    <t>CHAPA DE MDF BRANCO LISO 1 FACE, E = 9 MM, DE *2,75 X 1,85* M</t>
  </si>
  <si>
    <t>CHAPA DE MDF BRANCO LISO 2 FACES, E = 6 MM, DE *2,75 X 1,85* M</t>
  </si>
  <si>
    <t>CHAPA DE MDF BRANCO LISO 2 FACES, E = 9 MM, DE *2,75 X 1,85* M</t>
  </si>
  <si>
    <t>CHAPA DE MDF CRU, E = 12 MM, DE *2,75 X 1,85* M</t>
  </si>
  <si>
    <t>CHAPA DE MDF CRU, E = 15 MM, DE *2,75 X 1,85* M</t>
  </si>
  <si>
    <t>CHAPA DE MDF CRU, E = 18 MM, DE *2,75 X 1,85* M</t>
  </si>
  <si>
    <t>CHAPA DE MDF CRU, E = 20 MM, DE *2,75 X 1,85* M</t>
  </si>
  <si>
    <t>CHAPA DE MDF CRU, E = 25 MM, DE *2,75 X 1,85* M</t>
  </si>
  <si>
    <t>CHAPA DE MDF CRU, E = 6 MM, DE *2,75 X 1,85* M</t>
  </si>
  <si>
    <t>CHAPA DE MDF CRU, E = 9 MM, DE *2,75 X 1,85* M</t>
  </si>
  <si>
    <t>RODAPE PRE-MOLDADO DE GRANILITE, MARMORITE OU GRANITINA L = 10 CM</t>
  </si>
  <si>
    <t>REVESTIMENTO PARA ESCADA EM GRANILITE, MARMORITE OU GRANITINA ESP = 8 MM</t>
  </si>
  <si>
    <t>REVESTIMENTO DE PAREDE EM GRANILITE, MARMORITE OU GRANITINA COLORIDO - ESP = 5 MM</t>
  </si>
  <si>
    <t>REVESTIMENTO DE PAREDE EM GRANILITE, MARMORITE OU GRANITINA - ESP = 5 MM</t>
  </si>
  <si>
    <t>DISJUNTOR TIPO DIN / IEC, MONOPOLAR DE 40  ATE 50A</t>
  </si>
  <si>
    <t>DISJUNTOR TIPO DIN/IEC, MONOPOLAR DE 63 A</t>
  </si>
  <si>
    <t>DISJUNTOR TIPO NEMA, MONOPOLAR DE 60 ATE 70A, TENSAO MAXIMA DE 240 V</t>
  </si>
  <si>
    <t>POSTE PADRAO SUBTERRANEO 200 A, H = 2,5 M</t>
  </si>
  <si>
    <t>POSTE PADRAO SUBTERRANEO 100 A, H = 2,5 M</t>
  </si>
  <si>
    <t>POSTE DE CONCRETO PADRAO, 4 CAIXAS , H = 7,5 M</t>
  </si>
  <si>
    <t>DISJUNTOR TERMOMAGNETICO TRIPOLAR 3  X 250 A/ICC - 25 KA</t>
  </si>
  <si>
    <t>POSTE DE CONCRETO PADRAO, 3 CAIXAS , H = 7,5 M</t>
  </si>
  <si>
    <t>DISJUNTOR TERMOMAGNETICO TRIPOLAR 3 X 350 A/ICC - 25 KA</t>
  </si>
  <si>
    <t>DISJUNTOR TIPO DIN/IEC, TRIPOLAR DE 10 ATE 50A</t>
  </si>
  <si>
    <t>POSTE DE CONCRETO PADRAO, 2 CAIXAS, H = 7,5 M</t>
  </si>
  <si>
    <t>POSTE DE CONCRETO PADRAO, 1 CAIXA, H = 7,5 M</t>
  </si>
  <si>
    <t>PORTA VIDRO TEMPERADO INCOLOR, 2 FOLHAS DE CORRER, E = 10 MM (SEM FERRAGENS E SEM COLOCACAO)</t>
  </si>
  <si>
    <t>DISJUNTOR TIPO DIN/IEC, TRIPOLAR 63 A</t>
  </si>
  <si>
    <t>PLACA DE SINALIZACAO EM CHAPA DE ALUMINIO COM PINTURA REFLETIVA, E = 2 MM</t>
  </si>
  <si>
    <t>PLACA DE SINALIZACAO EM CHAPA DE ACO NUM 16 COM PINTURA REFLETIVA</t>
  </si>
  <si>
    <t>DISJUNTOR TERMICO E MAGNETICO AJUSTAVEIS, TRIPOLAR DE 100 ATE 250A, CAPACIDADE DE INTERRUPCAO DE 35KA</t>
  </si>
  <si>
    <t>DISJUNTOR TERMICO E MAGNETICO AJUSTAVEIS, TRIPOLAR DE 300 ATE 400A, CAPACIDADE DE INTERRUPCAO DE 35KA</t>
  </si>
  <si>
    <t>DISJUNTOR TERMICO E MAGNETICO AJUSTAVEIS, TRIPOLAR DE 450 ATE 600A, CAPACIDADE DE INTERRUPCAO DE 35KA</t>
  </si>
  <si>
    <t>PERFIL "I" DE ACO LAMINADO, "W" 310 X 52,0</t>
  </si>
  <si>
    <t>CHAPA DE MDF BRANCO LISO 2 FACES, E = 12 MM, DE *2,75 X 1,85* M</t>
  </si>
  <si>
    <t>PERFIL "I" DE ACO LAMINADO, "W" 250 X 32,7</t>
  </si>
  <si>
    <t>CHAPA DE MADEIRA COMPENSADA NAVAL (COM COLA FENOLICA), E = 18 MM, DE *1,60 X 2,20* M</t>
  </si>
  <si>
    <t>PELICULA REFLETIVA, GT 7 ANOS PARA SINALIZACAO VERTICAL</t>
  </si>
  <si>
    <t>CHAPA DE MADEIRA COMPENSADA NAVAL (COM COLA FENOLICA), E = 25 MM, DE *1,60 X 2,20* M</t>
  </si>
  <si>
    <t>CHAPA DE MADEIRA COMPENSADA NAVAL (COM COLA FENOLICA), E = 4 MM, DE *1,60 X 2,20* M</t>
  </si>
  <si>
    <t>PEITORIL EM MARMORE, POLIDO, BRANCO COMUM, L= *15* CM, E=  *2,0* CM, COM PINGADEIRA</t>
  </si>
  <si>
    <t>PASTILHA DE VIDRO PIGMENTADA, NACIONAL, REVEST INT/EXT E PISCINA, CORES QUENTES, ESPESSURA MAIOR OU IGUAL A 5 MM  *2,0 X 2,0* CM</t>
  </si>
  <si>
    <t>CIMENTO PORTLAND POZOLANICO CP IV-32</t>
  </si>
  <si>
    <t>PASTILHA DE VIDRO CRISTAL, NACIONAL, REVEST INT/EXT E PISCINA, TODAS AS CORES, E MAIOR OU IGUAL A 5 MM  *2,0 X 2,0* CM</t>
  </si>
  <si>
    <t>CONCRETO BETUMINOSO USINADO A QUENTE (CBUQ) PARA PAVIMENTACAO ASFALTICA, PADRAO DNIT, FAIXA C, COM CAP 30/45 - DMT = 10 KM</t>
  </si>
  <si>
    <t>ARQUITETO PAISAGISTA</t>
  </si>
  <si>
    <t>MONTADOR ELETROELETRONICO</t>
  </si>
  <si>
    <t>MEIO BLOCO VEDACAO CONCRETO APARENTE 9  X 19 X 19 CM (CLASSE D - NBR 6136)</t>
  </si>
  <si>
    <t>MEIO BLOCO VEDACAO CONCRETO 9 X 19 X 19 CM (CLASSE D - NBR 6136)</t>
  </si>
  <si>
    <t>MEIO BLOCO VEDACAO CONCRETO APARENTE 19 X 19 X 19 CM (CLASSE D - NBR 6136)</t>
  </si>
  <si>
    <t>CONCRETO BETUMINOSO USINADO A QUENTE (CBUQ) PARA PAVIMENTACAO ASFALTICA, PADRAO DNIT, FAIXA C, COM CAP 30/45 - AQUISICAO POSTO USINA</t>
  </si>
  <si>
    <t>MEIO BLOCO VEDACAO CONCRETO 19 X 19 X 19 CM (CLASSE D - NBR 6136)</t>
  </si>
  <si>
    <t>MEIO BLOCO VEDACAO CONCRETO APARENTE 14 X 19 X 19 CM  (CLASSE D - NBR 6136)</t>
  </si>
  <si>
    <t>MEIO BLOCO VEDACAO CONCRETO 14 X 19 X 19 CM (CLASSE D - NBR 6136)</t>
  </si>
  <si>
    <t>ELEMENTO VAZADO CERAMICO 25 X 18 X 7 CM</t>
  </si>
  <si>
    <t>ENGENHEIRO CIVIL JUNIOR</t>
  </si>
  <si>
    <t>ENGENHEIRO CIVIL PLENO</t>
  </si>
  <si>
    <t>MEIO BLOCO ESTRUTURAL CERAMICO 14 X 19 X 19 CM, 6,0 MPA (NBR 15270)</t>
  </si>
  <si>
    <t>ENGENHEIRO CIVIL SENIOR</t>
  </si>
  <si>
    <t>ENGENHEIRO ELETRICISTA</t>
  </si>
  <si>
    <t>MEIO BLOCO ESTRUTURAL CERAMICO 14 X 19 X 19 CM, 4,0 MPA (NBR 15270)</t>
  </si>
  <si>
    <t>ENGENHEIRO SANITARISTA</t>
  </si>
  <si>
    <t>MEIO BLOCO ESTRUTURAL CERAMICO 14 X 19 X 14 CM, 4,0 MPA (NBR 15270)</t>
  </si>
  <si>
    <t>MEIO BLOCO ESTRUTURAL CERAMICO 14 X 19 X 14 CM, 6,0 MPA (NBR 15270)</t>
  </si>
  <si>
    <t>MECANICO DE REFRIGERACAO</t>
  </si>
  <si>
    <t>FAIXA / FILETE / LISTELO EM CERAMICA, DECORADA, *8 X 30* CM (L X C)</t>
  </si>
  <si>
    <t>FAIXA / FILETE / LISTELO EM CERAMICA, LISO OU CORDAO, BRANCO, *2 X 30* CM (L X C)</t>
  </si>
  <si>
    <t>JANELA MAXIMO AR, ACO, BATENTE / REQUADRO DE 6 A 14 CM, PINT ANTICORROSIVA, SEM VIDRO, COM GRADE, 1 FL, 60  X 80 CM (A X L)</t>
  </si>
  <si>
    <t>JANELA DE CORRER, ACO, BATENTE/REQUADRO DE 6 A 14 CM, QUADRICULADA, PINT ANTICORROSIVA, SEM VIDRO, BANDEIRA COM BASCULA, 4 FLS, 120  X 200 CM (A X L)</t>
  </si>
  <si>
    <t>GABIAO TIPO CAIXA, MALHA HEXAGONAL 8 X 10 CM (ZN/AL + PVC), FIO DE 2,4 MM, DIMENSOES 2,0 x 1,0 x 1,0 M (C X L X A)</t>
  </si>
  <si>
    <t>JANELA DE CORRER, ACO, BATENTE/REQUADRO DE 6 A 14 CM, QUADRICULADA, PINT ANTICORROSIVA, SEM VIDRO, BANDEIRA COM BASCULA, 4 FLS, 120  X 150 CM (A X L)</t>
  </si>
  <si>
    <t>GABIAO MANTA (COLCHAO) MALHA HEXAGONAL 6 X 8 CM (ZN/AL + PVC), DIMENSOES 4,0 X 2,0 X 0,17 M (C X L X A) FIO 2 MM</t>
  </si>
  <si>
    <t>JANELA DE CORRER, ACO, BATENTE/REQUADRO DE 6 A 14 CM, QUADRICULADA, PINT ANTICORROSIVA, SEM VIDRO, SEM BANDEIRA, 4 FLS, 120  X 200 CM (A X L)</t>
  </si>
  <si>
    <t>GEOGRELHA TECIDA COM FILAMENTOS DE POLIESTER + PVC, RESISTENCIA LONGITUDINAL: 90 KN/M, RESISTENCIA TRANSVERSAL: 30 KN/M, ALONGAMENTO = 12 POR CENTO, DIMENSOES 5,15 X 100,0 M</t>
  </si>
  <si>
    <t>JANELA DE CORRER, ACO, BATENTE/REQUADRO DE 6 A 14 CM, QUADRICULADA, PINT ANTICORROSIVA, SEM VIDRO, SEM BANDEIRA, 4 FLS, 120  X 150 CM (A X L)</t>
  </si>
  <si>
    <t>CONCRETO AUTOADENSAVEL (CAA) CLASSE DE RESISTENCIA C25, ESPALHAMENTO SF2, INCLUI SERVICO DE BOMBEAMENTO (NBR 15823)</t>
  </si>
  <si>
    <t>VIGA DE MADEIRA NAO APARELHADA *6 X 20* CM, MACARANDUBA, ANGELIM OU EQUIVALENTE DA REGIAO</t>
  </si>
  <si>
    <t>PRANCHA DE MADEIRA NAO APARELHADA *6 X 30* CM, MACARANDUBA, ANGELIM OU EQUIVALENTE DA REGIAO</t>
  </si>
  <si>
    <t>PILAR DE MADEIRA NAO APARELHADA *10 X 10* CM, MACARANDUBA, ANGELIM OU EQUIVALENTE DA REGIAO</t>
  </si>
  <si>
    <t>PILAR DE MADEIRA NAO APARELHADA *15 X 15* CM, MACARANDUBA, ANGELIM OU EQUIVALENTE DA REGIAO</t>
  </si>
  <si>
    <t>PILAR DE MADEIRA NAO APARELHADA *20 X 20* CM, MACARANDUBA, ANGELIM OU EQUIVALENTE DA REGIAO</t>
  </si>
  <si>
    <t>CAIXA DE GORDURA EM PVC, DIAMETRO MINIMO 300 MM, DIAMETRO DE SAIDA 100 MM, CAPACIDADE  APROXIMADA 18 LITROS, COM TAMPA</t>
  </si>
  <si>
    <t>TINTA LATEX PVA STANDARD, COR BRANCA</t>
  </si>
  <si>
    <t>TINTA LATEX ACRILICA STANDARD, COR BRANCA</t>
  </si>
  <si>
    <t>TINTA LATEX ACRILICA ECONOMICA, COR BRANCA</t>
  </si>
  <si>
    <t>BARRA DE APOIO RETA, EM ALUMINIO, COMPRIMENTO 80 CM, DIAMETRO MINIMO 3 CM</t>
  </si>
  <si>
    <t>BARRA DE APOIO RETA, EM ACO INOX POLIDO, COMPRIMENTO 80CM, DIAMETRO MINIMO 3 CM</t>
  </si>
  <si>
    <t>TUBO PVC PBA JEI, CLASSE 12, DN 50 MM, PARA REDE DE AGUA (NBR 5647)</t>
  </si>
  <si>
    <t>MASCARA DE SEGURANCA PARA SOLDA COM ESCUDO DE CELERON E CARNEIRA DE PLASTICO COM REGULAGEM</t>
  </si>
  <si>
    <t>PROTETOR AUDITIVO TIPO PLUG DE INSERCAO COM CORDAO, ATENUACAO SUPERIOR A 15 DB</t>
  </si>
  <si>
    <t>PROTETOR AUDITIVO TIPO CONCHA COM ABAFADOR DE RUIDOS, ATENUACAO ACIMA DE 22 DB</t>
  </si>
  <si>
    <t>RESPIRADOR DESCARTAVEL SEM VALVULA DE EXALACAO, PFF 1</t>
  </si>
  <si>
    <t>BOTA DE PVC PRETA, CANO MEDIO, SEM FORRO</t>
  </si>
  <si>
    <t>PROTETOR SOLAR FPS 30, EMBALAGEM 2 LITROS</t>
  </si>
  <si>
    <t>LUVA DE BORRACHA ISOLANTE PARA ALTA TENSAO, RESISTENTE A OZONIO, TENSAO DE ENSAIO 2,5 KV (PAR)</t>
  </si>
  <si>
    <t>CINTURAO DE SEGURANCA TIPO PARAQUEDISTA, FIVELA EM ACO, AJUSTE NO SUSPENSARIO, CINTURA E PERNAS</t>
  </si>
  <si>
    <t>TRAVA-QUEDAS EM ACO PARA CORDA DE 12 MM, EXTENSOR DE 25 X 300 MM, COM MOSQUETAO TIPO GANCHO TRAVA DUPLA</t>
  </si>
  <si>
    <t>AVENTAL DE SEGURANCA DE RASPA DE COURO 1,00 X 0,60 M</t>
  </si>
  <si>
    <t>MANGOTE DE SEGURANCA EM RASPA DE COURO</t>
  </si>
  <si>
    <t>OCULOS DE SEGURANCA CONTRA IMPACTOS COM LENTE INCOLOR, ARMACAO NYLON, COM PROTECAO UVA E UVB</t>
  </si>
  <si>
    <t>TALABARTE DE SEGURANCA, 2 MOSQUETOES TRAVA DUPLA *53* MM DE ABERTURA, COM ABSORVEDOR DE ENERGIA</t>
  </si>
  <si>
    <t>BLOQUETE/PISO INTERTRAVADO DE CONCRETO - MODELO RETANGULAR/TIJOLINHO/PAVER/HOLANDES/PARALELEPIPEDO, 20 CM X 10 CM, E = 8 CM, RESISTENCIA DE 35 MPA (NBR 9781), COLORIDO</t>
  </si>
  <si>
    <t>BLOQUETE/PISO INTERTRAVADO DE CONCRETO - MODELO RETANGULAR/TIJOLINHO/PAVER/HOLANDES/PARALELEPIPEDO, 20 CM X 10 CM, E = 6 CM, RESISTENCIA DE 35 MPA (NBR 9781), COR NATURAL</t>
  </si>
  <si>
    <t>BLOQUETE/PISO INTERTRAVADO DE CONCRETO - MODELO RETANGULAR/TIJOLINHO/PAVER/HOLANDES/PARALELEPIPEDO, 20 CM X 10 CM, E = 6 CM,</t>
  </si>
  <si>
    <t>BLOQUETE/PISO INTERTRAVADO DE CONCRETO - ONDA/16 FACES/UNISTEIN/PAVIS, *22 CM X 11* CM, E = 6 CM, RESISTENCIA DE 35 MPA (NBR 9781), COLORIDO</t>
  </si>
  <si>
    <t>BLOQUETE/PISO INTERTRAVADO DE CONCRETO - ONDA/16 FACES/UNISTEIN/PAVIS, *22 CM X 11* CM, E = 8 CM, RESISTENCIA DE 35 MPA (NBR 9781), COR NATURAL</t>
  </si>
  <si>
    <t>BLOQUETE/PISO INTERTRAVADO DE CONCRETO - ONDA/16 FACES/UNISTEIN/PAVIS, *22 CM X 11* CM, E = 6 CM, RESISTENCIA DE 35 MPA (NBR 9781), COR NATURAL</t>
  </si>
  <si>
    <t>BLOQUETE/PISO INTERTRAVADO DE CONCRETO - ONDA/16 FACES/UNISTEIN/PAVIS, *22 CM X 11* CM, E = 8 CM, RESISTENCIA DE 35 MPA (NBR 9781), COLORIDO</t>
  </si>
  <si>
    <t>PISO PODOTATIL DE CONCRETO - DIRECIONAL E ALERTA, *40 X 40 X 2,5*CM</t>
  </si>
  <si>
    <t>BLOQUETE/PISO INTERTRAVADO DE CONCRETO - MODELO RETANGULAR/TIJOLINHO/PAVER/HOLANDES/PARALELEPIPEDO, 20 CM X 10 CM, E = 8 CM, RESISTENCIA DE 35 MPA (NBR 9781), COR NATURAL</t>
  </si>
  <si>
    <t>BARRA DE APOIO RETA, EM ACO INOX POLIDO, COMPRIMENTO 60CM, DIAMETRO MINIMO 3 CM</t>
  </si>
  <si>
    <t>BARRA DE APOIO RETA, EM ACO INOX POLIDO, COMPRIMENTO 70CM, DIAMETRO MINIMO 3 CM</t>
  </si>
  <si>
    <t>BARRA DE APOIO RETA, EM ACO INOX POLIDO, COMPRIMENTO 90 CM, DIAMETRO MINIMO 3 CM</t>
  </si>
  <si>
    <t>BARRA DE APOIO EM "L", EM ACO INOX POLIDO 70 X 70 CM, DIAMETRO MINIMO 3 CM</t>
  </si>
  <si>
    <t>BARRA DE APOIO EM "L", EM ACO INOX POLIDO 80 X 80 CM, DIAMETRO MINIMO 3 CM</t>
  </si>
  <si>
    <t>BARRA DE APOIO LATERAL ARTICULADA, COM TRAVA, EM ACO INOX POLIDO, 70 CM, DIAMETRO MINIMO 3 CM</t>
  </si>
  <si>
    <t>BARRA DE APOIO LAVATORIO, EM ACO INOX POLIDO, *40 X 50* CM,  DIAMETRO MINIMO 3 CM</t>
  </si>
  <si>
    <t>BARRA DE APOIO LAVATORIO DE CANTO, EM ACO INOX POLIDO, DIAMETRO MINIMO 3 CM.</t>
  </si>
  <si>
    <t>BARRA DE APOIO ANGULAR, 60 CM, EM ACO INOX POLIDO, DIAMETRO MINIMO 3 CM</t>
  </si>
  <si>
    <t>BANCO ARTICULADO PARA BANHO, EM ACO INOX POLIDO, 70* CM X 45* CM</t>
  </si>
  <si>
    <t>BARRA DE APOIO RETA, EM ALUMINIO, COMPRIMENTO 60CM, DIAMETRO MINIMO 3 CM</t>
  </si>
  <si>
    <t>BARRA DE APOIO RETA, EM ALUMINIO, COMPRIMENTO 70CM, DIAMETRO MINIMO 3 CM</t>
  </si>
  <si>
    <t>BARRA DE APOIO RETA, EM ALUMINIO, COMPRIMENTO 90 CM, DIAMETRO MINIMO 3 CM</t>
  </si>
  <si>
    <t>FORRO DE PVC LISO, BRANCO, REGUA DE 20 CM, ESPESSURA DE 8 MM A 10 MM, COMPRIMENTO 6 M (SEM COLOCACAO)</t>
  </si>
  <si>
    <t>FORRO DE PVC, FRISADO, BRANCO, REGUA DE 10 CM, ESPESSURA DE 8 MM A 10 MM E COMPRIMENTO 6 M (SEM COLOCACAO)</t>
  </si>
  <si>
    <t>FORRO DE PVC, FRISADO, BRANCO, REGUA DE 20 CM, ESPESSURA DE 8 MM A 10 MM E COMPRIMENTO 6 M (SEM COLOCACAO)</t>
  </si>
  <si>
    <t>ACABAMENTO SIMPLES TIPO "U" PARA FORRO EM PVC, COR BRANCA, COMPRIMENTO 6 M</t>
  </si>
  <si>
    <t>RODAFORRO EM PVC, PARA FORRO DE PVC, COMPRIMENTO 6 M</t>
  </si>
  <si>
    <t>TUBO COLETOR DE ESGOTO PVC, JE OU JEI, DN 100 MM (NBR 7362)</t>
  </si>
  <si>
    <t>TUBO PVC PBA JEI, CLASSE 12, DN 75 MM, PARA REDE DE AGUA (NBR 5647)</t>
  </si>
  <si>
    <t>TUBO PVC PBA JEI, CLASSE 12, DN 100 MM, PARA REDE DE AGUA (NBR 5647)</t>
  </si>
  <si>
    <t>TUBO PVC PBA JEI, CLASSE 15, DN 50 MM, PARA REDE DE AGUA (NBR 5647)</t>
  </si>
  <si>
    <t>TUBO PVC PBA JEI, CLASSE 15, DN 75 MM, PARA REDE DE AGUA (NBR 5647)</t>
  </si>
  <si>
    <t>TUBO PVC PBA JEI, CLASSE 15, DN 100 MM, PARA REDE DE AGUA (NBR 5647)</t>
  </si>
  <si>
    <t>TUBO PVC PBA JEI, CLASSE 20, DN 50 MM, PARA REDE DE AGUA (NBR 5647)</t>
  </si>
  <si>
    <t>TUBO PVC PBA JEI, CLASSE 20, DN 75 MM, PARA REDE DE AGUA (NBR 5647)</t>
  </si>
  <si>
    <t>TUBO PVC PBA JEI, CLASSE 20, DN 100 MM, PARA REDE DE AGUA (NBR 5647)</t>
  </si>
  <si>
    <t>BETONEIRA, CAPACIDADE NOMINAL 400 L, CAPACIDADE DE MISTURA 310L, MOTOR ELETRICO TRIFASICO 220/380V POTENCIA 2 CV, SEM CARREGADOR</t>
  </si>
  <si>
    <t>BETONEIRA, CAPACIDADE NOMINAL 600 L, CAPACIDADE DE MISTURA  360L, MOTOR ELETRICO TRIFASICO 220/380V, POTENCIA 4CV, EXCLUSO CARREGADOR</t>
  </si>
  <si>
    <t>BETONEIRA, CAPACIDADE NOMINAL 600 L, CAPACIDADE DE MISTURA 440 L, MOTOR A DIESEL POTENCIA 10 CV, COM CARREGADOR</t>
  </si>
  <si>
    <t>ESCAVADEIRA HIDRAULICA SOBRE ESTEIRAS, CACAMBA 0,4 A 1,70 M3, PESO OPERACIONAL 23,2 T, POTENCIA BRUTA 183 HP</t>
  </si>
  <si>
    <t>ESCAVADEIRA HIDRAULICA SOBRE ESTEIRAS, CACAMBA 0,80 A 1,30 M3, PESO OPERACIONAL 22,18 T, POTENCIA LIQUIDA 170 HP</t>
  </si>
  <si>
    <t>ESCAVADEIRA HIDRAULICA SOBRE ESTEIRAS, CACAMBA  0,80 M3, PESO OPERACIONAL 17,8 T, POTENCIA LIQUIDA 110 HP</t>
  </si>
  <si>
    <t>ESCAVADEIRA HIDRAULICA SOBRE ESTEIRAS CACAMBA 0,40 A 1,20 M3, PESO OPERACIONAL 21,19 T, POTENCIA LIQUIDA 173 HP</t>
  </si>
  <si>
    <t>ESPARGIDOR DE ASFALTO PRESSURIZADO, TANQUE 6 M3 COM ISOLACAO TERMICA, AQUECIDO COM 2 MACARICOS, COM BARRA ESPARGIDORA 3,60 M, A SER MONTADO SOBRE CAMINHAO</t>
  </si>
  <si>
    <t>USINA DE LAMA ASFALTICA, PROD 30 A 50 T/H, SILO DE AGREGADO 7 M3, RESERVATORIOS PARA EMULSAO E AGUA DE 2,3 M3 CADA, MISTURADOR TIPO PUGG-MILL A SER MONTADO SOBRE CAMINHAO</t>
  </si>
  <si>
    <t>ELEVADOR DE CARGA A CABO, CABINE SEMI FECHADA 2,0 X 1,5 X 2,0 M, CAPACIDADE DE CARGA 1000 KG, TORRE  2,38 X 2,21 X 15 M, GUINCHO DE EMBREAGEM, FREIO DE SEGURANCA, LIMITADOR DE VELOCIDADE E CANCELA</t>
  </si>
  <si>
    <t>GUINCHO ELETRICO DE COLUNA, CAPACIDADE 400 KG, COM MOTO FREIO, MOTOR TRIFASICO DE 1,25 CV</t>
  </si>
  <si>
    <t>GUINDAUTO HIDRAULICO, CAPACIDADE MAXIMA DE CARGA 30000 KG, MOMENTO MAXIMO DE CARGA 92,2 TM , ALCANCE MAXIMO HORIZONTAL  22,00 M, PARA MONTAGEM SOBRE CHASSI DE CAMINHAO PBT MINIMO 30000 KG (INCLUI MONTAGEM, NAO INCLUI CAMINHAO)</t>
  </si>
  <si>
    <t>GRUA ASCENCIONAL, LANCA DE 50 M, CAPACIDADE DE 2,33 T A 30 M, ALTURA ATE 48 M</t>
  </si>
  <si>
    <t>GRUA ASCENCIONAL, LANCA DE 42 M, CAPACIDADE DE 1,5 T A 30 M, ALTURA ATE 39 M</t>
  </si>
  <si>
    <t>GRUA ASCENCIONAL, LANCA DE 30 M, CAPACIDADE DE 1,0 T A 30 M, ALTURA ATE 39 M</t>
  </si>
  <si>
    <t>CAVALETE PARA TALHA COM ESTRUTURA EM TUBO METALICO ALTURA MINIMA 3,2 M EQUIPADO COM RODAS DE BORRACHA PARA MOVIMENTACAO DE TUBOS DE CONCRETO NA CENTRAL DE PREMOLDADOS COM CAPACIDADE DE CARGA DE 3 TONELADAS</t>
  </si>
  <si>
    <t>GUINCHO DE ALAVANCA MANUAL, CAPACIDADE 3,2 T COM 20 M DE CABO DE ACO DIAMETRO 16,3 MM</t>
  </si>
  <si>
    <t>GERADOR PORTATIL MONOFASICO, POTENCIA 5500 VA, MOTOR A GASOLINA, POTENCIA DO MOTOR 13 CV</t>
  </si>
  <si>
    <t>GRUPO GERADOR A GASOLINA, POTENCIA NOMINAL 2,2 KW, TENSAO DE SAIDA 110/220 V, MOTOR POTENCIA 6,5 HP</t>
  </si>
  <si>
    <t>GRUPO GERADOR REBOCAVEL, POTENCIA *66* KVA, MOTOR A DIESEL</t>
  </si>
  <si>
    <t>GRUPO GERADOR ESTACIONARIO, POTENCIA 150 KVA, MOTOR DIESEL</t>
  </si>
  <si>
    <t>MOTOBOMBA CENTRIFUGA, MOTOR A GASOLINA, POTENCIA 5,42 HP, BOCAIS 1 1/2" X 1", DIAMETRO ROTOR 143 MM HM/Q = 6 MCA / 16,8 M3/H A 38 MCA / 6,6 M3/H</t>
  </si>
  <si>
    <t>MOTOBOMBA TRASH (PARA AGUA SUJA) AUTO ESCORVANTE, MOTOR GASOLINA DE 6,41 HP, DIAMETROS DE SUCCAO X RECALQUE: 3" X 3", HM/Q: 10/60 A 23/0</t>
  </si>
  <si>
    <t>PNEU 275/80R 22.5, 16 LONAS, ARO 22.5", PARA  CAMINHAO TOCO</t>
  </si>
  <si>
    <t>PNEU TIPO DIAGONAL COM CAMARA, 12.4 X 24 R, 6 L (LONAS), PARA TRATOR</t>
  </si>
  <si>
    <t>PNEU TIPO DIAGONAL COM CAMARA,13.6 X 38R, 6 L (LONAS), PARA TRATOR</t>
  </si>
  <si>
    <t>PNEU TIPO DIAGONAL COM CAMARA, 14.9 X 24R, 8 L (LONAS), PARA TRATOR</t>
  </si>
  <si>
    <t>TRATOR DE ESTEIRAS, POTENCIA NO VOLANTE DE 200 HP, PESO OPERACIONAL DE 20,1 T, COM RODA MOTRIZ ELEVADA E LAMINA COM CAPACIDADE DE 3,89 M3</t>
  </si>
  <si>
    <t>TRATOR DE ESTEIRAS, POTENCIA 125 HP, PESO OPERACIONAL DE 12,9 T, COM LAMINA COM CAPACIDADE DE 2,7 M3</t>
  </si>
  <si>
    <t>TRATOR DE ESTEIRAS, POTENCIA BRUTA DE 133 HP, PESO OPERACIONAL DE 14 T, COM LAMINA COM CAPACIDADE DE 3,00 M3</t>
  </si>
  <si>
    <t>TRATOR DE PNEUS COM POTENCIA DE 122 CV, TRACAO 4 X 4, PESO COM LASTRO DE 4510 KG</t>
  </si>
  <si>
    <t>MICRO-TRATOR CORTADOR DE GRAMA COM LARGURA DO CORTE DE 107 CM, COM  2 LAMINAS E DESCARTE LATERAL</t>
  </si>
  <si>
    <t>TRATOR DE PNEUS COM POTENCIA DE 85 CV, TURBO,  PESO COM LASTRO DE 4900 KG</t>
  </si>
  <si>
    <t>TRATOR DE PNEUS COM POTENCIA DE 95 CV, TRACAO 4 X 4, PESO MAXIMO DE 5225 KG</t>
  </si>
  <si>
    <t>TRATOR DE PNEUS COM POTENCIA DE 15 CV, PESO COM LASTRO DE 1160 KG</t>
  </si>
  <si>
    <t>DUMPER COM CAPACIDADE DE CARGA DE 1700 KG, PARTIDA ELETRICA, MOTOR DIESEL COM POTENCIA DE 16 CV</t>
  </si>
  <si>
    <t>PA CARREGADEIRA SOBRE RODAS, POTENCIA BRUTA *127* CV, CAPACIDADE DA CACAMBA DE 2,0 A 2,4 M3, PESO OPERACIONAL DE 10330 KG</t>
  </si>
  <si>
    <t>PA CARREGADEIRA SOBRE RODAS, POTENCIA LIQUIDA 213 HP, CAPACIDADE DA CACAMBA DE 1,9 A 3,5 M3, PESO OPERACIONAL DE 19234 KG</t>
  </si>
  <si>
    <t>BACIA SANITARIA (VASO) CONVENCIONAL PARA PCD COM FURO FRONTAL, DE LOUCA BRANCA, COM ASSENTO</t>
  </si>
  <si>
    <t>BACIA SANITARIA (VASO) CONVENCIONAL PARA PCD SEM FURO FRONTAL, DE LOUCA BRANCA, SEM ASSENTO</t>
  </si>
  <si>
    <t>LAVATORIO DE CANTO LOUCA BRANCA SUSPENSO *40 X 30* CM</t>
  </si>
  <si>
    <t>COMPRESSOR DE AR REBOCAVEL, VAZAO 189 PCM, PRESSAO EFETIVA DE TRABALHO 102 PSI, MOTOR DIESEL, POTENCIA 63 CV</t>
  </si>
  <si>
    <t>COMPRESSOR DE AR REBOCAVEL VAZAO 748 PCM, PRESSAO EFETIVA DE TRABALHO 102 PSI, MOTOR DIESEL, POTENCIA 210 CV</t>
  </si>
  <si>
    <t>COMPRESSOR DE AR ESTACIONARIO, VAZAO 620 PCM, PRESSAO EFETIVA DE TRABALHO 109 PSI, MOTOR ELETRICO, POTENCIA 127 CV</t>
  </si>
  <si>
    <t>COMPRESSOR DE AR REBOCAVEL, VAZAO 250 PCM, PRESSAO EFETIVA DE TRABALHO 102 PSI, MOTOR DIESEL, POTENCIA 81 CV</t>
  </si>
  <si>
    <t>COMPRESSOR DE AR REBOCAVEL VAZAO 400 PCM, PRESSAO EFETIVA DE TRABALHO 102 PSI, MOTOR DIESEL, POTENCIA 110 CV</t>
  </si>
  <si>
    <t>COMPRESSOR DE AR REBOCAVEL VAZAO 860 PCM, PRESSAO EFETIVA DE TRABALHO 102 PSI, MOTOR DIESEL, POTENCIA 250 CV</t>
  </si>
  <si>
    <t>GRADE DE DISCOS HIDRAULICA COM 20 DISCOS DE 24" X 6 MM</t>
  </si>
  <si>
    <t>GRADE DE DISCOS COM CONTROLE REMOTO, REBOCAVEL, COM 24 DISCOS 24" X 6 MM, COM PNEUS PARA TRANSPORTE</t>
  </si>
  <si>
    <t>RETROESCAVADEIRA SOBRE RODAS COM CARREGADEIRA, TRACAO 4 X 2, POTENCIA LIQUIDA 79 HP, PESO OPERACIONAL MINIMO DE 6570 KG, CAPACIDADE DA CARREGADEIRA DE 1,00 M3 E DA  RETROESCAVADEIRA MINIMA DE 0,20 M3, PROFUNDIDADE DE ESCAVACAO MAXIMA DE 4,37 M</t>
  </si>
  <si>
    <t>RETROESCAVADEIRA SOBRE RODAS COM CARREGADEIRA, TRACAO 4 X 4, POTENCIA LIQUIDA 88 HP, PESO OPERACIONAL MINIMO DE 6674 KG, CAPACIDADE DA CARREGADEIRA DE 1,00 M3 E DA  RETROESCAVADEIRA MINIMA DE 0,26 M3, PROFUNDIDADE DE ESCAVACAO MAXIMA DE 4,37 M</t>
  </si>
  <si>
    <t>ROMPEDOR ELETRICO PESO 26 KG, POTENCIA OPERACIONAL DE 2,5 KW</t>
  </si>
  <si>
    <t>MARTELO DEMOLIDOR PNEUMATICO MANUAL, COM REDUCAO DE VIBRACAO, PESO DE 31,5 KG</t>
  </si>
  <si>
    <t>ROLO COMPACTADOR VIBRATORIO DE UM CILINDRO LISO DE ACO, POTENCIA 80 HP, PESO OPERACIONAL MAXIMO 8,5 T,  LARGURA TRABALHO 1,676 M</t>
  </si>
  <si>
    <t>GRANALHA DE ACO, ESFERICA (SHOT), PARA JATEAMENTO, PENEIRA 0,40 A 1,00 MM (SAE S- 170 A S-280)</t>
  </si>
  <si>
    <t>GRANALHA DE ACO, ANGULAR (GRIT), PARA JATEAMENTO, PENEIRA 1,41 A 1,19 MM (SAE G16)</t>
  </si>
  <si>
    <t>GRANALHA DE ACO, ANGULAR (GRIT), PARA JATEAMENTO, PENEIRA 0,117 A 1,00 MM, (SAE G- 40 A G-80)</t>
  </si>
  <si>
    <t>TELHA CERAMICA TIPO PORTUGUESA, COMPRIMENTO DE *40* CM, RENDIMENTO DE *16* TELHAS/M2</t>
  </si>
  <si>
    <t>TELHA CERAMICA TIPO AMERICANA, COMPRIMENTO DE *45* CM, RENDIMENTO DE *12* TELHAS/M2</t>
  </si>
  <si>
    <t>TANQUE DUPLO EM MARMORE SINTETICO COM CUBA LISA E ESFREGADOR, *110 X 60* CM</t>
  </si>
  <si>
    <t>TORNEIRA CROMADA DE MESA PARA LAVATORIO, BICA ALTA (REF 1195)</t>
  </si>
  <si>
    <t>TORNEIRA CROMADA DE PAREDE LONGA PARA LAVATORIO (REF 1178)</t>
  </si>
  <si>
    <t>MISTURADOR CROMADO DE PAREDE PARA LAVATORIO (REF 1178)</t>
  </si>
  <si>
    <t>LAVATORIO LOUCA BRANCA COM COLUNA *44 X 35,5* CM</t>
  </si>
  <si>
    <t>TORNEIRA CROMADA DE MESA PARA LAVATORIO COM SENSOR DE PRESENCA</t>
  </si>
  <si>
    <t>TORNEIRA CROMADA DE MESA PARA LAVATORIO TEMPORIZADA PRESSAO BICA BAIXA</t>
  </si>
  <si>
    <t>MOURAO DE CONCRETO CURVO,10 X 10 CM, H= *2,60* M + CURVA DE 0,40 M</t>
  </si>
  <si>
    <t>MOURAO DE CONCRETO RETO, TIPO ESTICADOR, *10 X 10* CM, H= 2,50 M</t>
  </si>
  <si>
    <t>MISTURADOR BASE PARA CHUVEIRO/BANHEIRA, 1/2 " OU 3/4 ", SOLDAVEL OU ROSCAVEL</t>
  </si>
  <si>
    <t>ACABAMENTO CROMADO PARA REGISTRO PEQUENO, 1/2 " OU 3/4 "</t>
  </si>
  <si>
    <t>GESSO PROJETADO</t>
  </si>
  <si>
    <t>ARGAMASSA PARA REVESTIMENTO DECORATIVO MONOCAMADA, CORES CLARAS</t>
  </si>
  <si>
    <t>PASTILHA CERAMICA/PORCELANA, REVEST INT/EXT E  PISCINA, CORES FRIAS *5 X 5* CM</t>
  </si>
  <si>
    <t>PASTILHA CERAMICA/PORCELANA, REVEST INT/EXT E  PISCINA, CORES QUENTES *5 X 5* CM</t>
  </si>
  <si>
    <t>ARGAMASSA PRONTA PARA CONTRAPISO</t>
  </si>
  <si>
    <t>TELA DE FIBRA DE VIDRO, ACABAMENTO ANTI-ALCALINO, MALHA 10 X 10 MM</t>
  </si>
  <si>
    <t>BLOCO VEDACAO CONCRETO APARENTE 14 X 19 X 39 CM (CLASSE D - NBR 6136)</t>
  </si>
  <si>
    <t>CAIXA D'AGUA FIBRA DE VIDRO PARA 2000 LITROS, COM TAMPA</t>
  </si>
  <si>
    <t>CAIXA D'AGUA FIBRA DE VIDRO PARA 5000 LITROS, COM TAMPA</t>
  </si>
  <si>
    <t>CAIXA D'AGUA FIBRA DE VIDRO PARA 10000 LITROS, COM TAMPA</t>
  </si>
  <si>
    <t>BLOCO CONCRETO ESTRUTURAL 14 X 19 X 39, FCK 16 MPA - NBR 6136/2007</t>
  </si>
  <si>
    <t>REJUNTE EPOXI BRANCO</t>
  </si>
  <si>
    <t>ALIMENTACAO - HORISTA (ENCARGOS COMPLEMENTARES) (COLETADO CAIXA)</t>
  </si>
  <si>
    <t>TRANSPORTE - HORISTA (ENCARGOS COMPLEMENTARES) (COLETADO CAIXA)</t>
  </si>
  <si>
    <t>EXAMES - HORISTA (ENCARGOS COMPLEMENTARES) (COLETADO CAIXA)</t>
  </si>
  <si>
    <t>SEGURO - HORISTA (ENCARGOS COMPLEMENTARES) (COLETADO CAIXA)</t>
  </si>
  <si>
    <t>FINCAPINO CURTO CALIBRE 22 VERMELHO, CARGA MEDIA (ACAO DIRETA)</t>
  </si>
  <si>
    <t>PINO DE ACO COM FURO, HASTE = 27 MM (ACAO DIRETA)</t>
  </si>
  <si>
    <t>PINO DE ACO LISO 1/4 ", HASTE = *36,5* MM (ACAO DIRETA)</t>
  </si>
  <si>
    <t>PINO DE ACO LISO 1/4 ", HASTE = *53* MM (ACAO DIRETA)</t>
  </si>
  <si>
    <t>REJUNTE EPOXI COR</t>
  </si>
  <si>
    <t>CABIDE/GANCHO DE BANHEIRO SIMPLES EM METAL CROMADO</t>
  </si>
  <si>
    <t>PAPELEIRA PLASTICA TIPO DISPENSER PARA PAPEL HIGIENICO ROLAO</t>
  </si>
  <si>
    <t>TOALHEIRO PLASTICO TIPO DISPENSER PARA PAPEL TOALHA INTERFOLHADO</t>
  </si>
  <si>
    <t>GRELHA DE CONCRETO DE PRE-MOLDADA *15 X 75 X 52* CM (A X C X L)</t>
  </si>
  <si>
    <t>CABO DE COBRE NU 185 MM2 MEIO-DURO</t>
  </si>
  <si>
    <t>CABO DE ALUMINIO NU COM ALMA DE ACO, BITOLA 2/0 AWG</t>
  </si>
  <si>
    <t>CABO DE ALUMINIO NU SEM ALMA DE ACO, BITOLA 2/0 AWG</t>
  </si>
  <si>
    <t>TELA DE ACO SOLDADA GALVANIZADA/ZINCADA PARA ALVENARIA, FIO  D = *1,24 MM, MALHA 25 X 25 MM</t>
  </si>
  <si>
    <t>BANCA/PIA DE ACO INOXIDAVEL (AISI 430) COM 1 CUBA CENTRAL, COM VALVULA, LISA (SEM ESCORREDOR), DE *0,55 X 1,20* M</t>
  </si>
  <si>
    <t>COTOVELO/JOELHO COM ADAPTADOR, 90 GRAUS, EM POLIPROPILENO, PN 16, PARA TUBOS PEAD, 20 MM X 1/2" - LIGACAO PREDIAL DE AGUA</t>
  </si>
  <si>
    <t>COTOVELO/JOELHO COM ADAPTADOR, 90 GRAUS, EM POLIPROPILENO, PN 16, PARA TUBOS PEAD, 20 MM X 3/4" - LIGACAO PREDIAL DE AGUA</t>
  </si>
  <si>
    <t>COTOVELO/JOELHO COM ADAPTADOR, 90 GRAUS, EM POLIPROPILENO, PN 16, PARA TUBOS PEAD, 32 MM X 1" - LIGACAO PREDIAL DE AGUA</t>
  </si>
  <si>
    <t>COTOVELO/JOELHO 90 GRAUS, EM POLIPROPILENO, PN 16, PARA TUBOS PEAD, 20 X 20 MM - LIGACAO PREDIAL DE AGUA</t>
  </si>
  <si>
    <t>COTOVELO/JOELHO 90 GRAUS, EM POLIPROPILENO, PN 16, PARA TUBOS PEAD, 32 X 32 MM - LIGACAO PREDIAL DE AGUA</t>
  </si>
  <si>
    <t>COLAR DE TOMADA EM POLIPROPILENO, PP, COM PARAFUSOS, PARA PEAD, 63 X 1/2" - LIGACAO PREDIAL DE AGUA</t>
  </si>
  <si>
    <t>COLAR DE TOMADA EM POLIPROPILENO, PP, COM PARAFUSOS, PARA PEAD, 63 X 3/4" - LIGACAO PREDIAL DE AGUA</t>
  </si>
  <si>
    <t>TE DE SERVICO INTEGRADO, EM POLIPROPILENO (PP), PARA TUBOS EM PEAD/PVC, 60 X 20 MM - LIGACAO PREDIAL DE AGUA</t>
  </si>
  <si>
    <t>TE DE SERVICO INTEGRADO, EM POLIPROPILENO (PP), PARA TUBOS EM PEAD/PVC, 60 X 32 MM - LIGACAO PREDIAL DE AGUA</t>
  </si>
  <si>
    <t>TE DE SERVICO INTEGRADO, EM POLIPROPILENO (PP), PARA TUBOS EM PEAD, 63 X 20 MM - LIGACAO PREDIAL DE AGUA</t>
  </si>
  <si>
    <t>UNIAO EM POLIPROPILENO (PP), PARA TUBO EM PEAD, 32 MM - LIGACAO PREDIAL DE AGUA</t>
  </si>
  <si>
    <t>LUVA, PEAD PE 100, DE 20 MM, PARA ELETROFUSAO</t>
  </si>
  <si>
    <t>LUVA, PEAD PE 100, DE 32 MM, PARA ELETROFUSAO</t>
  </si>
  <si>
    <t>LUVA, PEAD PE 100,  DE 63 MM, PARA ELETROFUSAO</t>
  </si>
  <si>
    <t>LUVA, PEAD PE 100, DE 125 MM, PARA ELETROFUSAO</t>
  </si>
  <si>
    <t>LUVA, PEAD PE 100, DE 200 MM, PARA ELETROFUSAO</t>
  </si>
  <si>
    <t>LUVA, PEAD PE 100,  DE 400 MM, PARA ELETROFUSAO</t>
  </si>
  <si>
    <t>COTOVELO 90 GRAUS, PEAD PE 100, DE 20 MM, PARA ELETROFUSAO</t>
  </si>
  <si>
    <t>COTOVELO 90 GRAUS, PEAD PE 100, DE 32 MM, PARA ELETROFUSAO</t>
  </si>
  <si>
    <t>COTOVELO 90 GRAUS, PEAD PE 100, DE 63 MM, PARA ELETROFUSAO</t>
  </si>
  <si>
    <t>COTOVELO 90 GRAUS, PEAD PE 100, DE 125 MM, PARA ELETROFUSAO</t>
  </si>
  <si>
    <t>COTOVELO 90 GRAUS, PEAD PE 100, DE 200 MM, PARA ELETROFUSAO</t>
  </si>
  <si>
    <t>COTOVELO 45 GRAUS, PEAD PE 100, DE 32 MM, PARA ELETROFUSAO</t>
  </si>
  <si>
    <t>COTOVELO 45 GRAUS, PEAD PE 100, DE 40 MM, PARA ELETROFUSAO</t>
  </si>
  <si>
    <t>COTOVELO 45 GRAUS, PEAD PE 100, DE 63 MM, PARA ELETROFUSAO</t>
  </si>
  <si>
    <t>COTOVELO 45 GRAUS, PEAD PE 100, DE 125 MM, PARA ELETROFUSAO</t>
  </si>
  <si>
    <t>COTOVELO 45 GRAUS, PEAD PE 100, DE 200 MM, PARA ELETROFUSAO</t>
  </si>
  <si>
    <t>TE DE SERVICO, PEAD PE 100, DE 63 X 20 MM, PARA ELETROFUSAO</t>
  </si>
  <si>
    <t>TE DE SERVICO, PEAD PE 100, DE 63 X 32 MM, PARA ELETROFUSAO</t>
  </si>
  <si>
    <t>TE DE SERVICO, PEAD PE 100, DE 63 X 63 MM, PARA ELETROFUSAO</t>
  </si>
  <si>
    <t>TE DE SERVICO, PEAD PE 100, DE 125 X 20 MM, PARA ELETROFUSAO</t>
  </si>
  <si>
    <t>TE DE SERVICO, PEAD PE 100, DE 125 X 32 MM, PARA ELETROFUSAO</t>
  </si>
  <si>
    <t>TE DE SERVICO, PEAD PE 100, DE 125 X 63 MM, PARA ELETROFUSAO</t>
  </si>
  <si>
    <t>TE DE SERVICO, PEAD PE 100, DE 200 X 20 MM, PARA ELETROFUSAO</t>
  </si>
  <si>
    <t>TE DE SERVICO, PEAD PE 100, DE 200 X 32 MM, PARA ELETROFUSAO</t>
  </si>
  <si>
    <t>TE DE SERVICO, PEAD PE 100, DE 200 X 63 MM, PARA ELETROFUSAO</t>
  </si>
  <si>
    <t>TUBO DE CONCRETO SIMPLES, CLASSE- PS1, MACHO/FEMEA, DN 200 MM, PARA AGUAS PLUVIAIS (NBR 8890)</t>
  </si>
  <si>
    <t>TUBO DE CONCRETO SIMPLES, CLASSE- PS1, MACHO/FEMEA, DN 300 MM, PARA AGUAS PLUVIAIS (NBR 8890)</t>
  </si>
  <si>
    <t>TUBO DE CONCRETO SIMPLES, CLASSE- PS1, MACHO/FEMEA, DN 400 MM, PARA AGUAS PLUVIAIS (NBR 8890)</t>
  </si>
  <si>
    <t>TUBO DE CONCRETO SIMPLES, CLASSE- PS1, MACHO/FEMEA, DN 500 MM, PARA AGUAS PLUVIAIS (NBR 8890)</t>
  </si>
  <si>
    <t>TUBO DE CONCRETO SIMPLES, CLASSE- PS1, MACHO/FEMEA, DN 600 MM, PARA AGUAS PLUVIAIS (NBR 8890)</t>
  </si>
  <si>
    <t>MANGUEIRA CRISTAL, LISA, PVC TRANSPARENTE, 1/4" X1 MM</t>
  </si>
  <si>
    <t>MANGUEIRA CRISTAL, LISA, PVC TRANSPARENTE, 1/4" X1,5 MM</t>
  </si>
  <si>
    <t>MANGUEIRA CRISTAL PARA NIVEL, LISA, PVC TRANSPARENTE, 5/16" X1 MM</t>
  </si>
  <si>
    <t>MANGUEIRA CRISTAL PARA NIVEL, LISA, PVC TRANSPARENTE, 3/8" X1,5 MM</t>
  </si>
  <si>
    <t>MANGUEIRA CRISTAL, LISA, PVC TRANSPARENTE, 1/2" X 2 MM</t>
  </si>
  <si>
    <t>MANGUEIRA CRISTAL, LISA, PVC TRANSPARENTE, 3/4" X 2 MM</t>
  </si>
  <si>
    <t>MANGUEIRA CRISTAL TRANCADA, PVC COM REFORCO, PRESSAO DE TRABALHO (PT) 250 LBS/POL2, DE 1" X *3,4* MM</t>
  </si>
  <si>
    <t>MANGUEIRA CRISTAL TRANCADA, PVC COM REFORCO, COM PRESSAO DE TRABALHO (PT) 250 LBS/POL2, DE 3/4" X *2,8* MM</t>
  </si>
  <si>
    <t>ADUELA/GALERIA DE CONCRETO ARMADO, SECAO RETANGULAR 1.50 X 1.50 M (L X A), C = 1.00 M, E = 20 CM</t>
  </si>
  <si>
    <t>ADUELA/GALERIA DE CONCRETO ARMADO, SECAO RETANGULAR 2.50 X 2.50 M (L X A), C = 1.00 M, E = 20 CM</t>
  </si>
  <si>
    <t>ADUELA/GALERIA DE CONCRETO ARMADO, SECAO RETANGULAR 2.00 X 2.00 M (L X A), C = 1.00 M, E = 20 CM</t>
  </si>
  <si>
    <t>ADUELA/GALERIA DE CONCRETO ARMADO, SECAO RETANGULAR 3.00 X 3.00 M (L X A), C = 1.00 M, E = 20 CM</t>
  </si>
  <si>
    <t>MINICARREGADEIRA SOBRE RODAS, POTENCIA LIQUIDA DE *47* HP, CAPACIDADE NOMINAL DE OPERACAO DE *646* KG</t>
  </si>
  <si>
    <t>MANIPULADOR TELESCOPICO, POTENCIA DE 85 HP, CAPACIDADE DE CARGA DE 3.500 KG, ALTURA MAXIMA DE ELEVACAO DE 12,3 M</t>
  </si>
  <si>
    <t>PORTA DE ENROLAR MANUAL COMPLETA, PERFIL MEIA CANA CEGA, EM ACO GALVANIZADO COM PINTURA ELETROSTATICA, CHAPA NUMERO 24 " (SEM INSTALACAO)</t>
  </si>
  <si>
    <t>MINICARREGADEIRA SOBRE RODAS, POTENCIA LIQUIDA DE *72* HP, CAPACIDADE NOMINAL DE OPERACAO DE *1200* KG</t>
  </si>
  <si>
    <t>MINIESCAVADEIRA SOBRE ESTEIRAS, POTENCIA LIQUIDA DE *30* HP, PESO OPERACIONAL DE *3.500* KG</t>
  </si>
  <si>
    <t>MINIESCAVADEIRA SOBRE ESTEIRAS, POTENCIA LIQUIDA DE *42* HP, PESO OPERACIONAL DE *4.500* KG</t>
  </si>
  <si>
    <t>MINIESCAVADEIRA SOBRE ESTEIRAS, POTENCIA LIQUIDA DE *42* HP, PESO OPERACIONAL DE *5.300* KG</t>
  </si>
  <si>
    <t>MANIPULADOR TELESCOPICO, POTENCIA DE 101 HP, CAPACIDADE DE CARGA DE 3.500 KG, ALTURA MAXIMA DE ELEVACAO DE 12 M</t>
  </si>
  <si>
    <t>TELA PLASTICA LARANJA, TIPO TAPUME PARA SINALIZACAO, MALHA RETANGULAR, ROLO 1.20 X 50 M (L X C)</t>
  </si>
  <si>
    <t>TELA PLASTICA TECIDA LISTRADA BRANCA E LARANJA, TIPO GUARDA CORPO, EM POLIETILENO MONOFILADO, ROLO 1,20 X 50 M (L X C)</t>
  </si>
  <si>
    <t>SACO DE RAFIA PARA ENTULHO, NOVO, LISO (SEM CLICHE), *60 x 90* CM</t>
  </si>
  <si>
    <t>MANGUEIRA DE INCENDIO, TIPO 2, DE 1 1/2", COMPRIMENTO = 15 M, TECIDO EM FIO DE POLIESTER E TUBO INTERNO EM BORRACHA SINTETICA, COM UNIOES ENGATE RAPIDO</t>
  </si>
  <si>
    <t>MANGUEIRA DE INCENDIO, TIPO 2, DE 1 1/2", COMPRIMENTO = 20 M, TECIDO EM FIO DE POLIESTER E TUBO INTERNO EM BORRACHA SINTETICA, COM UNIOES</t>
  </si>
  <si>
    <t>MANGUEIRA DE INCENDIO, TIPO 2, DE 1 1/2", COMPRIMENTO = 25 M, TECIDO EM FIO DE POLIESTER E TUBO INTERNO EM BORRACHA SINTETICA, COM UNIOES</t>
  </si>
  <si>
    <t>MANGUEIRA DE INCENDIO, TIPO 2, DE 1 1/2", COMPRIMENTO = 30 M, TECIDO EM FIO DE POLIESTER E TUBO INTERNO EM BORRACHA SINTETICA, COM UNIOES</t>
  </si>
  <si>
    <t>MANGUEIRA DE INCENDIO, TIPO 2, DE 2 1/2", COMPRIMENTO = 20 M, TECIDO EM FIO DE POLIESTER E TUBO INTERNO EM BORRACHA SINTETICA, COM UNIOES</t>
  </si>
  <si>
    <t>EMULSAO EXPLOSIVA EM CARTUCHOS DE 2" X 24", DENSIDADE 1.15 G/CM3, INICIACAO ESPOLETA N. 8 / CORDEL</t>
  </si>
  <si>
    <t>EMULSAO EXPLOSIVA EM CARTUCHOS DE 1" X 8", DENSIDADE 1.15 G/CM3, INICIACAO ESPOLETA N. 8 / CORDEL</t>
  </si>
  <si>
    <t>EMULSAO EXPLOSIVA EM CARTUCHOS DE 1" X 12", DENSIDADE 1.15 G/CM3, INICIACAO ESPOLETA N. 8 / CORDEL</t>
  </si>
  <si>
    <t>EMULSAO EXPLOSIVA EM CARTUCHOS DE 1" X 24", DENSIDADE 1.15 G/CM3, INICIACAO ESPOLETA N. 8 / CORDEL</t>
  </si>
  <si>
    <t>EMULSAO EXPLOSIVA EM CARTUCHOS DE 2 1/4" X 24", DENSIDADE 1.15 G/CM3, INICIACAO ESPOLETA N. 8 / CORDEL</t>
  </si>
  <si>
    <t>EMULSAO EXPLOSIVA EM CARTUCHOS DE 2 1/2" X 24", DENSIDADE 1.15 G/CM3, INICIACAO ESPOLETA N. 8 / CORDEL</t>
  </si>
  <si>
    <t>ADITIVO PLASTIFICANTE E ESTABILIZADOR PARA ARGAMASSAS DE ASSENTAMENTO E REBOCO</t>
  </si>
  <si>
    <t>PLACA DE SINALIZACAO DE SEGURANCA CONTRA INCENDIO, FOTOLUMINESCENTE, RETANGULAR, *13 X 26* CM, EM PVC *2* MM ANTI-CHAMAS (SIMBOLOS, CORES E PICTOGRAMAS CONFORME NBR 13434)</t>
  </si>
  <si>
    <t>PROJETOR DE ARGAMASSA, CAPACIDADE DE PROJECAO 1,5 M3/H, ALCANCE DA PROJECAO 30 ATE 60 M, MOTOR ELETRICO TRIFASICO</t>
  </si>
  <si>
    <t>MISTURADOR DE ARGAMASSA, EIXO HORIZONTAL, CAPACIDADE DE MISTURA 300 KG, MOTOR ELETRICO TRIFASICO 220/380 V, POTENCIA 5 CV</t>
  </si>
  <si>
    <t>MISTURADOR DE ARGAMASSA, EIXO HORIZONTAL, CAPACIDADE DE MISTURA 600 KG, MOTOR ELETRICO TRIFASICO 220/380 V, POTENCIA 7,5 CV</t>
  </si>
  <si>
    <t>MISTURADOR DE ARGAMASSA, EIXO HORIZONTAL, CAPACIDADE DE MISTURA 160 KG, MOTOR ELETRICO TRIFASICO 220/380 V, POTENCIA 3 CV</t>
  </si>
  <si>
    <t>PROJETOR DE ARGAMASSA, CAPACIDADE DE PROJECAO 2,0 M3/H, ALCANCE DA PROJECAO ATE 50 M, MOTOR ELETRICO TRIFASICO</t>
  </si>
  <si>
    <t>ARGAMASSA INDUSTRIALIZADA PARA CHAPISCO ROLADO</t>
  </si>
  <si>
    <t>ARGAMASSA INDUSTRIALIZADA PARA CHAPISCO COLANTE</t>
  </si>
  <si>
    <t>ESGUICHO JATO REGULAVEL, TIPO ELKHART, ENGATE RAPIDO 1 1/2", PARA COMBATE A INCENDIO</t>
  </si>
  <si>
    <t>ESGUICHO JATO REGULAVEL, TIPO ELKHART, ENGATE RAPIDO 2 1/2", PARA COMBATE A INCENDIO</t>
  </si>
  <si>
    <t>PLACA DE SINALIZACAO DE SEGURANCA CONTRA INCENDIO, FOTOLUMINESCENTE, QUADRADA, *20 X 20* CM, EM PVC *2* MM ANTI-CHAMAS (SIMBOLOS, CORES E PICTOGRAMAS CONFORME NBR 13434)</t>
  </si>
  <si>
    <t>PLACA DE SINALIZACAO DE SEGURANCA CONTRA INCENDIO, FOTOLUMINESCENTE, QUADRADA, *14 X 14* CM, EM PVC *2* MM ANTI-CHAMAS (SIMBOLOS, CORES E PICTOGRAMAS CONFORME NBR 13434)</t>
  </si>
  <si>
    <t>PLACA DE SINALIZACAO DE SEGURANCA CONTRA INCENDIO, FOTOLUMINESCENTE, RETANGULAR, *20 X 40* CM, EM PVC *2* MM ANTI-CHAMAS (SIMBOLOS, CORES E PICTOGRAMAS CONFORME NBR 13434)</t>
  </si>
  <si>
    <t>PLACA DE SINALIZACAO DE SEGURANCA CONTRA INCENDIO, FOTOLUMINESCENTE, RETANGULAR, *12 X 40* CM, EM PVC *2* MM ANTI-CHAMAS (SIMBOLOS, CORES E PICTOGRAMAS CONFORME NBR 13434)</t>
  </si>
  <si>
    <t>PLACA DE SINALIZACAO DE SEGURANCA CONTRA INCENDIO - ALERTA, TRIANGULAR, BASE DE *30* CM, EM PVC *2* MM ANTI-CHAMAS (SIMBOLOS, CORES E PICTOGRAMAS CONFORME</t>
  </si>
  <si>
    <t>PORTAO DE CORRER EM CHAPA TIPO PAINEL LAMBRIL QUADRADO, COM PORTA SOCIAL COMPLETA INCLUIDA, COM REQUADRO, ACABAMENTO NATURAL, COM TRILHOS E ROLDANAS</t>
  </si>
  <si>
    <t>PORTAO DE CORRER EM GRADIL FIXO DE BARRA DE FERRO CHATA DE 3 X 1/4" NA VERTICAL, SEM REQUADRO, ACABAMENTO NATURAL, COM TRILHOS E ROLDANAS</t>
  </si>
  <si>
    <t>PORTAO BASCULANTE, MANUAL, EM CHAPA TIPO LAMBRIL QUADRADO, COM REQUADRO, ACABAMENTO NATURAL</t>
  </si>
  <si>
    <t>PORTINHOLA DE ABRIR EM ALUMINIO DE 60 X 80 CM, VENEZIANA VENTILADA 1 FOLHA, ACABAMENTO ANODIZADO NATURAL</t>
  </si>
  <si>
    <t>PINO DE ACO COM ARRUELA CONICA, DIAMETRO ARRUELA = *23* MM E COMP HASTE = *27* MM (ACAO INDIRETA)</t>
  </si>
  <si>
    <t>MISTURADOR MONOCOMANDO PARA CHUVEIRO, BASE BRUTA E ACABAMENTO CROMADO</t>
  </si>
  <si>
    <t>VALVULA EM METAL CROMADO PARA TANQUE, 1.1/2 " SEM LADRAO</t>
  </si>
  <si>
    <t>TANQUE SIMPLES EM MARMORE SINTETICO COM COLUNA, CAPACIDADE *22* L, *60 X 46* CM</t>
  </si>
  <si>
    <t>SUPORTE MAO-FRANCESA EM ACO, ABAS IGUAIS 30 CM, CAPACIDADE MINIMA 60 KG, BRANCO</t>
  </si>
  <si>
    <t>SUPORTE MAO-FRANCESA EM ACO, ABAS IGUAIS 40 CM, CAPACIDADE MINIMA 70 KG, BRANCO</t>
  </si>
  <si>
    <t>BLOCO CERAMICO DE VEDACAO COM FUROS NA VERTICAL, 9 X 19 X 39 CM - 4,5 MPA (NBR 15270)</t>
  </si>
  <si>
    <t>BLOCO CERAMICO DE VEDACAO COM FUROS NA VERTICAL, 14 X 19 X 39 CM - 4,5 MPA (NBR 15270)</t>
  </si>
  <si>
    <t>BLOCO CERAMICO DE VEDACAO COM FUROS NA VERTICAL, 19 X 19 X 39 CM - 4,5 MPA (NBR 15270)</t>
  </si>
  <si>
    <t>ARGAMASSA COLANTE TIPO ACIII</t>
  </si>
  <si>
    <t>ARGAMASSA COLANTE TIPO ACIII E</t>
  </si>
  <si>
    <t>BATE-ESTACAS POR GRAVIDADE, POTENCIA160 HP, PESO DO MARTELO ATE 3 TONELADAS</t>
  </si>
  <si>
    <t>CONJUNTO MONTADO ESTOPIM COM ESPOLETA COMUM NUMERO 8, COM CABECA ACENDEDORA, 1,5 M</t>
  </si>
  <si>
    <t>ACESSORIO INICIADOR NAO ELETRICO, TUBO DE 6 M, TEMPO DE RETARDO DE *160* MS</t>
  </si>
  <si>
    <t>ACESSORIO DE LIGACAO NAO ELETRICO, TUBO DE 6 M</t>
  </si>
  <si>
    <t>CORDEL DETONANTE, NP 05 G/M</t>
  </si>
  <si>
    <t>OPERADOR DE BETONEIRA ESTACIONARIA/MISTURADOR (COLETADO CAIXA)</t>
  </si>
  <si>
    <t>TELA ARAME GALVANIZADO REVESTIDO COM PVC, MALHA HEXAGONAL DUPLA TORCAO, 8 X 10 CM (ZN/AL + PVC), FIO *2,4* MM</t>
  </si>
  <si>
    <t>CARROCERIA FIXA ABERTA DE MADEIRA PARA TRANSPORTE GERAL DE CARGA SECA DIMENSOES APROXIMADAS 2,25 X 4,10 X 0,50 M (INCLUI MONTAGEM, NAO INCLUI CAMINHAO)</t>
  </si>
  <si>
    <t>CARROCERIA FIXA ABERTA DE MADEIRA PARA TRANSPORTE GERAL DE CARGA SECA DIMENSOES APROXIMADAS 2,5 X 5,5 X 0,50 M (INCLUI MONTAGEM, NAO INCLUI CAMINHAO)</t>
  </si>
  <si>
    <t>CARROCERIA FIXA ABERTA DE MADEIRA PARA TRANSPORTE GERAL DE CARGA SECA DIMENSOES APROXIMADAS 2,5 X 6,00 X 0,50 M (INCLUI MONTAGEM, NAO INCLUI CAMINHAO)</t>
  </si>
  <si>
    <t>CARROCERIA FIXA ABERTA DE MADEIRA PARA TRANSPORTE GERAL DE CARGA SECA DIMENSOES APROXIMADAS 2,5 X 6,5 X 0,50 M (INCLUI MONTAGEM, NAO INCLUI CAMINHAO)</t>
  </si>
  <si>
    <t>CARROCERIA FIXA ABERTA DE MADEIRA PARA TRANSPORTE GERAL DE CARGA SECA DIMENSOES APROXIMADAS 2,5 X 7,00 X 0,50 M (INCLUI MONTAGEM, NAO INCLUI CAMINHAO)</t>
  </si>
  <si>
    <t>CARROCERIA FIXA ABERTA DE MADEIRA PARA TRANSPORTE GERAL DE CARGA SECA DIMENSOES APROXIMADAS 2,5 X 7,5 X 0,50 M (INCLUI MONTAGEM, NAO INCLUI CAMINHAO)</t>
  </si>
  <si>
    <t>CACAMBA METALICA BASCULANTE COM CAPACIDADE DE 6 M3 (INCLUI MONTAGEM, NAO INCLUI CAMINHAO)</t>
  </si>
  <si>
    <t>CACAMBA METALICA BASCULANTE COM CAPACIDADE DE 10 M3 (INCLUI MONTAGEM, NAO INCLUI CAMINHAO)</t>
  </si>
  <si>
    <t>CACAMBA METALICA BASCULANTE COM CAPACIDADE DE 8 M3 (INCLUI MONTAGEM, NAO INCLUI CAMINHAO)</t>
  </si>
  <si>
    <t>TANQUE DE ACO CARBONO NAO REVESTIDO, PARA TRANSPORTE DE AGUA COM CAPACIDADE DE 10 M3, COM BOMBA CENTRIFUGA POR TOMADA DE FORCA, VAZAO MAXIMA *75* M3/H (INCLUI MONTAGEM, NAO INCLUI CAMINHAO)</t>
  </si>
  <si>
    <t>TANQUE DE ACO PARA TRANSPORTE DE AGUA COM CAPACIDADE DE 8 M3 (INCLUI MONTAGEM, NAO INCLUI CAMINHAO)</t>
  </si>
  <si>
    <t>TANQUE DE ACO PARA TRANSPORTE DE AGUA COM CAPACIDADE DE 6 M3 (INCLUI MONTAGEM, NAO INCLUI CAMINHAO)</t>
  </si>
  <si>
    <t>TANQUE DE ACO PARA TRANSPORTE DE AGUA COM CAPACIDADE DE 14 M3 (INCLUI MONTAGEM, NAO INCLUI CAMINHAO)</t>
  </si>
  <si>
    <t>TANQUE DE ACO PARA TRANSPORTE DE AGUA COM CAPACIDADE DE 4 M3 (INCLUI MONTAGEM, NAO INCLUI CAMINHAO)</t>
  </si>
  <si>
    <t>SEMIRREBOQUE COM TRES EIXOS, PARA TRANSPORTE DE CARGA SECA, DIMENSOES APROXIMADAS 2,60 X 12,50 X 0,50 M (NAO INCLUI CAVALO MECANICO)</t>
  </si>
  <si>
    <t>SEMIRREBOQUE COM DOIS EIXOS EM TANDEM TIPO BASCULANTE COM CACAMBA METALICA 14 M3  (INCLUI MONTAGEM, NAO INCLUI CAVALO MECANICO)</t>
  </si>
  <si>
    <t>SEMIRREBOQUE COM TRES EIXOS EM TANDEM TIPO BASCULANTE COM CACAMBA METALICA 18 M3 (INCLUI MONTAGEM, NAO INCLUI CAVALO MECANICO)</t>
  </si>
  <si>
    <t>CAMINHAO TOCO, PESO BRUTO TOTAL 13000 KG, CARGA UTIL MAXIMA 7925 KG, DISTANCIA ENTRE EIXOS 4,80 M, POTENCIA 189 CV (INCLUI CABINE E CHASSI, NAO INCLUI CARROCERIA)</t>
  </si>
  <si>
    <t>CAMINHAO TOCO, PESO BRUTO TOTAL 9000 KG, CARGA UTIL MAXIMA 5940 KG, DISTANCIA ENTRE EIXOS 3,69 M, POTENCIA 177 CV (INCLUI CABINE E CHASSI, NAO INCLUI CARROCERIA)</t>
  </si>
  <si>
    <t>CAMINHAO TRUCADO, PESO BRUTO TOTAL 23000 KG, CARGA UTIL MAXIMA 15935 KG, DISTANCIA ENTRE EIXOS 4,80 M, POTENCIA 230 CV (INCLUI CABINE E CHASSI, NAO INCLUI CARROCERIA)</t>
  </si>
  <si>
    <t>CAMINHAO TOCO, PESO BRUTO TOTAL 14300 KG, CARGA UTIL MAXIMA 9710 KG, DISTANCIA ENTRE EIXOS 3,56 M, POTENCIA 185 CV (INCLUI CABINE E CHASSI, NAO INCLUI CARROCERIA)</t>
  </si>
  <si>
    <t>CAMINHAO TRUCADO, PESO BRUTO TOTAL 23000 KG, CARGA UTIL MAXIMA 16360 KG, CABINE ESTENDIDA, DISTANCIA ENTRE EIXOS 3,56 M, POTENCIA 275 CV (INCLUI CABINE E CHASSI, NAO INCLUI CARROCERIA)</t>
  </si>
  <si>
    <t>CAMINHAO TOCO, PESO BRUTO TOTAL 9600 KG, CARGA UTIL MAXIMA 6110 KG, DISTANCIA ENTRE EIXOS 3,70 M, POTENCIA 156 CV (INCLUI CABINE E CHASSI, NAO INCLUI CARROCERIA)</t>
  </si>
  <si>
    <t>CAMINHAO TRUCADO, PESO BRUTO TOTAL 23000 KG, CARGA UTIL MAXIMA 16190 KG, DISTANCIA ENTRE EIXOS 3,60 M, POTENCIA 286 CV (INCLUI CABINE E CHASSI, NAO INCLUI CARROCERIA)</t>
  </si>
  <si>
    <t>CAMINHAO TOCO, PESO BRUTO TOTAL 16000 KG, CARGA UTIL MAXIMA 11130 KG, DISTANCIA ENTRE EIXOS 5,36 M, POTENCIA 185 CV (INCLUI CABINE E CHASSI, NAO INCLUI CARROCERIA)</t>
  </si>
  <si>
    <t>CAMINHAO TOCO, PESO BRUTO TOTAL 9600 KG, CARGA UTIL MAXIMA 6200 KG, DISTANCIA ENTRE EIXOS 3,10 M, POTENCIA 156 CV (INCLUI CABINE E CHASSI, NAO INCLUI CARROCERIA)</t>
  </si>
  <si>
    <t>CAMINHAO TOCO, PESO BRUTO TOTAL 14300 KG, CARGA UTIL MAXIMA 9590 KG, DISTANCIA ENTRE EIXOS 4,76 M, POTENCIA 185 CV (INCLUI CABINE E CHASSI, NAO INCLUI CARROCERIA)</t>
  </si>
  <si>
    <t>CAMINHAO TRUCADO, PESO BRUTO TOTAL 22000 KG, CARGA UTIL MAXIMA 15350 KG, DISTANCIA ENTRE EIXOS 5,17 M, POTENCIA 238 CV (INCLUI CABINE E CHASSI, NAO INCLUI CARROCERIA)</t>
  </si>
  <si>
    <t>CAMINHAO TOCO, PESO BRUTO TOTAL 9700 KG, CARGA UTIL MAXIMA 6360 KG, DISTANCIA ENTRE EIXOS 4,30 M, POTENCIA 160 CV (INCLUI CABINE E CHASSI, NAO INCLUI CARROCERIA)</t>
  </si>
  <si>
    <t>CAMINHAO TOCO, PESO BRUTO TOTAL 16000 KG, CARGA UTIL MAXIMA 10600 KG, DISTANCIA ENTRE EIXOS 4,80 M, POTENCIA 275 CV (INCLUI CABINE E CHASSI, NAO INCLUI CARROCERIA)</t>
  </si>
  <si>
    <t>CAMINHAO TRUCADO, PESO BRUTO TOTAL 23000 KG, CARGA UTIL MAXIMA 15378 KG, DISTANCIA ENTRE EIXOS 4,80 M, POTENCIA 326 CV (INCLUI CABINE E CHASSI, NAO INCLUI CARROCERIA)</t>
  </si>
  <si>
    <t>CAMINHAO TOCO, PESO BRUTO TOTAL 16000 KG, CARGA UTIL MAXIMA 10780 KG, DISTANCIA ENTRE EIXOS 3,56 M, POTENCIA 275 CV (INCLUI CABINE E CHASSI, NAO INCLUI CARROCERIA)</t>
  </si>
  <si>
    <t>CAMINHAO TOCO, PESO BRUTO TOTAL 16000 KG, CARGA UTIL MAXIMA 13071 KG, DISTANCIA ENTRE EIXOS 4,80 M, POTENCIA 230 CV (INCLUI CABINE E CHASSI, NAO INCLUI CARROCERIA)</t>
  </si>
  <si>
    <t>CAMINHAO TOCO, PESO BRUTO TOTAL 16000 KG, CARGA UTIL MAXIMA DE 10685 KG, DISTANCIA ENTRE EIXOS 4,8M, POTENCIA 189 CV (INCLUI CABINE E CHASSI, NAO INCLUI CARROCERIA)</t>
  </si>
  <si>
    <t>CAVALO MECANICO TRACAO 4X2, PESO BRUTO TOTAL 16000 KG, CAPACIDADE MAXIMA DE TRACAO 36000 KG, DISTANCIA ENTRE EIXOS 3,56 M, POTENCIA 286 CV (INCLUI CABINE E CHASSI, NAO INCLUI SEMIRREBOQUE)</t>
  </si>
  <si>
    <t>CAVALO MECANICO TRACAO 4X2, PESO BRUTO TOTAL 16000 KG, CAPACIDADE MAXIMA DE TRACAO 45000 KG, DISTANCIA ENTRE EIXOS 3,56 M, POTENCIA 330 CV (INCLUI CABINE E CHASSI, NAO INCLUI SEMIRREBOQUE)</t>
  </si>
  <si>
    <t>CAMINHAO TOCO, PESO BRUTO TOTAL 8250 KG, CARGA UTIL MAXIMA 5110 KG, DISTANCIA ENTRE EIXOS 4,30 M, POTENCIA 162 CV (INCLUI CABINE E CHASSI, NAO INCLUI CARROCERIA)</t>
  </si>
  <si>
    <t>CAMINHAO TOCO, PESO BRUTO TOTAL 16000 KG, CARGA UTIL MAXIMA 11030 KG, DISTANCIA ENTRE EIXOS 3,56M, POTENCIA 186 CV (INCLUI CABINE E CHASSI, NAO INCLUI CARROCERIA)</t>
  </si>
  <si>
    <t>CAMINHAO TRUCADO, PESO BRUTO TOTAL 23000 KG, CARGA UTIL MAXIMA 15940 KG, DISTANCIA ENTRE EIXOS 3,60 M, POTENCIA 286 CV (INCLUI CABINE E CHASSI, NAO INCLUI CARROCERIA)</t>
  </si>
  <si>
    <t>LIMPADORA A SUCCAO, TANQUE 12000 L, BASCULAMENTO HIDRAULICO, BOMBA 12 M3/MIN 95% VACUO (INCLUI MONTAGEM, NAO INCLUI CAMINHAO)</t>
  </si>
  <si>
    <t>LIMPADORA DE SUCCAO, TANQUE 11000 L, BOMBA 340 M3/MIN (INCLUI MONTAGEM, NAO INCLUI CAMINHAO)</t>
  </si>
  <si>
    <t>LIMPADORA DE SUCCAO, TANQUE 5500 L, BOMBA 60M3/MIN, VACUO 500 MBAR (INCLUI MONTAGEM, NAO INCLUI CAMINHAO)</t>
  </si>
  <si>
    <t>HIDROJATEADORA PARA DESOBSTRUCAO DE REDES E GALERIAS, TANQUE 7000 L, BOMBA TRIPLEX 140 KGF/CM2 260 L/MIN ALIMENTADA POR MOTOR INDEPENDENTE A DIESEL POTENCIA 125 CV (INCLUI MONTAGEM, NAO INCLUI CAMINHAO)</t>
  </si>
  <si>
    <t>HIDROJATEADORA PARA DESOBSTRUCAO DE REDES E GALERIAS, TANQUE 7000 L, BOMBA TRIPLEX 120 KGF/CM2 128 L/MIN (INCLUI MONTAGEM, NAO INCLUI CAMINHAO)</t>
  </si>
  <si>
    <t>LIMPADORA DE SUCCAO TANQUE 7000 L, BOMBA 12 M3/MIN 95% VACUO (INCLUI MONTAGEM, NAO INCLUI CAMINHAO)</t>
  </si>
  <si>
    <t>EQUIPAMENTO DE LIMPEZA COMBINADO (VACUO/ALTA PRESSAO) 95% VACUO, TANQUE 7000 L, BOMBA 140 KGF/CM2 66 L/MIN COM MOTOR INDEPENDENTE A DIESEL DE 60 CV (INCLUI MONTAGEM, NAO INCLUI CAMINHAO)</t>
  </si>
  <si>
    <t>GUINDAUTO HIDRAULICO, CAPACIDADE MAXIMA DE CARGA 14340 KG, MOMENTO MAXIMO DE CARGA 42,3 TM, ALCANCE MAXIMO HORIZONTAL 16,80 M, PARA MONTAGEM SOBRE CHASSI DE CAMINHAO PBT MINIMO 23000 KG (INCLUI MONTAGEM, NAO INCLUI CAMINHAO)</t>
  </si>
  <si>
    <t>GUINDAUTO HIDRAULICO, CAPACIDADE MAXIMA DE CARGA 10000 KG, MOMENTO MAXIMO DE CARGA 23 TM , ALCANCE MAXIMO HORIZONTAL 11,80 M, PARA MONTAGEM SOBRE CHASSI DE CAMINHAO PBT MINIMO 15000 KG (INCLUI MONTAGEM, NAO INCLUI CAMINHAO)</t>
  </si>
  <si>
    <t>ELEVADOR DE CREMALHEIRA CABINE FECHADA 1,5 X 2,5 X 2,35 M (UMA POR TORRE), CAPACIDADE DE CARGA 1200 KG (15 PESSOAS), TORRE  24 M (16 MODULOS), FREIO DE SEGURANCA, LIMITADOR DE CARGA</t>
  </si>
  <si>
    <t>BLOCO CONCRETO ESTRUTURAL 14 X 19 X 29 CM, FBK 12 MPA  (NBR 6136)</t>
  </si>
  <si>
    <t>TE PVC, SOLDAVEL, COM ROSCA NA BOLSA CENTRAL, 90 GRAUS, 25 MM X 3/4", PARA AGUA FRIA PREDIAL</t>
  </si>
  <si>
    <t>TE SANITARIO, PVC, DN 40 X 40 MM, SERIE NORMAL, PARA ESGOTO PREDIAL</t>
  </si>
  <si>
    <t>JOELHO PVC, SOLDAVEL, PB, 90 GRAUS, DN 40 MM, PARA ESGOTO PREDIAL</t>
  </si>
  <si>
    <t>JOELHO PVC, SOLDAVEL, PB, 90 GRAUS, DN 150 MM, PARA ESGOTO PREDIAL</t>
  </si>
  <si>
    <t>JOELHO PVC, SOLDAVEL, PB, 45 GRAUS, DN 40 MM, PARA ESGOTO PREDIAL</t>
  </si>
  <si>
    <t>JOELHO PVC, SOLDAVEL, PB, 45 GRAUS, DN 150 MM, PARA ESGOTO PREDIAL</t>
  </si>
  <si>
    <t>SELIM COMPACTO EM PVC, SEM TRAVAS,  DN 150 X 100 MM, PARA REDE COLETORA ESGOTO (NBR 10569)</t>
  </si>
  <si>
    <t>SELIM COMPACTO EM PVC, SEM TRAVAS,  DN 200 X 100 MM, PARA REDE COLETORA ESGOTO (NBR 10569)</t>
  </si>
  <si>
    <t>SELIM COMPACTO EM PVC, SEM TRAVAS,  DN 300 X 100 MM, PARA REDE COLETORA ESGOTO (NBR 10569)</t>
  </si>
  <si>
    <t>JOELHO CPVC, SOLDAVEL, 90 GRAUS, 22 MM, PARA AGUA QUENTE</t>
  </si>
  <si>
    <t>JOELHO CPVC, SOLDAVEL, 90 GRAUS, 28 MM, PARA AGUA QUENTE</t>
  </si>
  <si>
    <t>JOELHO CPVC, SOLDAVEL, 90 GRAUS, 35 MM, PARA AGUA QUENTE</t>
  </si>
  <si>
    <t>JOELHO CPVC, SOLDAVEL, 90 GRAUS, 42 MM, PARA AGUA QUENTE</t>
  </si>
  <si>
    <t>JOELHO CPVC, SOLDAVEL, 90 GRAUS, 54 MM, PARA AGUA QUENTE</t>
  </si>
  <si>
    <t>JOELHO CPVC, SOLDAVEL, 90 GRAUS, 73 MM, PARA AGUA QUENTE</t>
  </si>
  <si>
    <t>JOELHO CPVC, SOLDAVEL, 90 GRAUS, 89 MM, PARA AGUA QUENTE</t>
  </si>
  <si>
    <t>JOELHO CPVC, SOLDAVEL, 45 GRAUS, 15 MM, PARA AGUA QUENTE</t>
  </si>
  <si>
    <t>JOELHO CPVC, SOLDAVEL, 45 GRAUS, 22 MM, PARA AGUA QUENTE</t>
  </si>
  <si>
    <t>JOELHO CPVC, SOLDAVEL, 45 GRAUS, 28 MM, PARA AGUA QUENTE</t>
  </si>
  <si>
    <t>JOELHO CPVC, SOLDAVEL, 45 GRAUS, 35 MM, PARA AGUA QUENTE</t>
  </si>
  <si>
    <t>JOELHO CPVC, SOLDAVEL, 45 GRAUS, 42 MM, PARA AGUA QUENTE</t>
  </si>
  <si>
    <t>JOELHO CPVC, SOLDAVEL, 45 GRAUS, 54 MM, PARA AGUA QUENTE</t>
  </si>
  <si>
    <t>JOELHO CPVC, SOLDAVEL, 45 GRAUS, 73 MM, PARA AGUA QUENTE</t>
  </si>
  <si>
    <t>JOELHO CPVC, SOLDAVEL, 45 GRAUS, 89 MM, PARA AGUA QUENTE</t>
  </si>
  <si>
    <t>CURVA CPVC, 90 GRAUS, SOLDAVEL,15 MM, PARA AGUA QUENTE</t>
  </si>
  <si>
    <t>CURVA CPVC, 90 GRAUS, SOLDAVEL, 22 MM, PARA AGUA QUENTE</t>
  </si>
  <si>
    <t>CURVA CPVC, 90 GRAUS, SOLDAVEL, 28 MM, PARA AGUA QUENTE</t>
  </si>
  <si>
    <t>LUVA CPVC, SOLDAVEL, 22 MM, PARA AGUA QUENTE PREDIAL</t>
  </si>
  <si>
    <t>LUVA CPVC, SOLDAVEL, 28 MM, PARA AGUA QUENTE PREDIAL</t>
  </si>
  <si>
    <t>LUVA CPVC, SOLDAVEL, 35 MM, PARA AGUA QUENTE PREDIAL</t>
  </si>
  <si>
    <t>LUVA CPVC, SOLDAVEL, 42 MM, PARA AGUA QUENTE PREDIAL</t>
  </si>
  <si>
    <t>LUVA CPVC, SOLDAVEL, 54 MM, PARA AGUA QUENTE PREDIAL</t>
  </si>
  <si>
    <t>LUVA CPVC, SOLDAVEL, 73 MM, PARA AGUA QUENTE PREDIAL</t>
  </si>
  <si>
    <t>LUVA CPVC, SOLDAVEL, 89 MM, PARA AGUA QUENTE PREDIAL</t>
  </si>
  <si>
    <t>LUVA DE CORRER, CPVC, SOLDAVEL, 15 MM, PARA AGUA QUENTE PREDIAL</t>
  </si>
  <si>
    <t>LUVA DE CORRER, CPVC, SOLDAVEL, 22 MM, PARA AGUA QUENTE PREDIAL</t>
  </si>
  <si>
    <t>LUVA DE CORRER, CPVC, SOLDAVEL, 28 MM, PARA AGUA QUENTE PREDIAL</t>
  </si>
  <si>
    <t>LUVA DE CORRER, CPVC, SOLDAVEL, 35 MM, PARA AGUA QUENTE PREDIAL</t>
  </si>
  <si>
    <t>LUVA DE CORRER, CPVC, SOLDAVEL, 42 MM, PARA AGUA QUENTE PREDIAL</t>
  </si>
  <si>
    <t>LUVA DE TRANSICAO DE CPVC X PVC, SOLDAVEL, 22 X 25 MM, PARA AGUA QUENTE</t>
  </si>
  <si>
    <t>LUVA DE TRANSICAO, CPVC, SOLDAVEL, 42 MM X 1 1/2", PARA AGUA QUENTE</t>
  </si>
  <si>
    <t>LUVA DE TRANSICAO, CPVC, SOLDAVEL, 54 MM X 2", PARA AGUA QUENTE PREDIAL</t>
  </si>
  <si>
    <t>UNIAO, CPVC, SOLDAVEL, 15 MM, PARA AGUA QUENTE PREDIAL</t>
  </si>
  <si>
    <t>UNIAO, CPVC, SOLDAVEL, 22 MM, PARA AGUA QUENTE PREDIAL</t>
  </si>
  <si>
    <t>UNIAO, CPVC, SOLDAVEL, 28 MM, PARA AGUA QUENTE PREDIAL</t>
  </si>
  <si>
    <t>UNIAO, CPVC, SOLDAVEL, 35 MM, PARA AGUA QUENTE PREDIAL</t>
  </si>
  <si>
    <t>UNIAO, CPVC, SOLDAVEL, 42 MM, PARA AGUA QUENTE PREDIAL</t>
  </si>
  <si>
    <t>UNIAO, CPVC, SOLDAVEL, 54 MM, PARA AGUA QUENTE PREDIAL</t>
  </si>
  <si>
    <t>UNIAO, CPVC, SOLDAVEL, 73 MM, PARA AGUA QUENTE PREDIAL</t>
  </si>
  <si>
    <t>UNIAO, CPVC, SOLDAVEL, 89 MM, PARA AGUA QUENTE PREDIAL</t>
  </si>
  <si>
    <t>ADAPTADOR, CPVC, SOLDAVEL, 15 MM, PARA AGUA QUENTE</t>
  </si>
  <si>
    <t>ADAPTADOR, CPVC, SOLDAVEL, 22 MM, PARA AGUA QUENTE</t>
  </si>
  <si>
    <t>CURVA DE TRANSPOSICAO, CPVC, SOLDAVEL, 15 MM</t>
  </si>
  <si>
    <t>CURVA DE TRANSPOSICAO, CPVC, SOLDAVEL, 22 MM</t>
  </si>
  <si>
    <t>BUCHA DE REDUCAO, CPVC, SOLDAVEL, 22 X 15 MM, PARA AGUA QUENTE</t>
  </si>
  <si>
    <t>BUCHA DE REDUCAO, CPVC, SOLDAVEL, 28 X 22 MM, PARA AGUA QUENTE</t>
  </si>
  <si>
    <t>BUCHA DE REDUCAO, CPVC, SOLDAVEL, 35 X 28 MM, PARA AGUA QUENTE</t>
  </si>
  <si>
    <t>BUCHA DE REDUCAO, CPVC, SOLDAVEL, 42 X 22 MM, PARA AGUA QUENTE</t>
  </si>
  <si>
    <t>CONECTOR, CPVC, SOLDAVEL, 15 MM X 1/2", PARA AGUA QUENTE</t>
  </si>
  <si>
    <t>CONECTOR, CPVC, SOLDAVEL, 22 MM X 1/2", PARA AGUA QUENTE</t>
  </si>
  <si>
    <t>CONECTOR, CPVC, SOLDAVEL, 28 MM X 1", PARA AGUA QUENTE</t>
  </si>
  <si>
    <t>CONECTOR, CPVC, SOLDAVEL, 35 MM X 1 1/4", PARA AGUA QUENTE</t>
  </si>
  <si>
    <t>CONECTOR, CPVC, SOLDAVEL, 42 MM X 1 1/2", PARA AGUA QUENTE</t>
  </si>
  <si>
    <t>TE CPVC, SOLDAVEL, 90 GRAUS, 22 MM, PARA AGUA QUENTE PREDIAL</t>
  </si>
  <si>
    <t>TE CPVC, SOLDAVEL, 90 GRAUS, 28 MM, PARA AGUA QUENTE PREDIAL</t>
  </si>
  <si>
    <t>TE CPVC, SOLDAVEL, 90 GRAUS, 35 MM, PARA AGUA QUENTE PREDIAL</t>
  </si>
  <si>
    <t>TE CPVC, SOLDAVEL, 90 GRAUS, 42 MM, PARA AGUA QUENTE PREDIAL</t>
  </si>
  <si>
    <t>TE CPVC, SOLDAVEL, 90 GRAUS, 54 MM, PARA AGUA QUENTE PREDIAL</t>
  </si>
  <si>
    <t>TE CPVC, SOLDAVEL, 90 GRAUS, 73 MM, PARA AGUA QUENTE PREDIAL</t>
  </si>
  <si>
    <t>TE CPVC, SOLDAVEL, 90 GRAUS, 89 MM, PARA AGUA QUENTE PREDIAL</t>
  </si>
  <si>
    <t>TE DE TRANSICAO, CPVC, SOLDAVEL, 15 MM X 1/2", PARA AGUA QUENTE</t>
  </si>
  <si>
    <t>TE DE TRANSICAO, CPVC, SOLDAVEL, 22 MM X 1/2", PARA AGUA QUENTE</t>
  </si>
  <si>
    <t>TE MISTURADOR, CPVC, SOLDAVEL, 15 MM, PARA AGUA QUENTE</t>
  </si>
  <si>
    <t>TE MISTURADOR, CPVC, SOLDAVEL, 22 MM, PARA AGUA QUENTE</t>
  </si>
  <si>
    <t>LUVA DE CORRER PARA TUBO SOLDAVEL, PVC, 32 MM, PARA AGUA FRIA PREDIAL</t>
  </si>
  <si>
    <t>LUVA DE CORRER PARA TUBO SOLDAVEL, PVC, 60 MM, PARA AGUA FRIA PREDIAL</t>
  </si>
  <si>
    <t>LUVA DE REDUCAO, PVC, SOLDAVEL, 50 X 25 MM, PARA AGUA FRIA PREDIAL</t>
  </si>
  <si>
    <t>CURVA DE TRANSPOSICAO, PVC, SOLDAVEL, 25 MM, PARA AGUA FRIA PREDIAL</t>
  </si>
  <si>
    <t>CURVA DE TRANSPOSICAO, PVC, SOLDAVEL, 32 MM, PARA AGUA FRIA PREDIAL</t>
  </si>
  <si>
    <t>TUBO CPVC, SOLDAVEL, 42 MM, AGUA QUENTE PREDIAL (NBR 15884)</t>
  </si>
  <si>
    <t>TUBO CPVC, SOLDAVEL, 54 MM, AGUA QUENTE PREDIAL (NBR 15884)</t>
  </si>
  <si>
    <t>TUBO CPVC, SOLDAVEL, 73 MM, AGUA QUENTE PREDIAL (NBR 15884)</t>
  </si>
  <si>
    <t>TUBO CPVC, SOLDAVEL, 89 MM, AGUA QUENTE PREDIAL (NBR 15884)</t>
  </si>
  <si>
    <t>TUBO PVC CORRUGADO, PAREDE DUPLA, JE, DN 150 MM, REDE COLETORA ESGOTO</t>
  </si>
  <si>
    <t>TUBO PVC CORRUGADO, PAREDE DUPLA, JE, DN 200 MM, REDE COLETORA ESGOTO</t>
  </si>
  <si>
    <t>TUBO PVC CORRUGADO, PAREDE DUPLA, JE, DN 250 MM, REDE COLETORA ESGOTO</t>
  </si>
  <si>
    <t>TUBO PVC CORRUGADO, PAREDE DUPLA, JE, DN 300 MM, REDE COLETORA ESGOTO</t>
  </si>
  <si>
    <t>TUBO PVC CORRUGADO, PAREDE DUPLA, JE, DN 350 MM, REDE COLETORA ESGOTO</t>
  </si>
  <si>
    <t>TUBO PVC CORRUGADO, PAREDE DUPLA, JE, DN 400 MM, REDE COLETORA ESGOTO</t>
  </si>
  <si>
    <t>TUBO DRENO, CORRUGADO, ESPIRALADO, FLEXIVEL, PERFURADO, EM POLIETILENO DE ALTA DENSIDADE (PEAD), DN 65 MM, (2 1/2") PARA DRENAGEM - EM ROLO (NORMA DNIT 093/2006 - EM)</t>
  </si>
  <si>
    <t>TUBO DRENO, CORRUGADO, ESPIRALADO, FLEXIVEL, PERFURADO, EM POLIETILENO DE ALTA DENSIDADE (PEAD), DN 100 MM, (4") PARA DRENAGEM - EM ROLO (NORMA DNIT 093/2006 - E.M)</t>
  </si>
  <si>
    <t>TUBO DRENO, CORRUGADO, ESPIRALADO, FLEXIVEL, PERFURADO, EM POLIETILENO DE ALTA DENSIDADE (PEAD), DN *160* MM, (6") PARA DRENAGEM - EM BARRA (NORMA DNIT 093/2006 - EM)</t>
  </si>
  <si>
    <t>TUBO DRENO, CORRUGADO, ESPIRALADO, FLEXIVEL, PERFURADO, EM POLIETILENO DE ALTA DENSIDADE (PEAD), DN *200* MM, (8") PARA DRENAGEM - EM BARRA (NORMA DNIT 093/2006 - EM)</t>
  </si>
  <si>
    <t>GRAMPO METALICO TIPO OLHAL PARA HASTE DE ATERRAMENTO DE 1/2'', CONDUTOR DE *10* A 50 MM2</t>
  </si>
  <si>
    <t>GRAMPO METALICO TIPO U PARA HASTE DE ATERRAMENTO DE ATE 5/8'', CONDUTOR DE 10 A 25 MM2</t>
  </si>
  <si>
    <t>HASTE DE ATERRAMENTO EM ACO COM 3,00 M DE COMPRIMENTO E DN = 1/2", REVESTIDA COM BAIXA CAMADA DE COBRE, COM CONECTOR TIPO GRAMPO</t>
  </si>
  <si>
    <t>HASTE DE ATERRAMENTO EM ACO COM 3,00 M DE COMPRIMENTO E DN = 1", REVESTIDA COM BAIXA CAMADA DE COBRE, SEM CONECTOR</t>
  </si>
  <si>
    <t>HASTE DE ATERRAMENTO EM ACO COM 3,00 M DE COMPRIMENTO E DN = 1", REVESTIDA COM BAIXA CAMADA DE COBRE, COM CONECTOR TIPO GRAMPO</t>
  </si>
  <si>
    <t>BASE PARA MASTRO DE PARA-RAIOS DIAMETRO NOMINAL 1 1/2"</t>
  </si>
  <si>
    <t>SINALIZADOR NOTURNO SIMPLES PARA PARA-RAIOS, SEM RELE FOTOELETRICO</t>
  </si>
  <si>
    <t>INTERRUPTOR SIMPLES 10A, 250V, CONJUNTO MONTADO PARA EMBUTIR 4" X 2" (PLACA + SUPORTE + MODULO)</t>
  </si>
  <si>
    <t>INTERRUPTOR PARALELO 10A, 250V, CONJUNTO MONTADO PARA EMBUTIR 4" X 2" (PLACA + SUPORTE + MODULO)</t>
  </si>
  <si>
    <t>INTERRUPTOR BIPOLAR 10A, 250V, CONJUNTO MONTADO PARA EMBUTIR 4" X 2" (PLACA + SUPORTE + MODULO)</t>
  </si>
  <si>
    <t>INTERRUPTOR INTERMEDIARIO 10A, 250V, CONJUNTO MONTADO PARA EMBUTIR 4" X 2" (PLACA + SUPORTE + MODULO)</t>
  </si>
  <si>
    <t>PULSADOR CAMPAINHA 10A, 250V, CONJUNTO MONTADO PARA EMBUTIR 4" X 2" (PLACA + SUPORTE + MODULO)</t>
  </si>
  <si>
    <t>PULSADOR MINUTERIA 10A, 250V, CONJUNTO MONTADO PARA EMBUTIR 4" X 2" (PLACA + SUPORTE + MODULO)</t>
  </si>
  <si>
    <t>2 INTERRUPTORES SIMPLES 10A, 250V, CONJUNTO MONTADO PARA EMBUTIR 4" X 2" (PLACA + SUPORTE + MODULOS)</t>
  </si>
  <si>
    <t>INTERRUPTOR SIMPLES + INTERRUPTOR PARALELO 10A, 250V, CONJUNTO MONTADO PARA EMBUTIR 4" X 2" (PLACA + SUPORTE + MODULOS)</t>
  </si>
  <si>
    <t>2 INTERRUPTORES PARALELOS 10A, 250V, CONJUNTO MONTADO PARA EMBUTIR 4" X 2" (PLACA + SUPORTE + MODULOS)</t>
  </si>
  <si>
    <t>3 INTERRUPTORES SIMPLES 10A, 250V, CONJUNTO MONTADO PARA EMBUTIR 4" X 2" (PLACA + SUPORTE + MODULOS)</t>
  </si>
  <si>
    <t>2 INTERRUPTORES SIMPLES + INTERRUPTOR PARALELO 10A, 250V, CONJUNTO MONTADO PARA EMBUTIR 4" X 2" (PLACA + SUPORTE + MODULOS)</t>
  </si>
  <si>
    <t>INTERRUPTOR SIMPLES + 2 INTERRUPTORES PARALELOS 10A, 250V, CONJUNTO MONTADO PARA EMBUTIR 4" X 2" (PLACA + SUPORTE + MODULOS)</t>
  </si>
  <si>
    <t>3 INTERRUPTORES PARALELOS 10A, 250V, CONJUNTO MONTADO PARA EMBUTIR 4" X 2" (PLACA + SUPORTE + MODULO)</t>
  </si>
  <si>
    <t>TOMADA 2P+T 20A 250V, CONJUNTO MONTADO PARA EMBUTIR 4" X 2" (PLACA + SUPORTE + MODULO)</t>
  </si>
  <si>
    <t>2 TOMADAS 2P+T 10A, 250V, CONJUNTO MONTADO PARA EMBUTIR 4" X 2" (PLACA + SUPORTE + MODULOS)</t>
  </si>
  <si>
    <t>INTERRUPTOR SIMPLES + TOMADA 2P+T 10A, 250V, CONJUNTO MONTADO PARA EMBUTIR 4" X 2" (PLACA + SUPORTE + MODULOS)</t>
  </si>
  <si>
    <t>INTERRUPTOR PARALELO + TOMADA 2P+T 10A, 250V, CONJUNTO MONTADO PARA EMBUTIR 4" X 2" (PLACA + SUPORTE + MODULOS)</t>
  </si>
  <si>
    <t>2 INTERRUPTORES SIMPLES + TOMADA 2P+T 10A, 250V, CONJUNTO MONTADO PARA EMBUTIR 4" X 2" (PLACA + SUPORTE + MODULOS)</t>
  </si>
  <si>
    <t>INTERRUPTOR SIMPLES + INTERRUPTOR PARALELO + TOMADA 2P+T 10A, 250V, CONJUNTO MONTADO PARA EMBUTIR 4" X 2" (PLACA + SUPORTE + MODULOS)</t>
  </si>
  <si>
    <t>2 INTERRUPTORES PARALELOS + TOMADA 2P+T 10A, 250V, CONJUNTO MONTADO PARA EMBUTIR 4" X 2" (PLACA + SUPORTE + MODULOS)</t>
  </si>
  <si>
    <t>TOMADA RJ11, 2 FIOS, CONJUNTO MONTADO PARA EMBUTIR 4" X 2" (PLACA + SUPORTE + MODULO)</t>
  </si>
  <si>
    <t>TOMADA RJ45, 8 FIOS, CAT 5E, CONJUNTO MONTADO PARA EMBUTIR 4" X 2" (PLACA + SUPORTE + MODULO)</t>
  </si>
  <si>
    <t>TOMADA PARA ANTENA DE TV, CABO COAXIAL DE 9 MM, CONJUNTO MONTADO PARA EMBUTIR 4" X 2" (PLACA + SUPORTE + MODULO)</t>
  </si>
  <si>
    <t>CAMPAINHA CIGARRA 127 V / 220 V, CONJUNTO MONTADO PARA EMBUTIR 4" X 2" (PLACA + SUPORTE + MODULO)</t>
  </si>
  <si>
    <t>VARIADOR DE LUMINOSIDADE ROTATIVO (DIMMER) 127V, 300W, CONJUNTO MONTADO PARA EMBUTIR 4" X 2" (PLACA + SUPORTE + MODULO)</t>
  </si>
  <si>
    <t>VARIADOR DE LUMINOSIDADE ROTATIVO (DIMMER) 220V, 600W, CONJUNTO MONTADO PARA EMBUTIR 4" X 2" (PLACA + SUPORTE + MODULO)</t>
  </si>
  <si>
    <t>VARIADOR DE VELOCIDADE PARA VENTILADOR 127V, 150W + 2 INTERRUPTORES PARALELOS, PARA REVERSAO E LAMPADA, CONJUNTO MONTADO PARA EMBUTIR 4" X 2" (PLACA + SUPORTE + MODULOS)</t>
  </si>
  <si>
    <t>VARIADOR DE VELOCIDADE PARA VENTILADOR 220V, 250W + 2 INTERRUPTORES PARALELOS, PARA REVERSAO E LAMPADA, CONJUNTO MONTADO PARA EMBUTIR 4" X 2" (PLACA + SUPORTE + MODULOS)</t>
  </si>
  <si>
    <t>ESPELHO / PLACA CEGA 4" X 2", PARA INSTALACAO DE TOMADAS E INTERRUPTORES</t>
  </si>
  <si>
    <t>ESPELHO / PLACA DE 1 POSTO 4" X 2", PARA INSTALACAO DE TOMADAS E INTERRUPTORES</t>
  </si>
  <si>
    <t>ESPELHO / PLACA DE 2 POSTOS 4" X 2", PARA INSTALACAO DE TOMADAS E INTERRUPTORES</t>
  </si>
  <si>
    <t>ESPELHO / PLACA DE 3 POSTOS 4" X 2", PARA INSTALACAO DE TOMADAS E INTERRUPTORES</t>
  </si>
  <si>
    <t>ESPELHO / PLACA CEGA 4" X 4", PARA INSTALACAO DE TOMADAS E INTERRUPTORES</t>
  </si>
  <si>
    <t>ESPELHO / PLACA DE 2 POSTOS 4" X 4", PARA INSTALACAO DE TOMADAS E INTERRUPTORES</t>
  </si>
  <si>
    <t>ESPELHO / PLACA DE 4 POSTOS 4" X 4", PARA INSTALACAO DE TOMADAS E INTERRUPTORES</t>
  </si>
  <si>
    <t>ESPELHO / PLACA DE 6 POSTOS 4" X 4", PARA INSTALACAO DE TOMADAS E INTERRUPTORES</t>
  </si>
  <si>
    <t>SUPORTE DE FIXACAO PARA ESPELHO / PLACA 4" X 2", PARA 3 MODULOS, PARA INSTALACAO DE TOMADAS E INTERRUPTORES (SOMENTE SUPORTE)</t>
  </si>
  <si>
    <t>SUPORTE DE FIXACAO PARA ESPELHO / PLACA 4" X 4", PARA 6 MODULOS, PARA INSTALACAO DE TOMADAS E INTERRUPTORES (SOMENTE SUPORTE)</t>
  </si>
  <si>
    <t>TOMADA 2P+T 10A, 250V  (APENAS MODULO)</t>
  </si>
  <si>
    <t>TOMADA 2P+T 20A, 250V  (APENAS MODULO)</t>
  </si>
  <si>
    <t>TOMADA RJ11, 2 FIOS (APENAS MODULO)</t>
  </si>
  <si>
    <t>TOMADA RJ45, 8 FIOS, CAT 5E (APENAS MODULO)</t>
  </si>
  <si>
    <t>TOMADA PARA ANTENA DE TV, CABO COAXIAL DE 9 MM (APENAS MODULO)</t>
  </si>
  <si>
    <t>CAMPAINHA CIGARRA 127 V / 220 V (APENAS MODULO)</t>
  </si>
  <si>
    <t>VARIADOR DE LUMINOSIDADE ROTATIVO (DIMMER) 127 V, 300 W (APENAS MODULO)</t>
  </si>
  <si>
    <t>VARIADOR DE LUMINOSIDADE ROTATIVO (DIMMER) 220 V, 600 W (APENAS MODULO)</t>
  </si>
  <si>
    <t>VARIADOR DE VELOCIDADE PARA VENTILADOR 127 V, 150 W (APENAS MODULO)</t>
  </si>
  <si>
    <t>VARIADOR DE VELOCIDADE PARA VENTILADOR 220 V, 250 W (APENAS MODULO)</t>
  </si>
  <si>
    <t>INTERRUPTOR SIMPLES 10A, 250V (APENAS MODULO)</t>
  </si>
  <si>
    <t>INTERRUPTOR PARALELO 10A, 250V (APENAS MODULO)</t>
  </si>
  <si>
    <t>INTERRUPTOR BIPOLAR SIMPLES 10 A, 250 V (APENAS MODULO)</t>
  </si>
  <si>
    <t>INTERRUPTOR INTERMEDIARIO 10 A, 250 V (APENAS MODULO)</t>
  </si>
  <si>
    <t>PULSADOR CAMPAINHA 10A, 250V (APENAS MODULO)</t>
  </si>
  <si>
    <t>PULSADOR MINUTERIA 10A, 250V (APENAS MODULO)</t>
  </si>
  <si>
    <t>TINTA BORRACHA CLORADA, ACABAMENTO SEMIBRILHO, BRANCA</t>
  </si>
  <si>
    <t>MASSA EPOXI BICOMPONENTE PARA REPAROS</t>
  </si>
  <si>
    <t>TINTA A BASE DE RESINA ACRILICA EMULSIONADA EM AGUA, PARA SINALIZACAO HORIZONTAL VIARIA (NBR 13699)</t>
  </si>
  <si>
    <t>FUNDO PREPARADOR ACRILICO BASE AGUA</t>
  </si>
  <si>
    <t>SELANTE TIPO VEDA CALHA PARA METAL E FIBROCIMENTO</t>
  </si>
  <si>
    <t>ESPUMA EXPANSIVA DE POLIURETANO, APLICACAO MANUAL - 500 ML</t>
  </si>
  <si>
    <t>FERTILIZANTE ORGANICO COMPOSTO, CLASSE A</t>
  </si>
  <si>
    <t>BASE DE MISTURADOR MONOCOMANDO PARA CHUVEIRO</t>
  </si>
  <si>
    <t>TERRA VEGETAL (ENSACADA)</t>
  </si>
  <si>
    <t>CURVA DE TRANSPOSICAO, PVC SOLDAVEL, 20 MM, PARA AGUA FRIA PREDIAL</t>
  </si>
  <si>
    <t>TUBO CPVC SOLDAVEL, 35 MM, AGUA QUENTE PREDIAL (NBR 15884)</t>
  </si>
  <si>
    <t>TINTA BORRACHA, CLORADA, ACABAMENTO SEMIBRILHO, PRETA</t>
  </si>
  <si>
    <t>FIO COBRE NU DE 16 A 35 MM2, PARA TENSOES DE ATE 600 V</t>
  </si>
  <si>
    <t>FIO COBRE NU DE 50 A 120 MM2, PARA TENSOES DE ATE 600 V</t>
  </si>
  <si>
    <t>FIO COBRE NU DE 150 A 500 MM2, PARA TENSOES DE ATE 600 V</t>
  </si>
  <si>
    <t>LADRILHO HIDRAULICO, *20 X 20* CM, E= 2 CM, TATIL ALERTA OU DIRECIONAL, AMARELO</t>
  </si>
  <si>
    <t>LADRILHO HIDRAULICO, *20 X 20* CM, E= 2 CM, RAMPA, NATURAL</t>
  </si>
  <si>
    <t>LADRILHO HIDRAULICO, *30 X 30* CM, E= 2 CM, MILANO, NATURAL</t>
  </si>
  <si>
    <t>DISCO DE CORTE DIAMANTADO SEGMENTADO PARA CONCRETO, DIAMETRO DE 110 MM, FURO DE 20 MM</t>
  </si>
  <si>
    <t>FECHADURA DE EMBUTIR PARA PORTA EXTERNA, MAQUINA 40 MM, COM CILINDRO, MACANETA ALAVANCA E ROSETA REDONDA EM METAL CROMADO - NIVEL DE SEGURANCA MEDIO - COMPLETA</t>
  </si>
  <si>
    <t>FECHADURA DE EMBUTIR PARA PORTA EXTERNA, MAQUINA 55 MM, COM CILINDRO, MACANETA ALAVANCA E ROSETA REDONDA EM METAL CROMADO - NIVEL DE SEGURANCA MEDIO - COMPLETA</t>
  </si>
  <si>
    <t>FECHADURA DE EMBUTIR PARA PORTA DE BANHEIRO, TIPO TRANQUETA, MAQUINA 40 MM, MACANETAS ALAVANCA, ESPELHO EM METAL CROMADO - NIVEL SEGURANCA MEDIO - COMPLETA</t>
  </si>
  <si>
    <t>FECHADURA AUXILIAR TRAVA DE SEGURANCA SIMPLES, CROMADA, MAQUINA *40* MM, INCLUI CHAVE TETRA E ROSETA REDONDA - COMPLETA</t>
  </si>
  <si>
    <t>FECHADURA DE SOBREPOR PARA PORTAO, COM CHAVE TETRA, CAIXA *100* MM, TRINCO LATERAL, EM LATAO OU ACO CROMADO, PINTADO - COMPLETA</t>
  </si>
  <si>
    <t>FECHO / FECHADURA COM PUXADOR CONCHA, COM TRANCA TIPO TRAVA, PARA JANELA / PORTA DE CORRER (INCLUI TESTA, FECHADURA, PUXADOR) - COMPLETA</t>
  </si>
  <si>
    <t>VARA/ PERFIL PARA CREMONA, EM LATAO CROMADO, COMPRIMENTO DE 120 CM</t>
  </si>
  <si>
    <t>BORBOLETA EM ZAMAC CROMADO, PARA TRAVAR JANELA TIPO GUILHOTINA</t>
  </si>
  <si>
    <t>PUXADOR TUBULAR RETO, DUPLO, EM ALUMINIO POLIDO, DIAMETRO APROX.DE 1", COMPRIMENTO APROX. DE 400 MM, PARA PORTAS DE MADEIRA OU VIDRO</t>
  </si>
  <si>
    <t>CONJUNTO DE FERRAGENS PIVO, PARA PORTA PIVOTANTE DE ATE 100 KG, REGULAVEL COM ESFERA , CROMADO - SUPERIOR E INFERIOR - COMPLETO</t>
  </si>
  <si>
    <t>OLHO MAGICO / VISOR PARA PORTA DE *25 A 46* MM DE ESPESSURA, ANGULO DE VISAO APROXIMADO DE 200 GRAUS, LATAO CROMADO, COM FECHO JANELA</t>
  </si>
  <si>
    <t>NUMERO / ALGARISMO PARA PORTA, TAMANHO *40* MM, EM ZAMAC, (MODELO DE 0 A 9), FIXACAO POR PARAFUSOS</t>
  </si>
  <si>
    <t>NUMERO / ALGARISMO PARA RESIDENCIA (FACHADA), TAMANHO *120* MM, EM ZAMAC, (MODELO DE 0 A 9), FIXACAO POR PARAFUSOS</t>
  </si>
  <si>
    <t>TRINCO / FECHO TIPO AVIAO, EM ZAMAC CROMADO, *60* MM, PARA JANELAS - INCLUI PARAFUSOS</t>
  </si>
  <si>
    <t>FECHO DE EMBUTIR, TIPO UNHA, COMANDO DESLIZANTE, COM TRAVA, 120 MM, EM LATAO CROMADO</t>
  </si>
  <si>
    <t>ROLDANA CONCOVA DUPLA, EM CHAPA DE ACO, ROLAMENTO INTERNO BLINDADO DE ACO REVESTIDO EM NYLON, PARA PORTA DE CORRER</t>
  </si>
  <si>
    <t>PISO EM REGUA VINILICA SEMIFLEXIVEL, ENCAIXE CLICADO, E = 4 MM (SEM COLOCACAO)</t>
  </si>
  <si>
    <t>PISO TATIL ALERTA OU DIRECIONAL, DE BORRACHA, COLORIDO, 25 X 25 CM, E = 5 MM, PARA COLA</t>
  </si>
  <si>
    <t>PISO TATIL DE ALERTA OU DIRECIONAL DE BORRACHA, PRETO, 25 X 25 CM, E = 5 MM, PARA COLA</t>
  </si>
  <si>
    <t>PISO TATIL DE ALERTA OU DIRECIONAL, DE BORRACHA, PRETO, 25 X 25 CM, E = 12 MM, PARA ARGAMASSA</t>
  </si>
  <si>
    <t>PISO TATIL DE ALERTA OU DIRECIONAL, DE BORRACHA, COLORIDO, 25 X 25 CM, E = 12 MM, PARA ARGAMASSA</t>
  </si>
  <si>
    <t>DUCHA METALICA DE PAREDE, ARTICULAVEL, COM BRACO/CANO, SEM DESVIADOR</t>
  </si>
  <si>
    <t>DUCHA METALICA DE PAREDE, ARTICULAVEL, COM DESVIADOR E DUCHA MANUAL</t>
  </si>
  <si>
    <t>LAMPADA FLUORESCENTE COMPACTA 2U BRANCA 15 W, BASE E27 (127/220 V)</t>
  </si>
  <si>
    <t>LAMPADA FLUORESCENTE ESPIRAL BRANCA 65 W, BASE E27 (127/220 V)</t>
  </si>
  <si>
    <t>LAMPADA LED 6 W BIVOLT BRANCA, FORMATO TRADICIONAL (BASE E27)</t>
  </si>
  <si>
    <t>LAMPADA LED 10 W BIVOLT BRANCA, FORMATO TRADICIONAL (BASE E27)</t>
  </si>
  <si>
    <t>PISO PORCELANATO, BORDA RETA, EXTRA, FORMATO MAIOR QUE 2025 CM2</t>
  </si>
  <si>
    <t>TERMINAL METALICO A PRESSAO PARA 1 CABO DE 150 MM2, COM 1 FURO DE FIXACAO</t>
  </si>
  <si>
    <t>CORDA DE POLIAMIDA 12 MM TIPO BOMBEIRO, PARA TRABALHO EM ALTURA</t>
  </si>
  <si>
    <t>100M</t>
  </si>
  <si>
    <t>BANCADA/ BANCA EM GRANITO, POLIDO, TIPO ANDORINHA/ QUARTZ/ CASTELO/ CORUMBA OU OUTROS EQUIVALENTES DA REGIAO, COM CUBA INOX, FORMATO *120 X 60* CM, E=  *2* CM</t>
  </si>
  <si>
    <t>CAMADA SEPARADORA DE FILME DE POLIETILENO 20 A 25 MICRA</t>
  </si>
  <si>
    <t>PAPEL KRAFT BETUMADO</t>
  </si>
  <si>
    <t>ESPATULA DE ACO INOX COM CABO DE MADEIRA, LARGURA 8 CM</t>
  </si>
  <si>
    <t>ESPATULA DE PLASTICO LISA, LARGURA 10 CM</t>
  </si>
  <si>
    <t>DESEMPENADEIRA DE ACO DENTADA 12 X *25* CM, DENTES 8 X 8 MM, CABO FECHADO DE MADEIRA</t>
  </si>
  <si>
    <t>DESEMPENADEIRA DE ACO LISA 12 X *25* CM COM CABO FECHADO DE MADEIRA</t>
  </si>
  <si>
    <t>DESEMPENADEIRA PLASTICA LISA *14 X 27* CM</t>
  </si>
  <si>
    <t>CADEIRA SUSPENSA MANUAL / BALANCIM INDIVIDUAL (NBR 14751)</t>
  </si>
  <si>
    <t>PRUMO DE PAREDE EM ACO 700 A 750 G</t>
  </si>
  <si>
    <t>PRUMO DE CENTRO EM ACO *400* G</t>
  </si>
  <si>
    <t>REGUA DE ALUMINIO PARA PEDREIRO 2 X 1 "</t>
  </si>
  <si>
    <t>ESQUADRO DE ACO 12 " (300 MM), CABO DE ALUMINIO</t>
  </si>
  <si>
    <t>BANDEJA DE PINTURA PARA ROLO 23 CM</t>
  </si>
  <si>
    <t>LINHA DE PEDREIRO LISA 100 M</t>
  </si>
  <si>
    <t>LIXA D'AGUA EM FOLHA, GRAO 100</t>
  </si>
  <si>
    <t>ESTILETE DE METAL, LAMINA 18 MM</t>
  </si>
  <si>
    <t>MISTURADOR MANUAL DE TINTAS PARA FURADEIRA, HASTE METALICA *60* CM, COM HELICE (MEXEDOR DE TINTA)</t>
  </si>
  <si>
    <t>PINCEL CHATO (TRINCHA) CERDAS GRIS 1.1/2 " (38 MM)</t>
  </si>
  <si>
    <t>PINCEL CHATO (TRINCHA) CERDAS GRIS 3 " (75 MM)</t>
  </si>
  <si>
    <t>PINCEL CHATO (TRINCHA) CERDAS GRIS 4 " (100 MM)</t>
  </si>
  <si>
    <t>BROXA RETANGULAR *6 X 16* CM</t>
  </si>
  <si>
    <t>ROLO DE LA DE CARNEIRO 23 CM (SEM CABO)</t>
  </si>
  <si>
    <t>CABO ARAMADO PARA ROLO DE PINTURA 23 CM (GARFO GAIOLA)</t>
  </si>
  <si>
    <t>PROLONGADOR/EXTENSOR PARA ROLO DE PINTURA 3 M</t>
  </si>
  <si>
    <t>ROLO DE ESPUMA POLIESTER 23 CM (SEM CABO)</t>
  </si>
  <si>
    <t>KIT ACESSORIOS PARA COMPRESSOR DE AR, 5 PECAS (PISTOLAS PINTURA, LIMPEZA E PULVERIZACAO, CALIBRADOR E MANGUEIRA)</t>
  </si>
  <si>
    <t>BLOCO DE ESPUMA MULTIUSO *23 X 13 X 8* CM</t>
  </si>
  <si>
    <t>SELADOR HORIZONTAL PARA FITA DE ACO 1 "</t>
  </si>
  <si>
    <t>PASTA DESENGRAXANTE PARA MAOS</t>
  </si>
  <si>
    <t>CAVALETE DE APOIO CARGA 2 T</t>
  </si>
  <si>
    <t>BOLSA DE LONA PARA FERRAMENTAS *50 X 35 X 25* CM</t>
  </si>
  <si>
    <t>VASSOURA 40 CM COM CABO</t>
  </si>
  <si>
    <t>RODO PARA CHAO 40 CM COM CABO</t>
  </si>
  <si>
    <t>PA DE LIXO PLASTICA, CABO LONGO</t>
  </si>
  <si>
    <t>ENXADA ESTREITA *25 X 23* CM COM CABO</t>
  </si>
  <si>
    <t>CONCRETO USINADO BOMBEAVEL, CLASSE DE RESISTENCIA C20, COM BRITA 0 E 1, SLUMP = 130 +/- 20 MM, EXCLUI SERVICO DE BOMBEAMENTO (NBR 8953)</t>
  </si>
  <si>
    <t>CONCRETO USINADO BOMBEAVEL, CLASSE DE RESISTENCIA C25, COM BRITA 0 E 1, SLUMP = 130 +/- 20 MM, EXCLUI SERVICO DE BOMBEAMENTO (NBR 8953)</t>
  </si>
  <si>
    <t>CONCRETO USINADO BOMBEAVEL, CLASSE DE RESISTENCIA C30, COM BRITA 0 E 1, SLUMP = 130 +/- 20 MM, EXCLUI SERVICO DE BOMBEAMENTO (NBR 8953)</t>
  </si>
  <si>
    <t>CONCRETO USINADO BOMBEAVEL, CLASSE DE RESISTENCIA C25, COM BRITA 0 E 1, SLUMP = 190 +/- 20 MM, EXCLUI SERVICO DE BOMBEAMENTO (NBR 8953)</t>
  </si>
  <si>
    <t>CONCRETO USINADO BOMBEAVEL, CLASSE DE RESISTENCIA C30, COM BRITA 0 E 1, SLUMP = 190 +/- 20 MM, EXCLUI SERVICO DE BOMBEAMENTO (NBR 8953)</t>
  </si>
  <si>
    <t>PENEIRA ROTATIVA COM MOTOR ELETRICO TRIFASICO DE 2 CV, CILINDRO DE 1 M X 0,60 M, COM FUROS DE 3,17 MM</t>
  </si>
  <si>
    <t>DOSADOR DE AREIA, CAPACIDADE DE *26* LITROS</t>
  </si>
  <si>
    <t>INVERSOR DE SOLDA MONOFASICO DE 160 A, POTENCIA DE 5400 W, TENSAO DE 220 V, TURBO VENTILADO, PROTECAO POR FUSIVEL TERMICO, PARA ELETRODOS DE 2,0 A 4,0 MM</t>
  </si>
  <si>
    <t>LIXADEIRA ELETRICA ANGULAR, PARA DISCO DE 7 " (180 MM), POTENCIA DE 2.200 W, *5.000* RPM, 220 V</t>
  </si>
  <si>
    <t>TERMOFUSORA PARA TUBOS E CONEXOES EM PPR COM DIAMETROS DE 75 A 110 MM, POTENCIA DE *1100* W, TENSAO 220 V</t>
  </si>
  <si>
    <t>TERMOFUSORA PARA TUBOS E CONEXOES EM PPR COM DIAMETROS DE 20 A 63 MM, POTENCIA DE 800 W, TENSAO 220 V</t>
  </si>
  <si>
    <t>BUCHA DE REDUCAO, PVC, LONGA, SERIE R, DN 50 X 40 MM, PARA ESGOTO PREDIAL</t>
  </si>
  <si>
    <t>CURVA DE PVC, 90 GRAUS, SERIE R, DN 50 MM, PARA ESGOTO PREDIAL</t>
  </si>
  <si>
    <t>CURVA DE PVC, 90 GRAUS, SERIE R, DN 75 MM, PARA ESGOTO PREDIAL</t>
  </si>
  <si>
    <t>CURVA DE PVC, 90 GRAUS, SERIE R, DN 100 MM, PARA ESGOTO PREDIAL</t>
  </si>
  <si>
    <t>CURVA DE PVC, 90 GRAUS, SERIE R, DN 150 MM, PARA ESGOTO PREDIAL</t>
  </si>
  <si>
    <t>CURVA DE PVC, 45 GRAUS, SERIE R, DN 75 MM, PARA ESGOTO PREDIAL</t>
  </si>
  <si>
    <t>CURVA DE PVC, 45 GRAUS, SERIE R, DN 100 MM, PARA ESGOTO PREDIAL</t>
  </si>
  <si>
    <t>CURVA DE PVC, 45 GRAUS, SERIE R, DN 150 MM, PARA ESGOTO PREDIAL</t>
  </si>
  <si>
    <t>CONECTOR, CPVC, SOLDAVEL, 22 MM X 3/4", PARA AGUA QUENTE</t>
  </si>
  <si>
    <t>JOELHO DE TRANSICAO, CPVC, SOLDAVEL, 90 GRAUS, 15 MM X 1/2", PARA AGUA QUENTE</t>
  </si>
  <si>
    <t>JOELHO DE TRANSICAO, CPVC, SOLDAVEL, 90 GRAUS, 22 MM X 3/4", PARA AGUA QUENTE</t>
  </si>
  <si>
    <t>JOELHO DE TRANSICAO, CPVC, SOLDAVEL, 90 GRAUS, 22 MM X 1/2", PARA AGUA QUENTE</t>
  </si>
  <si>
    <t>TE DE INSPECAO, PVC, SERIE R, 150 X 100 MM, PARA ESGOTO PREDIAL</t>
  </si>
  <si>
    <t>JOELHO PARA PE DE COLUNA, 45 GRAUS, SERIE R, DN 100 MM, PARA ESGOTO PREDIAL</t>
  </si>
  <si>
    <t>MARTELO DE SOLDADOR/PICADOR DE SOLDA</t>
  </si>
  <si>
    <t>CONCRETO USINADO BOMBEAVEL, CLASSE DE RESISTENCIA C20, COM BRITA 0, SLUMP = 220 +/- 20 MM, INCLUI SERVICO DE BOMBEAMENTO (NBR 8953)</t>
  </si>
  <si>
    <t>TALHADEIRA COM PUNHO DE PROTECAO *20 X 250* MM</t>
  </si>
  <si>
    <t>GRAMPO DE APERTO RAPIDO 18 "</t>
  </si>
  <si>
    <t>ALICATE DE PRESSAO 11 " PARA SOLDA, TIPO C</t>
  </si>
  <si>
    <t>ALICATE DE PRESSAO 11 " PARA SOLDA, TIPO U</t>
  </si>
  <si>
    <t>ALICATE DE PRESSAO PARA SOLDA DE CHAPA 18 "</t>
  </si>
  <si>
    <t>ALICATE DE CORTE DIAGONAL 6 " COM ISOLAMENTO</t>
  </si>
  <si>
    <t>ALICATE PARA ANEIS DE PISTAO, CAPACIDADE 50 A 100 MM</t>
  </si>
  <si>
    <t>CHAVE INGLESA/CHAVE AJUSTAVEL 15 "</t>
  </si>
  <si>
    <t>MACARICO DE SOLDA 201 PARA EXTENSAO GLP OU ACETILENO</t>
  </si>
  <si>
    <t>EXTENSAO DE SOLDA 201 GLP, E = *2,5 A 4,0* MM</t>
  </si>
  <si>
    <t>EXTENSAO DE SOLDA 201 ACETILENO, E = *1,5 A 2,5* MM</t>
  </si>
  <si>
    <t>ESCADA DUPLA DE ABRIR EM ALUMINIO, MODELO PINTOR, 8 DEGRAUS</t>
  </si>
  <si>
    <t>ESCADA EXTENSIVEL EM ALUMINIO COM 6,00 M ESTENDIDA</t>
  </si>
  <si>
    <t>ESTACA PRE-MOLDADA MACICA DE CONCRETO VIBRADO ARMADO, PARA CARGA DE 25 T, SECAO QUADRADA DE *16 X 16*, COM ANEL METALICO INCORPORADO A PECA (SOMENTE FORNECIMENTO)</t>
  </si>
  <si>
    <t>ESTACA PRE-MOLDADA MACICA DE CONCRETO VIBRADO ARMADO, PARA CARGA DE 50 T, SECAO QUADRADA, COM ANEL METALICO INCORPORADO A PECA (SOMENTE FORNECIMENTO)</t>
  </si>
  <si>
    <t>ESTACA PRE-MOLDADA VAZADA DE CONCRETO CENTRIFUGADO, PARA CARGA DE 100 T, SECAO CIRCULAR, COM ANEL METALICO INCORPORADO A PECA (SOMENTE FORNECIMENTO)</t>
  </si>
  <si>
    <t>PERFURATRIZ COM TORRE METALICA PARA EXECUCAO DE ESTACA HELICE CONTINUA, PROFUNDIDADE MAXIMA DE 30 M, DIAMETRO MAXIMO DE 800 MM, POTENCIA INSTALADA DE 268 HP, MESA ROTATIVA COM TORQUE MAXIMO DE 170 KNM</t>
  </si>
  <si>
    <t>PERFURATRIZ COM TORRE METALICA PARA EXECUCAO DE ESTACA HELICE CONTINUA, PROFUNDIDADE MAXIMA DE 32 M, DIAMETRO MAXIMO DE 1000 MM, POTENCIA INSTALADA DE 350 HP, MESA ROTATIVA COM TORQUE MAXIMO DE 263 KNM</t>
  </si>
  <si>
    <t>PERFURATRIZ HIDRAULICA COM TRADO CURTO ACOPLADO, PROFUNDIDADE MAXIMA DE 20 M, DIAMETRO MAXIMO DE 1500 MM, POTENCIA INSTALADA DE 137 HP, MESA ROTATIVA COM TORQUE MAXIMO DE 30 KNM (INCLUI MONTAGEM, NAO INCLUI CAMINHAO)</t>
  </si>
  <si>
    <t>MANTA DE POLIETILENO EXPANDIDO (PEBD) ANTICHAMAS, E = 8 MM</t>
  </si>
  <si>
    <t>MANTA DE POLIETILENO EXPANDIDO (PEBD), E = 5 MM</t>
  </si>
  <si>
    <t>ARGAMASSA USINADA AUTOADENSAVEL E AUTONIVELANTE PARA CONTRAPISO, INCLUI BOMBEAMENTO</t>
  </si>
  <si>
    <t>ALICATE DE CRIMPAR RJ11, RJ12 E RJ45</t>
  </si>
  <si>
    <t>CANALETA ESTRUTURAL CERAMICA, 14 X 19 X 19 CM, 6,0 MPA (NBR 15270)</t>
  </si>
  <si>
    <t>MEIO BLOCO CONCRETO ESTRUTURAL 14 X 19 X 14 CM, FBK 4,5 MPA (NBR 6136)</t>
  </si>
  <si>
    <t>MEIO BLOCO CONCRETO ESTRUTURAL 14 X 19 X 19 CM, FBK 4,5 MPA (NBR 6136)</t>
  </si>
  <si>
    <t>BLOCO CONCRETO ESTRUTURAL 14 X 19 X 29 CM, FBK 4,5 MPA (NBR 6136)</t>
  </si>
  <si>
    <t>BLOCO CONCRETO ESTRUTURAL 14 X 19 X 34 CM, FBK 4,5 MPA (NBR 6136)</t>
  </si>
  <si>
    <t>MEIO BLOCO CONCRETO ESTRUTURAL 14 X 19 X 14 CM, FBK 14 MPA (NBR 6136)</t>
  </si>
  <si>
    <t>MEIO BLOCO CONCRETO ESTRUTURAL 14 X 19 X 19 CM, FBK 14 MPA (NBR 6136)</t>
  </si>
  <si>
    <t>MEIO BLOCO CONCRETO ESTRUTURAL 14 X 19 X 34 CM, FBK 14 MPA (NBR 6136)</t>
  </si>
  <si>
    <t>MEIA CANALETA CONCRETO ESTRUTURAL 14 X 19 X 19 CM, FBK 4,5 MPA (NBR 6136)</t>
  </si>
  <si>
    <t>CANALETA CONCRETO ESTRUTURAL 14 X 19 X 29 CM, FBK 4,5 MPA (NBR 6136)</t>
  </si>
  <si>
    <t>CANALETA CONCRETO ESTRUTURAL 14 X 19 X 39 CM, FBK 4,5 MPA (NBR 6136)</t>
  </si>
  <si>
    <t>MEIA CANALETA CONCRETO ESTRUTURAL 14 X 19 X 19 CM, FBK 14 MPA (NBR 6136)</t>
  </si>
  <si>
    <t>CANALETA CONCRETO ESTRUTURAL 14 X 19 X 29 CM, FBK 14 MPA (NBR 6136)</t>
  </si>
  <si>
    <t>CANALETA CONCRETO ESTRUTURAL 14 X 19 X 39 CM, FBK 14 MPA (NBR 6136)</t>
  </si>
  <si>
    <t>BLOCO ESTRUTURAL CERAMICO 14 X 19 X 34 CM, 6,0 MPA (NBR 15270)</t>
  </si>
  <si>
    <t>USINA DE ASFALTO A FRIO, CAPACIDADE DE 40 A 60 T/H, ELETRICA, POTENCIA DE 30 CV</t>
  </si>
  <si>
    <t>ABERTURA PARA ENCAIXE DE CUBA OU LAVATORIO EM BANCADA DE MARMORE/ GRANITO OU OUTRO TIPO DE PEDRA NATURAL</t>
  </si>
  <si>
    <t>EQUIPAMENTO PARA DEMARCACAO DE FAIXAS DE TRAFEGO A QUENTE, A SER MONTADO SOBRE CAMINHAO DE PBT MINIMO DE 17 T E DISTANCIA MINIMA ENTRE EIXOS DE 5,2 M, CAPACIDADE PARA 1.000 KG DE MATERIAL TERMOPLASTICO (INCLUI MONTAGEM, NAO INCLUI CAMINHAO E NEM COMPRESSOR DE AR)</t>
  </si>
  <si>
    <t>EQUIPAMENTO PARA DEMARCACAO DE FAIXAS DE TRAFEGO A FRIO, A SER MONTADO SOBRE CAMINHAO DE PBT MINIMO DE 9 T E DISTANCIA MINIMA ENTRE EIXOS DE 4,3 M, CAPACIDADE PARA 800 L DE TINTA (INCLUI MONTAGEM, NAO INCLUI CAMINHAO)</t>
  </si>
  <si>
    <t>FURO PARA TORNEIRA OU OUTROS ACESSORIOS  EM BANCADA DE MARMORE/ GRANITO OU OUTRO TIPO DE PEDRA NATURAL</t>
  </si>
  <si>
    <t>SIFAO EM METAL CROMADO PARA PIA AMERICANA, 1.1/2 X 1.1/2 "</t>
  </si>
  <si>
    <t>SIFAO EM METAL CROMADO PARA TANQUE, 1.1/4 X 1.1/2 "</t>
  </si>
  <si>
    <t>MUDA DE ARBUSTO, BUXINHO, H= *50* M</t>
  </si>
  <si>
    <t>MUDA DE ARBUSTO, PINGO DE OURO/ VIOLETEIRA, H = *10 A 20* CM</t>
  </si>
  <si>
    <t>MUDA DE PALMEIRA, ARECA, H= *1,50* CM</t>
  </si>
  <si>
    <t>COMPRESSOR DE AR REBOCAVEL, VAZAO 152 PCM, PRESSAO EFETIVA DE TRABALHO 102 PSI, MOTOR DIESEL, POTENCIA 31,5 KW</t>
  </si>
  <si>
    <t>VALVULA EM METAL CROMADO PARA LAVATORIO, 1 " SEM LADRAO</t>
  </si>
  <si>
    <t>CERA LIQUIDA</t>
  </si>
  <si>
    <t>TE MISTURADOR DE TRANSICAO, CPVC, COM ROSCA, 22 MM X 3/4", PARA AGUA QUENTE</t>
  </si>
  <si>
    <t>LUVA SIMPLES, PVC, SOLDAVEL, DN 150 MM, SERIE NORMAL, PARA ESGOTO PREDIAL</t>
  </si>
  <si>
    <t>LUVA SOLDAVEL COM BUCHA DE LATAO, PVC, 32 MM X 1"</t>
  </si>
  <si>
    <t>LUMINARIA ARANDELA TIPO MEIA-LUA COM VIDRO FOSCO *30 X 15* CM, PARA 1 LAMPADA, BASE E27, POTENCIA MAXIMA 40/60 W (NAO INCLUI LAMPADA)</t>
  </si>
  <si>
    <t>LUMINARIA PLAFON REDONDO COM VIDRO FOSCO DIAMETRO *30* CM, PARA 2 LAMPADAS, BASE E27, POTENCIA MAXIMA 40/60 W (NAO INCLUI LAMPADAS)</t>
  </si>
  <si>
    <t>LUMINARIA DE TETO PLAFON/PLAFONIER EM PLASTICO COM BASE E27, POTENCIA MAXIMA 60 W (NAO INCLUI LAMPADA)</t>
  </si>
  <si>
    <t>LUMINARIA DE EMERGENCIA 30 LEDS, POTENCIA 2 W, BATERIA DE LITIO, AUTONOMIA DE 6 HORAS</t>
  </si>
  <si>
    <t>LUMINARIA TIPO TARTARUGA PARA AREA EXTERNA EM ALUMINIO, COM GRADE, PARA 1 LAMPADA, BASE E27, POTENCIA MAXIMA 40/60 W (NAO INCLUI LAMPADA)</t>
  </si>
  <si>
    <t>LUMINARIA DE EMBUTIR EM CHAPA DE ACO PARA 4 LAMPADAS FLUORESCENTES DE 14 W *60 X 60 CM* ALETADA (NAO INCLUI REATOR E LAMPADAS)</t>
  </si>
  <si>
    <t>REATOR ELETRONICO BIVOLT PARA 2 LAMPADAS FLUORESCENTES DE 14 W</t>
  </si>
  <si>
    <t>LAMPADA FLUORESCENTE TUBULAR T8 DE 16/18 W, BIVOLT</t>
  </si>
  <si>
    <t>LAMPADA FLUORESCENTE TUBULAR T8 DE 32/36 W, BIVOLT</t>
  </si>
  <si>
    <t>LAMPADA FLUORESCENTE COMPACTA 3U BRANCA 20 W, BASE E27 (127/220 V)</t>
  </si>
  <si>
    <t>LAMPADA FLUORESCENTE ESPIRAL BRANCA 45 W, BASE E27 (127/220 V)</t>
  </si>
  <si>
    <t>LAMPADA FLUORESCENTE TUBULAR T5 DE 14 W, BIVOLT</t>
  </si>
  <si>
    <t>BLOCO CERAMICO DE VEDACAO COM FUROS NA HORIZONTAL, 11,5 X 19 X 19 CM - 4,5 MPA (NBR 15270)</t>
  </si>
  <si>
    <t>LUMINARIA DE SOBREPOR EM CHAPA DE ACO COM ALETAS PLASTICAS, PARA 2 LAMPADAS, BASE E27, POTENCIA MAXIMA 40/60 W (NAO INCLUI LAMPADAS)</t>
  </si>
  <si>
    <t>LUMINARIA HERMETICA IP-65 PARA 2 DUAS LAMPADAS DE 14/16/18/20 W (NAO INCLUI REATOR E LAMPADAS)</t>
  </si>
  <si>
    <t>LUMINARIA HERMETICA IP-65 PARA 2 DUAS LAMPADAS DE 28/32/36/40 W (NAO INCLUI REATOR E LAMPADAS)</t>
  </si>
  <si>
    <t>MASSA PARA TEXTURA LISA DE BASE ACRILICA, USO INTERNO E EXTERNO</t>
  </si>
  <si>
    <t>LUMINARIA DE SOBREPOR EM CHAPA DE ACO COM ALETAS PLASTICAS, PARA 1 LAMPADA, BASE E27, POTENCIA MAXIMA 40/60 W (NAO INCLUI LAMPADA)</t>
  </si>
  <si>
    <t>ALICATE ALARGADOR DE TUBO PEX</t>
  </si>
  <si>
    <t>TESOURA / CORTADOR DE TUBOS PEX</t>
  </si>
  <si>
    <t>ALICATE CRIMPADOR DE TUBO PEX</t>
  </si>
  <si>
    <t>ANEIS DE CRIMPAGEM PARA ALICATE CRIMPADOR DE TUBO PEX, BITOLAS DE 16 A 32 MM</t>
  </si>
  <si>
    <t>CALIBRADOR / CHANFRADOR / ESCAREADOR DE TUBO PEX</t>
  </si>
  <si>
    <t>PRENSA DE MONTAGEM PARA TUBO PEX</t>
  </si>
  <si>
    <t>GRADIL *1320 X 2170* MM (A X L) EM BARRA DE ACO CHATA *25 MM X 2* MM, ENTRELACADA COM BARRA ACO REDONDA *5* MM, MALHA *65 X 132* MM, GALVANIZADO E PINTURA ELETROSTATICA, COR PRETO</t>
  </si>
  <si>
    <t>BOMBA DE PROJECAO DE CONCRETO SECO, POTENCIA 10 CV, VAZAO 3 M3/H</t>
  </si>
  <si>
    <t>BOMBA DE PROJECAO DE CONCRETO SECO, POTENCIA 10 CV, VAZAO 6 M3/H</t>
  </si>
  <si>
    <t>PERFURATRIZ SOBRE ESTEIRA, TORQUE MAXIMO 600 KGF, PESO MEDIO 1000 KG, POTENCIA 20 HP, DIAMETRO MAXIMO 10"</t>
  </si>
  <si>
    <t>FIBRA DE ACO PARA REFORCO DO CONCRETO, SOLTA, TIPO A-I, FATOR DE FORMA *50* L / D, COMPRIMENTO DE *30* MM E RESISTENCIA A TRACAO DO ACO MAIOR 1000 MPA</t>
  </si>
  <si>
    <t>PORTA DE ABRIR EM ACO COM DIVISAO HORIZONTAL  PARA VIDROS, COM FUNDO ANTICORROSIVO/PRIMER DE PROTECAO, SEM GUARNICAO/ALIZAR/VISTA, VIDROS NAO INCLUSOS, 87 X 210 CM</t>
  </si>
  <si>
    <t>PORTA DE ABRIR EM ACO TIPO VENEZIANA, COM FUNDO ANTICORROSIVO / PRIMER DE PROTECAO, SEM GUARNICAO/ALIZAR/VISTA, 87 X 210 CM</t>
  </si>
  <si>
    <t>PORTA DE ABRIR EM ALUMINIO COM DIVISAO HORIZONTAL  PARA VIDROS,  ACABAMENTO ANODIZADO NATURAL, VIDROS INCLUSOS, SEM GUARNICAO/ALIZAR/VISTA , 87 X 210 CM</t>
  </si>
  <si>
    <t>PORTA DE ABRIR EM ALUMINIO TIPO VENEZIANA, ACABAMENTO ANODIZADO NATURAL, SEM GUARNICAO/ALIZAR/VISTA, 87 X 210 CM</t>
  </si>
  <si>
    <t>PREGO DE ACO POLIDO SEM CABECA 15 X 15 (1 1/4 X 13)</t>
  </si>
  <si>
    <t>PREGO DE ACO POLIDO COM CABECA 19  X 36 (3 1/4  X  9)</t>
  </si>
  <si>
    <t>PERFILADO PERFURADO SIMPLES 38 X 38 MM, CHAPA 22</t>
  </si>
  <si>
    <t>PERFILADO PERFURADO DUPLO 38 X 76 MM, CHAPA 22</t>
  </si>
  <si>
    <t>ABRACADEIRA EM ACO PARA AMARRACAO DE ELETRODUTOS, TIPO D, COM 3/8" E PARAFUSO DE FIXACAO</t>
  </si>
  <si>
    <t>ABRACADEIRA EM ACO PARA AMARRACAO DE ELETRODUTOS, TIPO D, COM 4" E CUNHA DE FIXACAO</t>
  </si>
  <si>
    <t>ABRACADEIRA EM ACO PARA AMARRACAO DE ELETRODUTOS, TIPO D, COM 1/2" E CUNHA DE FIXACAO</t>
  </si>
  <si>
    <t>ABRACADEIRA EM ACO PARA AMARRACAO DE ELETRODUTOS, TIPO D, COM 3/4" E CUNHA DE FIXACAO</t>
  </si>
  <si>
    <t>ABRACADEIRA EM ACO PARA AMARRACAO DE ELETRODUTOS, TIPO D, COM 1" E CUNHA DE FIXACAO</t>
  </si>
  <si>
    <t>ABRACADEIRA EM ACO PARA AMARRACAO DE ELETRODUTOS, TIPO D, COM 1 1/4" E CUNHA DE FIXACAO</t>
  </si>
  <si>
    <t>ABRACADEIRA EM ACO PARA AMARRACAO DE ELETRODUTOS, TIPO D, COM 1 1/2" E CUNHA DE FIXACAO</t>
  </si>
  <si>
    <t>ABRACADEIRA EM ACO PARA AMARRACAO DE ELETRODUTOS, TIPO D, COM 2" E CUNHA DE FIXACAO</t>
  </si>
  <si>
    <t>ABRACADEIRA EM ACO PARA AMARRACAO DE ELETRODUTOS, TIPO D, COM 2 1/2" E CUNHA DE FIXACAO</t>
  </si>
  <si>
    <t>ABRACADEIRA EM ACO PARA AMARRACAO DE ELETRODUTOS, TIPO D, COM 3" E CUNHA DE FIXACAO</t>
  </si>
  <si>
    <t>ABRACADEIRA EM ACO PARA AMARRACAO DE ELETRODUTOS, TIPO D, COM 3 1/2" E CUNHA DE FIXACAO</t>
  </si>
  <si>
    <t>ABRACADEIRA EM ACO PARA AMARRACAO DE ELETRODUTOS, TIPO U SIMPLES, COM 3/8"</t>
  </si>
  <si>
    <t>ABRACADEIRA EM ACO PARA AMARRACAO DE ELETRODUTOS, TIPO U SIMPLES, COM 1/2"</t>
  </si>
  <si>
    <t>ABRACADEIRA EM ACO PARA AMARRACAO DE ELETRODUTOS, TIPO U SIMPLES, COM 3/4"</t>
  </si>
  <si>
    <t>ABRACADEIRA EM ACO PARA AMARRACAO DE ELETRODUTOS, TIPO U SIMPLES, COM 1"</t>
  </si>
  <si>
    <t>ABRACADEIRA EM ACO PARA AMARRACAO DE ELETRODUTOS, TIPO U SIMPLES, COM 1 1/4"</t>
  </si>
  <si>
    <t>ABRACADEIRA EM ACO PARA AMARRACAO DE ELETRODUTOS, TIPO U SIMPLES, COM 1 1/2"</t>
  </si>
  <si>
    <t>ABRACADEIRA EM ACO PARA AMARRACAO DE ELETRODUTOS, TIPO U SIMPLES, COM 2"</t>
  </si>
  <si>
    <t>ABRACADEIRA EM ACO PARA AMARRACAO DE ELETRODUTOS, TIPO U SIMPLES, COM 2 1/2"</t>
  </si>
  <si>
    <t>ABRACADEIRA EM ACO PARA AMARRACAO DE ELETRODUTOS, TIPO U SIMPLES, COM 3"</t>
  </si>
  <si>
    <t>ABRACADEIRA EM ACO PARA AMARRACAO DE ELETRODUTOS, TIPO U SIMPLES, COM 4"</t>
  </si>
  <si>
    <t>ABRACADEIRA EM ACO PARA AMARRACAO DE ELETRODUTOS, TIPO ECONOMICA, COM 8"</t>
  </si>
  <si>
    <t>BUCHA EM ALUMINIO, COM ROSCA, DE 1/2", PARA ELETRODUTO</t>
  </si>
  <si>
    <t>BUCHA EM ALUMINIO, COM ROSCA, DE 3/4", PARA ELETRODUTO</t>
  </si>
  <si>
    <t>BUCHA EM ALUMINIO, COM ROSCA, DE 1", PARA ELETRODUTO</t>
  </si>
  <si>
    <t>BUCHA EM ALUMINIO, COM ROSCA, DE 1 1/4", PARA ELETRODUTO</t>
  </si>
  <si>
    <t>BUCHA EM ALUMINIO, COM ROSCA, DE  1 1/2", PARA ELETRODUTO</t>
  </si>
  <si>
    <t>BUCHA EM ALUMINIO, COM ROSCA, DE 2", PARA ELETRODUTO</t>
  </si>
  <si>
    <t>BUCHA EM ALUMINIO, COM ROSCA, DE 2 1/2", PARA ELETRODUTO</t>
  </si>
  <si>
    <t>BUCHA EM ALUMINIO, COM ROSCA, DE 3", PARA ELETRODUTO</t>
  </si>
  <si>
    <t>BUCHA EM ALUMINIO, COM ROSCA, DE 4", PARA ELETRODUTO</t>
  </si>
  <si>
    <t>BUCHA DE REDUCAO EM ALUMINIO, COM ROSCA, DE 1" X 1/2", PARA ELETRODUTO</t>
  </si>
  <si>
    <t>BUCHA DE REDUCAO EM ALUMINIO, COM ROSCA, DE 1" X 3/4", PARA ELETRODUTO</t>
  </si>
  <si>
    <t>BUCHA DE REDUCAO EM ALUMINIO, COM ROSCA, DE 1 1/4" X 1/2", PARA ELETRODUTO</t>
  </si>
  <si>
    <t>BUCHA DE REDUCAO EM ALUMINIO, COM ROSCA, DE 1 1/4" X 3/4", PARA ELETRODUTO</t>
  </si>
  <si>
    <t>BUCHA DE REDUCAO EM ALUMINIO, COM ROSCA, DE 1 1/4" X 1", PARA ELETRODUTO</t>
  </si>
  <si>
    <t>BUCHA DE REDUCAO EM ALUMINIO, COM ROSCA, DE 1 1/2" X 3/4", PARA ELETRODUTO</t>
  </si>
  <si>
    <t>BUCHA DE REDUCAO EM ALUMINIO, COM ROSCA, DE 1 1/2" X 1", PARA ELETRODUTO</t>
  </si>
  <si>
    <t>BUCHA DE REDUCAO EM ALUMINIO, COM ROSCA, DE 1 1/2" X 1 1/4", PARA ELETRODUTO</t>
  </si>
  <si>
    <t>BUCHA DE REDUCAO EM ALUMINIO, COM ROSCA, DE 2" X 3/4", PARA ELETRODUTO</t>
  </si>
  <si>
    <t>BUCHA DE REDUCAO EM ALUMINIO, COM ROSCA, DE 2" X 1", PARA ELETRODUTO</t>
  </si>
  <si>
    <t>BUCHA DE REDUCAO EM ALUMINIO, COM ROSCA, DE 2" X 1 1/4", PARA ELETRODUTO</t>
  </si>
  <si>
    <t>BUCHA DE REDUCAO EM ALUMINIO, COM ROSCA, DE 2" X 1 1/2", PARA ELETRODUTO</t>
  </si>
  <si>
    <t>BUCHA DE REDUCAO EM ALUMINIO, COM ROSCA, DE 2 1/2" X 1", PARA ELETRODUTO</t>
  </si>
  <si>
    <t>BUCHA DE REDUCAO EM ALUMINIO, COM ROSCA, DE 2 1/2" X 1 1/4", PARA ELETRODUTO</t>
  </si>
  <si>
    <t>BUCHA DE REDUCAO EM ALUMINIO, COM ROSCA, DE 2 1/2" X 1 1/2", PARA ELETRODUTO</t>
  </si>
  <si>
    <t>BUCHA DE REDUCAO EM ALUMINIO, COM ROSCA, DE 2 1/2" X 2", PARA ELETRODUTO</t>
  </si>
  <si>
    <t>BUCHA DE REDUCAO EM ALUMINIO, COM ROSCA, DE 3" X 1 1/4", PARA ELETRODUTO</t>
  </si>
  <si>
    <t>BUCHA DE REDUCAO EM ALUMINIO, COM ROSCA, DE 3" X 1 1/2", PARA ELETRODUTO</t>
  </si>
  <si>
    <t>BUCHA DE REDUCAO EM ALUMINIO, COM ROSCA, DE 3" X 2", PARA ELETRODUTO</t>
  </si>
  <si>
    <t>BUCHA DE REDUCAO EM ALUMINIO, COM ROSCA, DE 3" X 2 1/2", PARA ELETRODUTO</t>
  </si>
  <si>
    <t>BUCHA DE REDUCAO EM ALUMINIO, COM ROSCA, DE 4" X 2", PARA ELETRODUTO</t>
  </si>
  <si>
    <t>BUCHA DE REDUCAO EM ALUMINIO, COM ROSCA, DE 4" X 2 1/2", PARA ELETRODUTO</t>
  </si>
  <si>
    <t>BUCHA DE REDUCAO EM ALUMINIO, COM ROSCA, DE 4" X 3", PARA ELETRODUTO</t>
  </si>
  <si>
    <t>ARRUELA EM ALUMINIO, COM ROSCA, DE 3/8", PARA ELETRODUTO</t>
  </si>
  <si>
    <t>ARRUELA EM ALUMINIO, COM ROSCA, DE 1/2", PARA ELETRODUTO</t>
  </si>
  <si>
    <t>ARRUELA EM ALUMINIO, COM ROSCA, DE 3/4", PARA ELETRODUTO</t>
  </si>
  <si>
    <t>ARRUELA EM ALUMINIO, COM ROSCA, DE 1", PARA ELETRODUTO</t>
  </si>
  <si>
    <t>ARRUELA EM ALUMINIO, COM ROSCA, DE  1 1/4", PARA ELETRODUTO</t>
  </si>
  <si>
    <t>ARRUELA EM ALUMINIO, COM ROSCA, DE 1 1/2", PARA ELETRODUTO</t>
  </si>
  <si>
    <t>ARRUELA EM ALUMINIO, COM ROSCA, DE 2", PARA ELETRODUTO</t>
  </si>
  <si>
    <t>ARRUELA EM ALUMINIO, COM ROSCA, DE 2 1/2", PARA ELETRODUTO</t>
  </si>
  <si>
    <t>ARRUELA EM ALUMINIO, COM ROSCA, DE 3", PARA ELETRODUTO</t>
  </si>
  <si>
    <t>ARRUELA EM ALUMINIO, COM ROSCA, DE 4", PARA ELETRODUTO</t>
  </si>
  <si>
    <t>BUCHA EM ALUMINIO, COM ROSCA, DE 3/8", PARA ELETRODUTO</t>
  </si>
  <si>
    <t>CABO DE COBRE, FLEXIVEL, CLASSE 4 OU 5, ISOLACAO EM PVC/A, ANTICHAMA BWF-B, 1 CONDUTOR, 450/750 V, SECAO NOMINAL 25 MM2</t>
  </si>
  <si>
    <t>CABO DE COBRE, FLEXIVEL, CLASSE 4 OU 5, ISOLACAO EM PVC/A, ANTICHAMA BWF-B, 1 CONDUTOR, 450/750 V, SECAO NOMINAL 35 MM2</t>
  </si>
  <si>
    <t>CABO DE COBRE, FLEXIVEL, CLASSE 4 OU 5, ISOLACAO EM PVC/A, ANTICHAMA BWF-B, 1 CONDUTOR, 450/750 V, SECAO NOMINAL 50 MM2</t>
  </si>
  <si>
    <t>CABO DE COBRE, FLEXIVEL, CLASSE 4 OU 5, ISOLACAO EM PVC/A, ANTICHAMA BWF-B, 1 CONDUTOR, 450/750 V, SECAO NOMINAL 70 MM2</t>
  </si>
  <si>
    <t>CABO DE COBRE, FLEXIVEL, CLASSE 4 OU 5, ISOLACAO EM PVC/A, ANTICHAMA BWF-B, 1 CONDUTOR, 450/750 V, SECAO NOMINAL 95 MM2</t>
  </si>
  <si>
    <t>CABO DE COBRE, FLEXIVEL, CLASSE 4 OU 5, ISOLACAO EM PVC/A, ANTICHAMA BWF-B, 1 CONDUTOR, 450/750 V, SECAO NOMINAL 120 MM2</t>
  </si>
  <si>
    <t>CABO DE COBRE, FLEXIVEL, CLASSE 4 OU 5, ISOLACAO EM PVC/A, ANTICHAMA BWF-B, 1 CONDUTOR, 450/750 V, SECAO NOMINAL 185 MM2</t>
  </si>
  <si>
    <t>CABO DE COBRE, FLEXIVEL, CLASSE 4 OU 5, ISOLACAO EM PVC/A, ANTICHAMA BWF-B, 1 CONDUTOR, 450/750 V, SECAO NOMINAL 240 MM2</t>
  </si>
  <si>
    <t>CABO DE COBRE, RIGIDO, CLASSE 2, ISOLACAO EM PVC/A, ANTICHAMA BWF-B, 1 CONDUTOR, 450/750 V, SECAO NOMINAL 16 MM2</t>
  </si>
  <si>
    <t>CABO DE COBRE, RIGIDO, CLASSE 2, ISOLACAO EM PVC/A, ANTICHAMA BWF-B, 1 CONDUTOR, 450/750 V, SECAO NOMINAL 500 MM2</t>
  </si>
  <si>
    <t>ELETRODUTO PVC FLEXIVEL CORRUGADO, REFORCADO, COR LARANJA, DE 20 MM, PARA LAJES E PISOS</t>
  </si>
  <si>
    <t>ELETRODUTO PVC FLEXIVEL CORRUGADO, REFORCADO, COR LARANJA, DE 25 MM, PARA LAJES E PISOS</t>
  </si>
  <si>
    <t>ELETRODUTO PVC FLEXIVEL CORRUGADO, REFORCADO, COR LARANJA, DE 32 MM, PARA LAJES E PISOS</t>
  </si>
  <si>
    <t>CABO DE COBRE, FLEXIVEL, CLASSE 4 OU 5, ISOLACAO EM PVC/A, ANTICHAMA BWF-B, COBERTURA PVC-ST1, ANTICHAMA BWF-B, 1 CONDUTOR, 0,6/1 KV, SECAO NOMINAL 400 MM2</t>
  </si>
  <si>
    <t>CABO DE COBRE, FLEXIVEL, CLASSE 4 OU 5, ISOLACAO EM PVC/A, ANTICHAMA BWF-B, COBERTURA PVC-ST1, ANTICHAMA BWF-B, 1 CONDUTOR, 0,6/1 KV, SECAO NOMINAL 500 MM2</t>
  </si>
  <si>
    <t>CABO DE COBRE, FLEXIVEL, CLASSE 4 OU 5, ISOLACAO EM PVC/A, ANTICHAMA BWF-B, 1 CONDUTOR, 450/750 V, SECAO NOMINAL 0,5 MM2</t>
  </si>
  <si>
    <t>CABO DE COBRE, FLEXIVEL, CLASSE 4 OU 5, ISOLACAO EM PVC/A, ANTICHAMA BWF-B, 1 CONDUTOR, 450/750 V, SECAO NOMINAL 1,0 MM2</t>
  </si>
  <si>
    <t>ELETRODUTO/CONDULETE DE PVC RIGIDO, LISO, COR CINZA, DE 3/4", PARA INSTALACOES APARENTES (NBR 5410)</t>
  </si>
  <si>
    <t>ELETRODUTO/CONDULETE DE PVC RIGIDO, LISO, COR CINZA, DE 1/2", PARA INSTALACOES APARENTES (NBR 5410)</t>
  </si>
  <si>
    <t>ELETRODUTO/CONDULETE DE PVC RIGIDO, LISO, COR CINZA, DE 1", PARA INSTALACOES APARENTES (NBR 5410)</t>
  </si>
  <si>
    <t>CABO MULTIPOLAR DE COBRE, FLEXIVEL, CLASSE 4 OU 5, ISOLACAO EM HEPR, COBERTURA EM PVC-ST2, ANTICHAMA BWF-B, 0,6/1 KV, 3 CONDUTORES DE 1,5 MM2</t>
  </si>
  <si>
    <t>CABO MULTIPOLAR DE COBRE, FLEXIVEL, CLASSE 4 OU 5, ISOLACAO EM HEPR, COBERTURA EM PVC-ST2, ANTICHAMA BWF-B, 0,6/1 KV, 3 CONDUTORES DE 2,5 MM2</t>
  </si>
  <si>
    <t>CABO MULTIPOLAR DE COBRE, FLEXIVEL, CLASSE 4 OU 5, ISOLACAO EM HEPR, COBERTURA EM PVC-ST2, ANTICHAMA BWF-B, 0,6/1 KV, 3 CONDUTORES DE 4 MM2</t>
  </si>
  <si>
    <t>CABO MULTIPOLAR DE COBRE, FLEXIVEL, CLASSE 4 OU 5, ISOLACAO EM HEPR, COBERTURA EM PVC-ST2, ANTICHAMA BWF-B, 0,6/1 KV, 3 CONDUTORES DE 6 MM2</t>
  </si>
  <si>
    <t>CABO MULTIPOLAR DE COBRE, FLEXIVEL, CLASSE 4 OU 5, ISOLACAO EM HEPR, COBERTURA EM PVC-ST2, ANTICHAMA BWF-B, 0,6/1 KV, 3 CONDUTORES DE 10 MM2</t>
  </si>
  <si>
    <t>CABO MULTIPOLAR DE COBRE, FLEXIVEL, CLASSE 4 OU 5, ISOLACAO EM HEPR, COBERTURA EM PVC-ST2, ANTICHAMA BWF-B, 0,6/1 KV, 3 CONDUTORES DE 16 MM2</t>
  </si>
  <si>
    <t>CABO MULTIPOLAR DE COBRE, FLEXIVEL, CLASSE 4 OU 5, ISOLACAO EM HEPR, COBERTURA EM PVC-ST2, ANTICHAMA BWF-B, 0,6/1 KV, 3 CONDUTORES DE 25 MM2</t>
  </si>
  <si>
    <t>CABO MULTIPOLAR DE COBRE, FLEXIVEL, CLASSE 4 OU 5, ISOLACAO EM HEPR, COBERTURA EM PVC-ST2, ANTICHAMA BWF-B, 0,6/1 KV, 3 CONDUTORES DE 35 MM2</t>
  </si>
  <si>
    <t>CABO MULTIPOLAR DE COBRE, FLEXIVEL, CLASSE 4 OU 5, ISOLACAO EM HEPR, COBERTURA EM PVC-ST2, ANTICHAMA BWF-B, 0,6/1 KV, 3 CONDUTORES DE 50 MM2</t>
  </si>
  <si>
    <t>CABO MULTIPOLAR DE COBRE, FLEXIVEL, CLASSE 4 OU 5, ISOLACAO EM HEPR, COBERTURA EM PVC-ST2, ANTICHAMA BWF-B, 0,6/1 KV, 3 CONDUTORES DE 70 MM2</t>
  </si>
  <si>
    <t>CABO MULTIPOLAR DE COBRE, FLEXIVEL, CLASSE 4 OU 5, ISOLACAO EM HEPR, COBERTURA EM PVC-ST2, ANTICHAMA BWF-B, 0,6/1 KV, 3 CONDUTORES DE 95 MM2</t>
  </si>
  <si>
    <t>CABO MULTIPOLAR DE COBRE, FLEXIVEL, CLASSE 4 OU 5, ISOLACAO EM HEPR, COBERTURA EM PVC-ST2, ANTICHAMA BWF-B, 0,6/1 KV, 3 CONDUTORES DE 120 MM2</t>
  </si>
  <si>
    <t>CORDAO DE COBRE, FLEXIVEL, TORCIDO, CLASSE 4 OU 5, ISOLACAO EM PVC/D, 300 V, 2 CONDUTORES DE 0,5 MM2</t>
  </si>
  <si>
    <t>CORDAO DE COBRE, FLEXIVEL, TORCIDO, CLASSE 4 OU 5, ISOLACAO EM PVC/D, 300 V, 2 CONDUTORES DE 1,0 MM2</t>
  </si>
  <si>
    <t>CURVA 90 GRAUS, CURTA, DE PVC RIGIDO ROSCAVEL, DE 1/2", PARA ELETRODUTO</t>
  </si>
  <si>
    <t>CURVA 90 GRAUS, CURTA, DE PVC RIGIDO ROSCAVEL, DE 3/4", PARA ELETRODUTO</t>
  </si>
  <si>
    <t>CURVA 90 GRAUS, CURTA, DE PVC RIGIDO ROSCAVEL, DE 1", PARA ELETRODUTO</t>
  </si>
  <si>
    <t>CURVA 135 GRAUS, DE PVC RIGIDO ROSCAVEL, DE 3/4, PARA ELETRODUTO</t>
  </si>
  <si>
    <t>CURVA 180 GRAUS, DE PVC RIGIDO ROSCAVEL, DE 1", PARA ELETRODUTO</t>
  </si>
  <si>
    <t>CURVA 180 GRAUS, DE PVC RIGIDO ROSCAVEL, DE 2", PARA ELETRODUTO</t>
  </si>
  <si>
    <t>LUVA DE TRANSICAO, CPVC, 22 MM X 1/2", PARA AGUA QUENTE</t>
  </si>
  <si>
    <t>TERMINAL DE VENTILACAO, 50 MM, SERIE NORMAL, ESGOTO PREDIAL</t>
  </si>
  <si>
    <t>TERMINAL DE VENTILACAO, 75 MM, SERIE NORMAL, ESGOTO PREDIAL</t>
  </si>
  <si>
    <t>TERMINAL DE VENTILACAO, 100 MM, SERIE NORMAL, ESGOTO PREDIAL</t>
  </si>
  <si>
    <t>MANTA GEOTEXTIL TECIDO DE LAMINETES DE POLIPROPILENO, RESISTENCIA A TRACAO = *25* KN/M</t>
  </si>
  <si>
    <t>TE DE REDUCAO, CPVC, 22 X 15 MM, PARA AGUA QUENTE PREDIAL</t>
  </si>
  <si>
    <t>TE DE REDUCAO, CPVC, 28 X 22 MM, PARA AGUA QUENTE PREDIAL</t>
  </si>
  <si>
    <t>TE DE REDUCAO, CPVC, 35 X 28 MM, PARA AGUA QUENTE PREDIAL</t>
  </si>
  <si>
    <t>TE DE REDUCAO, CPVC, 42 X 35 MM, PARA AGUA QUENTE PREDIAL</t>
  </si>
  <si>
    <t>PERFILADO PERFURADO 19 X 38 MM, CHAPA 22</t>
  </si>
  <si>
    <t>CONDULETE EM PVC, TIPO "B", SEM TAMPA, DE 1"</t>
  </si>
  <si>
    <t>CONDULETE EM PVC, TIPO "C", SEM TAMPA, DE 1/2"</t>
  </si>
  <si>
    <t>CONDULETE EM PVC, TIPO "C", SEM TAMPA, DE 3/4"</t>
  </si>
  <si>
    <t>CONDULETE EM PVC, TIPO "C", SEM TAMPA, DE 1"</t>
  </si>
  <si>
    <t>CONDULETE EM PVC, TIPO "E", SEM TAMPA, DE 1/2"</t>
  </si>
  <si>
    <t>CONDULETE EM PVC, TIPO "E", SEM TAMPA, DE 3/4"</t>
  </si>
  <si>
    <t>CONDULETE EM PVC, TIPO "E", SEM TAMPA, DE 1"</t>
  </si>
  <si>
    <t>CONDULETE EM PVC, TIPO "LR", SEM TAMPA, DE 1/2"</t>
  </si>
  <si>
    <t>CONDULETE EM PVC, TIPO "LR", SEM TAMPA, DE 3/4"</t>
  </si>
  <si>
    <t>CONDULETE EM PVC, TIPO "LR", SEM TAMPA, DE 1"</t>
  </si>
  <si>
    <t>CONDULETE EM PVC, TIPO "T", SEM TAMPA, DE 3/4"</t>
  </si>
  <si>
    <t>CONDULETE EM PVC, TIPO "T", SEM TAMPA, DE 1"</t>
  </si>
  <si>
    <t>CONDULETE EM PVC, TIPO "TB", SEM TAMPA, DE 1"</t>
  </si>
  <si>
    <t>CONDULETE EM PVC, TIPO "X", SEM TAMPA, DE 1/2"</t>
  </si>
  <si>
    <t>CONDULETE EM PVC, TIPO "X", SEM TAMPA, DE 3/4"</t>
  </si>
  <si>
    <t>CONDULETE EM PVC, TIPO "X", SEM TAMPA, DE 1"</t>
  </si>
  <si>
    <t>TAMPA PARA CONDULETE, EM PVC, COM 1 OU 2 OU 3 POSTOS PARA INTERRUPTOR</t>
  </si>
  <si>
    <t>TAMPA PARA CONDULETE, EM PVC, COM 1 MODULO RJ</t>
  </si>
  <si>
    <t>TAMPA PARA CONDULETE, EM PVC, COM 2 MODULOS RJ</t>
  </si>
  <si>
    <t>TAMPA PARA CONDULETE, EM PVC, COM TOMADA HEXAGONAL</t>
  </si>
  <si>
    <t>FOSSA SEPTICA, SEM FILTRO, PARA 4 A 7 CONTRIBUINTES, CILINDRICA,  COM TAMPA, EM POLIETILENO DE ALTA DENSIDADE (PEAD), CAPACIDADE APROXIMADA DE 1100 LITROS (NBR 7229)</t>
  </si>
  <si>
    <t>FOSSA SEPTICA, SEM FILTRO, PARA 8 A 14 CONTRIBUINTES, CILINDRICA, COM TAMPA, EM POLIETILENO DE ALTA DENSIDADE (PEAD), CAPACIDADE APROXIMADA DE 3000 LITROS (NBR 7229)</t>
  </si>
  <si>
    <t>FOSSA SEPTICA, SEM FILTRO, PARA 15 A 30 CONTRIBUINTES, CILINDRICA, COM TAMPA, EM POLIETILENO DE ALTA DENSIDADE (PEAD), CAPACIDADE APROXIMADA DE 5500 LITROS (NBR 7229)</t>
  </si>
  <si>
    <t>FOSSA SEPTICA,SEM FILTRO, PARA 40 A 52 CONTRIBUINTES, CILINDRICA, COM TAMPA, EM POLIETILENO DE ALTA DENSIDADE (PEAD), CAPACIDADE APROXIMADA DE 10000 LITROS (NBR 7229)</t>
  </si>
  <si>
    <t>FILTRO ANAEROBIO, EM POLIETILENO DE ALTA DENSIDADE (PEAD), CAPACIDADE *1100* LITROS (NBR 13969)</t>
  </si>
  <si>
    <t>FILTRO ANAEROBIO, EM POLIETILENO DE ALTA DENSIDADE (PEAD), CAPACIDADE *2800* LITROS (NBR 13969)</t>
  </si>
  <si>
    <t>FILTRO ANAEROBIO, EM POLIETILENO DE ALTA DENSIDADE (PEAD), CAPACIDADE *5000* LITROS (NBR 13969)</t>
  </si>
  <si>
    <t>LAMPADA VAPOR METALICO OVOIDE 150 W, BASE E27/E40</t>
  </si>
  <si>
    <t>LAMPADA FLUORESCENTE COMPACTA BRANCA 135 W, BASE E40 (127/220 V)</t>
  </si>
  <si>
    <t>LUMINARIA SPOT DE SOBREPOR EM ALUMINIO COM ALETA PLASTICA PARA 2 LAMPADAS, BASE E27, POTENCIA MAXIMA 40/60 W (NAO INCLUI LAMPADA)</t>
  </si>
  <si>
    <t>BASE PARA RELE COM SUPORTE METALICO</t>
  </si>
  <si>
    <t>LAMPADA FLUORESCENTE COMPACTA 2U/3U BRANCA 9/10 W, BASE E27 (127/220 V)</t>
  </si>
  <si>
    <t>LUMINARIA LED PLAFON REDONDO DE SOBREPOR BIVOLT 12/13 W,  D = *17* CM</t>
  </si>
  <si>
    <t>LAMPADA LED TUBULAR BIVOLT 9/10 W, BASE G13</t>
  </si>
  <si>
    <t>LAMPADA LED TUBULAR BIVOLT 18/20 W, BASE G13</t>
  </si>
  <si>
    <t>LAMPADA LED TIPO DICROICA BIVOLT, LUZ BRANCA, 5 W (BASE GU10)</t>
  </si>
  <si>
    <t>LUMINARIA LED REFLETOR RETANGULAR BIVOLT, LUZ BRANCA, 10 W</t>
  </si>
  <si>
    <t>LUMINARIA LED REFLETOR RETANGULAR BIVOLT, LUZ BRANCA, 30 W</t>
  </si>
  <si>
    <t>LUMINARIA LED REFLETOR RETANGULAR BIVOLT, LUZ BRANCA, 50 W</t>
  </si>
  <si>
    <t>SENSOR DE PRESENCA BIVOLT DE PAREDE COM FOTOCELULA PARA QUALQUER TIPO DE LAMPADA POTENCIA MAXIMA *1000* W, USO INTERNO</t>
  </si>
  <si>
    <t>SENSOR DE PRESENCA BIVOLT DE PAREDE SEM FOTOCELULA PARA QUALQUER TIPO DE LAMPADA POTENCIA MAXIMA *1000* W, USO INTERNO</t>
  </si>
  <si>
    <t>SENSOR DE PRESENCA BIVOLT DE TETO COM FOTOCELULA PARA QUALQUER TIPO DE LAMPADA POTENCIA MAXIMA *1000* W, USO INTERNO</t>
  </si>
  <si>
    <t>SENSOR DE PRESENCA BIVOLT DE TETO SEM FOTOCELULA PARA QUALQUER TIPO DE LAMPADA POTENCIA MAXIMA *900* W, USO INTERNO</t>
  </si>
  <si>
    <t>SENSOR DE PRESENCA BIVOLT COM FOTOCELULA PARA QUALQUER TIPO DE LAMPADA, POTENCIA MAXIMA *1000* W, USO EXTERNO</t>
  </si>
  <si>
    <t>DESMOLDANTE PARA FORMAS METALICAS A BASE DE OLEO VEGETAL</t>
  </si>
  <si>
    <t>KIT DE ACESSORIOS PARA BANHEIRO EM METAL CROMADO, 5 PECAS</t>
  </si>
  <si>
    <t>VIBRADOR DE IMERSAO, COM PONTEIRA DE *35* MM, MANGOTE DE 5 M, SEM MOTOR</t>
  </si>
  <si>
    <t>VIBRADOR DE IMERSAO, COM PONTEIRA DE *45* MM, MANGOTE DE 5 M, SEM MOTOR.</t>
  </si>
  <si>
    <t>VIBRADOR DE IMERSAO, COM PONTEIRA DE *60* MM, MANGOTE DE 5 M, SEM MOTOR.</t>
  </si>
  <si>
    <t>MOTOR ELETRICO PARA VIBRADOR DE IMERSAO, DE 2 CV, MONOFASICO, 110/220 V</t>
  </si>
  <si>
    <t>MOTOR ELETRICO PARA VIBRADOR DE IMERSAO, DE 2 CV, TRIFASICO, 220/380 V</t>
  </si>
  <si>
    <t>MOTOR A GASOLINA PARA VIBRADOR DE IMERSAO, 4 TEMPOS, DE 5,5 CV</t>
  </si>
  <si>
    <t>CHAPA DE GESSO ACARTONADO, STANDARD (ST), COR BRANCA, E = 12,5 MM, 1200 X 1800 MM (L X C)</t>
  </si>
  <si>
    <t>CHAPA DE GESSO ACARTONADO, STANDARD (ST), COR BRANCA, E = 12,5 MM, 1200 X 2400 MM (L X C)</t>
  </si>
  <si>
    <t>CHAPA DE GESSO ACARTONADO, RESISTENTE AO FOGO (RF), COR ROSA, E = 12,5 MM, 1200 X 1800 MM (L X C)</t>
  </si>
  <si>
    <t>CHAPA DE GESSO ACARTONADO, RESISTENTE AO FOGO (RF), COR ROSA, E = 12,5 MM, 1200 X 2400 MM (L X C)</t>
  </si>
  <si>
    <t>CHAPA DE GESSO ACARTONADO, RESISTENTE A UMIDADE (RU), COR VERDE, E = 12,5 MM, 1200 X 1800 MM (L X C)</t>
  </si>
  <si>
    <t>CHAPA DE GESSO ACARTONADO, RESISTENTE A UMIDADE (RU), COR VERDE, E = 12,5 MM, 1200 X 2400 MM (L X C)</t>
  </si>
  <si>
    <t>PERFIL GUIA, FORMATO U, EM ACO ZINCADO, PARA ESTRUTURA PAREDE DRYWALL, E = 0,5 MM, 48  X 3000 MM (L X C)</t>
  </si>
  <si>
    <t>PERFIL GUIA, FORMATO U, EM ACO ZINCADO, PARA ESTRUTURA PAREDE DRYWALL, E = 0,5 MM, 70 X 3000 MM (L X C)</t>
  </si>
  <si>
    <t>PERFIL GUIA, FORMATO U, EM ACO ZINCADO, PARA ESTRUTURA PAREDE DRYWALL, E = 0,5 MM, 90 X 3000 MM (L X C)</t>
  </si>
  <si>
    <t>PERFIL MONTANTE, FORMATO C, EM ACO ZINCADO, PARA ESTRUTURA PAREDE DRYWALL, E = 0,5 MM, 48 X 3000 MM (L X C)</t>
  </si>
  <si>
    <t>PERFIL MONTANTE, FORMATO C, EM ACO ZINCADO, PARA ESTRUTURA PAREDE DRYWALL, E = 0,5 MM, 70 X 3000 MM (L X C)</t>
  </si>
  <si>
    <t>PERFIL MONTANTE, FORMATO C, EM ACO ZINCADO, PARA ESTRUTURA PAREDE DRYWALL, E = 0,5 MM, 90 X 3000 MM (L X C)</t>
  </si>
  <si>
    <t>PERFIL CANTONEIRA L, LISA, EM ACO, 25 X 30 MM, E = 0,5 MM, PARA ESTRUTURA DRYWALL</t>
  </si>
  <si>
    <t>PERFIL CANTONEIRA L, PERFURADA, EM ACO, 23 X 23 MM, E = 0,5 MM, PARA ESTRUTURA DRYWALL</t>
  </si>
  <si>
    <t>PERFIL RODAPE DE IMPERMEABILIZACAO, FORMATO L, EM ACO ZINCADO, PARA ESTRUTURA DRYWALL, E = 0,5 MM, 220 X 3000 MM (H X C)</t>
  </si>
  <si>
    <t>PERFIL CANALETA, FORMATO C, EM ACO ZINCADO, PARA ESTRUTURA FORRO DRYWALL, E = 0,5 MM, *46 X 18* (L X H), COMPRIMENTO 3 M</t>
  </si>
  <si>
    <t>PERFIL TABICA FECHADA, LISA, FORMATO Z, EM ACO GALVANIZADO NATURAL, LARGURA TOTAL NA HORIZONTAL *40* MM, PARA ESTRUTURA FORRO DRYWALL</t>
  </si>
  <si>
    <t>PERFIL TABICA ABERTA, PERFURADA, FORMATO Z, EM ACO GALVANIZADO NATURAL, LARGURA APROXIMADA 40 MM, PARA ESTRUTURA FORRO DRYWALL</t>
  </si>
  <si>
    <t>PENDURAL OU PRESILHA REGULADORA, EM ACO GALVANIZADO, COM CORPO, MOLA E REBITE, PARA PERFIL TIPO CANALETA DE ESTRUTURA EM FORROS DRYWALL</t>
  </si>
  <si>
    <t>FITA DE PAPEL MICROPERFURADO, 50 X 150 MM, PARA TRATAMENTO DE JUNTAS DE CHAPA DE GESSO PARA DRYWALL</t>
  </si>
  <si>
    <t>FITA DE PAPEL REFORCADA COM LAMINA DE METAL PARA REFORCO DE CANTOS DE CHAPA DE GESSO PARA DRYWALL</t>
  </si>
  <si>
    <t>MASSA DE REJUNTE PRONTA PARA TRATAMENTO DE JUNTAS DE CHAPA DE GESSO PARA DRYWALL, SEM ADICAO DE AGUA</t>
  </si>
  <si>
    <t>MASSA DE REJUNTE EM PO PARA DRYWALL, A BASE DE GESSO, SECAGEM RAPIDA, PARA TRATAMENTO DE JUNTAS DE CHAPA DE GESSO (COM ADICAO DE AGUA)</t>
  </si>
  <si>
    <t>PARAFUSO DRY WALL, EM ACO FOSFATIZADO, CABECA TROMBETA E PONTA AGULHA (TA), COMPRIMENTO 25 MM</t>
  </si>
  <si>
    <t>PARAFUSO DRY WALL, EM ACO FOSFATIZADO, CABECA TROMBETA E PONTA AGULHA (TA), COMPRIMENTO 35 MM</t>
  </si>
  <si>
    <t>PARAFUSO DRY WALL, EM ACO FOSFATIZADO, CABECA TROMBETA E PONTA AGULHA (TA), COMPRIMENTO 45 MM</t>
  </si>
  <si>
    <t>PARAFUSO CABECA TROMBETA E PONTA AGULHA (GN55), COMPRIMENTO 55 MM, EM ACO FOSFATIZADO, PARA FIXAR CHAPA DE GESSO EM PERFIL DRYWALL METALICO MAXIMO 0,7 MM</t>
  </si>
  <si>
    <t>PARAFUSO DRY WALL, EM ACO FOSFATIZADO, CABECA TROMBETA E PONTA BROCA (TB), COMPRIMENTO 25 MM</t>
  </si>
  <si>
    <t>PARAFUSO DRY WALL, EM ACO FOSFATIZADO, CABECA TROMBETA E PONTA BROCA (TB), COMPRIMENTO 35 MM</t>
  </si>
  <si>
    <t>PARAFUSO DRY WALL, EM ACO FOSFATIZADO, CABECA TROMBETA E PONTA BROCA (TB), COMPRIMENTO 45 MM</t>
  </si>
  <si>
    <t>PARAFUSO DRY WALL, EM ACO ZINCADO, CABECA LENTILHA E PONTA AGULHA (LA), LARGURA 4,2 MM, COMPRIMENTO 13 MM</t>
  </si>
  <si>
    <t>PARAFUSO DRY WALL, EM ACO ZINCADO, CABECA LENTILHA E PONTA BROCA (LB), LARGURA 4,2 MM, COMPRIMENTO 13 MM</t>
  </si>
  <si>
    <t>DISPOSITIVO DR, 2 POLOS, SENSIBILIDADE DE 30 MA, CORRENTE DE 25 A, TIPO AC</t>
  </si>
  <si>
    <t>DISPOSITIVO DR, 2 POLOS, SENSIBILIDADE DE 30 MA, CORRENTE DE 40 A, TIPO AC</t>
  </si>
  <si>
    <t>DISPOSITIVO DR, 2 POLOS, SENSIBILIDADE DE 30 MA, CORRENTE DE 63 A, TIPO AC</t>
  </si>
  <si>
    <t>DISPOSITIVO DR, 2 POLOS, SENSIBILIDADE DE 30 MA, CORRENTE DE 80 A, TIPO AC</t>
  </si>
  <si>
    <t>DISPOSITIVO DR, 4 POLOS, SENSIBILIDADE DE 30 MA, CORRENTE DE 100 A, TIPO AC</t>
  </si>
  <si>
    <t>DISPOSITIVO DR, 2 POLOS, SENSIBILIDADE DE 300 MA, CORRENTE DE 25 A, TIPO AC</t>
  </si>
  <si>
    <t>DISPOSITIVO DR, 2 POLOS, SENSIBILIDADE DE 300 MA, CORRENTE DE 40 A, TIPO AC</t>
  </si>
  <si>
    <t>DISPOSITIVO DR, 2 POLOS, SENSIBILIDADE DE 300 MA, CORRENTE DE 63 A, TIPO AC</t>
  </si>
  <si>
    <t>DISPOSITIVO DR, 4 POLOS, SENSIBILIDADE DE 30 MA, CORRENTE DE 25 A, TIPO AC</t>
  </si>
  <si>
    <t>DISPOSITIVO DR, 4 POLOS, SENSIBILIDADE DE 30 MA, CORRENTE DE 40 A, TIPO AC</t>
  </si>
  <si>
    <t>DISPOSITIVO DR, 4 POLOS, SENSIBILIDADE DE 30 MA, CORRENTE DE 63 A, TIPO AC</t>
  </si>
  <si>
    <t>DISPOSITIVO DR, 4 POLOS, SENSIBILIDADE DE 30 MA, CORRENTE DE 80 A, TIPO AC</t>
  </si>
  <si>
    <t>DISPOSITIVO DR, 2 POLOS, SENSIBILIDADE DE 30 MA, CORRENTE DE 100 A, TIPO AC</t>
  </si>
  <si>
    <t>DISPOSITIVO DR, 4 POLOS, SENSIBILIDADE DE 300 MA, CORRENTE DE 25 A, TIPO AC</t>
  </si>
  <si>
    <t>DISPOSITIVO DR, 4 POLOS, SENSIBILIDADE DE 300 MA, CORRENTE DE 40 A, TIPO AC</t>
  </si>
  <si>
    <t>DISPOSITIVO DR, 4 POLOS, SENSIBILIDADE DE 300 MA, CORRENTE DE 63 A, TIPO AC</t>
  </si>
  <si>
    <t>DISPOSITIVO DR, 4 POLOS, SENSIBILIDADE DE 300 MA, CORRENTE DE 80 A, TIPO AC</t>
  </si>
  <si>
    <t>DISPOSITIVO DR, 4 POLOS, SENSIBILIDADE DE 300 MA, CORRENTE DE 100 A, TIPO AC</t>
  </si>
  <si>
    <t>DISPOSITIVO DPS CLASSE II, 1 POLO, TENSAO MAXIMA DE 175 V, CORRENTE MAXIMA DE *20* KA (TIPO AC)</t>
  </si>
  <si>
    <t>DISPOSITIVO DPS CLASSE II, 1 POLO, TENSAO MAXIMA DE 175 V, CORRENTE MAXIMA DE *30* KA (TIPO AC)</t>
  </si>
  <si>
    <t>DISPOSITIVO DPS CLASSE II, 1 POLO, TENSAO MAXIMA DE 175 V, CORRENTE MAXIMA DE *45* KA (TIPO AC)</t>
  </si>
  <si>
    <t>DISPOSITIVO DPS CLASSE II, 1 POLO, TENSAO MAXIMA DE 175 V, CORRENTE MAXIMA DE *90* KA (TIPO AC)</t>
  </si>
  <si>
    <t>DISPOSITIVO DPS CLASSE II, 1 POLO, TENSAO MAXIMA DE 275 V, CORRENTE MAXIMA DE *20* KA (TIPO AC)</t>
  </si>
  <si>
    <t>DISPOSITIVO DPS CLASSE II, 1 POLO, TENSAO MAXIMA DE 275 V, CORRENTE MAXIMA DE *30* KA (TIPO AC)</t>
  </si>
  <si>
    <t>DISPOSITIVO DPS CLASSE II, 1 POLO, TENSAO MAXIMA DE 275 V, CORRENTE MAXIMA DE *45* KA (TIPO AC)</t>
  </si>
  <si>
    <t>DISPOSITIVO DPS CLASSE II, 1 POLO, TENSAO MAXIMA DE 275 V, CORRENTE MAXIMA DE *90* KA (TIPO AC)</t>
  </si>
  <si>
    <t>DISPOSITIVO DPS CLASSE II, 1 POLO, TENSAO MAXIMA DE 385 V, CORRENTE MAXIMA DE *20* KA (TIPO AC)</t>
  </si>
  <si>
    <t>DISPOSITIVO DPS CLASSE II, 1 POLO, TENSAO MAXIMA DE 385 V, CORRENTE MAXIMA DE *30* KA (TIPO AC)</t>
  </si>
  <si>
    <t>DISPOSITIVO DPS CLASSE II, 1 POLO, TENSAO MAXIMA DE 385 V, CORRENTE MAXIMA DE *45* KA (TIPO AC)</t>
  </si>
  <si>
    <t>DISPOSITIVO DPS CLASSE II, 1 POLO, TENSAO MAXIMA DE 385 V, CORRENTE MAXIMA DE *90* KA (TIPO AC)</t>
  </si>
  <si>
    <t>DISPOSITIVO DPS CLASSE II, 1 POLO, TENSAO MAXIMA DE 460 V, CORRENTE MAXIMA DE *20* KA (TIPO AC)</t>
  </si>
  <si>
    <t>DISPOSITIVO DPS CLASSE II, 1 POLO, TENSAO MAXIMA DE 460 V, CORRENTE MAXIMA DE *30* KA (TIPO AC)</t>
  </si>
  <si>
    <t>DISPOSITIVO DPS CLASSE II, 1 POLO, TENSAO MAXIMA DE 460 V, CORRENTE MAXIMA DE *45* KA (TIPO AC)</t>
  </si>
  <si>
    <t>DISPOSITIVO DPS CLASSE II, 1 POLO, TENSAO MAXIMA DE 460 V, CORRENTE MAXIMA DE *90* KA (TIPO AC)</t>
  </si>
  <si>
    <t>KIT PORTA PRONTA DE MADEIRA, FOLHA LEVE (NBR 15930) DE 60 X 210 CM, E = *35* MM, COM MARCO EM ACO, NUCLEO COLMEIA, CAPA LISA EM HDF, ACABAMENTO MELAMINICO BRANCO (INCLUI MARCO, ALIZARES, DOBRADICAS E FECHADURA)</t>
  </si>
  <si>
    <t>KIT PORTA PRONTA DE MADEIRA, FOLHA LEVE (NBR 15930) DE 70 X 210 CM, E = *35* MM, COM MARCO EM ACO, NUCLEO COLMEIA, CAPA LISA EM HDF, ACABAMENTO MELAMINICO BRANCO (INCLUI MARCO, ALIZARES, DOBRADICAS E FECHADURA)</t>
  </si>
  <si>
    <t>KIT PORTA PRONTA DE MADEIRA, FOLHA LEVE (NBR 15930) DE 80 X 210 CM, E = *35* MM, COM MARCO EM ACO, NUCLEO COLMEIA, CAPA LISA EM HDF, ACABAMENTO MELAMINICO BRANCO (INCLUI MARCO, ALIZARES, DOBRADICAS E FECHADURA)</t>
  </si>
  <si>
    <t>KIT PORTA PRONTA DE MADEIRA, FOLHA LEVE (NBR 15930) DE 90 X 210 CM, E = *35* MM, COM MARCO EM ACO, NUCLEO COLMEIA, CAPA LISA EM HDF, ACABAMENTO MELAMINICO BRANCO (INCLUI MARCO, ALIZARES, DOBRADICAS E FECHADURA)</t>
  </si>
  <si>
    <t>KIT PORTA PRONTA DE MADEIRA, FOLHA LEVE (NBR 15930) DE 60 X 210 CM, E = 35 MM, NUCLEO COLMEIA, ESTRUTURA USINADA PARA FECHADURA, CAPA LISA EM HDF,</t>
  </si>
  <si>
    <t>KIT PORTA PRONTA DE MADEIRA, FOLHA LEVE (NBR 15930) DE 70 X 210 CM, E = 35 MM, NUCLEO COLMEIA, ESTRUTURA USINADA PARA FECHADURA, CAPA LISA EM HDF, ACABAMENTO EM PRIMER PARA PINTURA (INCLUI MARCO, ALIZARES E DOBRADICAS)</t>
  </si>
  <si>
    <t>KIT PORTA PRONTA DE MADEIRA, FOLHA LEVE (NBR 15930) DE 80 X 210 CM, E = 35 MM, NUCLEO COLMEIA, ESTRUTURA USINADA PARA FECHADURA, CAPA LISA EM HDF, ACABAMENTO EM PRIMER PARA PINTURA (INCLUI MARCO, ALIZARES E DOBRADICAS)</t>
  </si>
  <si>
    <t>KIT PORTA PRONTA DE MADEIRA, FOLHA LEVE (NBR 15930) DE 90 X 210 CM, E = 35 MM, NUCLEO COLMEIA,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</si>
  <si>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MELAMINICO BRANCO (INCLUI MARCO, ALIZARES E DOBRADICAS)</t>
  </si>
  <si>
    <t>KIT PORTA PRONTA DE MADEIRA, FOLHA MEDIA (NBR 15930) DE 70 X 210 CM, E = 35 MM, NUCLEO SARRAFEADO, ESTRUTURA USINADA PARA FECHADURA, CAPA LISA EM HDF, ACABAMENTO MELAMINICO BRANCO (INCLUI MARCO, ALIZARES E DOBRADICAS)</t>
  </si>
  <si>
    <t>KIT PORTA PRONTA DE MADEIRA, FOLHA MEDIA (NBR 15930) DE 80 X 210 CM, E = 35 MM, NUCLEO SARRAFEADO, ESTRUTURA USINADA PARA FECHADURA, CAPA LISA EM HDF, ACABAMENTO MELAMINICO BRANCO (INCLUI MARCO, ALIZARES E DOBRADICAS)</t>
  </si>
  <si>
    <t>KIT PORTA PRONTA DE MADEIRA, FOLHA MEDIA (NBR 15930) DE 90 X 210 CM, E = 35 MM, NUCLEO SARRAFEADO, ESTRUTURA USINADA PARA FECHADURA, CAPA LISA EM HDF, ACABAMENTO MELAMINICO BRANCO (INCLUI MARCO, ALIZARES E DOBRADICAS)</t>
  </si>
  <si>
    <t>KIT PORTA PRONTA DE MADEIRA, FOLHA MEDIA (NBR 15930) DE 60 X 210 CM, E = 35 MM, NUCLEO SARRAFEADO, ESTRUTURA USINADA PARA FECHADURA, CAPA LISA EM HDF, ACABAMENTO EM PRIMER PARA PINTURA (INCLUI MARCO, ALIZARES E DOBRADICAS)</t>
  </si>
  <si>
    <t>KIT PORTA PRONTA DE MADEIRA, FOLHA MEDIA (NBR 15930) DE 70 X 210 CM, E = 35 MM, NUCLEO SARRAFEADO, ESTRUTURA USINADA PARA FECHADURA, CAPA LISA EM HDF, ACABAMENTO EM PRIMER PARA PINTURA (INCLUI MARCO, ALIZARES E DOBRADICAS)</t>
  </si>
  <si>
    <t>KIT PORTA PRONTA DE MADEIRA, FOLHA MEDIA (NBR 15930) DE 80 X 210 CM, E = 35 MM, NUCLEO SARRAFEADO, ESTRUTURA USINADA PARA FECHADURA, CAPA LISA EM HDF, ACABAMENTO EM PRIMER PARA PINTURA (INCLUI MARCO, ALIZARES E DOBRADICAS)</t>
  </si>
  <si>
    <t>KIT PORTA PRONTA DE MADEIRA, FOLHA MEDIA (NBR 15930) DE 90 X 210 CM, E = 35 MM, NUCLEO SARRAFEADO, ESTRUTURA USINADA PARA FECHADURA, CAPA LISA EM HDF, ACABAMENTO EM PRIMER PARA PINTURA (INCLUI MARCO, ALIZARES E DOBRADICAS)</t>
  </si>
  <si>
    <t>KIT PORTA PRONTA DE MADEIRA, FOLHA PESADA (NBR 15930) DE 80 X 210 CM, E = 35 MM, NUCLEO SOLIDO, ESTRUTURA USINADA PARA FECHADURA, CAPA LISA EM HDF, ACABAMENTO EM LAMINADO NATURAL COM VERNIZ (INCLUI MARCO, ALIZARES E DOBRADICAS)</t>
  </si>
  <si>
    <t>KIT PORTA PRONTA DE MADEIRA, FOLHA PESADA (NBR 15930) DE 90 X 210 CM, E = 35 MM, NUCLEO SOLIDO, ESTRUTURA USINADA PARA FECHADURA, CAPA LISA EM HDF, ACABAMENTO EM LAMINADO NATURAL COM VERNIZ (INCLUI MARCO, ALIZARES E DOBRADICAS)</t>
  </si>
  <si>
    <t>KIT PORTA PRONTA DE MADEIRA, FOLHA PESADA (NBR 15930) DE 80 X 210 CM, E = 35 MM, NUCLEO SOLIDO, CAPA LISA EM HDF, ACABAMENTO MELAMINICO BRANCO (INCLUI MARCO, ALIZARES, DOBRADICAS E FECHADURA EXTERNA)</t>
  </si>
  <si>
    <t>KIT PORTA PRONTA DE MADEIRA, FOLHA PESADA (NBR 15930) DE 90 X 210 CM, E = 35 MM, NUCLEO SOLIDO, CAPA LISA EM HDF, ACABAMENTO MELAMINICO BRANCO (INCLUI MARCO, ALIZARES, DOBRADICAS E FECHADURA EXTERNA)</t>
  </si>
  <si>
    <t>PORTA DE MADEIRA, FOLHA PESADA (NBR 15930) DE 80 X 210 CM, E = 35 MM, NUCLEO SOLIDO, CAPA LISA EM HDF, ACABAMENTO EM LAMINADO NATURAL PARA VERNIZ</t>
  </si>
  <si>
    <t>PORTA DE MADEIRA, FOLHA PESADA (NBR 15930) DE 90 X 210 CM, E = 35 MM, NUCLEO SOLIDO, CAPA LISA EM HDF, ACABAMENTO EM LAMINADO NATURAL PARA VERNIZ</t>
  </si>
  <si>
    <t>PORTA DE MADEIRA, FOLHA PESADA (NBR 15930) DE 80 X 210 CM, E = 35 MM, NUCLEO SOLIDO, CAPA LISA EM HDF, ACABAMENTO EM PRIMER PARA PINTURA</t>
  </si>
  <si>
    <t>PORTA DE MADEIRA, FOLHA PESADA (NBR 15930) DE 90 X 210 CM, E = 35 MM, NUCLEO SOLIDO, CAPA LISA EM HDF, ACABAMENTO EM PRIMER PARA PINTURA</t>
  </si>
  <si>
    <t>TELA DE ACO SOLDADA NERVURADA, CA-60, Q-113, (1,8 KG/M2), DIAMETRO DO FIO = 3,8 MM, LARGURA =  2,45 M, ESPACAMENTO DA MALHA = 10 X 10 CM</t>
  </si>
  <si>
    <t>TELA DE ACO SOLDADA NERVURADA, CA-60, L-159, (1,69 KG/M2), DIAMETRO DO FIO = 4,5 MM, LARGURA =  2,45 M, ESPACAMENTO DA MALHA = 30 X 10 CM</t>
  </si>
  <si>
    <t>TELA DE ACO SOLDADA NERVURADA, CA-60, T-196, (2,11 KG/M2), DIAMETRO DO FIO = 5,0 MM, LARGURA =  2,45 M, ESPACAMENTO DA MALHA = 30 X 10 CM</t>
  </si>
  <si>
    <t>LUMINARIA DE EMBUTIR EM CHAPA DE ACO PARA 2 LAMPADAS FLUORESCENTES DE 14 W COM REFLETOR E ALETAS EM ALUMINIO, COMPLETA (INCLUI REATOR E LAMPADAS)</t>
  </si>
  <si>
    <t>PAINEL ISOLANTE REVESTIDO EM ACO GALVALUME *0,5* MM COM PRE-PINTURA NAS DUAS FACES, NUCLEO EM POLIURETANO (PUR), E = 40/50 MM, PARA FECHAMENTOS VERTICAIS (INCLUI PARAFUSOS DE FIXACAO)</t>
  </si>
  <si>
    <t>PAINEL ISOLANTE REVESTIDO EM ACO GALVALUME *0,5* MM COM PRE-PINTURA NAS DUAS FACES, NUCLEO EM POLIURETANO (PUR), E = 70/80 MM, PARA FECHAMENTOS VERTICAIS (INCLUI PARAFUSOS DE FIXACAO)</t>
  </si>
  <si>
    <t>TELHA ISOLANTE COM NUCLEO EM POLIESTIRENO (EPS), E = 30 MM, REVESTIDA EM ACO ZINCADO *0,5* MM COM PRE-PINTURA NAS DUAS FACES, FACE SUPERIOR EM TELHA TRAPEZOIDAL E FACE INFERIOR EM CHAPA PLANA (NAO INCLUI ACESSORIOS DE FIXACAO)</t>
  </si>
  <si>
    <t>TELHA ISOLANTE COM NUCLEO EM POLIESTIRENO (EPS), E = 50 MM, REVESTIDA EM ACO ZINCADO *0,5* MM COM PRE-PINTURA NAS DUAS FACES, FACE SUPERIOR EM TELHA TRAPEZOIDAL E FACE INFERIOR EM CHAPA PLANA (NAO INCLUI ACESSORIOS DE FIXACAO)</t>
  </si>
  <si>
    <t>TELHA ISOLANTE COM NUCLEO EM POLIESTIRENO (EPS), E = 50 MM, REVESTIDA EM TELHA TRAPEZOIDAL DE ACO ZINCADO *0,5* MM COM PRE-PINTURA NAS DUAS FACES (NAO INCLUI ACESSORIOS DE FIXACAO)</t>
  </si>
  <si>
    <t>DISPOSITIVO DR, 2 POLOS, SENSIBILIDADE DE 300 MA, CORRENTE DE 80 A, TIPO  AC</t>
  </si>
  <si>
    <t>AR-CONDICIONADO QUENTE/FRIO SPLIT HI-WALL (PAREDE) 18000BTU/H</t>
  </si>
  <si>
    <t>AR-CONDICIONADO QUENTE/FRIO SPLIT HI-WALL (PAREDE) 7000BTU/H</t>
  </si>
  <si>
    <t>AR-CONDICIONADO QUENTE/FRIO SPLIT HI-WALL (PAREDE) 9000BTU/H</t>
  </si>
  <si>
    <t>AR-CONDICIONADO QUENTE/FRIO SPLIT HI-WALL (PAREDE) 24000BTU/H</t>
  </si>
  <si>
    <t>AR-CONDICIONADO QUENTE/FRIO SPLIT HI-WALL (PAREDE) 12000BTU/H</t>
  </si>
  <si>
    <t>AR-CONDICIONADO QUENTE/FRIO SPLIT CASSETE (TETO) 4 VIAS 18000BTU/H</t>
  </si>
  <si>
    <t>AR-CONDICIONADO QUENTE/FRIO SPLIT CASSETE (TETO)  4 VIAS 24000BTU/H</t>
  </si>
  <si>
    <t>AR-CONDICIONADO QUENTE/FRIO SPLIT CASSETE (TETO)  4 VIAS 30000BTU/H</t>
  </si>
  <si>
    <t>AR-CONDICIONADO QUENTE/FRIO SPLIT CASSETE (TETO)  4 VIAS 36000BTU/H</t>
  </si>
  <si>
    <t>AR-CONDICIONADO QUENTE/FRIO SPLIT CASSETE (TETO)  4 VIAS 48000BTU/H</t>
  </si>
  <si>
    <t>AR-CONDICIONADO QUENTE/FRIO SPLIT CASSETE (TETO)  4 VIAS 60000BTU/H</t>
  </si>
  <si>
    <t>PLACA / CHAPA DE GESSO ACARTONADO, ACABAMENTO VINILICO LISO EM UMA DAS FACES, COR BRANCA, BORDA QUADRADA, E = 9,5 MM, 625 X 625 MM (L X C), PARA FORRO REMOVIVEL</t>
  </si>
  <si>
    <t>PLACA / CHAPA DE GESSO ACARTONADO, ACABAMENTO VINILICO LISO EM UMA DAS FACES, COR BRANCA, BORDA QUADRADA, E = 9,5 MM, 625 X 1250 MM (L X C), PARA FORRO REMOVIVEL</t>
  </si>
  <si>
    <t>PERFIL TRAVESSA (SECUNDARIO), T CLICADO, EM ACO GALVANIZADO, BRANCO, PARA FORRO REMOVIVEL, 24 X 625 MM (L X C)</t>
  </si>
  <si>
    <t>PERFIL TRAVESSA (SECUNDARIO), T CLICADO, EM ACO GALVANIZADO , BRANCO, PARA FORRO REMOVIVEL, 24 X 1250 MM (L X C)</t>
  </si>
  <si>
    <t>PERFIL LONGARINA (PRINCIPAL), T CLICADO, EM ACO, BRANCO, PARA FORRO REMOVIVEL, 24 X 3750 MM (L X C)</t>
  </si>
  <si>
    <t>PERFIL TIPO CANTONEIRA EM L, EM ACO GALVANIZADO, BRANCO, PARA FORRO REMOVIVEL, *23* X 3000 MM (L X C)</t>
  </si>
  <si>
    <t>PENDURAL OU REGULADOR, COM MOLA, EM ACO GALVANIZADO, PARA PERFIL TIPO T CLICADO DE FORROS REMOVIVEL</t>
  </si>
  <si>
    <t>TIRANTE COM ELO, EM ARAME GALVANIZADO RIGIDO, NUMERO 10, COMPRIMENTO 2000 MM, PARA PENDURAL DE FORRO REMOVIVEL</t>
  </si>
  <si>
    <t>AR-CONDICIONADO FRIO SPLITAO MODULAR 1OTR</t>
  </si>
  <si>
    <t>AR-CONDICIONADO FRIO SPLITAO MODULAR 15TR</t>
  </si>
  <si>
    <t>AR-CONDICIONADO FRIO SPLITAO MODULAR 2OTR</t>
  </si>
  <si>
    <t>AR-CONDICIONADO FRIO SPLITAO INVERTER 3OTR</t>
  </si>
  <si>
    <t>GRUPO GERADOR DIESEL, COM CARENAGEM, POTENCIA STANDART ENTRE 50 E 55 KVA, VELOCIDADE DE 1800 RPM, FREQUENCIA DE 60 HZ</t>
  </si>
  <si>
    <t>GRUPO GERADOR DIESEL, COM CARENAGEM, POTENCIA STANDART ENTRE 100 E 110 KVA, VELOCIDADE DE 1800 RPM, FREQUENCIA DE 60 HZ</t>
  </si>
  <si>
    <t>GRUPO GERADOR DIESEL, COM CARENAGEM, POTENCIA STANDART ENTRE 140 E 150 KVA, VELOCIDADE DE 1800 RPM, FREQUENCIA DE 60 HZ</t>
  </si>
  <si>
    <t>GRUPO GERADOR DIESEL, COM CARENAGEM, POTENCIA STANDART ENTRE 210 E 220 KVA, VELOCIDADE DE 1800 RPM, FREQUENCIA DE 60 HZ</t>
  </si>
  <si>
    <t>GRUPO GERADOR DIESEL, COM CARENAGEM, POTENCIA STANDART ENTRE 250 E 260 KVA, VELOCIDADE DE 1800 RPM, FREQUENCIA DE 60 HZ</t>
  </si>
  <si>
    <t>GRUPO GERADOR DIESEL, SEM CARENAGEM, POTENCIA STANDART ENTRE 100 E 110 KVA, VELOCIDADE DE 1800 RPM, FREQUENCIA DE 60 HZ</t>
  </si>
  <si>
    <t>GRUPO GERADOR DIESEL, SEM CARENAGEM, POTENCIA STANDART ENTRE 210 E 220 KVA, VELOCIDADE DE 1800 RPM, FREQUENCIA DE 60 HZ</t>
  </si>
  <si>
    <t>GRUPO GERADOR DIESEL, SEM CARENAGEM, POTENCIA STANDART ENTRE 250 E 260 KVA, VELOCIDADE DE 1800 RPM, FREQUENCIA DE 60 HZ</t>
  </si>
  <si>
    <t>BARRA ANTIPANICO SIMPLES, CEGA LADO OPOSTO, COR CINZA</t>
  </si>
  <si>
    <t>BARRA ANTIPANICO SIMPLES, COM FECHADURA LADO OPOSTO, COR CINZA</t>
  </si>
  <si>
    <t>BARRA ANTIPANICO DUPLA, CEGA LADO OPOSTO, COR CINZA</t>
  </si>
  <si>
    <t>BARRA ANTIPANICO SIMPLES, PARA PORTA DE VIDRO, COR CINZA</t>
  </si>
  <si>
    <t>BARRA ANTIPANICO DUPLA, PARA PORTA DE VIDRO, COR CINZA</t>
  </si>
  <si>
    <t>MOTOR A DIESEL PARA VIBRADOR DE IMERSAO, DE *4,7* CV</t>
  </si>
  <si>
    <t>FITA ADESIVA ANTICORROSIVA DE PVC FLEXIVEL, COR PRETA, PARA PROTECAO TUBULACAO, 50 MM X 30 M (L X C), E= *0,25* MM</t>
  </si>
  <si>
    <t>CARPETE DE POLIPROPILENO EM MANTA PARA TRAFEGO COMERCIAL MEDIO, E = 5 A 6 MM (INSTALADO)</t>
  </si>
  <si>
    <t>CARPETE DE NYLON EM PLACAS 50 X 50 CM PARA TRAFEGO COMERCIAL PESADO, E = 6,5 MM (INSTALADO)</t>
  </si>
  <si>
    <t>PAINEL ESTRUTURAL PARA LAJE SECA REVESTIDO EM PLACA CIMENTICIA, DE 1,20 X 2,50 M, E = 23 MM</t>
  </si>
  <si>
    <t>PAINEL ESTRUTURAL PARA LAJE SECA REVESTIDO EM PLACA CIMENTICIA, DE 1,20 X 2,50 M, E = 40 MM</t>
  </si>
  <si>
    <t>PAINEL ESTRUTURAL PARA LAJE SECA REVESTIDO EM PLACA CIMENTICIA, DE 1,20 X 2,50 M, E = 55 MM</t>
  </si>
  <si>
    <t>CUMEEIRA ARTICULADA (ABA INFERIOR) PARA TELHA ONDULADA DE FIBROCIMENTO E = 4 MM, ABA *330* MM, COMPRIMENTO 500 MM (SEM AMIANTO)</t>
  </si>
  <si>
    <t>ANEL DE BORRACHA PARA VEDACAO DE DUTO PEAD CORRUGADO PARA ELETRICA, DN 1 1/4"</t>
  </si>
  <si>
    <t>ANEL DE BORRACHA PARA VEDACAO DE DUTO PEAD CORRUGADO PARA ELETRICA, DN 1 1/2"</t>
  </si>
  <si>
    <t>ANEL DE BORRACHA PARA VEDACAO DE DUTO PEAD CORRUGADO PARA ELETRICA, DN 2"</t>
  </si>
  <si>
    <t>ANEL DE BORRACHA PARA VEDACAO DE DUTO PEAD CORRUGADO PARA ELETRICA, DN 3"</t>
  </si>
  <si>
    <t>ANEL DE BORRACHA PARA VEDACAO DE DUTO PEAD CORRUGADO PARA ELETRICA, DN 4"</t>
  </si>
  <si>
    <t>TUBO DE COBRE FLEXIVEL, D = 1/2 ", E = 0,79 MM, PARA AR-CONDICIONADO/ INSTALACOES GAS RESIDENCIAIS E COMERCIAIS</t>
  </si>
  <si>
    <t>TUBO DE COBRE FLEXIVEL, D = 3/16 ", E = 0,79 MM, PARA AR-CONDICIONADO/ INSTALACOES GAS RESIDENCIAIS E COMERCIAIS</t>
  </si>
  <si>
    <t>TUBO DE COBRE FLEXIVEL, D = 1/4 ", E = 0,79 MM, PARA AR-CONDICIONADO/ INSTALACOES GAS RESIDENCIAIS E COMERCIAIS</t>
  </si>
  <si>
    <t>TUBO DE COBRE FLEXIVEL, D = 5/16 ", E = 0,79 MM, PARA AR-CONDICIONADO/ INSTALACOES GAS RESIDENCIAIS E COMERCIAIS</t>
  </si>
  <si>
    <t>TUBO DE COBRE FLEXIVEL, D = 3/8 ", E = 0,79 MM, PARA AR-CONDICIONADO/ INSTALACOES GAS RESIDENCIAIS E COMERCIAIS</t>
  </si>
  <si>
    <t>CABECOTE PARA ENTRADA DE LINHA DE ALIMENTACAO PARA ELETRODUTO, EM LIGA DE ALUMINIO COM ACABAMENTO ANTI CORROSIVO, COM FIXACAO POR ENCAIXE LISO DE 360 GRAUS, DE 1/2"</t>
  </si>
  <si>
    <t>CABECOTE PARA ENTRADA DE LINHA DE ALIMENTACAO PARA ELETRODUTO, EM LIGA DE ALUMINIO COM ACABAMENTO ANTI CORROSIVO, COM FIXACAO POR ENCAIXE LISO DE 360 GRAUS, DE 3 1/2"</t>
  </si>
  <si>
    <t>CAIXA DE PROTECAO PARA 1 MEDIDOR MONOFASICO, EM CHAPA DE ACO 20 USG (PADRAO DA CONCESSIONARIA LOCAL)</t>
  </si>
  <si>
    <t>CAIXA DE PROTECAO PARA 1 MEDIDOR BIFASICO, EM CHAPA DE ACO 20 USG (PADRAO DA CONCESSIONARIA LOCAL)</t>
  </si>
  <si>
    <t>CAIXA DE PROTECAO PARA 1 MEDIDOR TRIFASICO, EM CHAPA DE ACO 20 USG (PADRAO DA CONCESSIONARIA LOCAL)</t>
  </si>
  <si>
    <t>CAIXA INTERNA/EXTERNA DE MEDICAO PARA 1 MEDIDOR MONOFASICO, COM VISOR, EM CHAPA DE ACO 18 USG (PADRAO DA CONCESSIONARIA LOCAL)</t>
  </si>
  <si>
    <t>CAIXA EXTERNA DE MEDICAO PARA 1 MEDIDOR TRIFASICO, COM VISOR, EM CHAPA DE ACO 18 USG (PADRAO DA CONCESSIONARIA LOCAL)</t>
  </si>
  <si>
    <t>CAIXA INTERNA DE MEDICAO PARA 4 MEDIDORES MONOFASICOS, COM VISOR, EM CHAPA DE ACO 18 USG (PADRAO DA CONCESSIONARIA LOCAL)</t>
  </si>
  <si>
    <t>CAIXA EXTERNA DE MEDICAO PARA 4 MEDIDORES MONOFASICOS, COM VISOR, EM CHAPA DE ACO 18 USG (PADRAO DA CONCESSIONARIA LOCAL)</t>
  </si>
  <si>
    <t>CAIXA PARA MEDICAO COLETIVA TIPO K, PADRAO BIFASICO OU TRIFASICO, PARA ATE 2 MEDIDORES (PADRAO DA CONCESSIONARIA LOCAL)</t>
  </si>
  <si>
    <t>CAIXA PARA MEDICAO COLETIVA TIPO H, PADRAO BIFASICO OU TRIFASICO, PARA ATE 6 MEDIDORES (PADRAO DA CONCESSIONARIA LOCAL)</t>
  </si>
  <si>
    <t>CAIXA PARA MEDICAO COLETIVA TIPO M, PADRAO BIFASICO OU TRIFASICO, PARA ATE 8 MEDIDORES (PADRAO DA CONCESSIONARIA LOCAL)</t>
  </si>
  <si>
    <t>CAIXA PARA MEDICAO COLETIVA TIPO N, PADRAO BIFASICO OU TRIFASICO, PARA ATE 12 MEDIDORES (PADRAO DA CONCESSIONARIA LOCAL)</t>
  </si>
  <si>
    <t>CAIXA DE PROTECAO PARA TRANSFORMADOR CORRENTE, EM CHAPA DE ACO 18 USG (PADRAO DA CONCESSIONARIA LOCAL)</t>
  </si>
  <si>
    <t>CAIXA DE PROTECAO EXTERNA PARA MEDIDOR HOROSAZONAL, DE BAIXA TENSAO, COM MODULO, EM CHAPA DE ACO (PADRAO DA CONCESSIONARIA LOCAL)</t>
  </si>
  <si>
    <t>PISO ELEVADO COM 2 PLACAS DE ACO COM ENCHIMENTO DE CONCRETO CELULAR, INCLUSO BASE/HASTE/CRUZETAS, 60 X 60 CM, H = *28* CM, RESISTENCIA CARGA CONCENTRADA 496 KG (COM COLOCACAO)</t>
  </si>
  <si>
    <t>MANTA DE BORRACHA ANTIRRUIDO 5 MM</t>
  </si>
  <si>
    <t>MANTA ANTIRRUIDO DE POLIESTER (PET) PARA CONTRAPISO E = *8* MM</t>
  </si>
  <si>
    <t>FITA ADESIVA ASFALTICA ALUMINIZADA MULTIUSO, L = 10 CM, ROLO DE 10 M</t>
  </si>
  <si>
    <t>ADESIVO LIQUIDO A BASE DE RESINAS PARA COLAGEM DE ESPUMA DE ISOLAMENTO TERMICO FLEXIVEL</t>
  </si>
  <si>
    <t>TUBO DE COBRE CLASSE "I", DN = 1/2 " (15 MM), PARA INSTALACOES INDUSTRIAIS DE ALTA PRESSAO E VAPOR</t>
  </si>
  <si>
    <t>TUBO DE COBRE CLASSE "I", DN = 3/4 " (22 MM), PARA INSTALACOES INDUSTRIAIS DE ALTA PRESSAO E VAPOR</t>
  </si>
  <si>
    <t>TUBO DE COBRE CLASSE "I", DN = 1 " (28 MM), PARA INSTALACOES INDUSTRIAIS DE ALTA PRESSAO E VAPOR</t>
  </si>
  <si>
    <t>TUBO DE COBRE CLASSE "I", DN = 1 1/4 " (35 MM), PARA INSTALACOES INDUSTRIAIS DE ALTA PRESSAO E VAPOR</t>
  </si>
  <si>
    <t>TUBO DE COBRE CLASSE "I", DN = 1 1/2 " (42 MM), PARA INSTALACOES INDUSTRIAIS DE ALTA PRESSAO E VAPOR</t>
  </si>
  <si>
    <t>TUBO DE COBRE CLASSE "I", DN = 2 " (54 MM), PARA INSTALACOES INDUSTRIAIS DE ALTA PRESSAO E VAPOR</t>
  </si>
  <si>
    <t>TUBO DE COBRE CLASSE "I", DN = 2 1/2 " (66 MM), PARA INSTALACOES INDUSTRIAIS DE ALTA PRESSAO E VAPOR</t>
  </si>
  <si>
    <t>TUBO DE COBRE CLASSE "I", DN = 3 " (79 MM), PARA INSTALACOES INDUSTRIAIS DE ALTA PRESSAO E VAPOR</t>
  </si>
  <si>
    <t>TUBO DE COBRE CLASSE "I", DN = 4" (104 MM), PARA INSTALACOES INDUSTRIAIS DE ALTA PRESSAO E VAPOR</t>
  </si>
  <si>
    <t>PAINEL DE LA DE VIDRO SEM REVESTIMENTO PSI 40, E = 25 MM, DE 1200 X 600 MM</t>
  </si>
  <si>
    <t>PAINEL DE LA DE VIDRO SEM REVESTIMENTO PSI 40, E = 50 MM, DE 1200 X 600 MM</t>
  </si>
  <si>
    <t>CHUMBADOR DE ACO, 1" X 600 MM, PARA POSTES DE ACO COM BASE, INCLUSO PORCA E ARRUELA</t>
  </si>
  <si>
    <t>TUBO DE COBRE CLASSE "A", DN = 1/2 " (15 MM), PARA INSTALACOES DE MEDIA PRESSAO PARA GASES COMBUSTIVEIS E MEDICINAIS</t>
  </si>
  <si>
    <t>TUBO DE COBRE CLASSE "A", DN = 3/4 " (22 MM), PARA INSTALACOES DE MEDIA PRESSAO PARA GASES COMBUSTIVEIS E MEDICINAIS</t>
  </si>
  <si>
    <t>TUBO DE COBRE CLASSE "A", DN = 1 " (28 MM), PARA INSTALACOES DE MEDIA PRESSAO PARA GASES COMBUSTIVEIS E MEDICINAIS</t>
  </si>
  <si>
    <t>TUBO DE COBRE CLASSE "A", DN = 1 1/4 " (35 MM), PARA INSTALACOES DE MEDIA PRESSAO PARA GASES COMBUSTIVEIS E MEDICINAIS</t>
  </si>
  <si>
    <t>TUBO DE COBRE CLASSE "A", DN = 1 1/2 " (42 MM), PARA INSTALACOES DE MEDIA PRESSAO PARA GASES COMBUSTIVEIS E MEDICINAIS</t>
  </si>
  <si>
    <t>TUBO DE COBRE, CLASSE "A", DN = 2" (54 MM), PARA INSTALACOES DE MEDIA PRESSAO PARA GASES COMBUSTIVEIS E MEDICINAIS</t>
  </si>
  <si>
    <t>TUBO DE COBRE CLASSE "A", DN = 2 1/2 " (66 MM), PARA INSTALACOES DE MEDIA PRESSAO PARA GASES COMBUSTIVEIS E MEDICINAIS</t>
  </si>
  <si>
    <t>TUBO DE COBRE CLASSE "A", DN = 3 " (79 MM), PARA INSTALACOES DE MEDIA PRESSAO PARA GASES COMBUSTIVEIS E MEDICINAIS</t>
  </si>
  <si>
    <t>TUBO DE COBRE CLASSE "A", DN = 4 " (104 MM), PARA INSTALACOES DE MEDIA PRESSAO PARA GASES COMBUSTIVEIS E MEDICINAIS</t>
  </si>
  <si>
    <t>QUADRO DE DISTRIBUICAO COM BARRAMENTO TRIFASICO, DE SOBREPOR, EM CHAPA DE ACO GALVANIZADO, PARA 12 DISJUNTORES DIN, 100 A</t>
  </si>
  <si>
    <t>QUADRO DE DISTRIBUICAO COM BARRAMENTO TRIFASICO, DE SOBREPOR, EM CHAPA DE ACO GALVANIZADO, PARA 28 DISJUNTORES DIN, 100 A</t>
  </si>
  <si>
    <t>QUADRO DE DISTRIBUICAO COM BARRAMENTO TRIFASICO, DE SOBREPOR, EM CHAPA DE ACO GALVANIZADO, PARA 30 DISJUNTORES DIN, 100 A</t>
  </si>
  <si>
    <t>QUADRO DE DISTRIBUICAO COM BARRAMENTO TRIFASICO, DE SOBREPOR, EM CHAPA DE ACO GALVANIZADO, PARA 36 DISJUNTORES DIN, 100 A</t>
  </si>
  <si>
    <t>QUADRO DE DISTRIBUICAO COM BARRAMENTO TRIFASICO, DE SOBREPOR, EM CHAPA DE ACO GALVANIZADO, PARA 40 DISJUNTORES DIN, 100 A</t>
  </si>
  <si>
    <t>QUADRO DE DISTRIBUICAO COM BARRAMENTO TRIFASICO, DE SOBREPOR, EM CHAPA DE ACO GALVANIZADO, PARA 48 DISJUNTORES DIN, 100 A</t>
  </si>
  <si>
    <t>QUADRO DE DISTRIBUICAO COM BARRAMENTO TRIFASICO, DE EMBUTIR, EM CHAPA DE ACO GALVANIZADO, PARA 36 DISJUNTORES DIN, 100 A</t>
  </si>
  <si>
    <t>QUADRO DE DISTRIBUICAO COM BARRAMENTO TRIFASICO, DE EMBUTIR, EM CHAPA DE ACO GALVANIZADO, PARA 48 DISJUNTORES DIN, 100 A</t>
  </si>
  <si>
    <t>QUADRO DE DISTRIBUICAO SEM BARRAMENTO, COM PORTA, DE EMBUTIR, EM CHAPA DE ACO GALVANIZADO, PARA 6 DISJUNTORES NEMA</t>
  </si>
  <si>
    <t>QUADRO DE DISTRIBUICAO SEM BARRAMENTO, COM PORTA, DE EMBUTIR, EM CHAPA DE ACO GALVANIZADO, PARA 12 DISJUNTORES NEMA</t>
  </si>
  <si>
    <t>CAIXA DE PASSAGEM N 2, DE SOBREPOR, PADRAO TELEBRAS, DIMENSOES 20 X 20 X *12* CM, EM CHAPA DE ACO GALVANIZADO</t>
  </si>
  <si>
    <t>CAIXA DE PASSAGEM N 3, DE SOBREPOR, PADRAO TELEBRAS, DIMENSOES 40 X 40 X *12* CM, EM CHAPA DE ACO GALVANIZADO</t>
  </si>
  <si>
    <t>CAIXA DE PASSAGEM N 6, DE SOBREPOR, PADRAO TELEBRAS, DIMENSOES 120 X 120 X *12* CM, EM CHAPA DE ACO GALVANIZADO</t>
  </si>
  <si>
    <t>CAIXA DE PASSAGEM N 7, DE SOBREPOR, PADRAO TELEBRAS, DIMENSOES 150 X 150 X *15* CM, EM CHAPA DE ACO GALVANIZADO</t>
  </si>
  <si>
    <t>CAIXA DE PASSAGEM N 8, DE SOBREPOR, PADRAO TELEBRAS, DIMENSOES 200 X 200 X *20* CM, EM CHAPA DE ACO GALVANIZADO</t>
  </si>
  <si>
    <t>CAIXA DE PASSAGEM METALICA DE SOBREPOR COM TAMPA PARAFUSADA, DIMENSOES 20 X 20 X 10 CM</t>
  </si>
  <si>
    <t>CAIXA DE PASSAGEM METALICA DE SOBREPOR COM TAMPA PARAFUSADA, DIMENSOES 30 X 30 X 10 CM</t>
  </si>
  <si>
    <t>CAIXA DE PASSAGEM METALICA DE SOBREPOR COM TAMPA PARAFUSADA, DIMENSOES 40 X 40 X 15 CM</t>
  </si>
  <si>
    <t>CAIXA DE PASSAGEM METALICA DE SOBREPOR COM TAMPA PARAFUSADA, DIMENSOES 50 X 50 X 15 CM</t>
  </si>
  <si>
    <t>CAIXA DE PASSAGEM METALICA DE SOBREPOR COM TAMPA PARAFUSADA, DIMENSOES 60 X 60 X 20 CM</t>
  </si>
  <si>
    <t>CAIXA DE PASSAGEM METALICA DE SOBREPOR COM TAMPA PARAFUSADA, DIMENSOES 70 X 70 X 20 CM</t>
  </si>
  <si>
    <t>CAIXA DE PASSAGEM METALICA DE SOBREPOR COM TAMPA PARAFUSADA, DIMENSOES 80 X 80 X 20 CM</t>
  </si>
  <si>
    <t>MAQUINA TIPO VASO / TANQUE / JATO DE PRESSAO PORTATIL PARA JATEAMENTO, CONTROLE AUTOMATICO E REMOTO, COM CAMARA DE 1 SAIDA, CAPACIDADE 280 LITROS, DIAMETRO *670* MM, BICO DE JATO CURTO VENTURI DE 5/16", MANGUEIRA DE 1" DE 10 M, COMPLETA ( VALVULAS POP UP E DOSADORA, FUNDO CONICO, ETC)</t>
  </si>
  <si>
    <t>LOCACAO DE ELEVADOR DE CREMALHEIRA CABINE SIMPLES FECHADA 1,5 X 2,5 X 2,35 M (UMA POR TORRE), CAPACIDADE DE CARGA *1200* KG (15 PESSOAS), TORRE DE 24 M (16 MODULOS), 16 PARADAS, FREIO DE SEGURANCA, LIMITADOR DE CARGA</t>
  </si>
  <si>
    <t>AR-CONDICIONADO QUENTE/FRIO SPLIT PISO-TETO 24000 BTU/H</t>
  </si>
  <si>
    <t>PROJETOR PNEUMATICO DE ARGAMASSA PARA CHAPISCO E REBOCO COM RECIPIENTE ACOPLADO, TIPO CANEQUNHA, COM VOLUME DE 1,50 L, SEM COMPRESSOR</t>
  </si>
  <si>
    <t>LOCACAO DE GRUPO GERADOR DE *260* KVA, DIESEL REBOCAVEL, ACIONAMENTO MANUAL</t>
  </si>
  <si>
    <t>LOCACAO DE GRUPO GERADOR DE *400* KVA, DIESEL REBOCAVEL, ACIONAMENTO MANUAL</t>
  </si>
  <si>
    <t>LOCACAO DE GRUPO GERADOR DE *550* KVA, DIESEL REBOCAVEL, ACIONAMENTO MANUAL</t>
  </si>
  <si>
    <t>AR-CONDICIONADO FRIO SPLIT PISO-TETO 18000 BTU/H</t>
  </si>
  <si>
    <t>AR-CONDICIONADO FRIO SPLIT PISO-TETO 24000 BTU/H</t>
  </si>
  <si>
    <t>AR-CONDICIONADO FRIO SPLIT PISO-TETO 30000 BTU/H</t>
  </si>
  <si>
    <t>AR-CONDICIONADO FRIO SPLIT PISO-TETO 36000 BTU/H</t>
  </si>
  <si>
    <t>AR-CONDICIONADO FRIO SPLIT PISO-TETO 48000 BTU/H</t>
  </si>
  <si>
    <t>AR-CONDICIONADO FRIO SPLIT PISO-TETO 60000 BTU/H</t>
  </si>
  <si>
    <t>AR-CONDICIONADO FRIO SPLIT HI-WALL (PAREDE) 18000 BTU/H</t>
  </si>
  <si>
    <t>AR-CONDICIONADO FRIO SPLIT HI-WALL (PAREDE) 7000 BTU/H</t>
  </si>
  <si>
    <t>AR-CONDICIONADO FRIO SPLIT HI-WALL (PAREDE) 9000 BTU/H</t>
  </si>
  <si>
    <t>AR-CONDICIONADO FRIO SPLIT HI-WALL (PAREDE) 12000 BTU/H</t>
  </si>
  <si>
    <t>TUBO / MANGUEIRA PRETA EM POLIETILENO, LINHA PESADA OU REFORCADA, TIPO ESPAGUETE, PARA INJECAO DE CALDA DE CIMENTO, D = 1/2", ESPESSURA 1,5 MM</t>
  </si>
  <si>
    <t>CONCRETO USINADO BOMBEAVEL, CLASSE DE RESISTENCIA C20, COM BRITA 0 E 1, SLUMP = 190 +/- 20 MM, INCLUI SERVICO DE BOMBEAMENTO (NBR 8953)</t>
  </si>
  <si>
    <t>LUVA PASSANTE DE COBRE (REF 601) SEM ANEL DE SOLDA, BOLSA 15 MM</t>
  </si>
  <si>
    <t>LUVA PASSANTE DE COBRE (REF 601) SEM ANEL DE SOLDA, BOLSA 22 MM</t>
  </si>
  <si>
    <t>LUVA PASSANTE DE COBRE (REF 601) SEM ANEL DE SOLDA, BOLSA 28 MM</t>
  </si>
  <si>
    <t>LUVA PASSANTE DE COBRE (REF 601) SEM ANEL DE SOLDA, BOLSA 35 MM</t>
  </si>
  <si>
    <t>LUVA PASSANTE DE COBRE (REF 601) SEM ANEL DE SOLDA, BOLSA 42 MM</t>
  </si>
  <si>
    <t>LUVA PASSANTE DE COBRE (REF 601) SEM ANEL DE SOLDA, BOLSA 54 MM</t>
  </si>
  <si>
    <t>LUVA PASSANTE DE COBRE (REF 601) SEM ANEL DE SOLDA, BOLSA 66 MM</t>
  </si>
  <si>
    <t>CONECTOR BRONZE/LATAO (REF 603) SEM ANEL DE SOLDA, BOLSA X ROSCA F, 15 MM X 1/2"</t>
  </si>
  <si>
    <t>CONECTOR BRONZE/LATAO (REF 603) SEM ANEL DE SOLDA, BOLSA X ROSCA F, 22 MM X 1/2"</t>
  </si>
  <si>
    <t>CONECTOR BRONZE/LATAO (REF 603) SEM ANEL DE SOLDA, BOLSA X ROSCA F, 22 MM X 3/4"</t>
  </si>
  <si>
    <t>CONECTOR BRONZE/LATAO (REF 603) SEM ANEL DE SOLDA, BOLSA X ROSCA F, 28 MM X 1/2"</t>
  </si>
  <si>
    <t>CURVA DE TRANSPOSICAO BRONZE/LATAO (REF 736) SEM ANEL DE SOLDA, BOLSA X BOLSA, 15 MM</t>
  </si>
  <si>
    <t>CURVA DE TRANSPOSICAO BRONZE/LATAO (REF 736) SEM ANEL DE SOLDA, BOLSA X BOLSA, 22 MM CURVA DE TRANSPOSICAO BRONZE/LATAO (REF 736) SEM ANEL DE SOLDA, BOLSA X BOLSA,</t>
  </si>
  <si>
    <t>CURVA DE TRANSPOSICAO BRONZE/LATAO (REF 736) SEM ANEL DE SOLDA, BOLSA X BOLSA, 28 MM</t>
  </si>
  <si>
    <t>COTOVELO BRONZE/LATAO (REF 707-3) SEM ANEL DE SOLDA, BOLSA X ROSCA F, 15MM X 1/2"</t>
  </si>
  <si>
    <t>COTOVELO BRONZE/LATAO (REF 707-3) SEM ANEL DE SOLDA, BOLSA X ROSCA F, 22MM X 1/2"</t>
  </si>
  <si>
    <t>COTOVELO BRONZE/LATAO (REF 707-3) SEM ANEL DE SOLDA, BOLSA X ROSCA F, 22MM X 3/4"</t>
  </si>
  <si>
    <t>JUNTA DE EXPANSAO DE COBRE (REF 900), PONTA X PONTA, 15 MM</t>
  </si>
  <si>
    <t>JUNTA DE EXPANSAO DE COBRE (REF 900), PONTA X PONTA, 22 MM</t>
  </si>
  <si>
    <t>JUNTA DE EXPANSAO DE COBRE (REF 900), PONTA X PONTA, 28 MM</t>
  </si>
  <si>
    <t>JUNTA DE EXPANSAO BRONZE/LATAO (REF 900), PONTA X PONTA, 35 MM</t>
  </si>
  <si>
    <t>JUNTA DE EXPANSAO BRONZE/LATAO (REF 900), PONTA X PONTA, 42 MM</t>
  </si>
  <si>
    <t>JUNTA DE EXPANSAO BRONZE/LATAO (REF 900), PONTA X PONTA, 54 MM</t>
  </si>
  <si>
    <t>JUNTA DE EXPANSAO BRONZE/LATAO (REF 900), PONTA X PONTA, 66 MM</t>
  </si>
  <si>
    <t>CURVA 45 GRAUS DE COBRE (REF 606) SEM ANEL DE SOLDA, BOLSA X BOLSA, 15 MM</t>
  </si>
  <si>
    <t>CURVA 45 GRAUS DE COBRE (REF 606) SEM ANEL DE SOLDA, BOLSA X BOLSA, 22 MM</t>
  </si>
  <si>
    <t>CURVA 45 GRAUS DE COBRE (REF 606) SEM ANEL DE SOLDA, BOLSA X BOLSA, 28 MM</t>
  </si>
  <si>
    <t>CURVA 45 GRAUS DE COBRE (REF 606) SEM ANEL DE SOLDA, BOLSA X BOLSA, 35 MM</t>
  </si>
  <si>
    <t>CURVA 45 GRAUS DE COBRE (REF 606) SEM ANEL DE SOLDA, BOLSA X BOLSA, 42 MM</t>
  </si>
  <si>
    <t>CURVA 45 GRAUS DE COBRE (REF 606) SEM ANEL DE SOLDA, BOLSA X BOLSA, 54 MM</t>
  </si>
  <si>
    <t>CURVA 45 GRAUS DE COBRE (REF 606) SEM ANEL DE SOLDA, BOLSA X BOLSA, 66 MM</t>
  </si>
  <si>
    <t>BUCHA DE REDUCAO DE COBRE (REF 600-2) SEM ANEL DE SOLDA, PONTA X BOLSA, 22 X 15 MM</t>
  </si>
  <si>
    <t>BUCHA DE REDUCAO DE COBRE (REF 600-2) SEM ANEL DE SOLDA, PONTA X BOLSA, 28 X 22 MM</t>
  </si>
  <si>
    <t>BUCHA DE REDUCAO DE COBRE (REF 600-2) SEM ANEL DE SOLDA, PONTA X BOLSA, 35 X 28 MM</t>
  </si>
  <si>
    <t>BUCHA DE REDUCAO DE COBRE (REF 600-2) SEM ANEL DE SOLDA, PONTA X BOLSA, 42 X 35 MM</t>
  </si>
  <si>
    <t>BUCHA DE REDUCAO DE COBRE (REF 600-2) SEM ANEL DE SOLDA, PONTA X BOLSA, 54 X 42 MM</t>
  </si>
  <si>
    <t>BUCHA DE REDUCAO DE COBRE (REF 600-2) SEM ANEL DE SOLDA, PONTA X BOLSA, 66 X 54 MM</t>
  </si>
  <si>
    <t>TE DUPLA CURVA BRONZE/LATAO (REF 764) SEM ANEL DE SOLDA, ROSCA F X BOLSA X ROSCA F, 1/2" X 15 X 1/2"</t>
  </si>
  <si>
    <t>TE DUPLA CURVA BRONZE/LATAO (REF 764) SEM ANEL DE SOLDA, ROSCA F X BOLSA X ROSCA F, 3/4" X 22 X 3/4"</t>
  </si>
  <si>
    <t>PASTA PARA SOLDA DE TUBOS E CONEXOES DE COBRE</t>
  </si>
  <si>
    <t>250G</t>
  </si>
  <si>
    <t>SOLDA EM VARETA FOSCOPER, D = *2,5* MM  X COMPRIMENTO 500 MM</t>
  </si>
  <si>
    <t>BOMBA TRIPLEX, PARA INJECAO DE CALDA DE CIMENTO, VAZAO MAXIMA DE *100* LITROS/MINUTO, PRESSAO MAXIMA DE *70* BAR, POTENCIA DE 15 CV</t>
  </si>
  <si>
    <t>MISTURADOR DUPLO HORIZONTAL DE ALTA TURBULENCIA, CAPACIDADE / VOLUME 2 X 500 LITROS, MOTORES ELETRICOS MINIMO 5 CV CADA,  PARA NATA CIMENTO, ARGAMASSA E OUTROS</t>
  </si>
  <si>
    <t>BUCHA DE REDUCAO EM ALUMINIO, COM ROSCA, DE 3/4" X 1/2",  PARA ELETRODUTO</t>
  </si>
  <si>
    <t>BOMBA CENTRIFUGA MONOESTAGIO COM MOTOR ELETRICO MONOFASICO, POTENCIA 15 HP,  DIAMETRO DO ROTOR *173* MM, HM/Q = *30* MCA / *90* M3/H A *45* MCA / *55* M3/H</t>
  </si>
  <si>
    <t>CENTRALIZADOR DE BARRA DE ACO (CHUMBADOR TIPO CARAMBOLA), PARA ACO ATE 20 MM (COLETADO CAIXA)</t>
  </si>
  <si>
    <t>SILICONE ACETICO USO GERAL INCOLOR 280 G</t>
  </si>
  <si>
    <t>SISTEMA DE FORMAS MANUSEAVEIS DE ALUMINIO, PARA EDIFICACAO RESIDENCIAL UNIFAMILIAR COM PAREDES DE CONCRETO MOLDADAS IN LOCO, EM CONFORMIDADE COM O ORCAMENTO REFERENCIAL 9658: NIDADE HABITACIONAL TERREA COM 38 M2, COM SALA, CIRCULACAO, 2 QUARTOS, BANHEIRO, COZINHA E TANQUE EXTERNO (SEM COBERTURA) (COLETADO CAIXA)</t>
  </si>
  <si>
    <t>SISTEMA DE FORMAS MANUSEAVEIS DE ALUMINIO, PARA BLOCO RESID. COM PAREDES DE CONCRETO MOLDADAS IN LOCO, EM CONFORMIDADE COM O ORCAMENTO REF. 9672: BLOCO COM 4 PAV. E 4 UNIDADES POR PAV., UNIDADE HABITACIONALCOM 48 M2 E 2 QUARTOS; TELHA DE FIBROCIMENTO (COLETADO CAIXA)</t>
  </si>
  <si>
    <t>POLIESTIRENO EXPANDIDO/EPS (ISOPOR), TIPO 2F, BLOCO</t>
  </si>
  <si>
    <t>VERGALHAO ZINCADO ROSCA TOTAL, Â¼" (6,3 MM)</t>
  </si>
  <si>
    <t>PORCA ZINCADA, SEXTAVADA, DIAMETRO 1/4"</t>
  </si>
  <si>
    <t>ESPACADOR / DISTANCIADOR EM PLASTICO (COLETADO CAIXA)</t>
  </si>
  <si>
    <t>SERRA CIRCULAR DE BANCADA, MODELO PICA-PAU, DIAMETRO DE 350 MM. CARACTERISTICAS DO MOTOR: TRIFASICO, POTENCIA DE 5 HP, FREQUENCIA DE 60 HZ</t>
  </si>
  <si>
    <t>LOCACAO DE APRUMADOR METALICO DE PILAR, COM ALTURA E ANGULO REGULAVEIS, EXTENSAO DE *1,50* A *2,80* M</t>
  </si>
  <si>
    <t>LOCACAO DE VIGA SANDUICHE METALICA VAZADA PARA TRAVAMENTO DE PILARES, ALTURA DE *8* CM, LARGURA DE *6* CM E EXTENSAO DE 2 M</t>
  </si>
  <si>
    <t>LOCACAO DE BARRA DE ANCORAGEM DE 0,80 A 1,20 M DE EXTENSAO, COM ROSCA DE 5/8", INCLUINDO PORCA E FLANGE</t>
  </si>
  <si>
    <t>LOCACAO DE FORMA PLASTICA PARA LAJE NERVURADA, DIMENSOES *60* X *60* X *16* CM</t>
  </si>
  <si>
    <t>LOCACAO DE BOMBA SUBMERSIVEL PARA DRENAGEM E ESGOTAMENTO, MOTOR ELETRICO TRIFASICO, POTENCIA DE 2 CV, DIAMETRO DE RECALQUE DE 3". FAIXA DE OPERACAO: Q=70 M3/H (+ OU - 2 M3/H) E AMT=2 M; Q=9,5 M3/H (+ OU - 3,5 M3/H) E AMT = 10 M (+ OU - 2 M)</t>
  </si>
  <si>
    <t>LOCACAO DE BOMBA SUBMERSIVEL PARA DRENAGEM E ESGOTAMENTO, MOTOR ELETRICO TRIFASICO, POTENCIA DE 3 CV, DIAMETRO DE RECALQUE DE 2". FAIXA DE OPERACAO: Q=84 M3/H (+ OU - 2,5 M3/H) E AMT=2 M; Q=9,1 M3/H (+ OU - 2 M3/H) E AMT = 12 M (+ OU - 2 M)</t>
  </si>
  <si>
    <t>LOCACAO DE BOMBA MANUAL PARA TESTE HIDROSTATICO ATE 30 BAR</t>
  </si>
  <si>
    <t>PREGO DE ACO POLIDO COM CABECA DUPLA 17 X 27 (2 1/2 X 11)</t>
  </si>
  <si>
    <t>FECHADURA TUBULAR, ACABAMENTO CROMADO, DISTANCIA DE BROCA 90 MM, CILINDRO CENTRAL COM CHAVE EXTERNA E BOTAO INTERNO, MACANETA FORMATO TULIPA/TACA/BOLA - COMPLETA</t>
  </si>
  <si>
    <t>PERFIL "I" DE ACO LAMINADO, W 250 X 38,50</t>
  </si>
  <si>
    <t>TORNEIRA PLASTICA DE BOIA CONVENCIONAL PARA CAIXA DE AGUA, 3/4 ", COM HASTE METALICA E COM BALAO PLASTICO (PADRAO POPULAR)</t>
  </si>
  <si>
    <t>ASSENTADOR DE MANILHAS</t>
  </si>
  <si>
    <t>TUBO CONCRETO ARMADO, CLASSE PA-1, PB, DN 300 MM, PARA AGUAS PLUVIAIS (NBR 8890)</t>
  </si>
  <si>
    <t>TUBO CONCRETO ARMADO, CLASSE EA-2, PB JE, DN 300 MM, PARA ESGOTO SANITARIO (NBR 8890)</t>
  </si>
  <si>
    <t>LOCACAO DE CRUZETA PARA ESCORA METALICA</t>
  </si>
  <si>
    <t>ANEL DE VEDACAO/JUNTA ELASTICA, H = *16* MM, PARA TUBO DE CONCRETO DN 300 MM</t>
  </si>
  <si>
    <t>ANEL DE VEDACAO/JUNTA ELASTICA, H = *16* MM, PARA TUBO DE CONCRETO DN 400 MM</t>
  </si>
  <si>
    <t>ANEL DE VEDACAO/JUNTA ELASTICA, H = *16* MM, PARA TUBO DE CONCRETO DN 500 MM</t>
  </si>
  <si>
    <t>ANEL DE VEDACAO/JUNTA ELASTICA, H = *16* MM, PARA TUBO DE CONCRETO DN 600 MM</t>
  </si>
  <si>
    <t>ANEL DE VEDACAO/JUNTA ELASTICA, H = *18* MM, PARA TUBO DE CONCRETO DN 700 MM</t>
  </si>
  <si>
    <t>ANEL DE VEDACAO/JUNTA ELASTICA, H = *19* MM, PARA TUBO DE CONCRETO DN 800 MM</t>
  </si>
  <si>
    <t>ANEL DE VEDACAO/JUNTA ELASTICA, H = *19* MM, PARA TUBO DE CONCRETO DN 900 MM</t>
  </si>
  <si>
    <t>ANEL DE VEDACAO/JUNTA ELASTICA, H = *21* MM, PARA TUBO DE CONCRETO DN 1000 MM</t>
  </si>
  <si>
    <t>PERFURATRIZ MANUAL, TORQUE MAXIMO 55 KGF.M, POTENCIA 5 CV, COM DIAMETRO MAXIMO 8 1/2" (INCLUI SUPORTE/CHASSI TIPO MESA)</t>
  </si>
  <si>
    <t>CURVA 180 GRAUS, DE PVC RIGIDO ROSCAVEL, DE 1 1/4", PARA ELETRODUTO</t>
  </si>
  <si>
    <t>CURVA 180 GRAUS, DE PVC RIGIDO ROSCAVEL, DE 1/2", PARA ELETRODUTO</t>
  </si>
  <si>
    <t>CHAPA DE ACO CARBONO LAMINADO A QUENTE, QUALIDADE ESTRUTURAL, BITOLA 3/16", E =4,75 MM (37,29 KG/M2)</t>
  </si>
  <si>
    <t>CHAPA DE ACO GROSSA, SAE 1020, BITOLA 1/4", E = 6,35 MM (49,85 KG/M2)</t>
  </si>
  <si>
    <t>PERFURATRIZ SOBRE ESTEIRA, TORQUE MAXIMO DE 600 KGF, POTENCIA ENTRE 50 E 60 HP, DIAMETRO MAXIMO DE 10"</t>
  </si>
  <si>
    <t>GABIAO TIPO CAIXA, MALHA HEXAGONAL 8 X 10 CM (ZN/AL), FIO DE 2,7 MM, DIMENSOES 5,0 X 1,0 X 1,0 M (C X L X A)</t>
  </si>
  <si>
    <t>GABIAO TIPO CAIXA, MALHA HEXAGONAL 8 X 10 CM (ZN/AL), FIO DE 2,7 MM, DIMENSOES 2,0 X 1,0 X 1,0 M (C X L X A)</t>
  </si>
  <si>
    <t>GABIAO TIPO CAIXA, MALHA HEXAGONAL 8 X 10 CM (ZN/AL), FIO DE 2,7 MM, DIMENSOES 5,0 X 1,0 X 0,5 M (C X L X A)</t>
  </si>
  <si>
    <t>GABIAO TIPO CAIXA PARA SOLO REFORCADO, MALHA HEXAGONAL 8 X 10 CM (ZN/ AL + PVC), FIO 2,7 MM, DIMENSOES 2,0 X 1,0 X 0,5 M, COM CAUDA DE 4,0 M</t>
  </si>
  <si>
    <t>GABIAO TIPO CAIXA PARA SOLO REFORCADO, MALHA HEXAGONAL 8 X 10 CM (ZN/ AL + PVC), FIO 2,7 MM, DIMENSOES 2,0 X 1,0 X 1,0 M, COM CAUDA DE 4,0 M</t>
  </si>
  <si>
    <t>GABIAO TIPO CAIXA TRAPEZOIDAL, MALHA HEXAGONAL 10 X 12 CM (ZN/AL + PVC) FIO 2,7 MM, FACE COM 65 GRAUS, DIMENSOES 2,0 X 1,5 X 1,0 M (C X L X A)</t>
  </si>
  <si>
    <t>GABIAO MANTA (COLCHAO) MALHA HEXAGONAL 6 X 8 CM (ZN/AL + PVC), FIO 2,0 MM, DIMENSOES 5,0 X 2,0 X 0,17 M (C X L X A)</t>
  </si>
  <si>
    <t>GABIAO MANTA (COLCHAO) MALHA HEXAGONAL 6 X 8 CM (ZN/AL + PVC), FIO 2,0 MM, DIMENSOES 5,0 X 2,0 X 0,30 M (C X L X A)</t>
  </si>
  <si>
    <t>GABIAO MANTA (COLCHAO) MALHA HEXAGONAL 6 X 8 CM (ZN/AL + PVC), FIO 2,0 MM, DIMENSOES 5,0 X 2,0 X 0,23 M (C X L X A)</t>
  </si>
  <si>
    <t>VERNIZ POLIURETANO BRILHANTE PARA MADEIRA, SEM FILTRO SOLAR, USO INTERNO E EXTERNO</t>
  </si>
  <si>
    <t>CORTADEIRA HIDRAULICA DE VERGALHAO, PARA ACO DE DIAMETRO ATE 50 MM, MOTOR ELETRICO TRIFASICO, POTENCIA DE 5,5 HP A 7,5 HP</t>
  </si>
  <si>
    <t>DOBRADEIRA ELETROMECANICA DE VERGALHAO, PARA ACO DE DIAMETRO ATE 1 1/2"Â, MOTOR ELETRICO TRIFASICO, POTENCIA DE 3 HP ATE 5 HP</t>
  </si>
  <si>
    <t>GUINCHO DE ALAVANCA MANUAL, CAPACIDADE DE 1,6 T, COM 20 M DE CABO DE ACO (AQUISICAO)</t>
  </si>
  <si>
    <t>MONTANTE EM BARRA CHATA ACO GALVANIZADO, *65 X 8* MM, ALTURA *1420* MM, PINTURA ELETROSTATICA, COR PRETA</t>
  </si>
  <si>
    <t>PERFIL "U" SIMPLES DE ACO GALVANIZADO DOBRADO 75 X *40* MM, E = 2,65 MM</t>
  </si>
  <si>
    <t>PERFIL "U" ENRIJECIDO DE ACO GALVANIZADO, DOBRADO, 150 X 60 X 20 MM, E = 3,00 MM</t>
  </si>
  <si>
    <t>PERFIL "U" ENRIJECIDO DE  ACO GALVANIZADO, DOBRADO, 200 X 75 X 25 MM, E = 3,75 MM</t>
  </si>
  <si>
    <t>PARAFUSO ZINCADO, AUTOBROCANTE, FLANGEADO, 4,2 X 19"</t>
  </si>
  <si>
    <t>PARAFUSO, COMUM, ASTM A307, SEXTAVADO, DIAMETRO 1/2 (12,7 MM)</t>
  </si>
  <si>
    <t>PARAFUSO, AUTO ATARRACHANTE, CABECA CHATA, FENDA SIMPLES, 1/4 (6,35 MM) X 25 MM</t>
  </si>
  <si>
    <t>GUARNICAO/MOLDURA DE ACABAMENTO PARA ESQUADRIA DE ALUMINIO ANODIZADO NATURAL, PARA 1 FACE (COLETADO CAIXA)</t>
  </si>
  <si>
    <t>PREGO DE ACO POLIDO COM CABECA 22 X 48 (4 1/4 X 5)</t>
  </si>
  <si>
    <t>PAPEL VEGETAL, OFICIO, 90/95 G</t>
  </si>
  <si>
    <t>PISO DE CONCRETO - MODELO BLOCO UNIEURO 2 FUROS/PISOGRAMA/CONCREGRAMA, *35 CM X 25* CM, E =  *6* CM, COR NATURAL (COLETADO CAIXA)</t>
  </si>
  <si>
    <t>PISO DE CONCRETO - MODELO BLOCO UNIEURO 2 FUROS/PISOGRAMA/CONCREGRAMA, *35 X 25* CM, E = *8* CM, COR NATURAL (COLETADO CAIXA)</t>
  </si>
  <si>
    <t>PISO INTERTRAVADO DE CONCRETO - MODELO RETANGULAR/TIJOLINHO/PAVER/HOLANDES/PARALELEPIPEDO, 20 CM X 10 CM, E = 10 CM, RESISTENCIA DE 35 MPA (NBR 9781), COR NATURAL (COLETADO CAIXA)</t>
  </si>
  <si>
    <t>PISO INTERTRAVADO DE CONCRETO - MODELO ONDA/16 FACES/UNISTEIN/PAVIS, *22 CM X *11 CM, E = 10 CM, RESISTENCIA DE 35 MPA (NBR 9781), COR NATURAL (COLETADO CAIXA)</t>
  </si>
  <si>
    <t>AGREGADO RECICLADO (RCD), CLASSE A CINZA, TIPO RACHAO RECICLADO (COLETADO CAIXA)</t>
  </si>
  <si>
    <t>PERFIL UDC ("U" DOBRADO DE CHAPA) SIMPLES DE ACO LAMINADO, GALVANIZADO, ASTM A36, 127 X 50 MM, E= 3 MM</t>
  </si>
  <si>
    <t>CANOPLA ACABAMENTO CROMADO PARA INSTALACAO DE SPRINKLER, SOB FORRO, 15 MM</t>
  </si>
  <si>
    <t>TORRE METALICA COMPLETA PARA UMA CARGA DE 8 TF (80 KN)  E PE DIREITO DE 6 M, INCLUINDO MODULOS , DIAGONAIS, SAPATAS E FORCADOS (LOCACAO) (COLETADO CAIXA)</t>
  </si>
  <si>
    <t>VIGA DE ESCORAMAENTO H20, DE MADEIRA, PESO DE 5,00 A 5,20 KG/M, COM EXTREMIDADES PLASTICAS (COLETADO CAIXA)</t>
  </si>
  <si>
    <t>CHAPA PARA EMENDA DE VIGA, EM ACO GROSSO, QUALIDADE ESTRUTURAL, BITOLA 3/16, E=4,75 MM, 4 FUROS, LARGURA 45 MM, COMPRIMENTO 500 MM</t>
  </si>
  <si>
    <t>TUBO ACO PRETO SEM COSTURA 1 1/2", E= *3,68 MM, SCHEDULE 40, 4,05 KG/M</t>
  </si>
  <si>
    <t>TUBO ACO GALVANIZADO COM COSTURA, CLASSE MEDIA, DN 1", E = 3,38 MM, PESO 2,50 KG/M (NBR 5580)</t>
  </si>
  <si>
    <t>ESCAVADEIRA HIDRAULICA SOBRE ESTEIRA, COM GARRA GIRATORIA DE MANDIBULAS, PESO OPERACIONAL ENTRE 22,00 E 25,50 TON, POTENCIA LIQUIDA ENTRE 150 E 160 HP</t>
  </si>
  <si>
    <t>ESCAVADEIRA HIDRAULICA SOBRE ESTEIRAS, CAPACIDADE DA CACAMBA ENTRE 1,20 E 1,50 M3, PESO OPERACIONAL ENTRE 20,00 E 22,00 TON, POTENCIA LIQUIDA ENTRE 150 E 155 HP, EQUIPADA COM CLAMSHELL</t>
  </si>
  <si>
    <t>MAQUINA DEMARCADORA DE FAIXA DE TRAFEGO A FRIO, AUTOPROPELIDA, MOTOR DIESEL 38 HP</t>
  </si>
  <si>
    <t>PISO INDUSTRIAL EM CONCRETO ARMADO DE ACABAMENTO POLIDO, ESPESSURA 12 CM (CIMENTO QUEIMADO)</t>
  </si>
  <si>
    <t>PISO EPOXI AUTONIVELANTE, ESPESSURA *4* MM (INCLUSO EXECUCAO)</t>
  </si>
  <si>
    <t>PISO EPOXI MULTILAYER, ESPESSURA *2* MM (INCLUSO EXECUCAO)</t>
  </si>
  <si>
    <t>PISO FULGET (GRANITO LAVADO) EM PLACAS DE *40 X 40* CM (SEM COLOCACAO)</t>
  </si>
  <si>
    <t>PISO FULGET (GRANITO LAVADO) EM PLACAS DE *75 X 75* CM (SEM COLOCACAO)</t>
  </si>
  <si>
    <t>PISO FULGET (GRANITO LAVADO) MOLDADO IN LOCO (INCLUSO EXECUCAO)</t>
  </si>
  <si>
    <t>PISO KORODUR (INCLUSO EXECUCAO)</t>
  </si>
  <si>
    <t>PISO URETANO, VERSAO REVESTIMENTO AUTONIVELANTE, ESPESSURA VARIÁVEL DE 3 A 4 MM (INCLUSO EXECUCAO)</t>
  </si>
  <si>
    <t>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t>
  </si>
  <si>
    <t>JANELA DE 6 FOLHAS DE CORRER EM MADEIRA IMBUIA/CEDRO ARANA/CEDRO ROSA OU EQUIVALENTE DA REGIAO, CAIXA DO BATENTE/MARCO *10* CM, 2 FOLHAS DE CORRER VENEZIANA, 2 FOLHAS FIXAS VENEZIANA E 2 FOLHAS DE CORRER PARA VIDRO, COM FERRAGENS (SEM VIDRO, SEM ACABAMENTO E SEM GUARNICAO/ALIZAR)</t>
  </si>
  <si>
    <t>JANELA DE 6 FOLHAS DE CORRER EM MADEIRA PINUS/ EUCALIPTO/ TAUARI/ VIROLA OU EQUIVALENTE DA REGIAO, CAIXA DO BATENTE/MARCO *10* CM, 2 FOLHAS DE CORRER VENEZIANA, 2 FOLHAS FIXAS VENEZIANA E 2 FOLHAS DE CORRER PARA VIDRO, COM FERRAGENS (SEM VIDRO, SEM ACABAMENTO E SEM GUARNICAO/ALIZAR)</t>
  </si>
  <si>
    <t>JANELA BASCULANTE EM MADEIRA PINUS/ EUCALIPTO/ TAUARI/ VIROLA OU EQUIVALENTE DA REGIAO, *60 X 60*, CAIXA DO BATENTE/ MARCO E = *10* CM, 2 BASCULAS PARA VIDRO, COM FERRAGENS (SEM VIDRO, SEM GUARNICAO/ALIZAR E SEM ACABAMENTO)</t>
  </si>
  <si>
    <t>PERFIL CARTOLA DE ACO GALVANIZADO, *20 X 30 X 10* MM, E =  0,8 MM</t>
  </si>
  <si>
    <t>ASSENTAMENTO DE PEITORIL COM ARGAMASSA DE CIMENTO COLANTE</t>
  </si>
  <si>
    <t>PORTA EM FERRO QUADRICULADO PARA ABRIGO DE MEDIDORES E BOTIJOES, DE AB RIR, COM GUARNICOES</t>
  </si>
  <si>
    <t>MARTELO DEMOLIDOR ELETRICO, COM POTENCIA DE 2.000 W, FREQUENCIA DE 1.000 IMPACTOS POR MINUTO, FORÇA DE IMPACTO ENTRE 60 E 65 J, PESO DE 30 KG</t>
  </si>
  <si>
    <t>TELA DE ARAME GALV REVESTIDO EM PVC, QUADRANGULAR / LOSANGULAR,  FIO 1,24 MM (18 BWG), BITOLA = *1,9* MM, MALHA  1,9 X 1,9  CM, H = 2 M</t>
  </si>
  <si>
    <t>TELA DE ARAME GALV REVESTIDO EM PVC, QUADRANGULAR/LOSANGULAR, FIO 2,77 MM (12 BWG), MALHA 3 X 3 CM, H = 2 M</t>
  </si>
  <si>
    <t>VALVULA DESCARGA 1.1/2" COM REGISTRO, ACABAMENTO EM METAL CROMADO - FO RNECIMENTO E INSTALACAO</t>
  </si>
  <si>
    <t>REGULARIZAÇÃO DE SUPERFICIE DE CONCRETO APARENTE</t>
  </si>
  <si>
    <t>PERFURATRIZ MANUAL, TORQUE MAXIMO 83 N.M, POTENCIA 5 CV, COM DIAMETRO MAXIMO 4" (NAO INCLUI SUPORTE / CHASSI)</t>
  </si>
  <si>
    <t>PERFURATRIZ MANUAL, TORQUE MAXIMO 83 N.M, POTENCIA 5 CV, COM DIAMETRO MAXIMO 4", PARA SOLO GRAMPEADO (INCLUI SUPORTE OU CHASSI TIPO MESA)</t>
  </si>
  <si>
    <t>DESENHISTA DETALHISTA (MENSALISTA)</t>
  </si>
  <si>
    <t>DESENHISTA COPISTA (MENSALISTA)</t>
  </si>
  <si>
    <t>DESENHISTA PROJETISTA (MENSALISTA)</t>
  </si>
  <si>
    <t>DESENHISTA TECNICO AUXILIAR (MENSALISTA)</t>
  </si>
  <si>
    <t>ALMOXARIFE (MENSALISTA)</t>
  </si>
  <si>
    <t>APONTADOR OU APROPRIADOR (MENSALISTA)</t>
  </si>
  <si>
    <t>ENGENHEIRO CIVIL DE OBRA JUNIOR (MENSALISTA)</t>
  </si>
  <si>
    <t>AUXILIAR DE ESCRITORIO (MENSALISTA)</t>
  </si>
  <si>
    <t>ENGENHEIRO CIVIL DE OBRA PLENO (MENSALISTA)</t>
  </si>
  <si>
    <t>ENGENHEIRO CIVIL DE OBRA SENIOR (MENSALISTA)</t>
  </si>
  <si>
    <t>ARQUITETO JUNIOR (MENSALISTA)</t>
  </si>
  <si>
    <t>ARQUITETO PLENO (MENSALISTA)</t>
  </si>
  <si>
    <t>ARQUITETO SENIOR (MENSALISTA)</t>
  </si>
  <si>
    <t>ENCARREGADO GERAL DE OBRAS (MENSALISTA)</t>
  </si>
  <si>
    <t>MESTRE DE OBRAS (MENSALISTA)</t>
  </si>
  <si>
    <t>TOPOGRAFO (MENSALISTA)</t>
  </si>
  <si>
    <t>PARAFUSO, ASTM A307 - GRAU A, SEXTAVADO, ZINCADO, DIAMETRO 3/8 X 1 (9,52 MM X 25,4 MM)</t>
  </si>
  <si>
    <t>ABRACADEIRA P/POCOS PROFUNDOS</t>
  </si>
  <si>
    <t>TRANSPORTE - MENSALISTA (ENCARGOS COMPLEMENTARES) (COLETADO CAIXA)</t>
  </si>
  <si>
    <t>ALIMENTACAO - MENSALISTA (ENCARGOS COMPLEMENTARES) (COLETADO CAIXA)</t>
  </si>
  <si>
    <t>EXAMES - MENSALISTA (ENCARGOS COMPLEMENTARES (COLETADO CAIXA)</t>
  </si>
  <si>
    <t>SEGURO - MENSALISTA (ENCARGOS COMPLEMENTARES) (COLETADO CAIXA)</t>
  </si>
  <si>
    <t>TELHA DE CONCRETO TIPO CLASSICA, COR CINZA, COMPRIMENTO DE *42* CM, RENDIMENTO DE *10* TELHAS/M2 (COLETADO CAIXA)</t>
  </si>
  <si>
    <t>CUMEEIRA PARA TELHA DE CONCRETO, PARA 2 AGUAS DE TELHADO, COR CINZA, RENDIMENTO DE *3* TELHAS/M (COLETADO CAIXA)</t>
  </si>
  <si>
    <t>TELHA DE ALUMINIO COM ISOLAMENTO TERMOACUSTICO EM ESPUMA RIGIDA DE POLIURETANO (PU) INJETADO, E = 30 MM, DENSIDADE 35 KG/M3, COM DUAS FACES TRAPEZOIDAIS (NAO INCLUI ACESSORIOS DE FIXACAO) (COLETADO CAIXA)</t>
  </si>
  <si>
    <t>FELTRO EM LA DE ROCHA, 1 FACE REVESTIDA COM FILME DE POLIPROPILENO, EM ROLO, DENSIDADE = 32 KG/M3, E=*50* MM (COLETADO CAIXA)</t>
  </si>
  <si>
    <t>CALHA QUADRADA DE CHAPA DE ACO GALVANIZADA NUM 24, CORTE 33 CM (COLETADO CAIXA)</t>
  </si>
  <si>
    <t>CALHA QUADRADA DE CHAPA DE ACO GALVANIZADA NUM 24, CORTE 50 CM (COLETADO CAIXA)</t>
  </si>
  <si>
    <t>CALHA QUADRADA DE CHAPA DE ACO GALVANIZADA NUM 24, CORTE 100 CM (COLETADO CAIXA)</t>
  </si>
  <si>
    <t>RUFO INTERNO/EXTERNO DE CHAPA DE ACO GALVANIZADA NUM 24, CORTE 25 CM (COLETADO CAIXA)</t>
  </si>
  <si>
    <t>GANCHO L COM ROSCA PARA FIXAR TELHA EM MADEIRA 5/16" X 350 MM (COLETADO CAIXA)</t>
  </si>
  <si>
    <t>GRAMPO 80,  EM ACO GALVANIZADO, 12,9 X 14 MM (L X A) (COLETADO CAIXA)</t>
  </si>
  <si>
    <t>MANTA ALUMINIZADA NAS DUAS FACES, PARA SUBCOBERTURA, E = *2* MM (COLETADO CAIXA)</t>
  </si>
  <si>
    <t>FITA ADESIVA ALUMINIZADA PARA INSTALACAO DE MANTAS DE SUBCOBERTURA, L = *5* CM (COLETADO CAIXA)</t>
  </si>
  <si>
    <t>VERNIZ SINTETICO EM MADEIRA, DUAS DEMAOS</t>
  </si>
  <si>
    <t>AUXILIAR DE ALMOXARIFE (MENSALISTA)</t>
  </si>
  <si>
    <t>AJUDANTE DE SERRALHEIRO (MENSALISTA)</t>
  </si>
  <si>
    <t>SERRALHEIRO (MENSALISTA)</t>
  </si>
  <si>
    <t>ARMADOR (MENSALISTA)</t>
  </si>
  <si>
    <t>AJUDANTE DE ARMADOR (MENSALISTA)</t>
  </si>
  <si>
    <t>CARPINTEIRO AUXILIAR (MENSALISTA)</t>
  </si>
  <si>
    <t>CARPINTEIRO DE FORMAS (MENSALISTA)</t>
  </si>
  <si>
    <t>CARPINTEIRO DE ESQUADRIAS (MENSALISTA)</t>
  </si>
  <si>
    <t>MARCENEIRO (MENSALISTA)</t>
  </si>
  <si>
    <t>ELETRICISTA (MENSALISTA)</t>
  </si>
  <si>
    <t>AJUDANTE DE ELETRICISTA (MENSALISTA)</t>
  </si>
  <si>
    <t>BLASTER, DINAMITADOR OU CABO DE FOGO (MENSALISTA)</t>
  </si>
  <si>
    <t>MONTADOR DE MAQUINAS (MENSALISTA)</t>
  </si>
  <si>
    <t>ELETROTECNICO (MENSALISTA)</t>
  </si>
  <si>
    <t>ELETRICISTA DE MANUTENCAO INDUSTRIAL (MENSALISTA)</t>
  </si>
  <si>
    <t>MONTADOR DE ELETROELETRONICOS (MENSALISTA)</t>
  </si>
  <si>
    <t>MECANICO DE REFRIGERACAO (MENSALISTA)</t>
  </si>
  <si>
    <t>AUXILIAR DE ENCANADOR OU BOMBEIRO HIDRAULICO (MENSALISTA)</t>
  </si>
  <si>
    <t>ENCANADOR OU BOMBEIRO HIDRAULICO (MENSALISTA)</t>
  </si>
  <si>
    <t>INSTALADOR DE TUBULACOES (TUBOS/EQUIPAMENTOS) (MENSALISTA)</t>
  </si>
  <si>
    <t>ASSENTADOR DE MANILHAS (MENSALISTA)</t>
  </si>
  <si>
    <t>AUXILIAR TECNICO / ASSISTENTE DE ENGENHARIA (MENSALISTA)</t>
  </si>
  <si>
    <t>LEITURISTA OU CADASTRISTA DE REDES DE AGUA E ESGOTO (MENSALISTA)</t>
  </si>
  <si>
    <t>COORDENADOR / GERENTE DE OBRA (MENSALISTA)</t>
  </si>
  <si>
    <t>ARQUITETO PAISAGISTA (MENSALISTA)</t>
  </si>
  <si>
    <t>ENGENHEIRO CIVIL JUNIOR (MENSALISTA)</t>
  </si>
  <si>
    <t>ENGENHEIRO CIVIL PLENO (MENSALISTA)</t>
  </si>
  <si>
    <t>ENGENHEIRO CIVIL SENIOR (MENSALISTA)</t>
  </si>
  <si>
    <t>ENGENHEIRO ELETRICISTA (MENSALISTA)</t>
  </si>
  <si>
    <t>ENGENHEIRO SANITARISTA (MENSALISTA)</t>
  </si>
  <si>
    <t>MECANICO DE EQUIPAMENTOS PESADOS (MENSALISTA)</t>
  </si>
  <si>
    <t>AUXILIAR DE MECANICO (MENSALISTA)</t>
  </si>
  <si>
    <t>CAVOUQUEIRO OU OPERADOR DE PERFURATRIZ / ROMPEDOR (MENSALISTA)</t>
  </si>
  <si>
    <t>MACARIQUEIRO (MENSALISTA)</t>
  </si>
  <si>
    <t>OPERADOR DE COMPRESSOR DE AR OU COMPRESSORISTA (MENSALISTA)</t>
  </si>
  <si>
    <t>OPERADOR DE JATO ABRASIVO OU JATISTA (MENSALISTA)</t>
  </si>
  <si>
    <t>OPERADOR DE BATE-ESTACAS (MENSALISTA)</t>
  </si>
  <si>
    <t>OPERADOR DE GUINCHO OU GUINCHEIRO (MENSALISTA)</t>
  </si>
  <si>
    <t>OPERADOR DE MARTELETE OU MARTELETEIRO (MENSALISTA)</t>
  </si>
  <si>
    <t>MONTADOR DE ESTRUTURAS METALICAS (MENSALISTA)</t>
  </si>
  <si>
    <t>AJUDANTE DE ESTRUTURAS METALICAS (MENSALISTA)</t>
  </si>
  <si>
    <t>RASTELEIRO (MENSALISTA)</t>
  </si>
  <si>
    <t>OPERADOR DE ESCAVADEIRA (MENSALISTA)</t>
  </si>
  <si>
    <t>MOTORISTA DE CAMINHAO-CARRETA (MENSALISTA)</t>
  </si>
  <si>
    <t>MOTORISTA DE CARRO DE PASSEIO (MENSALISTA)</t>
  </si>
  <si>
    <t>MOTORISTA OPERADOR DE CAMINHAO COM MUNCK (MENSALISTA)</t>
  </si>
  <si>
    <t>MOTORISTA DE ONIBUS / MICRO-ONIBUS (MENSALISTA)</t>
  </si>
  <si>
    <t>OPERADOR DE MAQUINAS E TRATORES DIVERSOS (TERRAPLANAGEM) (MENSALISTA)</t>
  </si>
  <si>
    <t>OPERADOR DE USINA DE ASFALTO, DE SOLOS OU DE CONCRETO (MENSALISTA)</t>
  </si>
  <si>
    <t>OPERADOR DE TRATOR - EXCLUSIVE AGROPECUARIA (MENSALISTA)</t>
  </si>
  <si>
    <t>OPERADOR DE ROLO COMPACTADOR (MENSALISTA)</t>
  </si>
  <si>
    <t>OPERADOR DE MOTONIVELADORA (MENSALISTA)</t>
  </si>
  <si>
    <t>OPERADOR DE MOTO SCRAPER (MENSALISTA)</t>
  </si>
  <si>
    <t>OPERADOR DE MESA VIBROACABADORA (MENSALISTA)</t>
  </si>
  <si>
    <t>OPERADOR DE BETONEIRA (CAMINHAO) (MENSALISTA)</t>
  </si>
  <si>
    <t>OPERADOR DE PA CARREGADEIRA (MENSALISTA)</t>
  </si>
  <si>
    <t>OPERADOR DE GUINDASTE (MENSALISTA)</t>
  </si>
  <si>
    <t>MOTORISTA DE CAMINHAO-BASCULANTE (MENSALISTA)</t>
  </si>
  <si>
    <t>OPERADOR DE PAVIMENTADORA (MENSALISTA)</t>
  </si>
  <si>
    <t>OPERADOR DE DEMARCADORA DE FAIXAS DE TRAFEGO (MENSALISTA)</t>
  </si>
  <si>
    <t>PEDREIRO (MENSALISTA)</t>
  </si>
  <si>
    <t>PASTILHEIRO (MENSALISTA)</t>
  </si>
  <si>
    <t>MARMORISTA / GRANITEIRO (MENSALISTA)</t>
  </si>
  <si>
    <t>CALCETEIRO  (MENSALISTA)</t>
  </si>
  <si>
    <t>AZULEJISTA OU LADRILHEIRO (MENSALISTA)</t>
  </si>
  <si>
    <t>TAQUEADOR OU TAQUEIRO (MENSALISTA)</t>
  </si>
  <si>
    <t>AUXILIAR DE SERVICOS GERAIS (MENSALISTA)</t>
  </si>
  <si>
    <t>AUXILIAR DE PEDREIRO (MENSALISTA)</t>
  </si>
  <si>
    <t>VIDRACEIRO (MENSALISTA)</t>
  </si>
  <si>
    <t>ESTUCADOR (MENSALISTA)</t>
  </si>
  <si>
    <t>GESSEIRO (MENSALISTA)</t>
  </si>
  <si>
    <t>IMPERMEABILIZADOR (MENSALISTA)</t>
  </si>
  <si>
    <t>JARDINEIRO (MENSALISTA)</t>
  </si>
  <si>
    <t>AUXILIAR DE AZULEJISTA (MENSALISTA)</t>
  </si>
  <si>
    <t>PINTOR (MENSALISTA)</t>
  </si>
  <si>
    <t>CALAFETADOR / CALAFATE (MENSALISTA)</t>
  </si>
  <si>
    <t>PINTOR PARA TINTA EPOXI (MENSALISTA)</t>
  </si>
  <si>
    <t>PINTOR DE LETREIROS (MENSALISTA)</t>
  </si>
  <si>
    <t>AJUDANTE DE PINTOR (MENSALISTA)</t>
  </si>
  <si>
    <t>SERVENTE DE OBRAS (MENSALISTA)</t>
  </si>
  <si>
    <t>AJUDANTE ESPECIALIZADO (MENSALISTA)</t>
  </si>
  <si>
    <t>AJUDANTE DE OPERACAO EM GERAL (MENSALISTA)</t>
  </si>
  <si>
    <t>SOLDADOR (MENSALISTA)</t>
  </si>
  <si>
    <t>SOLDADOR ELETRICO (PARA SOLDA A SER TESTADA COM RAIOS "X") (MENSALISTA)</t>
  </si>
  <si>
    <t>TECNICO EM LABORATORIO E CAMPO DE CONSTRUCAO CIVIL (MENSALISTA)</t>
  </si>
  <si>
    <t>AUXILIAR DE LABORATORISTA DE SOLOS E DE CONCRETO (MENSALISTA)</t>
  </si>
  <si>
    <t>POCEIRO / ESCAVADOR DE VALAS E TUBULOES (MENSALISTA)</t>
  </si>
  <si>
    <t>TECNICO EM SONDAGEM (MENSALISTA)</t>
  </si>
  <si>
    <t>AUXILIAR DE TOPOGRAFO (MENSALISTA)</t>
  </si>
  <si>
    <t>NIVELADOR (MENSALISTA)</t>
  </si>
  <si>
    <t>VIGIA DIURNO (MENSALISTA)</t>
  </si>
  <si>
    <t>TELHADOR ( MENSALISTA )</t>
  </si>
  <si>
    <t>PINTURA ACRILICA DE FAIXAS DE DEMARCACAO EM QUADRA POLIESPORTIVA, 5 CM DE LARGURA</t>
  </si>
  <si>
    <t>ENTRADA PROVISORIA DE ENERGIA ELETRICA AEREA TRIFASICA 40A EM POSTE MA DEIRA</t>
  </si>
  <si>
    <t>COMPACTACAO MECANICA A 95% DO PROCTOR NORMAL - PAVIMENTACAO URBANA</t>
  </si>
  <si>
    <t>COMPACTACAO MECANICA A 100% DO PROCTOR NORMAL - PAVIMENTACAO URBANA</t>
  </si>
  <si>
    <t>PULVERIZADOR DE TINTA ELETRICO / MAQUINA DE PINTURA AIRLESS, VAZAO *2* L/MIN (COLETADO CAIXA)</t>
  </si>
  <si>
    <t>CADEADO EM ACO INOX, LARGURA DE *50* MM, COM HASTE EM ACO TEMPERADO, SEM MOLA - CHAVES INCLUIDAS</t>
  </si>
  <si>
    <t>VIGIA NOTURNO, HORA EFETIVAMENTE TRABALHADA DE 22 H AS 5 H (COM ADICIONAL NOTURNO)</t>
  </si>
  <si>
    <t>TUBO CORRUGADO PEAD, PAREDE DUPLA, INTERNA LISA, JEI, DN/DI 250 MM, PARA SANEAMENTO</t>
  </si>
  <si>
    <t>TUBO CORRUGADO PEAD, PAREDE DUPLA, INTERNA LISA, JEI, DN/DI 300 MM, PARA SANEAMENTO ESGOTO</t>
  </si>
  <si>
    <t>TUBO CORRUGADO PEAD, PAREDE DUPLA, INTERNA LISA, JEI, DN/DI *450* MM, PARA SANEAMENTO ESGOTO</t>
  </si>
  <si>
    <t>TUBO CORRUGADO PEAD, PAREDE DUPLA, INTERNA LISA, JEI, DN/DI 600 MM, PARA SANEAMENTO ESGOTO</t>
  </si>
  <si>
    <t>TUBO CORRUGADO PEAD, PAREDE DUPLA, INTERNA LISA, JEI, DN/DI *750* MM, PARA SANEAMENTO ESGOTO</t>
  </si>
  <si>
    <t>TUBO CORRUGADO PEAD, PAREDE DUPLA, INTERNA LISA, JEI, DN/DI 900 MM, PARA SANEAMENTO ESGOTO</t>
  </si>
  <si>
    <t>TUBO CORRUGADO PEAD, PAREDE DUPLA, INTERNA LISA, JEI, DN/DI *1000* MM, PARA SANEAMENTO ESGOTO</t>
  </si>
  <si>
    <t>TUBO CORRUGADO PEAD, PAREDE DUPLA, INTERNA LISA, JEI, DN/DI 1200 MM, PARA SANEAMENTO ESGOTO</t>
  </si>
  <si>
    <t>TUBO CORRUGADO PEAD, PAREDE DUPLA, INTERNA LISA, JEI, DN/DI 1500 MM, PARA SANEAMENTO ESGOTO</t>
  </si>
  <si>
    <t>LOCACAO DE ANDAIME SUSPENSO OU BALANCIM MANUAL, CAPACIDADE DE CARGA TOTAL DE APROXIMADAMENTE 250 KG/M2, PLATAFORMA DE 1,50 M X 0,80 M (C X L), CABO DE 45 M</t>
  </si>
  <si>
    <t>CONFORMACAO GEOMETRICA DE PLATAFORMA PARA EXECUCAO DE REVESTIMENTO PRI MARIO EM RODOVIAS VICINAIS</t>
  </si>
  <si>
    <t>TE, PVC PBA, BBB, 90 GRAUS, DN 100 / DE 110 MM, PARA REDE  AGUA (NBR 10351)</t>
  </si>
  <si>
    <t>TE, PVC, 90 GRAUS, BBB, JE, DN 250 MM, PARA REDE COLETORA ESGOTO  (NBR 10569)</t>
  </si>
  <si>
    <t>TE, PVC, 90 GRAUS, BBB, JE, DN 300 MM, PARA REDE COLETORA ESGOTO  (NBR 10569)</t>
  </si>
  <si>
    <t>TE, PVC, 90 GRAUS, BBB, JE, DN 400 MM, PARA REDE COLETORA ESGOTO  (NBR 10569)</t>
  </si>
  <si>
    <t>TE DE REDUCAO, PVC, BBB, JE, 90 GRAUS, DN 200 X 150 MM, PARA REDE COLETORA ESGOTO  (NBR 10569)</t>
  </si>
  <si>
    <t>MARTELO DEMOLIDOR PNEUMATICO MANUAL, PESO  DE 28 KG, COM SILENCIADOR</t>
  </si>
  <si>
    <t>CIMENTO ASFALTICO DE PETROLEO A GRANEL (CAP) 50/70 (COLETADO CAIXA NA ANP ACRESCIDO DE ICMS)</t>
  </si>
  <si>
    <t>CIMENTO ASFALTICO DE PETROLEO A GRANEL (CAP) 30/45 (COLETADO CAIXA NA ANP ACRESCIDO DE ICMS)</t>
  </si>
  <si>
    <t>ASFALTO DILUIDO DE PETROLEO CM-30 (COLETADO CAIXA NA ANP ACRESCIDO DE ICMS)</t>
  </si>
  <si>
    <t>EMULSAO ASFALTICA CATIONICA RM-1C PARA USO EM PAVIMENTACAO ASFALTICA (COLETADO CAIXA NA ANP ACRESCIDO DE ICMS)</t>
  </si>
  <si>
    <t>EMULSAO ASFALTICA CATIONICA RR-2C PARA USO EM PAVIMENTACAO ASFALTICA (COLETADO CAIXA NA ANP ACRESCIDO DE ICMS)</t>
  </si>
  <si>
    <t>EMULSAO ASFALTICA CATIONICA RL-1C PARA USO EM PAVIMENTACAO ASFALTICA (COLETADO CAIXA NA ANP ACRESCIDO DE ICMS)</t>
  </si>
  <si>
    <t>EMULSAO ASFALTICA CATIONICA RR-1C PARA USO EM PAVIMENTACAO ASFALTICA (COLETADO CAIXA NA ANP ACRESCIDO DE ICMS)</t>
  </si>
  <si>
    <t>RETROESCAVADEIRA SOBRE RODAS COM CARREGADEIRA, TRAÇÃO 4X4, POTÊNCIA LÍ Q. 88 HP, CAÇAMBA CARREG. CAP. MÍN. 1 M3, CAÇAMBA RETRO CAP. 0,26 M3, PESO OPERACIONAL MÍN. 6.674 KG, PROFUNDIDADE ESCAVAÇÃO MÁX. 4,37 M - M ATERIAIS NA OPERAÇÃO. AF_06/2014</t>
  </si>
  <si>
    <t>ROLO COMPACTADOR VIBRATÓRIO DE UM CILINDRO AÇO LISO, POTÊNCIA 80 HP, P ESO OPERACIONAL MÁXIMO 8,1 T, IMPACTO DINÂMICO 16,15 / 9,5 T, LARGURA DE TRABALHO 1,68 M - MATERIAIS NA OPERAÇÃO. AF_06/2014</t>
  </si>
  <si>
    <t>CAMINHÃO BASCULANTE 6 M3, PESO BRUTO TOTAL 16.000 KG, CARGA ÚTIL MÁXIM A 13.071 KG, DISTÂNCIA ENTRE EIXOS 4,80 M, POTÊNCIA 230 CV INCLUSIVE C AÇAMBA METÁLICA - MATERIAIS NA OPERAÇÃO. AF_06/2014</t>
  </si>
  <si>
    <t>USINA DE CONCRETO FIXA, CAPACIDADE NOMINAL DE 90 A 120 M3/H, SEM SILO - MANUTENÇÃO. AF_07/2016</t>
  </si>
  <si>
    <t>CAMINHÃO TOCO, PBT 16.000 KG, CARGA ÚTIL MÁX. 10.685 KG, DIST. ENTRE E IXOS 4,8 M, POTÊNCIA 189 CV, INCLUSIVE CARROCERIA FIXA ABERTA DE MADEI RA P/ TRANSPORTE GERAL DE CARGA SECA, DIMEN. APROX. 2,5 X 7,00 X 0,50 M - MATERIAIS NA OPERAÇÃO. AF_06/2014</t>
  </si>
  <si>
    <t>VASSOURA MECÂNICA REBOCÁVEL COM ESCOVA CILÍNDRICA, LARGURA ÚTIL DE VAR RIMENTO DE 2,44 M - MANUTENÇÃO. AF_06/2014</t>
  </si>
  <si>
    <t>TRATOR DE ESTEIRAS, POTÊNCIA 170 HP, PESO OPERACIONAL 19 T, CAÇAMBA 5, 2 M3 - MANUTENÇÃO. AF_06/2014</t>
  </si>
  <si>
    <t>TRATOR DE ESTEIRAS, POTÊNCIA 150 HP, PESO OPERACIONAL 16,7 T, COM RODA MOTRIZ ELEVADA E LÂMINA 3,18 M3 - MANUTENÇÃO. AF_06/2014</t>
  </si>
  <si>
    <t>TRATOR DE ESTEIRAS, POTÊNCIA 347 HP, PESO OPERACIONAL 38,5 T, COM LÂMI NA 8,70 M3 - MANUTENÇÃO. AF_06/2014</t>
  </si>
  <si>
    <t>TRATOR DE ESTEIRAS, POTÊNCIA 100 HP, PESO OPERACIONAL 9,4 T, COM LÂMIN A 2,19 M3 - MATERIAIS NA OPERAÇÃO. AF_06/2014</t>
  </si>
  <si>
    <t>ROLO COMPACTADOR VIBRATÓRIO REBOCÁVEL, CILINDRO DE AÇO LISO, POTÊNCIA DE TRAÇÃO DE 65 CV, PESO 4,7 T, IMPACTO DINÂMICO 18,3 T, LARGURA DE TR ABALHO 1,67 M - DEPRECIAÇÃO. AF_02/2016</t>
  </si>
  <si>
    <t>ROLO COMPACTADOR DE PNEUS ESTÁTICO, PRESSÃO VARIÁVEL, POTÊNCIA 99 HP, PESO SEM/COM LASTRO 9,45 / 21,0 T, LARGURA DE ROLAGEM 2,265 M - DEPREC IAÇÃO. AF_02/2016</t>
  </si>
  <si>
    <t>CAMINHÃO TOCO, PESO BRUTO TOTAL 14.300 KG, CARGA ÚTIL MÁXIMA 9590 KG, DISTÂNCIA ENTRE EIXOS 4,76 M, POTÊNCIA 185 CV (NÃO INCLUI CARROCERIA) - MATERIAIS NA OPERAÇÃO. AF_06/2014</t>
  </si>
  <si>
    <t>CAMINHÃO TOCO, PESO BRUTO TOTAL 16.000 KG, CARGA ÚTIL MÁXIMA DE 10.685 KG, DISTÂNCIA ENTRE EIXOS 4,80 M, POTÊNCIA 189 CV EXCLUSIVE CARROCERI A - MATERIAIS NA OPERAÇÃO. AF_06/2014</t>
  </si>
  <si>
    <t>CAMINHÃO PIPA 10.000 L TRUCADO, PESO BRUTO TOTAL 23.000 KG, CARGA ÚTIL MÁXIMA 15.935 KG, DISTÂNCIA ENTRE EIXOS 4,8 M, POTÊNCIA 230 CV, INCLU SIVE TANQUE DE AÇO PARA TRANSPORTE DE ÁGUA - MATERIAIS NA OPERAÇÃO. AF _06/2014</t>
  </si>
  <si>
    <t>GRADE DE DISCO REBOCÁVEL COM 20 DISCOS 24" X 6 MM COM PNEUS PARA TRANS PORTE - DEPRECIAÇÃO. AF_06/2014</t>
  </si>
  <si>
    <t>GRADE DE DISCO REBOCÁVEL COM 20 DISCOS 24" X 6 MM COM PNEUS PARA TRANS PORTE - MANUTENÇÃO. AF_06/2014</t>
  </si>
  <si>
    <t>MOTONIVELADORA POTÊNCIA BÁSICA LÍQUIDA (PRIMEIRA MARCHA) 125 HP, PESO BRUTO 13032 KG, LARGURA DA LÂMINA DE 3,7 M - MATERIAIS NA OPERAÇÃO. AF _06/2014</t>
  </si>
  <si>
    <t>PÁ CARREGADEIRA SOBRE RODAS, POTÊNCIA LÍQUIDA 128 HP, CAPACIDADE DA CA ÇAMBA 1,7 A 2,8 M3, PESO OPERACIONAL 11632 KG - MANUTENÇÃO. AF_06/2014</t>
  </si>
  <si>
    <t>PÁ CARREGADEIRA SOBRE RODAS, POTÊNCIA LÍQUIDA 128 HP, CAPACIDADE DA CA ÇAMBA 1,7 A 2,8 M3, PESO OPERACIONAL 11632 KG - MATERIAIS NA OPERAÇÃO. AF_06/2014</t>
  </si>
  <si>
    <t>PÁ CARREGADEIRA SOBRE RODAS, POTÊNCIA 197 HP, CAPACIDADE DA CAÇAMBA 2, 5 A 3,5 M3, PESO OPERACIONAL 18338 KG - MANUTENÇÃO. AF_06/2014</t>
  </si>
  <si>
    <t>MARTELETE OU ROMPEDOR PNEUMÁTICO MANUAL, 28 KG, COM SILENCIADOR - MANU TENÇÃO. AF_07/2016</t>
  </si>
  <si>
    <t>COMPRESSOR DE AR REBOCÁVEL, VAZÃO 189 PCM, PRESSÃO EFETIVA DE TRABALHO 102 PSI, MOTOR DIESEL, POTÊNCIA 63 CV - MATERIAIS NA OPERAÇÃO. AF_06/ 2015</t>
  </si>
  <si>
    <t>BOMBA SUBMERSÍVEL ELÉTRICA TRIFÁSICA, POTÊNCIA 2,96 HP, Ø ROTOR 144 MM SEMI-ABERTO, BOCAL DE SAÍDA Ø 2, HM/Q = 2 MCA / 38,8 M3/H A 28 MCA / 5 M3/H - MATERIAIS NA OPERAÇÃO. AF_06/2014</t>
  </si>
  <si>
    <t>CAMINHÃO PIPA 6.000 L, PESO BRUTO TOTAL 13.000 KG, DISTÂNCIA ENTRE EIX OS 4,80 M, POTÊNCIA 189 CV INCLUSIVE TANQUE DE AÇO PARA TRANSPORTE DE ÁGUA, CAPACIDADE 6 M3 - MANUTENÇÃO. AF_06/2014</t>
  </si>
  <si>
    <t>ROLO COMPACTADOR DE PNEUS ESTÁTICO, PRESSÃO VARIÁVEL, POTÊNCIA 111 HP, PESO SEM/COM LASTRO 9,5 / 26 T, LARGURA DE TRABALHO 1,90 M - MATERIAI S NA OPERAÇÃO. AF_07/2014</t>
  </si>
  <si>
    <t>REATERRO INTERNO (EDIFICACOES) COMPACTADO MANUALMENTE</t>
  </si>
  <si>
    <t>IMUNIZACAO DE MADEIRAMENTO PARA COBERTURA UTILIZANDO CUPINICIDA INCOLO R</t>
  </si>
  <si>
    <t>CAMINHÃO BASCULANTE 6 M3 TOCO, PESO BRUTO TOTAL 16.000 KG, CARGA ÚTIL MÁXIMA 11.130 KG, DISTÂNCIA ENTRE EIXOS 5,36 M, POTÊNCIA 185 CV, INCLU SIVE CAÇAMBA METÁLICA - CHP DIURNO. AF_06/2014</t>
  </si>
  <si>
    <t>CAMINHÃO BASCULANTE 6 M3 TOCO, PESO BRUTO TOTAL 16.000 KG, CARGA ÚTIL MÁXIMA 11.130 KG, DISTÂNCIA ENTRE EIXOS 5,36 M, POTÊNCIA 185 CV, INCLU SIVE CAÇAMBA METÁLICA - CHI DIURNO. AF_06/2014</t>
  </si>
  <si>
    <t>PORTA DE CORRER EM ALUMINIO, COM DUAS FOLHAS PARA VIDRO, INCLUSO VIDRO LISO INCOLOR, FECHADURA E PUXADOR, SEM GUARNICAO/ALIZAR/VISTA</t>
  </si>
  <si>
    <t>FORNECIMENTO/INSTALACAO LONA PLASTICA PRETA, PARA IMPERMEABILIZACAO, E SPESSURA 150 MICRAS.</t>
  </si>
  <si>
    <t>PORTAO DE FERRO EM CHAPA GALVANIZADA PLANA 14 GSG</t>
  </si>
  <si>
    <t>CAIXA DE PROTECAO PARA MEDIDOR MONOFASICO, FORNECIMENTO E INSTALACAO</t>
  </si>
  <si>
    <t>HASTE COPPERWELD 5/8 X 3,0M COM CONECTOR</t>
  </si>
  <si>
    <t>PARA-RAIOS TIPO FRANKLIN - CABO E SUPORTE ISOLADOR</t>
  </si>
  <si>
    <t>PISO EM CONCRETO 20 MPA PREPARO MECANICO, ESPESSURA 7CM, INCLUSO SELAN TE ELASTICO A BASE DE POLIURETANO</t>
  </si>
  <si>
    <t>JUNTA DE DILATACAO COM ISOPOR 10 MM</t>
  </si>
  <si>
    <t>PISO EM CONCRETO 20 MPA PREPARO MECANICO, ESPESSURA 7CM, INCLUSO JUNTA S DE DILATACAO EM MADEIRA</t>
  </si>
  <si>
    <t>CONJUNTO DE MANGUEIRA PARA COMBATE A INCENDIO EM FIBRA DE POLIESTER PU RA, COM 1.1/2", REVESTIDA INTERNAMENTE, COM 2 LANCES DE 15M CADA</t>
  </si>
  <si>
    <t>CHAPIM DE CONCRETO APARENTE COM ACABAMENTO DESEMPENADO, FORMA DE COMPE NSADO PLASTIFICADO (MADEIRIT) DE 14 X 10 CM, FUNDIDO NO LOCAL.</t>
  </si>
  <si>
    <t>IMPERMEABILIZACAO DE SUPERFICIE COM REVESTIMENTO BICOMPONENTE SEMI FLE XIVEL.</t>
  </si>
  <si>
    <t>RECOLOCACAO DE RIPAS EM MADEIRAMENTO DE TELHADO, CONSIDERANDO REAPROVE ITAMENTO DE MATERIAL</t>
  </si>
  <si>
    <t>RECOLOCACAO DE MADEIRAMENTO DO TELHADO - CAIBROS, CONSIDERANDO REAPROV EITAMENTO DE MATERIAL</t>
  </si>
  <si>
    <t>RECOLOCACAO DE TELHAS CERAMICAS TIPO FRANCESA, CONSIDERANDO REAPROVEIT AMENTO DE MATERIAL</t>
  </si>
  <si>
    <t>RECOLOCACAO DE TELHAS CERAMICAS TIPO PLAN, CONSIDERANDO REAPROVEITAMEN TO DE MATERIAL</t>
  </si>
  <si>
    <t>ESTRUTURA METALICA EM TESOURAS OU TRELICAS, VAO LIVRE DE 12M, FORNECIM ENTO E MONTAGEM, NAO SENDO CONSIDERADOS OS FECHAMENTOS METALICOS, AS C OLUNAS, OS SERVICOS GERAIS EM ALVENARIA E CONCRETO, AS TELHAS DE COBER TURA E A PINTURA DE ACABAMENTO</t>
  </si>
  <si>
    <t>ESTRUTURA METALICA EM TESOURAS OU TRELICAS, VAO LIVRE DE 15M, FORNECIM ENTO E MONTAGEM, NAO SENDO CONSIDERADOS OS FECHAMENTOS METALICOS, AS C OLUNAS, OS SERVICOS GERAIS EM ALVENARIA E CONCRETO, AS TELHAS DE COBER TURA E A PINTURA DE ACABAMENTO</t>
  </si>
  <si>
    <t>ESTRUTURA METALICA EM TESOURAS OU TRELICAS, VAO LIVRE DE 20M, FORNECIM ENTO E MONTAGEM, NAO SENDO CONSIDERADOS OS FECHAMENTOS METALICOS, AS C OLUNAS, OS SERVICOS GERAIS EM ALVENARIA E CONCRETO, AS TELHAS DE COBER TURA E A PINTURA DE ACABAMENTO</t>
  </si>
  <si>
    <t>ESTRUTURA METALICA EM TESOURAS OU TRELICAS, VAO LIVRE DE 25M, FORNECIM ENTO E MONTAGEM, NAO SENDO CONSIDERADOS OS FECHAMENTOS METALICOS, AS C OLUNAS, OS SERVICOS GERAIS EM ALVENARIA E CONCRETO, AS TELHAS DE COBER TURA E A PINTURA DE ACABAMENTO</t>
  </si>
  <si>
    <t>ESTRUTURA METALICA EM TESOURAS OU TRELICAS, VAO LIVRE DE 30M, FORNECIM ENTO E MONTAGEM, NAO SENDO CONSIDERADOS OS FECHAMENTOS METALICOS, AS C OLUNAS, OS SERVICOS GERAIS EM ALVENARIA E CONCRETO, AS TELHAS DE COBER TURA E A PINTURA DE ACABAMENTO</t>
  </si>
  <si>
    <t>VIDRO LISO COMUM TRANSPARENTE, ESPESSURA 3MM</t>
  </si>
  <si>
    <t>VIDRO LISO COMUM TRANSPARENTE, ESPESSURA 4MM</t>
  </si>
  <si>
    <t>VIDRO TEMPERADO INCOLOR, ESPESSURA 6MM, FORNECIMENTO E INSTALACAO, INC LUSIVE MASSA PARA VEDACAO</t>
  </si>
  <si>
    <t>VIDRO TEMPERADO INCOLOR, ESPESSURA 8MM, FORNECIMENTO E INSTALACAO, INC LUSIVE MASSA PARA VEDACAO</t>
  </si>
  <si>
    <t>VIDRO TEMPERADO INCOLOR, ESPESSURA 10MM, FORNECIMENTO E INSTALACAO, IN CLUSIVE MASSA PARA VEDACAO</t>
  </si>
  <si>
    <t>VIDRO FANTASIA TIPO CANELADO, ESPESSURA 4MM</t>
  </si>
  <si>
    <t>VIDRO ARAMADO, ESPESSURA 7MM</t>
  </si>
  <si>
    <t>IMPERMEABILIZACAO DE SUPERFICIE COM MASTIQUE ELASTICO A BASE DE SILICO NE, POR VOLUME.</t>
  </si>
  <si>
    <t>ALVENARIA EM TIJOLO CERAMICO MACICO 5X10X20CM 1 VEZ (ESPESSURA 20CM), ASSENTADO COM ARGAMASSA TRACO 1:2:8 (CIMENTO, CAL E AREIA)</t>
  </si>
  <si>
    <t>ALVENARIA EM TIJOLO CERAMICO MACICO 5X10X20CM 1/2 VEZ (ESPESSURA 10CM) , ASSENTADO COM ARGAMASSA TRACO 1:2:8 (CIMENTO, CAL E AREIA)</t>
  </si>
  <si>
    <t>ALVENARIA EM TIJOLO CERAMICO MACICO 5X10X20CM 1 1/2 VEZ (ESPESSURA 30C M), ASSENTADO COM ARGAMASSA TRACO 1:2:8 (CIMENTO, CAL E AREIA)</t>
  </si>
  <si>
    <t>PISO INDUSTRIAL DE ALTA RESISTENCIA, ESPESSURA 8MM, INCLUSO JUNTAS DE DILATACAO PLASTICAS E POLIMENTO MECANIZADO</t>
  </si>
  <si>
    <t>PISO INDUSTRIAL ALTA RESISTENCIA, ESPESSURA 12MM, INCLUSO JUNTAS DE DI LATACAO PLASTICAS E POLIMENTO MECANIZADO</t>
  </si>
  <si>
    <t>PISO EM GRANITO BRANCO 50X50CM LEVIGADO ESPESSURA 2CM, ASSENTADO COM A RGAMASSA COLANTE DUPLA COLAGEM, COM REJUNTAMENTO EM CIMENTO BRANCO</t>
  </si>
  <si>
    <t>BLOCOS DE VIDRO TIPO CANELADO 19X19X8CM, ASSENTADO COM ARGAMASSA TRACO 1:3 (CIMENTO E AREIA GROSSA) PREPARO MECANICO, COM REJUNTAMENTO EM CI MENTO BRANCO E BARRAS DE ACO</t>
  </si>
  <si>
    <t>PORTA DE FERRO PARA LIXEIRA, DE ABRIR, TIPO CHAPA, 70X210CM , COM GUAR NICOES</t>
  </si>
  <si>
    <t>RECOLOCACAO DE FOLHAS DE PORTA DE PASSAGEM OU JANELA, CONSIDERANDO REA PROVEITAMENTO DO MATERIAL</t>
  </si>
  <si>
    <t>BLOCOS DE VIDRO TIPO XADREZ 20X20X10CM, ASSENTADO COM ARGAMASSA TRACO 1:3 (CIMENTO E AREIA GROSSA) PREPARO MECANICO, COM REJUNTAMENTO EM CIM ENTO BRANCO E BARRAS DE ACO</t>
  </si>
  <si>
    <t>BLOCOS DE VIDRO TIPO XADREZ 20X10X8CM, ASSENTADO COM ARGAMASSA TRACO 1 :3 (CIMENTO E AREIA GROSSA) PREPARO MECANICO, COM REJUNTAMENTO EM CIME NTO BRANCO E BARRAS DE ACO</t>
  </si>
  <si>
    <t>RETIRADA DE DIVISORIAS EM CHAPAS DE MADEIRA, COM MONTANTES METALICOS</t>
  </si>
  <si>
    <t>RECOLOCACAO DE PLACAS DIVISORIAS DE GRANILITE, CONSIDERANDO REAPROVEIT AMENTO DO MATERIAL</t>
  </si>
  <si>
    <t>RECOLOCACAO DE DIVISORIAS TIPO CHAPAS OU TABUAS, EXCLUSIVE ENTARUGAMEN TO, CONSIDERANDO REAPROVEITAMENTO DO MATERIAL</t>
  </si>
  <si>
    <t>RECOLOCACAO DE DIVISORIAS TIPO CHAPAS OU TABUAS, INCLUSIVE ENTARUGAMEN TO, CONSIDERANDO REAPROVEITAMENTO DO MATERIAL</t>
  </si>
  <si>
    <t>PISO EM CONCRETO 20MPA PREPARO MECANICO, ESPESSURA 7 CM, COM ARMACAO E M TELA SOLDADA</t>
  </si>
  <si>
    <t>PISO VINILICO SEMIFLEXIVEL PADRAO LISO, ESPESSURA 2MM, FIXADO COM COLA</t>
  </si>
  <si>
    <t>PISO VINILICO SEMIFLEXIVEL PADRAO LISO, ESPESSURA 3,2MM, FIXADO COM CO LA</t>
  </si>
  <si>
    <t>PISO DE BORRACHA FRISADO, ESPESSURA 7MM, ASSENTADO COM ARGAMASSA TRACO 1:3 (CIMENTO E AREIA)</t>
  </si>
  <si>
    <t>PISO DE BORRACHA PASTILHADO, ESPESSURA 7MM, ASSENTADO COM ARGAMASSA TR ACO 1:3 (CIMENTO E AREIA)</t>
  </si>
  <si>
    <t>RODAPE VINILICO ALTURA 5CM, ESPESSURA 1MM, FIXADO COM COLA</t>
  </si>
  <si>
    <t>RODAPE BORRACHA LISO, ALTURA = 7CM, ESPESSURA = 2 MM, PARA ARGAMASSA</t>
  </si>
  <si>
    <t>RECOLOCACAO DE TACOS DE MADEIRA COM REAPROVEITAMENTO DE MATERIAL E ASS ENTAMENTO COM ARGAMASSA 1:4 (CIMENTO E AREIA)</t>
  </si>
  <si>
    <t>RECOLOCACAO DE PISO DE TABUAS DE MADEIRA, CONSIDERANDO REAPROVEITAMENT O DO MATERIAL, EXCLUSIVE VIGAMENTO</t>
  </si>
  <si>
    <t>RECOLOCACAO DE PISO DE TABUAS DE MADEIRA, CONSIDERANDO REAPROVEITAMENT O DO MATERIAL, INCLUSIVE VIGAMENTO</t>
  </si>
  <si>
    <t>SANCA DE GESSO, ALTURA 15CM, MOLDADA NA OBRA</t>
  </si>
  <si>
    <t>ISOLAMENTO TERMICO COM ARGAMASSA TRACO 1:3 (CIMENTO E AREIA GROSSA NAO PENEIRADA), COM ADICAO DE PEROLAS DE ISOPOR, ESPESSURA 6CM, PREPARO M ANUAL DA ARGAMASSA</t>
  </si>
  <si>
    <t>REVESTIMENTO EM LAMINADO MELAMINICO TEXTURIZADO, ESPESSURA 0,8 MM, FIX ADO COM COLA</t>
  </si>
  <si>
    <t>RECOLOCACO DE FORROS EM REGUA DE PVC E PERFIS, CONSIDERANDO REAPROVEIT AMENTO DO MATERIAL</t>
  </si>
  <si>
    <t>DEMOLICAO DE ALVENARIA ESTRUTURAL DE BLOCOS VAZADOS DE CONCRETO</t>
  </si>
  <si>
    <t>DEMOLICAO DE ALVENARIA DE ELEMENTOS CERAMICOS VAZADOS</t>
  </si>
  <si>
    <t>DEMOLICAO DE VERGAS, CINTAS E PILARETES DE CONCRETO</t>
  </si>
  <si>
    <t>RETIRADA DE ALVENARIA DE TIJOLOS DE VIDRO</t>
  </si>
  <si>
    <t>RETIRADA DE PLACAS DIVISORIAS DE GRANILITE</t>
  </si>
  <si>
    <t>DEMOLICAO DE TELHAS CERAMICAS OU DE VIDRO</t>
  </si>
  <si>
    <t>RETIRADA DE ESTRUTURA DE MADEIRA PONTALETEADA PARA TELHAS CERAMICAS OU DE VIDRO</t>
  </si>
  <si>
    <t>RETIRADA DE ESTRUTURA DE MADEIRA COM TESOURAS PARA TELHAS CERAMICAS OU DE VIDRO</t>
  </si>
  <si>
    <t>RETIRADA DE ENTARUGAMENTO DE FORRO</t>
  </si>
  <si>
    <t>RETIRADA DE FORRO EM REGUAS DE PVC, INCLUSIVE RETIRADA DE PERFIS</t>
  </si>
  <si>
    <t>CABO DE COBRE NU 10MM2 - FORNECIMENTO E INSTALACAO</t>
  </si>
  <si>
    <t>CABO DE COBRE NU 16MM2 - FORNECIMENTO E INSTALACAO</t>
  </si>
  <si>
    <t>CABO DE COBRE NU 25MM2 - FORNECIMENTO E INSTALACAO</t>
  </si>
  <si>
    <t>CABO DE COBRE NU 35MM2 - FORNECIMENTO E INSTALACAO</t>
  </si>
  <si>
    <t>CABO DE COBRE NU 50MM2 - FORNECIMENTO E INSTALACAO</t>
  </si>
  <si>
    <t>CABO DE COBRE NU 70MM2 - FORNECIMENTO E INSTALACAO</t>
  </si>
  <si>
    <t>CABO DE COBRE NU 95MM2 - FORNECIMENTO E INSTALACAO</t>
  </si>
  <si>
    <t>CABO DE COBRE NU 120MM2 - FORNECIMENTO E INSTALACAO</t>
  </si>
  <si>
    <t>TERMINAL OU CONECTOR DE PRESSAO - PARA CABO 10MM2 - FORNECIMENTO E INS TALACAO</t>
  </si>
  <si>
    <t>TERMINAL OU CONECTOR DE PRESSAO - PARA CABO 16MM2 - FORNECIMENTO E INS TALACAO</t>
  </si>
  <si>
    <t>TERMINAL OU CONECTOR DE PRESSAO - PARA CABO 25MM2 - FORNECIMENTO E INS TALACAO</t>
  </si>
  <si>
    <t>TERMINAL OU CONECTOR DE PRESSAO - PARA CABO 35MM2 - FORNECIMENTO E INS TALACAO</t>
  </si>
  <si>
    <t>TERMINAL OU CONECTOR DE PRESSAO - PARA CABO 50MM2 - FORNECIMENTO E INS TALACAO</t>
  </si>
  <si>
    <t>TERMINAL OU CONECTOR DE PRESSAO - PARA CABO 70MM2 - FORNECIMENTO E INS TALACAO</t>
  </si>
  <si>
    <t>TERMINAL OU CONECTOR DE PRESSAO - PARA CABO 95MM2 - FORNECIMENTO E INS TALACAO</t>
  </si>
  <si>
    <t>TERMINAL OU CONECTOR DE PRESSAO - PARA CABO 120MM2 - FORNECIMENTO E IN STALACAO</t>
  </si>
  <si>
    <t>TERMINAL OU CONECTOR DE PRESSAO - PARA CABO 150MM2 - FORNECIMENTO E IN STALACAO</t>
  </si>
  <si>
    <t>TERMINAL OU CONECTOR DE PRESSAO - PARA CABO 185MM2 - FORNECIMENTO E IN STALACAO</t>
  </si>
  <si>
    <t>TERMINAL OU CONECTOR DE PRESSAO - PARA CABO 240MM2 - FORNECIMENTO E IN STALACAO</t>
  </si>
  <si>
    <t>TERMINAL OU CONECTOR DE PRESSAO - PARA CABO 300MM2 - FORNECIMENTO E IN STALACAO</t>
  </si>
  <si>
    <t>CONECTOR PARAFUSO FENDIDO SPLIT-BOLT - PARA CABO DE 16MM2 - FORNECIM ENTO E INSTALACAO</t>
  </si>
  <si>
    <t>CONECTOR PARAFUSO FENDIDO SPLIT-BOLT - PARA CABO DE 35MM2 - FORNECIM ENTO E INSTALACAO</t>
  </si>
  <si>
    <t>LAMPADA VAPOR METALICO 400W - FORNECIMENTO E INSTALACAO</t>
  </si>
  <si>
    <t>IGNITOR PARA PARTIDA LÂMPADA VAPOR SÓDIO ALTA PRESSÃO ATÉ 400W</t>
  </si>
  <si>
    <t>REATOR PARA LAMPADA VAPOR DE MERCURIO USO EXTERNO 220V/400W</t>
  </si>
  <si>
    <t>REATOR PARA LAMPADA VAPOR DE SODIO ALTA PRESSAO - 220V/250W - USO EXTE RNO</t>
  </si>
  <si>
    <t>ABRIGO PARA HIDRANTE, 75X45X17CM, COM REGISTRO GLOBO ANGULAR 45º 2.1/2 ", ADAPTADOR STORZ 2.1/2", MANGUEIRA DE INCÊNDIO 15M, REDUÇÃO 2.1/2X1. 1/2" E ESGUICHO EM LATÃO 1.1/2" - FORNECIMENTO E INSTALAÇÃO</t>
  </si>
  <si>
    <t>ABRIGO PARA HIDRANTE, 90X60X17CM, COM REGISTRO GLOBO ANGULAR 45º 2.1/2 ", ADAPTADOR STORZ 2.1/2", MANGUEIRA DE INCÊNDIO 20M, REDUÇÃO 2.1/2X1. 1/2" E ESGUICHO EM LATÃO 1.1/2" - FORNECIMENTO E INSTALAÇÃO</t>
  </si>
  <si>
    <t>CAIXA DE AREIA 40X40X40CM EM ALVENARIA - EXECUÇÃO</t>
  </si>
  <si>
    <t>CAIXA DE AREIA 60X60X60CM EM ALVENARIA - EXECUÇÃO</t>
  </si>
  <si>
    <t>CAIXA DE INCÊNDIO 45X75X17CM - FORNECIMENTO E INSTALAÇÃO</t>
  </si>
  <si>
    <t>CAIXA DE INCÊNDIO 60X75X17CM - FORNECIMENTO E INSTALAÇÃO</t>
  </si>
  <si>
    <t>CAIXA DE INSPEÇÃO 80X80X80CM EM ALVENARIA - EXECUÇÃO</t>
  </si>
  <si>
    <t>CAIXA DE INSPEÇÃO 90X90X80CM EM ALVENARIA - EXECUÇÃO</t>
  </si>
  <si>
    <t>CAP PVC ESGOTO 50MM (TAMPÃO) - FORNECIMENTO E INSTALAÇÃO</t>
  </si>
  <si>
    <t>CAP PVC ESGOTO 75MM (TAMPÃO) - FORNECIMENTO E INSTALAÇÃO</t>
  </si>
  <si>
    <t>CAP PVC ESGOTO 100MM (TAMPÃO) - FORNECIMENTO E INSTALAÇÃO</t>
  </si>
  <si>
    <t>COTOVELO DE AÇO GALVANIZADO 4" - FORNECIMENTO E INSTALAÇÃO</t>
  </si>
  <si>
    <t>COTOVELO DE AÇO GALVANIZADO 5" - FORNECIMENTO E INSTALAÇÃO</t>
  </si>
  <si>
    <t>COTOVELO DE AÇO GALVANIZADO 6" - FORNECIMENTO E INSTALAÇÃO</t>
  </si>
  <si>
    <t>TERMINAL AEREO EM ACO GALVANIZADO COM BASE DE FIXACAO H = 30CM</t>
  </si>
  <si>
    <t>DISJUNTOR BAIXA TENSAO TRIPOLAR A SECO  800A/600V, INCLUSIVE ELETROTÉC NICO</t>
  </si>
  <si>
    <t>CHAVE SECCIONADORA TRIPOLAR, ABERTURA SOB CARGA, COM FUSÍVEIS NH - 100 A/250V - FORNECIMENTO E INSTALACAO</t>
  </si>
  <si>
    <t>CHAVE SECCIONADORA TRIPOLAR, ABERTURA SOB CARGA, COM FUSÍVEIS NH - 200 A/250V</t>
  </si>
  <si>
    <t>FUSÍVEL TIPO "DIAZED", TIPO RÁPIDO OU RETARDADO - 2/25A - FORNECIMENTO E INSTALACAO</t>
  </si>
  <si>
    <t>FUSÍVEL TIPO "DIAZED", TIPO RÁPIDO OU RETARDADO - 35/63A - FORNECIMENT O E INSTALACAO</t>
  </si>
  <si>
    <t>FUSÍVEL TIPO NH 200A - TAMANHO 01 - FORNECIMENTO E INSTALACAO</t>
  </si>
  <si>
    <t>TOMADA PARA TELEFONE DE 4 POLOS PADRAO TELEBRAS - FORNECIMENTO E INSTA LACAO</t>
  </si>
  <si>
    <t>TOMADA 3P+T 30A/440V SEM PLACA - FORNECIMENTO E INSTALACAO</t>
  </si>
  <si>
    <t>CONTATOR TRIPOLAR I NOMINAL 12A - FORNECIMENTO E INSTALACAO INCLUSIVE ELETROTÉCNICO</t>
  </si>
  <si>
    <t>CONTATOR TRIPOLAR I NOMINAL 22A - FORNECIMENTO E INSTALACAO INCLUSIVE ELETROTÉCNICO</t>
  </si>
  <si>
    <t>CONTATOR TRIPOLAR I NOMINAL 36A - FORNECIMENTO E INSTALACAO INCLUSIVE ELETROTÉCNICO</t>
  </si>
  <si>
    <t>CONTATOR TRIPOLAR I NOMIMAL 94A - FORNECIMENTO E INSTALACAO INCLUSIVE ELETROTÉCNICO</t>
  </si>
  <si>
    <t>UNIAO DE ACO GALVANIZADO 4" - FORNECIMENTO E INSTALACAO</t>
  </si>
  <si>
    <t>EXTINTOR DE PQS 4KG - FORNECIMENTO E INSTALACAO</t>
  </si>
  <si>
    <t>EXTINTOR DE CO2 6KG - FORNECIMENTO E INSTALACAO</t>
  </si>
  <si>
    <t>LUVA DE ACO GALVANIZADO 4" - FORNECIMENTO E INSTALACAO</t>
  </si>
  <si>
    <t>LUVA DE ACO GALVANIZADO 5" - FORNECIMENTO E INSTALACAO</t>
  </si>
  <si>
    <t>LUVA DE ACO GALVANIZADO 6" - FORNECIMENTO E INSTALACAO</t>
  </si>
  <si>
    <t>LUVA REDUCAO ACO GALVANIZADO 4X2.1/2" - FORNECIMENTO E INSTALACAO</t>
  </si>
  <si>
    <t>LUVA REDUCAO ACO GALVANIZADO 4X2" - FORNECIMENTO E INSTALACAO</t>
  </si>
  <si>
    <t>LUVA REDUCAO ACO GALVANIZADO 4X3" - FORNECIMENTO E INSTALACAO</t>
  </si>
  <si>
    <t>NIPLE DE ACO GALVANIZADO 4" - FORNECIMENTO E INSTALACAO</t>
  </si>
  <si>
    <t>NIPLE DE ACO GALVANIZADO 5" - FORNECIMENTO E INSTALACAO</t>
  </si>
  <si>
    <t>NIPLE DE ACO GALVANIZADO 6" - FORNECIMENTO E INSTALACAO</t>
  </si>
  <si>
    <t>TE DE ACO GALVANIZADO 4" - FORNECIMENTO E INSTALACAO</t>
  </si>
  <si>
    <t>TE DE ACO GALVANIZADO 5" - FORNECIMENTO E INSTALACAO</t>
  </si>
  <si>
    <t>TE DE ACO GALVANIZADO 6" - FORNECIMENTO E INSTALACAO</t>
  </si>
  <si>
    <t>MOBILIZACAO E INSTALACAO DE 01  EQUIPAMENTO DE SONDAGEM, DISTANCIA ACI MA DE 20KM</t>
  </si>
  <si>
    <t>VASO SANITARIO INFANTIL SIFONADO, PARA VALVULA DE DESCARGA, EM LOUCA B RANCA, COM ACESSORIOS, INCLUSIVE ASSENTO PLASTICO, BOLSA DE BORRACHA P ARA LIGACAO, TUBO PVC LIGACAO - FORNECIMENTO E INSTALACAO</t>
  </si>
  <si>
    <t>ENSAIO DE RECEBIMENTO E ACEITACAO DE CIMENTO PORTLAND</t>
  </si>
  <si>
    <t>ENSAIO DE RECEBIMENTO E ACEITACAO DE AGREGADO GRAUDO</t>
  </si>
  <si>
    <t>PAVIMENTO EM PARALELEPIPEDO SOBRE COLCHAO DE AREIA REJUNTADO COM ARGAM ASSA DE CIMENTO E AREIA NO TRAÇO 1:3 (PEDRAS PEQUENAS 30 A 35 PECAS PO R M2)</t>
  </si>
  <si>
    <t>APLICACAO DE TINTA A BASE DE EPOXI SOBRE PISO</t>
  </si>
  <si>
    <t>BANDEJA SALVA-VIDAS/COLETA DE ENTULHOS, COM TABUA</t>
  </si>
  <si>
    <t>TRANSPORTE COMERCIAL COM CAMINHAO CARROCERIA 9 T, RODOVIA EM LEITO NAT URAL</t>
  </si>
  <si>
    <t>TXKM</t>
  </si>
  <si>
    <t>TRANSPORTE COMERCIAL COM CAMINHAO CARROCERIA 9 T, RODOVIA COM REVESTIM ENTO PRIMARIO</t>
  </si>
  <si>
    <t>TRANSPORTE COMERCIAL COM CAMINHAO CARROCERIA 9 T, RODOVIA PAVIMENTADA</t>
  </si>
  <si>
    <t>TRANSPORTE COMERCIAL COM CAMINHAO BASCULANTE 6 M3, RODOVIA EM LEITO NA TURAL</t>
  </si>
  <si>
    <t>TRANSPORTE COMERCIAL COM CAMINHAO BASCULANTE 6 M3, RODOVIA COM REVESTI MENTO PRIMARIO</t>
  </si>
  <si>
    <t>TRANSPORTE COMERCIAL COM CAMINHAO BASCULANTE 6 M3, RODOVIA PAVIMENTADA</t>
  </si>
  <si>
    <t>CARGA, MANOBRAS E DESCARGA DE AREIA, BRITA, PEDRA DE MAO E SOLOS COM C AMINHAO BASCULANTE 6 M3 (DESCARGA LIVRE)</t>
  </si>
  <si>
    <t>CARGA, MANOBRAS E DESCARGA DE BRITA PARA TRATAMENTOS SUPERFICIAIS, COM CAMINHAO BASCULANTE 6 M3</t>
  </si>
  <si>
    <t>CARGA, MANOBRAS E DESCARGA DE MISTURA BETUMINOSA A QUENTE, COM CAMINHA O BASCULANTE 6 M3</t>
  </si>
  <si>
    <t>CARGA, MANOBRAS E DESCARGA DE MISTURA BETUMINOSA A FRIO, COM CAMINHAO BASCULANTE 6 M3</t>
  </si>
  <si>
    <t>CARGA, MANOBRAS E DESCARGA DE BRITA PARA BASE DE MACADAME, COM CAMINHA O BASCULANTE 6 M3</t>
  </si>
  <si>
    <t>CARGA, MANOBRAS E DESCARGA DE MISTURAS DE SOLOS E AGREGADOS (BASES EST ABILIZADAS EM USINA) COM CAMINHAO BASCULANTE 6 M3</t>
  </si>
  <si>
    <t>CARGA, MANOBRAS E DESCARGA DE MATERIAIS DIVERSOS, COM CAMINHAO CARROCE RIA 9T (CARGA E DESCARGA MANUAIS)</t>
  </si>
  <si>
    <t>MOBILIZACAO E INSTALACAO DE 01 EQUIPAMENTO DE SONDAGEM, DISTANCIA ATE 10KM</t>
  </si>
  <si>
    <t>MOBILIZACAO E INSTALACAO DE 01 EQUIPAMENTO DE SONDAGEM, DISTANCIA DE 1 0KM ATE 20KM</t>
  </si>
  <si>
    <t>M3XKM</t>
  </si>
  <si>
    <t>CARGA, MANOBRAS E DESCARGA DE BRITA PARA TRATAMENTOS SUPERFICIAIS, COM CAMINHAO BASCULANTE 6 M3, DESCARGA EM DISTRIBUIDOR</t>
  </si>
  <si>
    <t>CARGA, MANOBRAS E DESCARGA DE MISTURA BETUMINOSA A QUENTE, COM CAMINHA O BASCULANTE 6 M3, DESCARGA EM VIBRO-ACABADORA</t>
  </si>
  <si>
    <t>CARGA, MANOBRAS E DESCARGA DE DE MISTURA BETUMINOSA A FRIO, COM CAMINH AO BASCULANTE 6 M3, DESCARGA EM VIBRO-ACABADORA</t>
  </si>
  <si>
    <t>CARGA, MANOBRAS E DESCARGA DE BRITA PARA BASE DE MACADAME, COM CAMINHA O BASCULANTE 6 M3, DESCARGA EM DISTRIBUIDOR</t>
  </si>
  <si>
    <t>CARGA, MANOBRAS E DESCARGA DE MISTURAS DE SOLOS E AGREGADOS, COM CAMIN HAO BASCULANTE 6 M3, DESCARGA EM DISTRIBUIDOR</t>
  </si>
  <si>
    <t>CARGA, MANOBRAS E DESCARGA DE MATERIAIS DIVERSOS, COM CAMINHAO BASCULA NTE 6M3 (CARGA E DESCARGA MANUAIS)</t>
  </si>
  <si>
    <t>CARGA MANUAL DE ENTULHO EM CAMINHAO BASCULANTE 6 M3</t>
  </si>
  <si>
    <t>CARGA E DESCARGA MECANIZADAS DE ENTULHO EM CAMINHAO BASCULANTE 6 M3</t>
  </si>
  <si>
    <t>TRANSPORTE DE ENTULHO COM CAMINHÃO BASCULANTE 6 M3, RODOVIA PAVIMENTAD A, DMT ATE 0,5 KM</t>
  </si>
  <si>
    <t>TRANSPORTE DE ENTULHO COM CAMINHAO BASCULANTE 6 M3, RODOVIA PAVIMENTAD A, DMT 0,5 A 1,0 KM</t>
  </si>
  <si>
    <t>BASE DE SOLO ARENOSO FINO, COMPACTACAO 100% PROCTOR MODIFICADO</t>
  </si>
  <si>
    <t>BASE DE SOLO ESTABILIZADO SEM MISTURA, COMPACTACAO 100% PROCTOR NORMAL , EXCLUSIVE ESCAVACAO, CARGA E TRANSPORTE DO SOLO</t>
  </si>
  <si>
    <t>BASE DE SOLO CIMENTO 2% MISTURA EM PISTA, COMPACTACAO 100% PROCTOR INT ERMEDIARIO, EXCLUSIVE ESCAVACAO, CARGA E TRANSPORTE DO SOLO</t>
  </si>
  <si>
    <t>BASE DE SOLO CIMENTO 4% MISTURA EM PISTA, COMPACTACAO 100% PROCTOR NOR MAL, EXCLUSIVE TRANSPORTE DO SOLO</t>
  </si>
  <si>
    <t>BASE DE SOLO CIMENTO 6% MISTURA EM PISTA, COMPACTACAO 100% PROCTOR NOR MAL, EXCLUSIVE ESCAVACAO, CARGA E TRANSPORTE DO SOLO</t>
  </si>
  <si>
    <t>ESCAVACAO MECANICA DE VALA EM MATERIAL DE 2A. CATEGORIA ATE 2 M DE PRO FUNDIDADE COM UTILIZACAO DE ESCAVADEIRA HIDRAULICA</t>
  </si>
  <si>
    <t>BASE DE SOLO CIMENTO 2% MISTURA EM USINA, COMPACTACAO 100% PROCTOR INT ERMEDIARIO, EXCLUSIVE ESCAVACAO, CARGA E TRANSPORTE DO SOLO</t>
  </si>
  <si>
    <t>ESCAVACAO MECANICA DE VALA EM MATERIAL 2A. CATEGORIA DE 2,01 ATE 4,00 M DE PROFUNDIDADE COM UTILIZACAO DE ESCAVADEIRA HIDRAULICA</t>
  </si>
  <si>
    <t>ESCAVACAO MECANICA DE VALA EM MATERIAL 2A. CATEGORIA DE 4,01 ATE 6,00 M DE PROFUNDIDADE COM UTILIZACAO DE ESCAVADEIRA HIDRAULICA</t>
  </si>
  <si>
    <t>BASE DE SOLO CIMENTO 4% MISTURA EM USINA, COMPACTACAO 100% PROCTOR NOR MAL, EXCLUSIVE ESCAVACAO, CARGA E TRANSPORTE DO SOLO</t>
  </si>
  <si>
    <t>BASE DE SOLO CIMENTO 6% COM MISTURA EM USINA, COMPACTACAO 100% PROCTOR NORMAL, EXCLUSIVE ESCAVACAO, CARGA E TRANSPORTE DO SOLO</t>
  </si>
  <si>
    <t>BASE DE SOLO - BRITA (40/60), MISTURA EM USINA, COMPACTACAO 100% PROCT OR MODIFICADO, EXCLUSIVE ESCAVACAO, CARGA E TRANSPORTE</t>
  </si>
  <si>
    <t>BASE DE SOLO - BRITA (50/50), MISTURA EM USINA, COMPACTACAO 100% PROCT OR MODIFICADO, EXCLUSIVE ESCAVACAO, CARGA E TRANSPORTE</t>
  </si>
  <si>
    <t>CORDOALHA DE COBRE NU, INCLUSIVE ISOLADORES - 16,00 MM2 - FORNECIMENTO E INSTALACAO</t>
  </si>
  <si>
    <t>CORDOALHA DE COBRE NU, INCLUSIVE ISOLADORES - 25,00 MM2 - FORNECIMENTO E INSTALACAO</t>
  </si>
  <si>
    <t>CORDOALHA DE COBRE NU, INCLUSIVE ISOLADORES - 35,00 MM2 - FORNECIMENTO E INSTALACAO</t>
  </si>
  <si>
    <t>CORDOALHA DE COBRE NU, INCLUSIVE ISOLADORES - 50,00 MM2 - FORNECIMENTO E INSTALACAO</t>
  </si>
  <si>
    <t>CORDOALHA DE COBRE NU, INCLUSIVE ISOLADORES - 70,00 MM2 - FORNECIMENTO E INSTALACAO</t>
  </si>
  <si>
    <t>CORDOALHA DE COBRE NU, INCLUSIVE ISOLADORES - 95,00 MM2 - FORNECIMENTO E INSTALACAO</t>
  </si>
  <si>
    <t>APARELHO SINALIZADOR DE SAIDA DE GARAGEM, COM CELULA FOTOELETRICA - FO RNECIMENTO E INSTALACAO</t>
  </si>
  <si>
    <t>PINTURA DE LIGACAO COM EMULSAO RR-1C</t>
  </si>
  <si>
    <t>PINTURA DE LIGACAO COM EMULSAO RR-2C</t>
  </si>
  <si>
    <t>IMPRIMACAO DE BASE DE PAVIMENTACAO COM ADP CM-30</t>
  </si>
  <si>
    <t>SINALIZACAO HORIZONTAL COM TINTA RETRORREFLETIVA A BASE DE RESINA ACRI LICA COM MICROESFERAS DE VIDRO</t>
  </si>
  <si>
    <t>TRATAMENTO SUPERFICIAL SIMPLES - TSS, COM EMULSAO RR-2C</t>
  </si>
  <si>
    <t>TRATAMENTO SUPERFICIAL DUPLO - TSD, COM EMULSAO RR-2C</t>
  </si>
  <si>
    <t>TRATAMENTO SUPERFICIAL TRIPLO - TST, COM EMULSAO RR-2C</t>
  </si>
  <si>
    <t>REGULARIZACAO E COMPACTACAO DE SUBLEITO ATE 20 CM DE ESPESSURA</t>
  </si>
  <si>
    <t>USINAGEM DE CBUQ COM CAP 50/70, PARA CAPA DE ROLAMENTO</t>
  </si>
  <si>
    <t>USINAGEM DE CBUQ COM CAP 50/70, PARA BINDER</t>
  </si>
  <si>
    <t>CONCRETO BETUMINOSO USINADO A QUENTE COM CAP 50/70, BINDER, INCLUSO US INAGEM E APLICACAO, EXCLUSIVE TRANSPORTE</t>
  </si>
  <si>
    <t>FABRICAÇÃO E APLICAÇÃO DE CONCRETO BETUMINOSO USINADO A QUENTE(CBUQ),C AP 50/70,  EXCLUSIVE TRANSPORTE</t>
  </si>
  <si>
    <t>CONTENCAO LATERAL COM SOLO LOCAL PARA PAVIMENTO POLIEDRICO</t>
  </si>
  <si>
    <t>CORTE E PREPARO DE CORDAO DE PEDRA PARA PAVIMENTO POLIEDRICO</t>
  </si>
  <si>
    <t>CORTE E PREPARO DE PEDRA PARA PAVIMENTO POLIEDRICO</t>
  </si>
  <si>
    <t>DESMONTE MANUAL DE PEDRA PARA PAVIMENTO POLIEDRICO</t>
  </si>
  <si>
    <t>EXTRACAO, CARGA E ASSENTAMENTO DE CORDAO DE PEDRA PARA PAVIMENTO POLIE DRICO, EXCLUSIVE TRANSPORTE DE PEDRA E INDENIZACAO PEDREIRA</t>
  </si>
  <si>
    <t>EXTRACAO, CARGA, PREPARO E ASSENTAMENTO DE PEDRAS POLIEDRICAS, EXCLUSI VE TRANSPORTE DE PEDRA E INDENIZACAO PEDREIRA</t>
  </si>
  <si>
    <t>ESCORAMENTO FORMAS ATE H = 3,30M, COM MADEIRA DE 3A QUALIDADE, NAO APA RELHADA, APROVEITAMENTO TABUAS 3X E PRUMOS 4X.</t>
  </si>
  <si>
    <t>GRUPO GERADOR ESTACIONÁRIO, MOTOR DIESEL POTÊNCIA 170 KVA - DEPRECIAÇÃ O. AF_02/2016</t>
  </si>
  <si>
    <t>GRUPO GERADOR ESTACIONÁRIO, MOTOR DIESEL POTÊNCIA 170 KVA - MANUTENÇÃO . AF_02/2016</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</si>
  <si>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</si>
  <si>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</si>
  <si>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</si>
  <si>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</si>
  <si>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CAMINHÃO TOCO, PBT 14.300 KG, CARGA ÚTIL MÁX. 9.710 KG, DIST. ENTRE EI XOS 3,56 M, POTÊNCIA 185 CV, INCLUSIVE CARROCERIA FIXA ABERTA DE MADEI RA P/ TRANSPORTE GERAL DE CARGA SECA, DIMEN. APROX. 2,50 X 6,50 X 0,50 M - MANUTENÇÃO. AF_06/2014</t>
  </si>
  <si>
    <t>CAMINHÃO TOCO, PBT 14.300 KG, CARGA ÚTIL MÁX. 9.710 KG, DIST. ENTRE EI XOS 3,56 M, POTÊNCIA 185 CV, INCLUSIVE CARROCERIA FIXA ABERTA DE MADEI RA P/ TRANSPORTE GERAL DE CARGA SECA, DIMEN. APROX. 2,50 X 6,50 X 0,50 M - MATERIAIS NA OPERAÇÃO. AF_06/2014</t>
  </si>
  <si>
    <t>VIBRADOR DE IMERSAO MOTOR GAS 3,5CV TUBO DE 48X480MM (CI) C/MANGOTE DE 5M COMP -EXCL OPERADOR</t>
  </si>
  <si>
    <t>CONCRETO CICLOPICO FCK=10MPA 30% PEDRA DE MAO INCLUSIVE LANCAMENTO</t>
  </si>
  <si>
    <t>GRUPO GERADOR ESTACIONÁRIO, MOTOR DIESEL POTÊNCIA 170 KVA - CHI DIURNO . AF_02/2016</t>
  </si>
  <si>
    <t>GRUPO GERADOR ESTACIONÁRIO, MOTOR DIESEL POTÊNCIA 170 KVA - CHP DIURNO . AF_02/2016</t>
  </si>
  <si>
    <t>ROLO COMPACTADOR VIBRATÓRIO PÉ DE CARNEIRO PARA SOLOS, POTÊNCIA 80 HP, PESO OPERACIONAL SEM/COM LASTRO 7,4 / 8,8 T, LARGURA DE TRABALHO 1,68 M - CHP DIURNO. AF_02/2016</t>
  </si>
  <si>
    <t>CAIACAO INT OU EXT SOBRE REVESTIMENTO LISO C/ADOCAO DE FIXADOR COM COM DUAS DEMAOS</t>
  </si>
  <si>
    <t>PINTURA DE SUPERFICIE C/TINTA GRAFITE</t>
  </si>
  <si>
    <t>PISO CIMENTADO E=1,5CM C/ARGAMASSA 1:3 CIMENTO AREIA ALISADO COLHER SOBRE BASE EXISTENTE E ARGAMASSA EM PREPARO MECANIZADO</t>
  </si>
  <si>
    <t>CAMINHÃO TOCO, PBT 14.300 KG, CARGA ÚTIL MÁX. 9.710 KG, DIST. ENTRE EI XOS 3,56 M, POTÊNCIA 185 CV, INCLUSIVE CARROCERIA FIXA ABERTA DE MADEI RA P/ TRANSPORTE GERAL DE CARGA SECA, DIMEN. APROX. 2,50 X 6,50 X 0,50 M - CHP DIURNO. AF_06/2014</t>
  </si>
  <si>
    <t>TRANSPORTE DE TUBOS DE PVC DN 1000</t>
  </si>
  <si>
    <t>TRANSPORTE DE TUBOS DE PVC DN 900</t>
  </si>
  <si>
    <t>TRANSPORTE DE TUBOS DE PVC DN 800</t>
  </si>
  <si>
    <t>TRANSPORTE DE TUBOS DE PVC DN 700</t>
  </si>
  <si>
    <t>TRANSPORTE DE TUBOS DE PVC DN 600</t>
  </si>
  <si>
    <t>TRANSPORTE DE TUBOS DE PVC DN 500</t>
  </si>
  <si>
    <t>TRANSPORTE DE TUBOS DE PVC DN 400</t>
  </si>
  <si>
    <t>TRANSPORTE DE TUBOS DE FERRO DUTIL DN 1200</t>
  </si>
  <si>
    <t>TRANSPORTE DE TUBOS DE FERRO DUTIL DN 1100</t>
  </si>
  <si>
    <t>TRANSPORTE DE TUBOS DE FERRO DUTIL DN 1000</t>
  </si>
  <si>
    <t>TRANSPORTE DE TUBOS DE FERRO DUTIL DN 900</t>
  </si>
  <si>
    <t>TRANSPORTE DE TUBOS DE FERRO DUTIL DN 800</t>
  </si>
  <si>
    <t>TRANSPORTE DE TUBOS DE FERRO DUTIL DN 700</t>
  </si>
  <si>
    <t>TRANSPORTE DE TUBOS DE FERRO DUTIL DN 600</t>
  </si>
  <si>
    <t>TRANSPORTE DE TUBOS DE FERRO DUTIL DN 500</t>
  </si>
  <si>
    <t>TRANSPORTE DE TUBOS DE FERRO DUTIL DN 450</t>
  </si>
  <si>
    <t>TRANSPORTE DE TUBOS DE FERRO DUTIL DN 400</t>
  </si>
  <si>
    <t>TRANSPORTE DE TUBOS DE FERRO DUTIL DN 350</t>
  </si>
  <si>
    <t>TRANSPORTE DE TUBOS DE FERRO DUTIL DN 300</t>
  </si>
  <si>
    <t>TRANSPORTE DE TUBOS DE FERRO DUTIL DN 250</t>
  </si>
  <si>
    <t>TRANSPORTE DE TUBOS DE FERRO DUTIL DN 200</t>
  </si>
  <si>
    <t>TRANSPORTE DE TUBOS DE FERRO DUTIL DN 150</t>
  </si>
  <si>
    <t>MOTOBOMBA CENTRÍFUGA, MOTOR A GASOLINA, POTÊNCIA 5,42 HP, BOCAIS 1 1/2 " X 1", DIÂMETRO ROTOR 143 MM HM/Q = 6 MCA / 16,8 M3/H A 38 MCA / 6,6 M3/H - CHP DIURNO. AF_06/2014</t>
  </si>
  <si>
    <t>ARGAMASSA TRACO 1:3 (CIMENTO E AREIA), PREPARO MANUAL, INCLUSO ADITIVO IMPERMEABILIZANTE</t>
  </si>
  <si>
    <t>ARGAMASSA TRACO 1:4 (CIMENTO E AREIA), PREPARO MANUAL, INCLUSO ADITIVO IMPERMEABILIZANTE</t>
  </si>
  <si>
    <t>TRANSPORTE DE TUBOS DE PVC DN 350</t>
  </si>
  <si>
    <t>TRANSPORTE DE TUBOS DE PVC DN 300</t>
  </si>
  <si>
    <t>TRANSPORTE DE TUBOS DE PVC DN 250</t>
  </si>
  <si>
    <t>TRANSPORTE DE TUBOS DE PVC DN 200</t>
  </si>
  <si>
    <t>TRANSPORTE DE TUBOS DE FERRO DUTIL DN 100</t>
  </si>
  <si>
    <t>TRANSPORTE DE TUBOS DE FERRO DUTIL DN 75</t>
  </si>
  <si>
    <t>ASSENTAMENTO DE TAMPAO DE FERRO FUNDIDO 900 MM</t>
  </si>
  <si>
    <t>ASSENTAMENTO DE TAMPAO DE FERRO FUNDIDO 600 MM</t>
  </si>
  <si>
    <t>LOCAÇÃO DE REDES DE ÁGUA OU DE ESGOTO</t>
  </si>
  <si>
    <t>ENROCAMENTO COM PEDRA ARGAMASSADA TRAÇO 1:4 COM PEDRA DE MÃO</t>
  </si>
  <si>
    <t>INSTALACAO DE CLORADOR</t>
  </si>
  <si>
    <t>DEMOLICAO DE CONCRETO SIMPLES</t>
  </si>
  <si>
    <t>LOCACAO MENSAL DE ANDAIME METALICO TIPO FACHADEIRO, INCLUSIVE MONTAGEM</t>
  </si>
  <si>
    <t>SUPORTE PARA TRANSFORMADOR EM POSTE DE CONCRETO CIRCULAR</t>
  </si>
  <si>
    <t>GUARDA-CORPO EM TUBO DE ACO GALVANIZADO 1 1/2"</t>
  </si>
  <si>
    <t>PISO EM TABUA CORRIDA DE MADEIRA ESPESSURA 2,5CM FIXADO EM PECAS DE MA DEIRA E ASSENTADO EM ARGAMASSA TRACO 1:4 (CIMENTO/AREIA)</t>
  </si>
  <si>
    <t>JATEAMENTO COM AREIA EM ESTRUTURA METALICA</t>
  </si>
  <si>
    <t>LIGAÇÃO DOMICILIAR DE ESGOTO DN 100MM, DA CASA ATÉ A CAIXA, COMPOSTO P OR 10,0M TUBO DE PVC ESGOTO PREDIAL DN 100MM E CAIXA DE ALVENARIA COM TAMPA DE CONCRETO - FORNECIMENTO E INSTALAÇÃO</t>
  </si>
  <si>
    <t>LEITO FILTRANTE - ASSENTAMENTO DE BLOCOS LEOPOLD</t>
  </si>
  <si>
    <t>FORNECIMENTO E INSTALACAO DE TALHA E TROLEY MANUAL DE 1 TONELADA</t>
  </si>
  <si>
    <t>ESCADA TIPO MARINHEIRO EM ACO CA-50 9,52MM INCLUSO PINTURA COM FUNDO A NTICORROSIVO TIPO ZARCAO</t>
  </si>
  <si>
    <t>CORRIMAO EM MADEIRA 1A 2,5X30CM</t>
  </si>
  <si>
    <t>DESMATAMENTO E LIMPEZA MECANIZADA DE TERRENO COM ARVORES ATE Ø 15CM, U TILIZANDO TRATOR DE ESTEIRAS</t>
  </si>
  <si>
    <t>ANDAIME PARA ALVENARIA EM MADEIRA DE 2A</t>
  </si>
  <si>
    <t>PISO CIMENTADO TRAÇO 1:3 (CIMENTO E AREIA) ACABAMENTO LISO PIGMENTADO ESPESSURA 1,5CM COM JUNTAS PLASTICAS DE DILATACAO E ARGAMASSA EM PREPA RO MANUAL</t>
  </si>
  <si>
    <t>CADASTRO DE LIGAÇÕES PREDIAIS, INCLUSIVE DESENHISTA</t>
  </si>
  <si>
    <t>CADASTRO DE ADUTORAS. COLETORES E INTERCEPTORES - ATÉ DN 500 MM, INCLU SIVE DESENHISTA</t>
  </si>
  <si>
    <t>LOCAÇÃO DE ADUTORAS, COLETORES TRONCO E INTERCEPTORES - ATÉ DN 500 MM</t>
  </si>
  <si>
    <t>CADASTRO DE REDES, INCLUSIVE DESENHISTA</t>
  </si>
  <si>
    <t>INSTALAÇÃO DE GAMBIARRA PARA SINALIZAÇÃO, PADRÃO 20 M, INCLUINDO LÂMPA DA, BOCAL E BALDE A CADA 2 M</t>
  </si>
  <si>
    <t>LOCACAO DA OBRA, COM USO DE EQUIPAMENTOS TOPOGRAFICOS, INCLUSIVE NIVEL ADOR</t>
  </si>
  <si>
    <t>CABO TELEFONICO CTP-APL-50, 30 PARES (USO EXTERNO) - FORNECIMENTO E IN STALACAO</t>
  </si>
  <si>
    <t>CABO TELEFONICO CTP-APL-50, 20 PARES (USO EXTERNO) - FORNECIMENTO E IN STALACAO</t>
  </si>
  <si>
    <t>CABO TELEFONICO CTP-APL-50, 10 PARES (USO EXTERNO) - FORNECIMENTO E IN STALACAO</t>
  </si>
  <si>
    <t>LEITO FILTRANTE - COLOCACAO DE LONA PLASTICA</t>
  </si>
  <si>
    <t>INSTALACAO DE BOMBA DOSADORA</t>
  </si>
  <si>
    <t>INSTALACAO DE AGITADOR</t>
  </si>
  <si>
    <t>ENROCAMENTO MANUAL, SEM ARRUMACAO DO MATERIAL</t>
  </si>
  <si>
    <t>ENROCAMENTO MANUAL, COM ARRUMACAO DO MATERIAL</t>
  </si>
  <si>
    <t>BASE PARA PAVIMENTACAO COM BRITA GRADUADA, INCLUSIVE COMPACTACAO</t>
  </si>
  <si>
    <t>BASE PARA PAVIMENTACAO COM BRITA CORRIDA, INCLUSIVE COMPACTACAO</t>
  </si>
  <si>
    <t>CAIXA PARA RALO C OM GRELHA FOFO 135 KG DE ALV TIJOLO MACICO (7X10X20) PAREDES DE UMA VEZ (0.20 M) DE 0.90X1.20X1.50 M (EXTERNA) COM ARGAMAS SA 1:4 CIMENTO:AREIA, BASE CONC FCK=10 MPA, EXCLUSIVE ESCAVACAO E REAT ERRO.</t>
  </si>
  <si>
    <t>ENSAIOS DE PINTURA DE LIGACAO</t>
  </si>
  <si>
    <t>CUMEEIRA EM PERFIL ONDULADO DE ALUMÍNIO</t>
  </si>
  <si>
    <t>PINTURA PARA TELHAS DE ALUMINIO COM TINTA ESMALTE AUTOMOTIVA</t>
  </si>
  <si>
    <t>SERVICOS TOPOGRAFICOS PARA PAVIMENTACAO, INCLUSIVE NOTA DE SERVICOS, A COMPANHAMENTO E GREIDE</t>
  </si>
  <si>
    <t>PINTURA EPOXI, DUAS DEMAOS</t>
  </si>
  <si>
    <t>EMASSAMENTO COM MASSA EPOXI, 2 DEMAOS</t>
  </si>
  <si>
    <t>PINTURA A OLEO, 1 DEMAO</t>
  </si>
  <si>
    <t>PINTURA A OLEO, 2 DEMAOS</t>
  </si>
  <si>
    <t>PINTURA COM TINTA A BASE DE BORRACHA CLORADA, 2 DEMAOS</t>
  </si>
  <si>
    <t>PINTURA COM VERNIZ POLIURETANO, 2 DEMAOS</t>
  </si>
  <si>
    <t>PINTURA COM TINTA A BASE DE BORRACHA CLORADA , DE FAIXAS DE DEMARCACAO , EM QUADRA POLIESPORTIVA, 5 CM DE LARGURA.</t>
  </si>
  <si>
    <t>ML</t>
  </si>
  <si>
    <t>PINTURA ADESIVA P/ CONCRETO, A BASE DE RESINA EPOXI ( SIKADUR 32 )</t>
  </si>
  <si>
    <t>REGULARIZACAO DE SUPERFICIES EM TERRA COM MOTONIVELADORA</t>
  </si>
  <si>
    <t>CORTE E ATERRO COMPENSADO</t>
  </si>
  <si>
    <t>ESCAVACAO MANUAL CAMPO ABERTO P/TUBULAO - FUSTE E/OU BASE (PARA TODAS AS PROFUNDIDADES)</t>
  </si>
  <si>
    <t>ESCAVACAO MECANICA CAMPO ABERTO EM SOLO EXCETO ROCHA ATE 2,00M PROFUND IDADE</t>
  </si>
  <si>
    <t>ATERRO COM AREIA COM ADENSAMENTO HIDRAULICO</t>
  </si>
  <si>
    <t>DIVISORIA EM GRANITO BRANCO POLIDO, ESP = 3CM, ASSENTADO COM ARGAMASSA TRACO 1:4, ARREMATE EM CIMENTO BRANCO, EXCLUSIVE FERRAGENS</t>
  </si>
  <si>
    <t>ESCAVACAO SUBMERSA COM DRAGA DE MANDIBULA</t>
  </si>
  <si>
    <t>ESCAVACAO MECANICA PARA ACERTO DE TALUDES, EM MATERIAL DE 1A CATEGORIA , COM ESCAVADEIRA HIDRAULICA</t>
  </si>
  <si>
    <t>ESCAVACAO MECANICA, A CEU ABERTO, EM MATERIAL DE 1A CATEGORIA, COM ESC AVADEIRA HIDRAULICA, CAPACIDADE DE 0,78 M3</t>
  </si>
  <si>
    <t>ESCAVACAO MECANICA DE VALAS (SOLO COM AGUA), PROFUNDIDADE MAIOR QUE 4, 00 M ATE 6,00 M.</t>
  </si>
  <si>
    <t>ESPALHAMENTO DE MATERIAL EM BOTA FORA, COM UTILIZACAO DE TRATOR DE EST EIRAS DE 165 HP</t>
  </si>
  <si>
    <t>UMEDECIMENTO DE MATERIAL PARA FECHAMENTO DE VALAS.</t>
  </si>
  <si>
    <t>TRANSPORTE COMERCIAL DE BRITA</t>
  </si>
  <si>
    <t>TRANSPORTE DE PAVIMENTACAO REMOVIDA (RODOVIAS NAO URBANAS)</t>
  </si>
  <si>
    <t>ESPARGIDOR DE ASFALTO PRESSURIZADO, TANQUE 6 M3 COM ISOLAÇÃO TÉRMICA, AQUECIDO COM 2 MAÇARICOS, COM BARRA ESPARGIDORA 3,60 M, MONTADO SOBRE CAMINHÃO  TOCO, PBT 14.300 KG, POTÊNCIA 185 CV - MANUTENÇÃO. AF_08/201 5</t>
  </si>
  <si>
    <t>ESPARGIDOR DE ASFALTO PRESSURIZADO, TANQUE 6 M3 COM ISOLAÇÃO TÉRMICA, AQUECIDO COM 2 MAÇARICOS, COM BARRA ESPARGIDORA 3,60 M, MONTADO SOBRE CAMINHÃO  TOCO, PBT 14.300 KG, POTÊNCIA 185 CV - CHP DIURNO. AF_08/201 5</t>
  </si>
  <si>
    <t>CAIXA DE PASSAGEM PARA TELEFONE 10X10X5CM (SOBREPOR) FORNECIMENTO E IN STALACAO</t>
  </si>
  <si>
    <t>CAIXA DE PASSAGEM PARA TELEFONE 80X80X15CM (SOBREPOR) FORNECIMENTO E I NSTALACAO</t>
  </si>
  <si>
    <t>CAIXA DE PASSAGEM PARA TELEFONE 150X150X15CM (SOBREPOR) FORNECIMENTO E INSTALACAO</t>
  </si>
  <si>
    <t>QUADRO DE DISTRIBUICAO PARA TELEFONE N.4, 60X60X12CM EM CHAPA METALICA , DE EMBUTIR, SEM ACESSORIOS, PADRAO TELEBRAS, FORNECIMENTO E INSTALAC AO</t>
  </si>
  <si>
    <t>QUADRO DE DISTRIBUICAO PARA TELEFONE N.3, 40X40X12CM EM CHAPA METALICA , DE EMBUTIR, SEM ACESSORIOS, PADRAO TELEBRAS, FORNECIMENTO E INSTALAC AO</t>
  </si>
  <si>
    <t>QUADRO DE DISTRIBUICAO PARA TELEFONE N.2, 20X20X12CM EM CHAPA METALICA , DE EMBUTIR, SEM ACESSORIOS, PADRAO TELEBRAS, FORNECIMENTO E INSTALAC AO</t>
  </si>
  <si>
    <t>CAIXA DE MEDICAO EM ALTA TENSAO - FORNECIMENTO E INSTALACAO</t>
  </si>
  <si>
    <t>CONECTOR DE PARAFUSO FENDIDO EM LIGA DE COBRE COM SEPARADOR DE CABOS P ARA CABO 50 MM2 - FORNECIMENTO E INSTALACAO</t>
  </si>
  <si>
    <t>REATOR PARA LAMPADA FLUORESCENTE 2X40W PARTIDA RAPIDA FORNECIMENTO E I NSTALACAO</t>
  </si>
  <si>
    <t>REATOR PARA LAMPADA FLUORESCENTE 1X20W PARTIDA RAPIDA FORNECIMENTO E I NSTALACAO</t>
  </si>
  <si>
    <t>REATOR PARA LAMPADA FLUORESCENTE 1X40W PARTIDA RAPIDA FORNECIMENTO E I NSTALACAO</t>
  </si>
  <si>
    <t>POSTE DE CONCRETO DUPLO T H=11M E CARGA NOMINAL 200KG INCLUSIVE ESCAVA CAO, EXCLUSIVE TRANSPORTE - FORNECIMENTO E INSTALACAO</t>
  </si>
  <si>
    <t>POSTE DE CONCRETO DUPLO T H=9M CARGA NOMINAL 300KG INCLUSIVE ESCAVACAO , EXCLUSIVE TRANSPORTE - FORNECIMENTO E INSTALACAO</t>
  </si>
  <si>
    <t>POSTE DE CONCRETO DUPLO T H=9M CARGA NOMINAL 500KG INCLUSIVE ESCAVACAO , EXCLUSIVE TRANSPORTE - FORNECIMENTO E INSTALACAO</t>
  </si>
  <si>
    <t>POSTE DE CONCRETO DUPLO T H=10M CARGA NOMINAL 300KG INCLUSIVE ESCAVACA O, EXCLUSIVE TRANSPORTE - FORNECIMENTO E INSTALACAO</t>
  </si>
  <si>
    <t>RELE FOTOELETRICO P/ COMANDO DE ILUMINACAO EXTERNA 220V/1000W - FORNEC IMENTO E INSTALACAO</t>
  </si>
  <si>
    <t>BRACO P/ ILUMINACAO DE RUAS EM TUBO ACO GALV 1" COMP = 1,20M E INCLINA CAO 25GRAUS EM RELACAO AO PLANO VERTICAL P/ FIXACAO EM POSTE OU PAREDE - FORNECIMENTO E INSTALACAO</t>
  </si>
  <si>
    <t>BRACO P/ LUMINARIA PUBLICA 1 X 1,50 M, EM TUBO ACO GALV 3/4, P/ FIXAC AO EM POSTE OU PAREDE - FORNECIMENTO E INSTALACAO</t>
  </si>
  <si>
    <t>ABRACADEIRA DE FIXACAO DE BRACOS DE LUMINARIAS DE 4" - FORNECIMENTO E INSTALACAO</t>
  </si>
  <si>
    <t>INTERRUPTOR PULSADOR DE CAMPAINHA OU MINUTERIA 2A/250V C/ CAIXA - FORN ECIMENTO E INSTALACAO</t>
  </si>
  <si>
    <t>CAIXA DE PASSAGEM 20X20X25 FUNDO BRITA COM TAMPA</t>
  </si>
  <si>
    <t>CAIXA DE PASSAGEM 30X30X40 COM TAMPA E DRENO BRITA</t>
  </si>
  <si>
    <t>CAIXA DE PASSAGEM 40X40X50 FUNDO BRITA COM TAMPA</t>
  </si>
  <si>
    <t>CAIXA DE PASSGEM 50X50X60 FUNDO BRITA C/ TAMPA</t>
  </si>
  <si>
    <t>CAIXA DE PASSAGEM 60X60X70 FUNDO BRITA COM TAMPA</t>
  </si>
  <si>
    <t>CAIXA DE PASSAGEM 80X80X62 FUNDO BRITA COM TAMPA</t>
  </si>
  <si>
    <t>QUADRO DE DISTRIBUICAO DE ENERGIA EM CHAPA DE ACO GALVANIZADO, PARA 12 DISJUNTORES TERMOMAGNETICOS MONOPOLARES, COM BARRAMENTO TRIFASICO E N EUTRO - FORNECIMENTO E INSTALACAO</t>
  </si>
  <si>
    <t>INTERRUPTOR INTERMEDIARIO (FOUR-WAY) - FORNECIMENTO E INSTALACAO</t>
  </si>
  <si>
    <t>LAMPADA FLUORESCENTE 20W - FORNECIMENTO E INSTALACAO</t>
  </si>
  <si>
    <t>LAMPADA FLUORESCENTE 40W - FORNECIMENTO E INSTALACAO</t>
  </si>
  <si>
    <t>LAMPADA FLUORESCENTE TP HO 85W - FORNECIMENTO E INSTALACAO</t>
  </si>
  <si>
    <t>LUMINARIA FECHADA PARA ILUMINACAO PUBLICA COM REATOR DE PARTIDA RAPIDA COM LAMPADA A VAPOR DE MERCURIO 250W - FORNECIMENTO E INSTALACAO</t>
  </si>
  <si>
    <t>LUMINARIA FECHADA PARA ILUMINACAO PUBLICA - LAMPADAS DE 250/500W - FOR NECIMENTO E INSTALACAO (EXCLUINDO LAMPADAS)</t>
  </si>
  <si>
    <t>LUMINARIA ESTANQUE - PROTECAO CONTRA AGUA, POEIRA OU IMPACTOS - TIPO A QUATIC PIAL OU EQUIVALENTE</t>
  </si>
  <si>
    <t>REATOR PARA LAMPADA VAPOR DE MERCURIO 125W  USO EXTERNO</t>
  </si>
  <si>
    <t>REATOR PARA LAMPADA VAPOR DE MERCURIO 250W USO EXTERNO</t>
  </si>
  <si>
    <t>FUSIVEL TIPO NH 250 A, TAMANHO 1 - FORNECIMENTO E INSTALACAO</t>
  </si>
  <si>
    <t>HASTE DE TERRA CANTONEIRA GALVANIZADA L=2,00M COM CONEXOES</t>
  </si>
  <si>
    <t>HASTE COPERWELD 3/4" X 3,00M COM CONECTOR</t>
  </si>
  <si>
    <t>HASTE DE ATERRAMENTO EM AÇO COM 3,00 M DE COMPRIMENTO E DN = 5/8" REVE STIDA COM BAIXA CAMADA DE COBRE, SEM CONECTOR</t>
  </si>
  <si>
    <t>BOMBA CENTRIFUGA C/ MOTOR ELETRICO TRIFASICO 1CV</t>
  </si>
  <si>
    <t>BASE PARA FUSIVEL (PORTA-FUSIVEL) NH 01 250A</t>
  </si>
  <si>
    <t>SECCIONADOR TRIPOLAR 15KV/400A ACIONAM SIMULT VARA MANOBRA (MANOBRA) - FORNECIMENTO E INSTALACAO</t>
  </si>
  <si>
    <t>SECCIONADOR TRIPOLAR 15KV/400A ACIONAM SIMULT PUNHO MANOBRA (COMANDO) - FORNECIMENTO E INSTALACAO</t>
  </si>
  <si>
    <t>CHAVE FACA TRIPOLAR BLINDADA 250V/30A - FORNECIMENTO E INSTALACAO</t>
  </si>
  <si>
    <t>CHAVE GUARDA MOTOR TRIFASICO 5CV/220V C/ CHAVE MAGNETICA - FORNECIMENT O E INSTALACAO</t>
  </si>
  <si>
    <t>CHAVE GUARDA MOTOR TRIFISICA 10CV/220V C/ CHAVE MAGNETICA - FORNECIMEN TO E INSTALACAO</t>
  </si>
  <si>
    <t>FUSIVEL TIPO NH 250A - TAMANHO 01 - FORNECIMENTO E INSTALACAO</t>
  </si>
  <si>
    <t>FORNECIMENTO DE PERFIL SIMPLES "I" OU "H" ATE 8" INCLUSIVE PERDAS</t>
  </si>
  <si>
    <t>FORNECIMENTO DE PERFIL SIMPLES "I" OU "H" 8 A 12" INCLUSIVE PERDAS</t>
  </si>
  <si>
    <t>ESCORAMENTO FORMAS DE H=3,30 A 3,50 M, COM MADEIRA 3A QUALIDADE, NAO A PARELHADA, APROVEITAMENTO TABUAS 3X E PRUMOS 4X</t>
  </si>
  <si>
    <t>ESCORAMENTO FORMAS H=3,50 A 4,00 M, COM MADEIRA DE 3A QUALIDADE, NAO A PARELHADA, APROVEITAMENTO TABUAS 3X E PRUMOS 4X.</t>
  </si>
  <si>
    <t>ALVENARIA EMBASAMENTO E=20 CM BLOCO CONCRETO</t>
  </si>
  <si>
    <t>TE PVC PARA COLETOR ESGOTO, EB644, D=100MM, COM JUNTA ELASTICA.</t>
  </si>
  <si>
    <t>CURVA PARA REDE COLETOR ESGOTO, EB 644, 90GR, DN=200MM, COM JUNTA ELAS TICA</t>
  </si>
  <si>
    <t>LASTRO DE CONCRETO, PREPARO MECÂNICO, INCLUSOS ADITIVO IMPERMEABILIZAN TE, LANÇAMENTO E ADENSAMENTO</t>
  </si>
  <si>
    <t>CURVA PVC PARA REDE COLETOR ESGOTO, EB-644, 45 GR, 200 MM, COM JUNTA E LASTICA.</t>
  </si>
  <si>
    <t>ASSENTAMENTO TAMPAO FERRO FUNDIDO (FOFO), 30 X 90 CM PARA CAIXA DE RAL O, C/ ARG CIM/AREIA 1:4 EM VOLUME, EXCLUSIVE TAMPAO.</t>
  </si>
  <si>
    <t>GRELHA DE FERRO FUNDIDO PARA CANALETA LARG = 30CM, FORNECIMENTO E ASSE NTAMENTO</t>
  </si>
  <si>
    <t>GRELHA DE FERRO FUNDIDO PARA CANALETA LARG = 20CM, FORNECIMENTO E ASSE NTAMENTO</t>
  </si>
  <si>
    <t>GRELHA DE FERRO FUNDIDO PARA CANALETA LARG = 15CM, FORNECIMENTO E ASSE NTAMENTO</t>
  </si>
  <si>
    <t>TAMPAO FOFO ARTICULADO, CLASSE B125 CARGA MAX 12,5 T, REDONDO TAMPA 60 0 MM, REDE PLUVIAL/ESGOTO, P = CHAMINE CX AREIA / POCO VISITA ASSENTAD O COM ARG CIM/AREIA 1:4, FORNECIMENTO E ASSENTAMENTO</t>
  </si>
  <si>
    <t>HIDRANTE SUBTERRANEO FERRO FUNDIDO C/ CURVA LONGA E CAIXA DN=75MM</t>
  </si>
  <si>
    <t>EXTINTOR INCENDIO TP GAS CARBONICO 4KG COMPLETO - FORNECIMENTO E INSTA LACAO</t>
  </si>
  <si>
    <t>EXTINTOR INCENDIO TP PO QUIMICO 6KG - FORNECIMENTO E INSTALACAO</t>
  </si>
  <si>
    <t>DUTO CHAPA GALVANIZADA NUM 26 P/ AR CONDICIONADO</t>
  </si>
  <si>
    <t>DUTO CHAPA GALVANIZADA NUM 22 P/ AR CONDICIONADO</t>
  </si>
  <si>
    <t>MASTRO SIMPLES DE FERRO GALVANIZADO P/ PARA-RAIOS H=3,00M INCLUINDO BA SE - FORNECIMENTO E INSTALACAO</t>
  </si>
  <si>
    <t>CABO TELEFONICO CT-APL-50, 100 PARES (USO EXTERNO) - FORNECIMENTO E IN STALACAO</t>
  </si>
  <si>
    <t>PARA-RAIO TP VALVULA 15KV/5KA - FORNECIMENTO E INSTALACAO</t>
  </si>
  <si>
    <t>BOMBA SUBMERSIVEL ELETRICA, TRIFASICA, POTÊNCIA 3,75 HP, DIAMETRO DO R OTOR 90 MM SEMIABERTO, BOCAL DE SAIDA DIAMETRO DE 2 POLEGADAS, HM/Q = 5 M / 61,2 M3/H A 25,5 M / 3,6 M3/H</t>
  </si>
  <si>
    <t>BOMBA RECALQUE D'AGUA TRIFASICA 10,0 HP</t>
  </si>
  <si>
    <t>BOMBA RECALQUE D'AGUA TRIFASICA 3,0 HP</t>
  </si>
  <si>
    <t>BOMBA RECALQUE D'AGUA DE ESTAGIOS TRIFASICA 2,0 HP</t>
  </si>
  <si>
    <t>BOMBA RECALQUE D'AGUA TRIFASICA 1,5HP</t>
  </si>
  <si>
    <t>BOMBA RECALQUE D'AGUA TRIFASICA 0,5 HP</t>
  </si>
  <si>
    <t>BOMBA RECALQUE D'AGUA PREDIO 6 A 10 PAVTOS - 2UD</t>
  </si>
  <si>
    <t>BOMBA RECALQUE D'AGUA PREDIO 3 A 5 PAVTOS - 2UD</t>
  </si>
  <si>
    <t>TUBO PVC CORRUGADO PERFURADO 100 MM C/ JUNTA ELASTICA PARA DRENAGEM.</t>
  </si>
  <si>
    <t>ASSENTAMENTO SIMPLES DE TUBOS DE FERRO FUNDIDO (FOFO), COM JUNTA ELAST ICA, DN 50 MM.</t>
  </si>
  <si>
    <t>COLCHAO DRENANTE C/ 30CM PEDRA BRITADA N.3/FILTRO TRANSICAO MANTA GEOT EXTIL 100% POLIPROPILENO OU POLIESTER INCL FORNEC/COLOCMAT</t>
  </si>
  <si>
    <t>EXECUCAO DRENO PROFUNDO, COM CORTE TRAPEZOIDAL EM SOLO, DE 70X80X150CM EXCL TUBO INCL MATERIAL EXECUCAO, COM SELO ENCHIMENTO MATERIAL DRENAN TE E ESCAVACAO</t>
  </si>
  <si>
    <t>BOCA DE LOBO EM ALVENARIA TIJOLO MACICO, REVESTIDA C/ ARGAMASSA DE CIM ENTO E AREIA 1:3, SOBRE LASTRO DE CONCRETO 10CM E TAMPA DE CONCRETO AR MADO</t>
  </si>
  <si>
    <t>EXECUCAO DE DRENO PROFUNDO, CORTE EM SOLO, COM TUBO POROSO D=0,20M</t>
  </si>
  <si>
    <t>EXECUCAO DE DRENO CEGO</t>
  </si>
  <si>
    <t>EXECUCAO DE DRENO DE TUBO DE CONRETO SIMPLES POROSO D=0,20 M (0,5MX0,5 M) PARA GALERIAS DE AGUAS PLUVIAIS</t>
  </si>
  <si>
    <t>FORNECIMENTO E INSTALACAO DE MANTA BIDIM RT - 14</t>
  </si>
  <si>
    <t>CAMADA DRENANTE COM AREIA MEDIA</t>
  </si>
  <si>
    <t>CAMADA DRENANTE COM BRITA NUM 2</t>
  </si>
  <si>
    <t>FORNECIMENTO/INSTALACAO MANTA BIDIM RT-16</t>
  </si>
  <si>
    <t>TUBO PVC DN 75 MM PARA DRENAGEM - FORNECIMENTO E INSTALACAO</t>
  </si>
  <si>
    <t>TUBO PVC DN 100 MM PARA DRENAGEM - FORNECIMENTO E INSTALACAO</t>
  </si>
  <si>
    <t>TUBO CONCRETO SIMPLES DN 200 MM PARA DRENAGEM - FORNECIMENTO E INSTALA CAO, INCLUSIVE ESCAVACAO MANUAL 1M3/M.</t>
  </si>
  <si>
    <t>TUBO CONCRETO SIMPLES DN 300 MM PARA DRENAGEM - FORNECIMENTO E INSTALA CAO INCLUSIVE ESCAVACAO MANUAL 1M3/M</t>
  </si>
  <si>
    <t>TUBO CONCRETO SIMPLES DN 400 MM PARA DRENAGEM - FORNECIMENTO E INSTALA CAO INCLUSIVE ESCAVACAO MANUAL 1,5M3/M</t>
  </si>
  <si>
    <t>TUBO CONCRETO SIMPLES DN 500 MM PARA DRENAGEM - FORNECIMENTO E INSTALA CAO INCLUSIVE ESCAVACAO MANUAL 2M3/M</t>
  </si>
  <si>
    <t>TUBO PVC D=2 COM MATERIAL DRENANTE PARA DRENO/BARBACA - FORNECIMENTO E INSTALACAO</t>
  </si>
  <si>
    <t>TUBO PVC D=3" COM MATERIAL DRENANTE PARA DRENO/BARBACA - FORNECIMENTO E INSTALACAO</t>
  </si>
  <si>
    <t>TUBO PVC D=4" COM MATERIAL DRENANTE PARA DRENO/BARBACA - FORNECIMENTO E INSTALACAO</t>
  </si>
  <si>
    <t>CAMADA VERTICAL DRENANTE C/ PEDRA BRITADA NUMS 1 E 2</t>
  </si>
  <si>
    <t>CAMADA HORIZONTAL DRENANTE C/ PEDRA BRITADA 1 E 2</t>
  </si>
  <si>
    <t>DISSIPADOR DE ENERGIA EM PEDRA ARGAMASSADA ESPESSURA 6CM INCL MATERIAI S E COLOCACAO MEDIDO P/ VOLUME DE PEDRA ARGAMASSADA</t>
  </si>
  <si>
    <t>CAIACAO EM MEIO FIO</t>
  </si>
  <si>
    <t>RECOMPOSICAO DE PAVIMENTACAO TIPO BLOKRET SOBRE COLCHAO DE AREIA COM R EAPROVEITAMENTO DE MATERIAL</t>
  </si>
  <si>
    <t>POCO DE VISITA EM ALVENARIA, PARA REDE D=0,40 M, PARTE FIXA C/ 1,00 M DE ALTURA</t>
  </si>
  <si>
    <t>POCO DE VISITA EM ALVENARIA, PARA REDE D=0,60 M, PARTE FIXA C/ 1,00 M DE ALTURA</t>
  </si>
  <si>
    <t>POCO DE VISITA EM ALVENARIA, PARA REDE D=0,80 M, PARTE FIXA C/ 1,00 M DE ALTURA</t>
  </si>
  <si>
    <t>POÇO DE VISITA EM ALVENARIA, PARA REDE D=1,00 M, PARTE FIXA C/ 1,00 M DE ALTURA E USO DE RETROESCAVADEIRA</t>
  </si>
  <si>
    <t>POCO DE VISITA EM ALVENARIA, PARA REDE D=1,20 M, PARTE FIXA C/ 1,00 M DE ALTURA E USO DE ESCAVADEIRA HIDRAULICA</t>
  </si>
  <si>
    <t>POCO DE VISITA EM ALVENARIA, PARA REDE D=1,50 M, PARTE FIXA C/ 1,00 M DE ALTURA E USO DE ESCAVADEIRA HIDRAULICA</t>
  </si>
  <si>
    <t>ACRESCIMO NA ALTURA DO POCO DE VISITA EM ALVENARIA PARA REDE D=0,40 M</t>
  </si>
  <si>
    <t>CHAMINE P/ POCO DE VISITA EM ALVENARIA, EXCLUSOS TAMPAO E ANEL</t>
  </si>
  <si>
    <t>GRELHA FF 30X90CM, 135KG, P/ CX RALO COM ASSENTAMENTO DE ARGAMASSA CIM ENTO/AREIA 1:4 - FORNECIMENTO E INSTALAÇÃO</t>
  </si>
  <si>
    <t>ASSENTAMENTO DE PECAS, CONEXOES, APARELHOS E ACESSORIOS DE FERRO FUNDI DO DUCTIL, JUNTA ELASTICA, MECANICA OU FLANGEADA, COM DIAMETROS DE 50 A 300 MM.</t>
  </si>
  <si>
    <t>ASSENTAMENTO DE PECAS, CONEXOES, APARELHOS E ACESSORIOS DE FERRO FUNDI DO DUCTIL, JUNTA ELASTICA, MECANICA OU FLANGEADA, COM DIAMETROS DE 350 A 600 MM.</t>
  </si>
  <si>
    <t>ASSENTAMENTO DE PECAS, CONEXOES, APARELHOS E ACESSORIOS DE FERRO FUNDI DO DUCTIL, JUNTA ELASTICA, MECANICA OU FLANGEADA, COM DIAMETROS DE 700 A 1200 MM.</t>
  </si>
  <si>
    <t>FORNECIMENTO/INSTALACAO DE MANTA BIDIM RT-31</t>
  </si>
  <si>
    <t>REPARO ESTRUTURAL DE ESTRUTURAS DE CONCRETO COM ARGAMASSA POLIMERICA D E ALTO DESEMPENHO, E=2 CM</t>
  </si>
  <si>
    <t>IMPERMEABILIZACAO DE SUPERFICIE COM ARGAMASSA DE CIMENTO E AREIA, TRAC O 1:3, COM ADITIVO IMPERMEABILIZANTE, E=3 CM</t>
  </si>
  <si>
    <t>IMPERMEABILIZACAO DE SUPERFICIE COM ARGAMASSA DE CIMENTO E AREIA, TRAC O 1:3, COM ADITIVO IMPERMEABILIZANTE, E=1,5 CM</t>
  </si>
  <si>
    <t>IMPERMEABILIZACAO DE SUPERFICIE COM ARGAMASSA DE CIMENTO E AREIA (GROS SA), TRACO 1:4, COM ADITIVO IMPERMEABILIZANTE, E=2 CM</t>
  </si>
  <si>
    <t>IMPERMEABILIZACAO DE SUPERFICIE COM CIMENTO IMPERMEABILIZANTE DE PEGA ULTRA RAPIDA, TRACO 1:1, E=0,5 CM</t>
  </si>
  <si>
    <t>REPARO/COLAGEM DE ESTRUTURAS DE CONCRETO COM ADESIVO ESTRUTURAL A BASE DE EPOXI, E=2 MM</t>
  </si>
  <si>
    <t>IMPERMEABILIZACAO DE SUPERFICIE COM MANTA ASFALTICA (COM POLIMEROS TIP O APP), E=3 MM</t>
  </si>
  <si>
    <t>IMPERMEABILIZACAO DE SUPERFICIE COM MANTA ASFALTICA (COM POLIMEROS TIP O APP), E=4 MM</t>
  </si>
  <si>
    <t>FORNECIMENTO/INSTALACAO DE MANTA BIDIM RT-10</t>
  </si>
  <si>
    <t>IMPERMEABILIZACAO COM VÉU DE POLIESTER</t>
  </si>
  <si>
    <t>IMPERMEABILIZACAO DE SUPERFICIE COM EMULSAO ASFALTICA COM ELASTOMERO, INCLUSOS PRIMER E VEU DE POLIESTER</t>
  </si>
  <si>
    <t>IMPERMEABILIZACAO DE SUPERFICIE COM EMULSAO ASFALTICA A BASE D'AGUA</t>
  </si>
  <si>
    <t>JUNTA DE DILATACAO PARA IMPERMEABILIZACAO, COM ASFALTO OXIDADO APLICAD O A QUENTE, DIMENSOES 2X2 CM</t>
  </si>
  <si>
    <t>GRUPO DE SOLDAGEM COM GERADOR A DIESEL 60 CV PARA SOLDA ELÉTRICA, SOBR E 04 RODAS, COM MOTOR 4 CILINDROS 600 A - DEPRECIAÇÃO. AF_02/2016</t>
  </si>
  <si>
    <t>GRUPO DE SOLDAGEM COM GERADOR A DIESEL 60 CV PARA SOLDA ELÉTRICA, SOBR E 04 RODAS, COM MOTOR 4 CILINDROS 600 A - MANUTENÇÃO. AF_02/2016</t>
  </si>
  <si>
    <t>GRUPO DE SOLDAGEM COM GERADOR A DIESEL 60 CV PARA SOLDA ELÉTRICA, SOBR E 04 RODAS, COM MOTOR 4 CILINDROS 600 A - MATERIAIS NA OPERAÇÃO. AF_02 /2016</t>
  </si>
  <si>
    <t>GRUPO DE SOLDAGEM COM GERADOR A DIESEL 60 CV PARA SOLDA ELÉTRICA, SOBR E 04 RODAS, COM MOTOR 4 CILINDROS 600 A - JUROS. AF_02/2016</t>
  </si>
  <si>
    <t>GRUPO DE SOLDAGEM COM GERADOR A DIESEL 60 CV PARA SOLDA ELÉTRICA, SOBR E 04 RODAS, COM MOTOR 4 CILINDROS 600 A - CHP DIURNO. AF_02/2016</t>
  </si>
  <si>
    <t>GRUPO DE SOLDAGEM COM GERADOR A DIESEL 60 CV PARA SOLDA ELÉTRICA, SOBR E 04 RODAS, COM MOTOR 4 CILINDROS 600 A - CHI DIURNO. AF_02/2016</t>
  </si>
  <si>
    <t>ESCORAMENTO CONTINUO DE VALAS, MISTO, COM PERFIL I DE 8"</t>
  </si>
  <si>
    <t>RECOMPOSICAO DE REVESTIMENTO PRIMARIO MEDIDO P/ VOLUME COMPACTADO</t>
  </si>
  <si>
    <t>BASE SOLO ESTABIL C/ MATERIAIS MISTURADOS NA USINA / TRANSP AGUA EXCL. ESCAV., CARGA E TRANSPORTE DOS SOLOS UTILIZADOS E BRITA</t>
  </si>
  <si>
    <t>LIGACAO DA REDE 50MM AO RAMAL PREDIAL 1/2"</t>
  </si>
  <si>
    <t>LIGACAO DA REDE 75MM AO RAMAL PREDIAL 1/2"</t>
  </si>
  <si>
    <t>ESCAVADEIRA HIDRÁULICA SOBRE ESTEIRAS, CAÇAMBA 0,80 M3, PESO OPERACION AL 17,8 T, POTÊNCIA LÍQUIDA 110 HP - CHI DIURNO. AF_10/2014</t>
  </si>
  <si>
    <t>BARRA LISA TRACO 1:3 (CIMENTO E AREIA MEDIA), ESPESSURA 1,5CM, PREPARO MANUAL DA ARGAMASSA</t>
  </si>
  <si>
    <t>BARRA LISA TRACO 1:3 (CIMENTO E AREIA MEDIA), ESPESSURA 1,0CM, PREPARO MANUAL DA ARGAMASSA</t>
  </si>
  <si>
    <t>BARRA LISA TRACO 1:4 (CIMENTO E AREIA MEDIA), ESPESSURA 2,0CM, PREPARO MANUAL DA ARGAMASSA</t>
  </si>
  <si>
    <t>BARRA LISA TRACO 1:3 (CIMENTO E AREIA MEDIA), ESPESSURA 0,5CM, PREPARO MANUAL DA ARGAMASSA</t>
  </si>
  <si>
    <t>BARRA LISA TRACO 1:4 (CIMENTO E AREIA MEDIA), COM CORANTE AMARELO, ESP ESSURA 2,0CM, PREPARO MANUAL DA ARGAMASSA</t>
  </si>
  <si>
    <t>BARRA LISA TRACO 1:3 (CIMENTO E AREIA MEDIA NAO PENEIRADA), INCLUSO AD ITIVO IMPERMEABILIZANTE, ESPESSURA 0,5CM, PREPARO MANUAL DA ARGAMASSA</t>
  </si>
  <si>
    <t>APICOAMENTO MANUAL DE SUPERFICIE DE CONCRETO</t>
  </si>
  <si>
    <t>PEITORIL EM MARMORE BRANCO, LARGURA DE 15CM, ASSENTADO COM ARGAMASSA T RACO 1:4 (CIMENTO E AREIA MEDIA), PREPARO MANUAL DA ARGAMASSA</t>
  </si>
  <si>
    <t>PEITORIL EM MARMORE BRANCO, LARGURA DE 25CM, ASSENTADO COM ARGAMASSA T RACO 1:3 (CIMENTO E AREIA MEDIA), PREPARO MANUAL DA ARGAMASSA</t>
  </si>
  <si>
    <t>FORRO DE MADEIRA COM TABUAS 10X1CM FIXADAS EM SARRAFOS DE 2X10CM COM E SPACAMENTO DE 50CM</t>
  </si>
  <si>
    <t>BARROTEAMENTO PARA FORRO, COM PECAS DE MADEIRA 2,5X10CM, ESPACADAS DE 50CM</t>
  </si>
  <si>
    <t>TABEIRA DE MADEIRA LEI, 1A QUALIDADE, 2,5X30,0CM PARA BEIRAL DE TELHAD O</t>
  </si>
  <si>
    <t>MEIA CANA 2,5X2,5CM COM ACABAMENTO PARA FORRO DE MADEIRA</t>
  </si>
  <si>
    <t>RODATETO EM MADEIRA DE LEI 7,0X2,5CM</t>
  </si>
  <si>
    <t>RODATETO EM MADEIRA DE LEI NATIVA/REGIONAL 1,5 X 5 CM</t>
  </si>
  <si>
    <t>ISOLAMENTO ACUSTICO COM ESPUMA POLIURETANO E=25MM, FLEXIVEL 100X100X2C M, DENSIDADE 29 A 35 KG/M3</t>
  </si>
  <si>
    <t>PLATAFORMA MADEIRA P/ ANDAIME TUBULAR APROVEITAMENTO 20 VEZES</t>
  </si>
  <si>
    <t>ANDAIME TABUADO SOBRE CAVALETES (INCLUSO CAVALETE) EM MADEIRA DE 1ª UT IL 20X INCL MOVIMENTACAO P/ PE-DIREITO 4,00M</t>
  </si>
  <si>
    <t>RASPAGEM / CALAFETACAO TACOS MADEIRA 1 DEMAO CERA</t>
  </si>
  <si>
    <t>ENCERAMENTO MANUAL EM MADEIRA - 3 DEMAOS</t>
  </si>
  <si>
    <t>LIXAMENTO MAN C/ LIXA CALAFATE DE CONCR APARENTE ANTIGO</t>
  </si>
  <si>
    <t>LIMPEZA DE REVESTIMENTO EM PAREDE C/ SOLUCAO DE ACIDO MURIATICO/AMONIA</t>
  </si>
  <si>
    <t>CHAPA DE ACO CARBONO 3/8 (COLOC/ USO/ RETIR) P/ PASS VEICULO SOBRE VAL A MEDIDA P/ AREA CHAPA EM CADA APLICACAO</t>
  </si>
  <si>
    <t>REVESTIMENTO DE POCOS C/ TUBOS DE CONCRETO</t>
  </si>
  <si>
    <t>SOLDA DE TOPO DESCENDENTE, EM CHAPA ACO CHANFR 5/16" ESP (P/ ASSENT TU BULACAO OU PECA DE ACO) UTILIZANDO CONVERSOR DIESEL.</t>
  </si>
  <si>
    <t>SOLDA DE TOPO DESCENDENTE, EM CHAPA ACO CHANFR 3/8" ESP (P/ ASSENT TUB ULACAO OU PECA DE ACO) UTILIZANDO CONVERSOR DIESEL</t>
  </si>
  <si>
    <t>DEMOLICAO MANUAL CONCRETO ARMADO (PILAR / VIGA / LAJE) - INCL EMPILHAC AO LATERAL NO CANTEIRO</t>
  </si>
  <si>
    <t>APARELHO DE APOIO NEOPRENE NAO FRETADO (1,4KG/DM3)</t>
  </si>
  <si>
    <t>APARELHO APOIO NEOPRENE FRETADO</t>
  </si>
  <si>
    <t>SOLEIRA DE MARMORE BRANCO, LARGURA 15CM, ESPESSURA 3CM, ASSENTADA SOBR E ARGAMASSA TRACO 1:4 (CIMENTO E AREIA)</t>
  </si>
  <si>
    <t>RODAPE EM MADEIRA, ALTURA 7CM, FIXADO COM COLA</t>
  </si>
  <si>
    <t>RODAPE EM MARMORE BRANCO ASSENTADO COM ARGAMASSA TRACO 1:4 (CIMENTO E AREIA) ALTURA 7CM</t>
  </si>
  <si>
    <t>RODAPE EM ARDOSIA ASSENTADO COM ARGAMASSA TRACO 1:4 (CIMENTO E AREIA) ALTURA 10CM</t>
  </si>
  <si>
    <t>PISO CIMENTADO TRACO 1:3 (CIMENTO E AREIA) ACABAMENTO RUSTICO ESPESSUR A 2 CM COM JUNTAS PLASTICAS DE DILATACAO, PREPARO MANUAL DA ARGAMASSA</t>
  </si>
  <si>
    <t>PISO CIMENTADO TRACO 1:3 (CIMENTO/AREIA) ACABAMENTO LISO ESPESSURA 2,0 CM PREPARO MANUAL DA ARGAMASSA INCLUSO ADITIVO IMPERMEABILIZANTE</t>
  </si>
  <si>
    <t>PISO CIMENTADO TRACO 1:3 (CIMENTO E AREIA) COM ACABAMENTO LISO ESPESSU RA 3CM COM JUNTAS DE MADEIRA, PREPARO MANUAL DA ARGAMASSA INCLUSO ADIT IVO IMPERMEABILIZANTE</t>
  </si>
  <si>
    <t>JUNTA 5X5CM COM ARGAMASSA TRACO 1:3 (CIMENTO E AREIA) PARA PISO EM PLA CAS</t>
  </si>
  <si>
    <t>JUNTA 2,5X2,5CM COM ARGAMASSA 1:1:3 IMPERMEABILIZANTE DE HIDRO-ASFALTO CIMENTO E AREIA PARA PISO EM PLACAS</t>
  </si>
  <si>
    <t>JUNTA GRAMADA 5CM DE LARGURA</t>
  </si>
  <si>
    <t>PISO EM TACO DE MADEIRA 7X21CM, FIXADO COM COLA BASE DE PVA</t>
  </si>
  <si>
    <t>PISO EM PEDRA PORTUGUESA ASSENTADO SOBRE BASE DE AREIA, REJUNTADO COM CIMENTO COMUM</t>
  </si>
  <si>
    <t>PISO DE BORRACHA CANELADA, ESPESSURA 3,5MM, FIXADO COM COLA</t>
  </si>
  <si>
    <t>ASSENTAMENTO DE PISO DE BORRACHA PASTILHADA FIXADO COM COLA</t>
  </si>
  <si>
    <t>TESTEIRA OU RODAPE VINILICO 6CM FIXADO COM COLA</t>
  </si>
  <si>
    <t>PISO GRANITO ASSENTADO SOBRE ARGAMASSA CIMENTO / CAL / AREIA TRACO 1:0 ,25:3 INCLUSIVE REJUNTE EM CIMENTO</t>
  </si>
  <si>
    <t>PISO EM GRANILITE, MARMORITE OU GRANITINA ESPESSURA 8 MM, INCLUSO JUNT AS DE DILATACAO PLASTICAS</t>
  </si>
  <si>
    <t>PISO MARMORE BRANCO ASSENTADO SOBRE ARGAMASSA TRACO 1:4 (CIMENTO/AREIA )</t>
  </si>
  <si>
    <t>QUADRO DE DISTRIBUICAO DE ENERGIA P/ 6 DISJUNTORES TERMOMAGNETICOS MON OPOLARES SEM BARRAMENTO, DE EMBUTIR, EM CHAPA METALICA - FORNECIMENTO E INSTALACAO</t>
  </si>
  <si>
    <t>VERNIZ SINTETICO BRILHANTE, 2 DEMAOS</t>
  </si>
  <si>
    <t>PINTURA EPOXI INCLUSO EMASSAMENTO E FUNDO PREPARADOR</t>
  </si>
  <si>
    <t>PINTURA COM TINTA IMPERMEAVEL MINERAL EM PO, DUAS DEMAOS</t>
  </si>
  <si>
    <t>TRATAMENTO EM  CONCRETO COM ESTUQUE E LIXAMENTO</t>
  </si>
  <si>
    <t>FUNDO SINTETICO NIVELADOR BRANCO</t>
  </si>
  <si>
    <t>PINTURA ESMALTE FOSCO EM MADEIRA, DUAS DEMAOS</t>
  </si>
  <si>
    <t>FUNDO PREPARADOR PRIMER SINTETICO, PARA ESTRUTURA METALICA, UMA DEMÃO, ESPESSURA DE 25 MICRA</t>
  </si>
  <si>
    <t>PINTURA COM TINTA PROTETORA ACABAMENTO ALUMINIO, UMA DEMAO SOBRE SUPER FCIE METALICA</t>
  </si>
  <si>
    <t>PINTURA COM TINTA PROTETORA ACABAMENTO ALUMINIO, DUAS DEMAOS SOBRE SUP ERFICIE METALICA</t>
  </si>
  <si>
    <t>APLICACAO DE VERNIZ POLIURETANO FOSCO SOBRE PISO DE PEDRAS DECORATIVAS , 3 DEMAOS</t>
  </si>
  <si>
    <t>PINTURA IMUNIZANTE FUNGICIDA A BASE DE CARBOLINEUM, DUAS DEMAOS</t>
  </si>
  <si>
    <t>PINTURA ACRILICA PARA SINALIZAÇÃO HORIZONTAL EM PISO CIMENTADO</t>
  </si>
  <si>
    <t>POLIMENTO E ENCERAMENTO DE PISO EM MADEIRA</t>
  </si>
  <si>
    <t>QUADRO DE DISTRIBUICAO PARA TELEFONE N.5, 80X80X12CM EM CHAPA METALICA , SEM ACESSORIOS, PADRAO TELEBRAS, FORNECIMENTO E INSTALACAO</t>
  </si>
  <si>
    <t>VERNIZ SINTETICO BRILHANTE EM CONCRETO OU TIJOLO, DUAS DEMAOS</t>
  </si>
  <si>
    <t>VERNIZ POLIURETANO BRILHANTE EM CONCRETO OU TIJOLO, TRES DEMAOS</t>
  </si>
  <si>
    <t>PINTURA IMUNIZANTE PARA MADEIRA, DUAS DEMAOS</t>
  </si>
  <si>
    <t>TAMPAO FOFO P/ CAIXA R2 PADRAO TELEBRAS COMPLETO - FORNECIMENTO E INST ALACAO</t>
  </si>
  <si>
    <t>TAMPAO FOFO P/ CAIXA R1 PADRAO TELEBRAS COMPLETO - FORNECIMENTO E INST ALACAO</t>
  </si>
  <si>
    <t>JANELA DE MADEIRA TIPO GUILHOTINA, DE ABRIR , INCLUSAS GUARNICOES SEM FERRAGENS</t>
  </si>
  <si>
    <t>JANELA DE MADEIRA TIPO VENEZIANA. DE ABRIR, INCLUSAS GUARNICOES E FERR AGENS</t>
  </si>
  <si>
    <t>JANELA DE MADEIRA TIPO VENEZIANA/VIDRO, DE ABRIR, INCLUSAS GUARNICOES SEM FERRAGENS</t>
  </si>
  <si>
    <t>JANELA DE MADEIRA ALMOFADADA, DE ABRIR, INCLUSAS GUARNICOES SEM FERRAG ENS</t>
  </si>
  <si>
    <t>JANELA DE MADEIRA TIPO VENEZIANA/GUILHOTINA, DE ABRIR, INCLUSAS GUARNI COES SEM FERRAGENS</t>
  </si>
  <si>
    <t>CAIXA MADEIRA 57X43CM COM GUARNICAO 13CM P/ FECHAMENTO DE AR CONDICION AL</t>
  </si>
  <si>
    <t>BATENTE FERRO 1X1/8"</t>
  </si>
  <si>
    <t>GUARDA-CORPO COM CORRIMAO EM TUBO DE ACO GALVANIZADO 1 1/2"</t>
  </si>
  <si>
    <t>GUARDA-CORPO COM CORRIMAO EM TUBO DE ACO GALVANIZADO 3/4"</t>
  </si>
  <si>
    <t>ALCAPAO EM COMPENSADO DE MADEIRA CEDRO/VIROLA, 60X60X2CM, COM MARCO 7X 3CM, ALIZAR DE 2A, DOBRADICAS EM LATAO CROMADO E TARJETA CROMADA</t>
  </si>
  <si>
    <t>PORTA MADEIRA 1A CORRER P/VIDRO 30MM/ GUARNICAO 15CM/ALIZAR</t>
  </si>
  <si>
    <t>JOGO DE FERRAGENS CROMADAS PARA PORTA DE VIDRO TEMPERADO, UMA FOLHA CO MPOSTO DE DOBRADICAS SUPERIOR E INFERIOR, TRINCO, FECHADURA, CONTRA FE CHADURA COM CAPUCHINHO SEM MOLA E PUXADOR</t>
  </si>
  <si>
    <t>MOLA HIDRAULICA DE PISO PARA PORTA DE VIDRO TEMPERADO</t>
  </si>
  <si>
    <t>PUXADOR CENTRAL PARA ESQUADRIA DE ALUMINIO</t>
  </si>
  <si>
    <t>CREMONA EM LATAO CROMADO OU POLIDO, COMPLETA, COM VARA H=1,50M</t>
  </si>
  <si>
    <t>FECHO EMBUTIR TIPO UNHA 40CM C/COLOCACAO</t>
  </si>
  <si>
    <t>FECHO EMBUTIR TIPO UNHA 22CM C/COLOCACAO</t>
  </si>
  <si>
    <t>VIDRO LISO COMUM TRANSPARENTE, ESPESSURA 5MM</t>
  </si>
  <si>
    <t>VIDRO LISO COMUM TRANSPARENTE, ESPESSURA 6MM</t>
  </si>
  <si>
    <t>VIDRO LISO FUME, ESPESSURA 4MM</t>
  </si>
  <si>
    <t>VIDRO LISO FUME, ESPESSURA 6MM</t>
  </si>
  <si>
    <t>VIDRO FANTASIA MARTELADO 4MM</t>
  </si>
  <si>
    <t>ESPELHO CRISTAL, ESPESSURA 4MM, COM PARAFUSOS DE FIXACAO, SEM MOLDURA</t>
  </si>
  <si>
    <t>CAIXILHO FIXO, DE ALUMINIO, PARA VIDRO</t>
  </si>
  <si>
    <t>CAIXILHO FIXO, DE ALUMINIO, COM TELA DE METAL FIO 12 MALHA 3X3CM</t>
  </si>
  <si>
    <t>CANTONEIRA DE MADEIRA 3,0X3,0X1,0CM</t>
  </si>
  <si>
    <t>CANTONEIRA DE MADEIRA COM LAMINADO MELAMINICO FOSCO 3,0X3,0X1,0CM</t>
  </si>
  <si>
    <t>GRADIL DE ALUMINIO ANODIZADO TIPO BARRA CHATA</t>
  </si>
  <si>
    <t>VALVULA DE RETENCAO VERTICAL BRONZE (PN-16) 1/2" 200 PSI - EXTREMIDADE COM ROSCA - FORNECIMENTO E INSTALACAO</t>
  </si>
  <si>
    <t>MANOMETRO 0 A 200 PSI (0 A 14 KGF/CM2), D = 50MM - FORNECIMENTO E COLO CACAO</t>
  </si>
  <si>
    <t>RECOMPOSICAO PARCIAL DO ARAME FARPADO Nº 14 CLASSE 250, FIXADO EM CERC A COM MOURÕES DE CONCRETO, RETO, 15X15CM</t>
  </si>
  <si>
    <t>ALAMBRADO EM MOUROES DE CONCRETO "T", ALTURA LIVRE 2M, ESPACADOS A CAD A 2M, COM TELA DE ARAME GALVANIZADO, FIO 14 BWG E MALHA QUADRADA 5X5CM</t>
  </si>
  <si>
    <t>PLANTIO DE ARBUSTO COM ALTURA 50 A 100CM, EM CAVA DE 60X60X60CM</t>
  </si>
  <si>
    <t>PLANTIO DE GRAMA SAO CARLOS EM LEIVAS</t>
  </si>
  <si>
    <t>PLANTIO DE GRAMA ESMERALDA EM ROLO</t>
  </si>
  <si>
    <t>REVOLVIMENTO E DESTORROAMENTO MANUAL DE SUPERFÍCIE GRAMADA COM PROFUND IDADE ATÉ 20CM</t>
  </si>
  <si>
    <t>REVOLVIMENTO MANUAL DE SOLO, PROFUNDIDADE ATÉ 20CM</t>
  </si>
  <si>
    <t>RETIRADA DE GRAMA EM PLACAS</t>
  </si>
  <si>
    <t>PODA E LIMPEZA DE ARBUSTO TIPO CERCA VIVA</t>
  </si>
  <si>
    <t>PODA DE ARVORES, COM LIMPEZA DE GALHOS SECOS E RETIRADA DE PARASITAS, INCLUINDO REMOCAO DE ENTULHO</t>
  </si>
  <si>
    <t>PORTAO EM TUBO DE ACO GALVANIZADO DIN 2440/NBR 5580, PAINEL UNICO, DIM ENSOES 1,0X1,6M, INCLUSIVE CADEADO</t>
  </si>
  <si>
    <t>PORTAO EM TUBO DE ACO GALVANIZADO DIN 2440/NBR 5580, PAINEL UNICO, DIM ENSOES 4,0X1,2M, INCLUSIVE CADEADO</t>
  </si>
  <si>
    <t>CHAVE DE BOIA AUTOMÁTICA</t>
  </si>
  <si>
    <t>ESCADA EM CONCRETO ARMADO, FCK = 15 MPA, MOLDADA IN LOCO</t>
  </si>
  <si>
    <t>LOCACAO E NIVELAMENTO DE EMISSARIO/REDE COLETORA COM AUXILIO DE EQUIPA MENTO TOPOGRAFICO</t>
  </si>
  <si>
    <t>CORTE DE CAPOEIRA FINA A FOICE</t>
  </si>
  <si>
    <t>RETIRADA DE APARELHOS DE ILUMINACAO C/ REAPROVEITAMENTO DE LAMPADAS</t>
  </si>
  <si>
    <t>RETIRADA DE APARELHOS SANITARIOS</t>
  </si>
  <si>
    <t>RETIRADA DE ESQUADRIAS METALICAS</t>
  </si>
  <si>
    <t>RETIRADA DE MEIO FIO C/ EMPILHAMENTO E S/ REMOCAO</t>
  </si>
  <si>
    <t>RETIRADA DE TUBULACAO DE FERRO GALVANIZADO S/ ESCAVACAO OU RASGO EM AL VENARIA</t>
  </si>
  <si>
    <t>DEMOLICAO DE DIVISORIAS EM PLACAS DE MARMORITE OU DE CONCRETO</t>
  </si>
  <si>
    <t>DEMOLICAO MANUAL DE ESTRUTURA DE CONCRETO ARMADO</t>
  </si>
  <si>
    <t>DEMOLICAO MANUAL DE PAVIMENTACAO EM CONCRETO ASFALTICO, ESPESSURA 5CM</t>
  </si>
  <si>
    <t>REMOCAO DE FORRO DE MADEIRA (LAMBRI) C/ REAPROVEITAMENTO</t>
  </si>
  <si>
    <t>DEMOLICAO MANUAL DE LAJE PREMOLDADA COM TRANSPORTE E CARGA EM CAMINHAO BASCULANTE</t>
  </si>
  <si>
    <t>REMOCAO DE PISO EM CARPETE</t>
  </si>
  <si>
    <t>DEMOLICAO DE FORRO DE GESSO</t>
  </si>
  <si>
    <t>REMOCAO DE DISPOSITIVOS PARA FUNCIONAMENTO DE APARELHOS SANITARIOS</t>
  </si>
  <si>
    <t>REMOCAO DE BLOKRET COM EMPILHAMENTO</t>
  </si>
  <si>
    <t>DEMOLICAO DE PISO VINILICO</t>
  </si>
  <si>
    <t>REMOCAO DE CALHAS E CONDUTORES DE AGUAS PLUVIAIS</t>
  </si>
  <si>
    <t>REMOCAO TUBULACAO FF C/ DN 400 A 600MM EXCLUINDO ESCAVACAO/REATERRO</t>
  </si>
  <si>
    <t>REMOCAO TUBULACAO FF C/ DN 50 A 300MM EXCLUINDO ESCAVACAO/REATERRO</t>
  </si>
  <si>
    <t>REMOCAO TUBULACAO FF C/ DN 700 A 1200MM EXCLUINDO ESCAVACAO/REATERRO</t>
  </si>
  <si>
    <t>REMOCAO DE AZULEJO E SUBSTRATO DE ADERENCIA EM ARGAMASSA</t>
  </si>
  <si>
    <t>REMOCAO DE FIACAO ELETRICA</t>
  </si>
  <si>
    <t>REMOCAO DE PEITORIL EM MARMORE OU GRANITO</t>
  </si>
  <si>
    <t>REMOCAO DE PISO EM PLACAS DE BORRACHA COLADA</t>
  </si>
  <si>
    <t>REMOCAO DE RODAPE CERAMICO</t>
  </si>
  <si>
    <t>REMOCAO DE DISPOSITIVOS PARA FUNCIONAMENTO DE PIA DE COZINHA</t>
  </si>
  <si>
    <t>REMOCAO DE TOMADAS OU INTERRUPTORES ELETRICOS</t>
  </si>
  <si>
    <t>RETIRADA DE TUBULACAO HIDROSSANITARIA APARENTE COM CONEXOES, Ø 1/2" A 2"</t>
  </si>
  <si>
    <t>RETIRADA DE TUBULACAO HIDROSSANITARIA EMBUTIDA COM CONEXOES Ø 1/2" A 2 "</t>
  </si>
  <si>
    <t>RETIRADA DE TUBULACAO HIDROSSANITARIA APARENTE COM CONEXOES, Ø 2 1/2" A 4"</t>
  </si>
  <si>
    <t>RETIRADA DE TUBULACAO HIDROSSANITARIA EMBUTIDA COM CONEXOES, Ø 2 1/2" A 4"</t>
  </si>
  <si>
    <t>REMOCAO DE VIDRO COMUM</t>
  </si>
  <si>
    <t>PREPARO MANUAL DE TERRENO S/ RASPAGEM SUPERFICIAL</t>
  </si>
  <si>
    <t>ISOLAMENTO DE OBRA COM TELA PLASTICA COM MALHA DE 5MM</t>
  </si>
  <si>
    <t>ISOLAMENTO DE OBRA COM TELA PLASTICA COM MALHA DE 5MM E ESTRUTURA DE M ADEIRA PONTALETEADA</t>
  </si>
  <si>
    <t>ARMACAO EM TELA DE ACO SOLDADA NERVURADA Q-92, ACO CA-60, 4,2MM, MALHA 15X15CM</t>
  </si>
  <si>
    <t>TANQUE DE LOUÇA BRANCA COM COLUNA, 30L OU EQUIVALENTE - FORNECIMENTO E INSTALAÇÃO. AF_12/2013</t>
  </si>
  <si>
    <t>TANQUE DE LOUÇA BRANCA SUSPENSO, 18L OU EQUIVALENTE - FORNECIMENTO E I NSTALAÇÃO. AF_12/2013</t>
  </si>
  <si>
    <t>TANQUE DE MÁRMORE SINTÉTICO COM COLUNA, 22L OU EQUIVALENTE  FORNECIME NTO E INSTALAÇÃO. AF_12/2013</t>
  </si>
  <si>
    <t>TANQUE DE MÁRMORE SINTÉTICO SUSPENSO, 22L OU EQUIVALENTE - FORNECIMENT O E INSTALAÇÃO. AF_12/2013</t>
  </si>
  <si>
    <t>VÁLVULA EM METAL CROMADO 1.1/2" X 1.1/2" PARA TANQUE OU LAVATÓRIO, COM OU SEM LADRÃO - FORNECIMENTO E INSTALAÇÃO. AF_12/2013</t>
  </si>
  <si>
    <t>VÁLVULA EM METAL CROMADO TIPO AMERICANA 3.1/2" X 1.1/2" PARA PIA - FOR NECIMENTO E INSTALAÇÃO. AF_12/2013</t>
  </si>
  <si>
    <t>VÁLVULA EM PLÁSTICO 1" PARA PIA, TANQUE OU LAVATÓRIO, COM OU SEM LADRÃ O - FORNECIMENTO E INSTALAÇÃO. AF_12/2013</t>
  </si>
  <si>
    <t>VÁLVULA EM PLÁSTICO CROMADO TIPO AMERICANA 3.1/2" X 1.1/2" SEM ADAPTAD OR PARA PIA - FORNECIMENTO E INSTALAÇÃO. AF_12/2013</t>
  </si>
  <si>
    <t>SIFÃO DO TIPO GARRAFA EM METAL CROMADO 1 X 1.1/2" - FORNECIMENTO E INS TALAÇÃO. AF_12/2013</t>
  </si>
  <si>
    <t>SIFÃO DO TIPO GARRAFA/COPO EM PVC 1.1/4 X 1.1/2" - FORNECIMENTO E INS TALAÇÃO. AF_12/2013</t>
  </si>
  <si>
    <t>SIFÃO DO TIPO FLEXÍVEL EM PVC 1 X 1.1/2 - FORNECIMENTO E INSTALAÇÃO. AF_12/2013</t>
  </si>
  <si>
    <t>ENGATE FLEXÍVEL EM PLÁSTICO BRANCO, 1/2" X 30CM - FORNECIMENTO E INSTA LAÇÃO. AF_12/2013</t>
  </si>
  <si>
    <t>ENGATE FLEXÍVEL EM PLÁSTICO BRANCO, 1/2" X 40CM - FORNECIMENTO E INSTA LAÇÃO. AF_12/2013</t>
  </si>
  <si>
    <t>ENGATE FLEXÍVEL EM INOX, 1/2 X 30CM - FORNECIMENTO E INSTALAÇÃO. AF_1 2/2013</t>
  </si>
  <si>
    <t>ENGATE FLEXÍVEL EM INOX, 1/2 X 40CM - FORNECIMENTO E INSTALAÇÃO. AF_1 2/2013</t>
  </si>
  <si>
    <t>VASO SANITÁRIO SIFONADO COM CAIXA ACOPLADA LOUÇA BRANCA - FORNECIMENTO E INSTALAÇÃO. AF_12/2013</t>
  </si>
  <si>
    <t>BANCADA DE GRANITO CINZA POLIDO PARA PIA DE COZINHA 1,50 X 0,60 M - FO RNECIMENTO E INSTALAÇÃO. AF_12/2013</t>
  </si>
  <si>
    <t>BANCADA DE MÁRMORE BRANCO POLIDO PARA PIA DE COZINHA 1,50 X 0,60 M - F ORNECIMENTO E INSTALAÇÃO. AF_12/2013</t>
  </si>
  <si>
    <t>BANCADA DE MÁRMORE SINTÉTICO 120 X 60CM, COM CUBA INTEGRADA - FORNECIM ENTO E INSTALAÇÃO. AF_12/2013</t>
  </si>
  <si>
    <t>BANCADA DE GRANITO CINZA POLIDO PARA LAVATÓRIO 0,50 X 0,60 M - FORNECI MENTO E INSTALAÇÃO. AF_12/2013</t>
  </si>
  <si>
    <t>BANCADA DE MÁRMORE BRANCO POLIDO PARA LAVATÓRIO 0,50 X 0,60 M - FORNEC IMENTO E INSTALAÇÃO. AF_12/2013</t>
  </si>
  <si>
    <t>CUBA DE EMBUTIR DE AÇO INOXIDÁVEL MÉDIA - FORNECIMENTO E INSTALAÇÃO. A F_12/2013</t>
  </si>
  <si>
    <t>CUBA DE EMBUTIR OVAL EM LOUÇA BRANCA, 35 X 50CM OU EQUIVALENTE - FORNE CIMENTO E INSTALAÇÃO. AF_12/2013</t>
  </si>
  <si>
    <t>LAVATÓRIO LOUÇA BRANCA COM COLUNA, *44 X 35,5* CM, PADRÃO POPULAR - FO RNECIMENTO E INSTALAÇÃO. AF_12/2013</t>
  </si>
  <si>
    <t>LAVATÓRIO LOUÇA BRANCA COM COLUNA, 45 X 55CM OU EQUIVALENTE, PADRÃO MÉ DIO - FORNECIMENTO E INSTALAÇÃO. AF_12/2013</t>
  </si>
  <si>
    <t>LAVATÓRIO LOUÇA BRANCA SUSPENSO, 29,5 X 39CM OU EQUIVALENTE, PADRÃO PO PULAR - FORNECIMENTO E INSTALAÇÃO. AF_12/2013</t>
  </si>
  <si>
    <t>APARELHO MISTURADOR DE MESA PARA LAVATÓRIO, PADRÃO MÉDIO - FORNECIMENT O E INSTALAÇÃO. AF_12/2013</t>
  </si>
  <si>
    <t>TORNEIRA CROMADA DE MESA, 1/2" OU 3/4", PARA LAVATÓRIO, PADRÃO POPULAR - FORNECIMENTO E INSTALAÇÃO. AF_12/2013</t>
  </si>
  <si>
    <t>APARELHO MISTURADOR DE MESA PARA PIA DE COZINHA, PADRÃO MÉDIO - FORNEC IMENTO E INSTALAÇÃO. AF_12/2013</t>
  </si>
  <si>
    <t>TORNEIRA CROMADA TUBO MÓVEL, DE MESA, 1/2" OU 3/4", PARA PIA DE COZINH A, PADRÃO ALTO - FORNECIMENTO E INSTALAÇÃO. AF_12/2013</t>
  </si>
  <si>
    <t>TORNEIRA CROMADA TUBO MÓVEL, DE PAREDE, 1/2" OU 3/4", PARA PIA DE COZI NHA, PADRÃO MÉDIO - FORNECIMENTO E INSTALAÇÃO. AF_12/2013</t>
  </si>
  <si>
    <t>TORNEIRA CROMADA LONGA, DE PAREDE, 1/2" OU 3/4", PARA PIA DE COZINHA, PADRÃO POPULAR - FORNECIMENTO E INSTALAÇÃO. AF_12/2013</t>
  </si>
  <si>
    <t>TORNEIRA CROMADA LONGA, DE PAREDE, 1/2" OU 3/4", PARA PIA DE COZINHA, PADRÃO MÉDIO - FORNECIMENTO E INSTALAÇÃO. AF_12/2013</t>
  </si>
  <si>
    <t>TORNEIRA CROMADA 1/2" OU 3/4" PARA TANQUE, PADRÃO POPULAR - FORNECIMEN TO E INSTALAÇÃO. AF_12/2013</t>
  </si>
  <si>
    <t>TORNEIRA CROMADA 1/2" OU 3/4" PARA TANQUE, PADRÃO MÉDIO - FORNECIMENTO E INSTALAÇÃO. AF_12/2013</t>
  </si>
  <si>
    <t>TORNEIRA CROMADA DE MESA, 1/2" OU 3/4", PARA LAVATÓRIO, PADRÃO MÉDIO - FORNECIMENTO E INSTALAÇÃO. AF_12/2013</t>
  </si>
  <si>
    <t>TORNEIRA PLÁSTICA 3/4" PARA TANQUE - FORNECIMENTO E INSTALAÇÃO. AF_12/ 2013</t>
  </si>
  <si>
    <t>TANQUE DE LOUÇA BRANCA COM COLUNA, 30L OU EQUIVALENTE, INCLUSO SIFÃO F LEXÍVEL EM PVC, VÁLVULA METÁLICA E TORNEIRA DE METAL CROMADO PADRÃO MÉ DIO - FORNECIMENTO E INSTALAÇÃO. AF_12/2013</t>
  </si>
  <si>
    <t>TANQUE DE LOUÇA BRANCA COM COLUNA, 30L OU EQUIVALENTE, INCLUSO SIFÃO F LEXÍVEL EM PVC, VÁLVULA PLÁSTICA E TORNEIRA DE METAL CROMADO PADRÃO PO PULAR - FORNECIMENTO E INSTALAÇÃO. AF_12/2013_P</t>
  </si>
  <si>
    <t>TANQUE DE LOUÇA BRANCA COM COLUNA, 30L OU EQUIVALENTE, INCLUSO SIFÃO F LEXÍVEL EM PVC, VÁLVULA PLÁSTICA E TORNEIRA DE PLÁSTICO - FORNECIMENTO E INSTALAÇÃO. AF_12/2013</t>
  </si>
  <si>
    <t>TANQUE DE LOUÇA BRANCA SUSPENSO, 18L OU EQUIVALENTE, INCLUSO SIFÃO TIP O GARRAFA EM METAL CROMADO, VÁLVULA METÁLICA E TORNEIRA DE METAL CROMA DO PADRÃO MÉDIO - FORNECIMENTO E INSTALAÇÃO. AF_12/2013</t>
  </si>
  <si>
    <t>TANQUE DE LOUÇA BRANCA SUSPENSO, 18L OU EQUIVALENTE, INCLUSO SIFÃO TIP O GARRAFA EM PVC, VÁLVULA PLÁSTICA E TORNEIRA DE METAL CROMADO PADRÃO POPULAR - FORNECIMENTO E INSTALAÇÃO. AF_12/2013</t>
  </si>
  <si>
    <t>TANQUE DE LOUÇA BRANCA SUSPENSO, 18L OU EQUIVALENTE, INCLUSO SIFÃO TIP O GARRAFA EM PVC, VÁLVULA PLÁSTICA E TORNEIRA DE PLÁSTICO - FORNECIMEN TO E INSTALAÇÃO. AF_12/2013</t>
  </si>
  <si>
    <t>TANQUE DE MÁRMORE SINTÉTICO COM COLUNA, 22L OU EQUIVALENTE, INCLUSO SI FÃO FLEXÍVEL EM PVC, VÁLVULA PLÁSTICA E TORNEIRA DE METAL CROMADO PADR ÃO POPULAR - FORNECIMENTO E INSTALAÇÃO. AF_12/2013</t>
  </si>
  <si>
    <t>TANQUE DE MÁRMORE SINTÉTICO COM COLUNA, 22L OU EQUIVALENTE, INCLUSO SI FÃO FLEXÍVEL EM PVC, VÁLVULA PLÁSTICA E TORNEIRA DE PLÁSTICO - FORNECI MENTO E INSTALAÇÃO. AF_12/2013</t>
  </si>
  <si>
    <t>TANQUE DE MÁRMORE SINTÉTICO SUSPENSO, 22L OU EQUIVALENTE, INCLUSO SIFÃ O TIPO GARRAFA EM PVC, VÁLVULA PLÁSTICA E TORNEIRA DE METAL CROMADO PA DRÃO POPULAR - FORNECIMENTO E INSTALAÇÃO. AF_12/2013</t>
  </si>
  <si>
    <t>TANQUE DE MÁRMORE SINTÉTICO SUSPENSO, 22L OU EQUIVALENTE, INCLUSO SIFÃ O TIPO GARRAFA EM PVC, VÁLVULA PLÁSTICA E TORNEIRA DE PLÁSTICO - FORNE CIMENTO E INSTALAÇÃO. AF_12/2013</t>
  </si>
  <si>
    <t>TANQUE DE MÁRMORE SINTÉTICO SUSPENSO, 22L OU EQUIVALENTE, INCLUSO SIFÃ O FLEXÍVEL EM PVC, VÁLVULA PLÁSTICA E TORNEIRA DE METAL CROMADO PADRÃO POPULAR - FORNECIMENTO E INSTALAÇÃO. AF_12/2013</t>
  </si>
  <si>
    <t>TANQUE DE MÁRMORE SINTÉTICO SUSPENSO, 22L OU EQUIVALENTE, INCLUSO SIFÃ O FLEXÍVEL EM PVC, VÁLVULA PLÁSTICA E TORNEIRA DE PLÁSTICO - FORNECIME NTO E INSTALAÇÃO. AF_12/2013</t>
  </si>
  <si>
    <t>VASO SANITÁRIO SIFONADO COM CAIXA ACOPLADA LOUÇA BRANCA, INCLUSO ENGAT E FLEXÍVEL EM PLÁSTICO BRANCO, 1/2  X 40CM - FORNECIMENTO E INSTALAÇÃO . AF_12/2013</t>
  </si>
  <si>
    <t>VASO SANITÁRIO SIFONADO COM CAIXA ACOPLADA LOUÇA BRANCA - PADRÃO MÉDIO , INCLUSO ENGATE FLEXÍVEL EM METAL CROMADO, 1/2 X 40CM - FORNECIMENTO E INSTALAÇÃO. AF_12/2013</t>
  </si>
  <si>
    <t>BANCADA DE MÁRMORE SINTÉTICO 120 X 60CM, COM CUBA INTEGRADA, INCLUSO S IFÃO TIPO GARRAFA EM PVC, VÁLVULA EM PLÁSTICO CROMADO TIPO AMERICANA E TORNEIRA CROMADA LONGA, DE PAREDE, PADRÃO POPULAR - FORNECIMENTO E IN STALAÇÃO. AF_12/2013</t>
  </si>
  <si>
    <t>BANCADA DE MÁRMORE SINTÉTICO 120 X 60CM, COM CUBA INTEGRADA, INCLUSO S IFÃO TIPO FLEXÍVEL EM PVC, VÁLVULA EM PLÁSTICO CROMADO TIPO AMERICANA E TORNEIRA CROMADA LONGA, DE PAREDE, PADRÃO POPULAR - FORNECIMENTO E I NSTALAÇÃO. AF_12/2013</t>
  </si>
  <si>
    <t>CUBA DE EMBUTIR DE AÇO INOXIDÁVEL MÉDIA, INCLUSO VÁLVULA TIPO AMERICAN A EM METAL CROMADO E SIFÃO FLEXÍVEL EM PVC - FORNECIMENTO E INSTALAÇÃO . AF_12/2013</t>
  </si>
  <si>
    <t>CUBA DE EMBUTIR DE AÇO INOXIDÁVEL MÉDIA, INCLUSO VÁLVULA TIPO AMERICAN A E SIFÃO TIPO GARRAFA EM METAL CROMADO - FORNECIMENTO E INSTALAÇÃO. A F_12/2013</t>
  </si>
  <si>
    <t>CUBA DE EMBUTIR OVAL EM LOUÇA BRANCA, 35 X 50CM OU EQUIVALENTE, INCLUS O VÁLVULA EM METAL CROMADO E SIFÃO FLEXÍVEL EM PVC - FORNECIMENTO E IN STALAÇÃO. AF_12/2013</t>
  </si>
  <si>
    <t>CUBA DE EMBUTIR OVAL EM LOUÇA BRANCA, 35 X 50CM OU EQUIVALENTE, INCLUS O VÁLVULA E SIFÃO TIPO GARRAFA EM METAL CROMADO - FORNECIMENTO E INSTA LAÇÃO. AF_12/2013</t>
  </si>
  <si>
    <t>LAVATÓRIO LOUÇA BRANCA COM COLUNA, *44 X 35,5* CM, PADRÃO POPULAR, INC LUSO SIFÃO FLEXÍVEL EM PVC, VÁLVULA E ENGATE FLEXÍVEL 30CM EM PLÁSTICO E COM TORNEIRA CROMADA PADRÃO POPULAR - FORNECIMENTO E INSTALAÇÃO. AF _12/2013</t>
  </si>
  <si>
    <t>LAVATÓRIO LOUÇA BRANCA COM COLUNA, 45 X 55CM OU EQUIVALENTE, PADRÃO MÉ DIO, INCLUSO SIFÃO TIPO GARRAFA, VÁLVULA E ENGATE FLEXÍVEL DE 40CM EM METAL CROMADO, COM APARELHO MISTURADOR PADRÃO MÉDIO - FORNECIMENTO E I NSTALAÇÃO. AF_12/2013</t>
  </si>
  <si>
    <t>LAVATÓRIO LOUÇA BRANCA COM COLUNA, 45 X 55CM OU EQUIVALENTE, PADRÃO MÉ DIO, INCLUSO SIFÃO TIPO GARRAFA, VÁLVULA E ENGATE FLEXÍVEL DE 40CM EM METAL CROMADO, COM TORNEIRA CROMADA DE MESA, PADRÃO MÉDIO - FORNECIMEN TO E INSTALAÇÃO. AF_12/2013</t>
  </si>
  <si>
    <t>LAVATÓRIO LOUÇA BRANCA SUSPENSO, 29,5 X 39CM OU EQUIVALENTE, PADRÃO PO PULAR, INCLUSO SIFÃO TIPO GARRAFA EM PVC, VÁLVULA E ENGATE FLEXÍVEL 30 CM EM PLÁSTICO E TORNEIRA CROMADA DE MESA, PADRÃO POPULAR - FORNECIMEN TO E INSTALAÇÃO. AF_12/2013</t>
  </si>
  <si>
    <t>LAVATÓRIO LOUÇA BRANCA SUSPENSO, 29,5 X 39CM OU EQUIVALENTE, PADRÃO PO PULAR, INCLUSO SIFÃO FLEXÍVEL EM PVC, VÁLVULA E ENGATE FLEXÍVEL 30CM E M PLÁSTICO E TORNEIRA CROMADA DE MESA, PADRÃO POPULAR - FORNECIMENTO E INSTALAÇÃO. AF_12/2013</t>
  </si>
  <si>
    <t>BANCADA MÁRMORE BRANCO POLIDO 0,50 X 0,60M, INCLUSO CUBA DE EMBUTIR OV AL EM LOUÇA BRANCA 35 X 50CM, VÁLVULA, SIFÃO TIPO GARRAFA E ENGATE FLE XÍVEL 40CM EM METAL CROMADO E APARELHO MISTURADOR DE MESA, PADRÃO MÉDI O - FORNECIMENTO E INSTALAÇÃO. AF_12/2013</t>
  </si>
  <si>
    <t>MÃO FRANCESA EM BARRA DE FERRO CHATO RETANGULAR 2" X 1/4", REFORÇADA, 40 X 30 CM</t>
  </si>
  <si>
    <t>MÃO FRANCESA EM BARRA DE FERRO CHATO RETANGULAR 2" X 1/4", REFORÇADA, 30 X 25 CM</t>
  </si>
  <si>
    <t>GRADE DE DISCO REBOCÁVEL COM 20 DISCOS 24" X 6 MM COM PNEUS PARA TRANS PORTE - JUROS. AF_06/2014</t>
  </si>
  <si>
    <t>REVESTIMENTO CERÂMICO PARA PAREDES EXTERNAS EM PASTILHAS DE PORCELANA 5 X 5 CM (PLACAS DE 30 X 30 CM), ALINHADAS A PRUMO, APLICADO EM PANOS COM VÃOS. AF_06/2014</t>
  </si>
  <si>
    <t>REVESTIMENTO CERÂMICO PARA PAREDES EXTERNAS EM PASTILHAS DE PORCELANA 5 X 5 CM (PLACAS DE 30 X 30 CM), ALINHADAS A PRUMO, APLICADO EM PANOS SEM VÃOS. AF_06/2014</t>
  </si>
  <si>
    <t>REVESTIMENTO CERÂMICO PARA PAREDES EXTERNAS EM PASTILHAS DE PORCELANA 5 X 5 CM (PLACAS DE 30 X 30 CM), ALINHADAS A PRUMO, APLICADO EM SUPERF ÍCIES EXTERNAS DA SACADA. AF_06/2014</t>
  </si>
  <si>
    <t>REVESTIMENTO CERÂMICO PARA PAREDES EXTERNAS EM PASTILHAS DE PORCELANA 5 X 5 CM (PLACAS DE 30 X 30 CM), ALINHADAS A PRUMO, APLICADO EM SUPERF ÍCIES INTERNAS DA SACADA. AF_06/2014</t>
  </si>
  <si>
    <t>REVESTIMENTO CERÂMICO PARA PISO COM PLACAS TIPO GRÊS DE DIMENSÕES 35X3 5 CM APLICADA EM AMBIENTES DE ÁREA MENOR QUE 5 M2. AF_06/2014</t>
  </si>
  <si>
    <t>REVESTIMENTO CERÂMICO PARA PISO COM PLACAS TIPO GRÊS DE DIMENSÕES 35X3 5 CM APLICADA EM AMBIENTES DE ÁREA ENTRE 5 M2 E 10 M2. AF_06/2014</t>
  </si>
  <si>
    <t>REVESTIMENTO CERÂMICO PARA PISO COM PLACAS TIPO GRÊS DE DIMENSÕES 35X3 5 CM APLICADA EM AMBIENTES DE ÁREA MAIOR QUE 10 M2. AF_06/2014</t>
  </si>
  <si>
    <t>REVESTIMENTO CERÂMICO PARA PISO COM PLACAS TIPO GRÊS DE DIMENSÕES 45X4 5 CM APLICADA EM AMBIENTES DE ÁREA MENOR QUE 5 M2. AF_06/2014</t>
  </si>
  <si>
    <t>REVESTIMENTO CERÂMICO PARA PISO COM PLACAS TIPO GRÊS DE DIMENSÕES 45X4 5 CM APLICADA EM AMBIENTES DE ÁREA ENTRE 5 M2 E 10 M2. AF_06/2014</t>
  </si>
  <si>
    <t>REVESTIMENTO CERÂMICO PARA PISO COM PLACAS TIPO GRÊS DE DIMENSÕES 45X4 5 CM APLICADA EM AMBIENTES DE ÁREA MAIOR QUE 10 M2. AF_06/2014</t>
  </si>
  <si>
    <t>REVESTIMENTO CERÂMICO PARA PISO COM PLACAS TIPO GRÊS DE DIMENSÕES 60X6 0 CM APLICADA EM AMBIENTES DE ÁREA MENOR QUE 5 M2. AF_06/2014</t>
  </si>
  <si>
    <t>REVESTIMENTO CERÂMICO PARA PISO COM PLACAS TIPO GRÊS DE DIMENSÕES 60X6 0 CM APLICADA EM AMBIENTES DE ÁREA ENTRE 5 M2 E 10 M2. AF_06/2014</t>
  </si>
  <si>
    <t>REVESTIMENTO CERÂMICO PARA PISO COM PLACAS TIPO GRÊS DE DIMENSÕES 60X6 0 CM APLICADA EM AMBIENTES DE ÁREA MAIOR QUE 10 M2. AF_06/2014</t>
  </si>
  <si>
    <t>REVESTIMENTO CERÂMICO PARA PISO COM PLACAS TIPO PORCELANATO DE DIMENSÕ ES 45X45 CM APLICADA EM AMBIENTES DE ÁREA MENOR QUE 5 M². AF_06/2014</t>
  </si>
  <si>
    <t>REVESTIMENTO CERÂMICO PARA PISO COM PLACAS TIPO PORCELANATO DE DIMENSÕ ES 45X45 CM APLICADA EM AMBIENTES DE ÁREA ENTRE 5 M² E 10 M². AF_06/20 14</t>
  </si>
  <si>
    <t>REVESTIMENTO CERÂMICO PARA PISO COM PLACAS TIPO PORCELANATO DE DIMENSÕ ES 45X45 CM APLICADA EM AMBIENTES DE ÁREA MAIOR QUE 10 M². AF_06/2014</t>
  </si>
  <si>
    <t>REVESTIMENTO CERÂMICO PARA PISO COM PLACAS TIPO PORCELANATO DE DIMENSÕ ES 60X60 CM APLICADA EM AMBIENTES DE ÁREA MENOR QUE 5 M². AF_06/2014</t>
  </si>
  <si>
    <t>REVESTIMENTO CERÂMICO PARA PISO COM PLACAS TIPO PORCELANATO DE DIMENSÕ ES 60X60 CM APLICADA EM AMBIENTES DE ÁREA ENTRE 5 M² E 10 M². AF_06/20 14</t>
  </si>
  <si>
    <t>REVESTIMENTO CERÂMICO PARA PISO COM PLACAS TIPO PORCELANATO DE DIMENSÕ ES 60X60 CM APLICADA EM AMBIENTES DE ÁREA MAIOR QUE 10 M². AF_06/2014</t>
  </si>
  <si>
    <t>REVESTIMENTO CERÂMICO PARA PAREDES INTERNAS COM PLACAS TIPO GRÊS OU SE MI-GRÊS DE DIMENSÕES 20X20 CM APLICADAS EM AMBIENTES DE ÁREA MENOR QUE 5 M² NA ALTURA INTEIRA DAS PAREDES. AF_06/2014</t>
  </si>
  <si>
    <t>REVESTIMENTO CERÂMICO PARA PAREDES INTERNAS COM PLACAS TIPO GRÊS OU SE MI-GRÊS DE DIMENSÕES 20X20 CM APLICADAS EM AMBIENTES DE ÁREA MAIOR QUE 5 M² NA ALTURA INTEIRA DAS PAREDES. AF_06/2014</t>
  </si>
  <si>
    <t>REVESTIMENTO CERÂMICO PARA PAREDES INTERNAS COM PLACAS TIPO GRÊS OU SE MI-GRÊS DE DIMENSÕES 20X20 CM APLICADAS EM AMBIENTES DE ÁREA MENOR QUE 5 M² A MEIA ALTURA DAS PAREDES. AF_06/2014</t>
  </si>
  <si>
    <t>REVESTIMENTO CERÂMICO PARA PAREDES INTERNAS COM PLACAS TIPO GRÊS OU SE MI-GRÊS DE DIMENSÕES 20X20 CM APLICADAS EM AMBIENTES DE ÁREA MAIOR QUE 5 M² A MEIA ALTURA DAS PAREDES. AF_06/2014</t>
  </si>
  <si>
    <t>REVESTIMENTO CERÂMICO PARA PAREDES INTERNAS COM PLACAS TIPO GRÊS OU SE MI-GRÊS DE DIMENSÕES 25X35 CM APLICADAS EM AMBIENTES DE ÁREA MENOR QUE 5 M² NA ALTURA INTEIRA DAS PAREDES. AF_06/2014</t>
  </si>
  <si>
    <t>REVESTIMENTO CERÂMICO PARA PAREDES INTERNAS COM PLACAS TIPO GRÊS OU SE MI-GRÊS DE DIMENSÕES 25X35 CM APLICADAS EM AMBIENTES DE ÁREA MAIOR QUE 5 M² NA ALTURA INTEIRA DAS PAREDES. AF_06/2014</t>
  </si>
  <si>
    <t>REVESTIMENTO CERÂMICO PARA PAREDES INTERNAS COM PLACAS TIPO GRÊS OU SE MI-GRÊS DE DIMENSÕES 25X35 CM APLICADAS EM AMBIENTES DE ÁREA MENOR QUE 5 M² A MEIA ALTURA DAS PAREDES. AF_06/2014</t>
  </si>
  <si>
    <t>REVESTIMENTO CERÂMICO PARA PAREDES INTERNAS COM PLACAS TIPO GRÊS OU SE MI-GRÊS DE DIMENSÕES 25X35 CM APLICADAS EM AMBIENTES DE ÁREA MAIOR QUE 5 M² A MEIA ALTURA DAS PAREDES. AF_06/2014</t>
  </si>
  <si>
    <t>REVESTIMENTO CERÂMICO PARA PAREDES INTERNAS COM PLACAS TIPO GRÊS OU SE MI-GRÊS DE DIMENSÕES 33X45 CM APLICADAS EM AMBIENTES DE ÁREA MENOR QUE 5 M² NA ALTURA INTEIRA DAS PAREDES. AF_06/2014</t>
  </si>
  <si>
    <t>REVESTIMENTO CERÂMICO PARA PAREDES INTERNAS COM PLACAS TIPO GRÊS OU SE MI-GRÊS DE DIMENSÕES 33X45 CM APLICADAS EM AMBIENTES DE ÁREA MAIOR QUE 5 M² NA ALTURA INTEIRA DAS PAREDES. AF_06/2014</t>
  </si>
  <si>
    <t>REVESTIMENTO CERÂMICO PARA PAREDES INTERNAS COM PLACAS TIPO GRÊS OU SE MI-GRÊS DE DIMENSÕES 33X45 CM APLICADAS EM AMBIENTES DE ÁREA MENOR QUE 5 M² A MEIA ALTURA DAS PAREDES. AF_06/2014</t>
  </si>
  <si>
    <t>REVESTIMENTO CERÂMICO PARA PAREDES INTERNAS COM PLACAS TIPO GRÊS OU SE MI-GRÊS DE DIMENSÕES 33X45 CM APLICADAS EM AMBIENTES DE ÁREA MAIOR QUE 5 M² A MEIA ALTURA DAS PAREDES. AF_06/2014</t>
  </si>
  <si>
    <t>ARGAMASSA TRAÇO 1:7 (CIMENTO E AREIA MÉDIA) COM ADIÇÃO DE PLASTIFICANT E PARA EMBOÇO/MASSA ÚNICA/ASSENTAMENTO DE ALVENARIA DE VEDAÇÃO, PREPAR O MECÂNICO COM BETONEIRA 400 L. AF_06/2014</t>
  </si>
  <si>
    <t>ARGAMASSA TRAÇO 1:7 (CIMENTO E AREIA MÉDIA) COM ADIÇÃO DE PLASTIFICANT E PARA EMBOÇO/MASSA ÚNICA/ASSENTAMENTO DE ALVENARIA DE VEDAÇÃO, PREPAR O MECÂNICO COM BETONEIRA 600 L. AF_06/2014</t>
  </si>
  <si>
    <t>ARGAMASSA TRAÇO 1:6 (CIMENTO E AREIA MÉDIA) COM ADIÇÃO DE PLASTIFICANT E PARA EMBOÇO/MASSA ÚNICA/ASSENTAMENTO DE ALVENARIA DE VEDAÇÃO, PREPAR O MECÂNICO COM BETONEIRA 400 L. AF_06/2014</t>
  </si>
  <si>
    <t>ARGAMASSA TRAÇO 1:6 (CIMENTO E AREIA MÉDIA) COM ADIÇÃO DE PLASTIFICANT E PARA EMBOÇO/MASSA ÚNICA/ASSENTAMENTO DE ALVENARIA DE VEDAÇÃO, PREPAR O MECÂNICO COM BETONEIRA 600 L. AF_06/2014</t>
  </si>
  <si>
    <t>ARGAMASSA TRAÇO 1:1:6 (CIMENTO, CAL E AREIA MÉDIA) PARA EMBOÇO/MASSA Ú NICA/ASSENTAMENTO DE ALVENARIA DE VEDAÇÃO, PREPARO MECÂNICO COM BETONE IRA 400 L. AF_06/2014</t>
  </si>
  <si>
    <t>ARGAMASSA TRAÇO 1:1:6 (CIMENTO, CAL E AREIA MÉDIA) PARA EMBOÇO/MASSA Ú NICA/ASSENTAMENTO DE ALVENARIA DE VEDAÇÃO, PREPARO MECÂNICO COM BETONE IRA 600 L. AF_06/2014</t>
  </si>
  <si>
    <t>ARGAMASSA TRAÇO 1:1,5:7,5 (CIMENTO, CAL E AREIA MÉDIA) PARA EMBOÇO/MAS SA ÚNICA/ASSENTAMENTO DE ALVENARIA DE VEDAÇÃO, PREPARO MECÂNICO COM BE TONEIRA 400 L. AF_06/2014</t>
  </si>
  <si>
    <t>ARGAMASSA TRAÇO 1:1,5:7,5 (CIMENTO, CAL E AREIA MÉDIA) PARA EMBOÇO/MAS SA ÚNICA/ASSENTAMENTO DE ALVENARIA DE VEDAÇÃO, PREPARO MECÂNICO COM BE TONEIRA 600 L. AF_06/2014</t>
  </si>
  <si>
    <t>ARGAMASSA TRAÇO 1:2:8 (CIMENTO, CAL E AREIA MÉDIA) PARA EMBOÇO/MASSA Ú NICA/ASSENTAMENTO DE ALVENARIA DE VEDAÇÃO, PREPARO MECÂNICO COM BETONE IRA 400 L. AF_06/2014</t>
  </si>
  <si>
    <t>ARGAMASSA TRAÇO 1:2:9 (CIMENTO, CAL E AREIA MÉDIA) PARA EMBOÇO/MASSA Ú NICA/ASSENTAMENTO DE ALVENARIA DE VEDAÇÃO, PREPARO MECÂNICO COM BETONE IRA 600 L. AF_06/2014</t>
  </si>
  <si>
    <t>ARGAMASSA TRAÇO 1:3:12 (CIMENTO, CAL E AREIA MÉDIA) PARA EMBOÇO/MASSA ÚNICA/ASSENTAMENTO DE ALVENARIA DE VEDAÇÃO, PREPARO MECÂNICO COM BETON EIRA 400 L. AF_06/2014</t>
  </si>
  <si>
    <t>ARGAMASSA TRAÇO 1:3:12 (CIMENTO, CAL E AREIA MÉDIA) PARA EMBOÇO/MASSA ÚNICA/ASSENTAMENTO DE ALVENARIA DE VEDAÇÃO, PREPARO MECÂNICO COM BETON EIRA 600 L. AF_06/2014</t>
  </si>
  <si>
    <t>ARGAMASSA TRAÇO 1:3 (CIMENTO E AREIA MÉDIA) PARA CONTRAPISO, PREPARO M ECÂNICO COM BETONEIRA 400 L. AF_06/2014</t>
  </si>
  <si>
    <t>ARGAMASSA TRAÇO 1:3 (CIMENTO E AREIA MÉDIA) PARA CONTRAPISO, PREPARO M ECÂNICO COM BETONEIRA 600 L. AF_06/2014</t>
  </si>
  <si>
    <t>ARGAMASSA TRAÇO 1:4 (CIMENTO E AREIA MÉDIA) PARA CONTRAPISO, PREPARO M ECÂNICO COM BETONEIRA 400 L. AF_06/2014</t>
  </si>
  <si>
    <t>ARGAMASSA TRAÇO 1:4 (CIMENTO E AREIA MÉDIA) PARA CONTRAPISO, PREPARO M ECÂNICO COM BETONEIRA 600 L. AF_06/2014</t>
  </si>
  <si>
    <t>ARGAMASSA TRAÇO 1:5 (CIMENTO E AREIA MÉDIA) PARA CONTRAPISO, PREPARO M ECÂNICO COM BETONEIRA 400 L. AF_06/2014</t>
  </si>
  <si>
    <t>ARGAMASSA TRAÇO 1:5 (CIMENTO E AREIA MÉDIA) PARA CONTRAPISO, PREPARO M ECÂNICO COM BETONEIRA 600 L. AF_06/2014</t>
  </si>
  <si>
    <t>ARGAMASSA TRAÇO 1:6 (CIMENTO E AREIA MÉDIA) PARA CONTRAPISO, PREPARO M ECÂNICO COM BETONEIRA 400 L. AF_06/2014</t>
  </si>
  <si>
    <t>ARGAMASSA TRAÇO 1:6 (CIMENTO E AREIA MÉDIA) PARA CONTRAPISO, PREPARO M ECÂNICO COM BETONEIRA 600 L. AF_06/2014</t>
  </si>
  <si>
    <t>ARGAMASSA TRAÇO 1:5 (CIMENTO E AREIA GROSSA) PARA CHAPISCO CONVENCIONA L, PREPARO MECÂNICO COM BETONEIRA 400 L. AF_06/2014</t>
  </si>
  <si>
    <t>ARGAMASSA TRAÇO 1:5 (CIMENTO E AREIA GROSSA) PARA CHAPISCO CONVENCIONA L, PREPARO MECÂNICO COM BETONEIRA 600 L. AF_06/2014</t>
  </si>
  <si>
    <t>ARGAMASSA TRAÇO 1:3 (CIMENTO E AREIA GROSSA) PARA CHAPISCO CONVENCIONA L, PREPARO MECÂNICO COM BETONEIRA 400 L. AF_06/2014</t>
  </si>
  <si>
    <t>ARGAMASSA TRAÇO 1:3 (CIMENTO E AREIA GROSSA) PARA CHAPISCO CONVENCIONA L, PREPARO MECÂNICO COM BETONEIRA 600 L. AF_06/2014</t>
  </si>
  <si>
    <t>ARGAMASSA TRAÇO 1:4 (CIMENTO E AREIA GROSSA) PARA CHAPISCO CONVENCIONA L, PREPARO MECÂNICO COM BETONEIRA 400 L. AF_06/2014</t>
  </si>
  <si>
    <t>ARGAMASSA TRAÇO 1:4 (CIMENTO E AREIA GROSSA) PARA CHAPISCO CONVENCIONA L, PREPARO MECÂNICO COM BETONEIRA 600 L. AF_06/2014</t>
  </si>
  <si>
    <t>ARGAMASSA TRAÇO 1:5 (CIMENTO E AREIA GROSSA) COM ADIÇÃO DE EMULSÃO POL IMÉRICA PARA CHAPISCO ROLADO, PREPARO MECÂNICO COM BETONEIRA 400 L. AF _06/2014</t>
  </si>
  <si>
    <t>ARGAMASSA TRAÇO 1:5 (CIMENTO E AREIA GROSSA) COM ADIÇÃO DE EMULSÃO POL IMÉRICA PARA CHAPISCO ROLADO, PREPARO MECÂNICO COM BETONEIRA 600 L. AF _06/2014</t>
  </si>
  <si>
    <t>ARGAMASSA TRAÇO 1:3 (CIMENTO E AREIA GROSSA) COM ADIÇÃO DE EMULSÃO POL IMÉRICA PARA CHAPISCO ROLADO, PREPARO MECÂNICO COM BETONEIRA 400 L. AF _06/2014</t>
  </si>
  <si>
    <t>ARGAMASSA TRAÇO 1:3 (CIMENTO E AREIA GROSSA) COM ADIÇÃO DE EMULSÃO POL IMÉRICA PARA CHAPISCO ROLADO, PREPARO MECÂNICO COM BETONEIRA 600 L. AF _06/2014</t>
  </si>
  <si>
    <t>ARGAMASSA TRAÇO 1:4 (CIMENTO E AREIA GROSSA) COM ADIÇÃO DE EMULSÃO POL IMÉRICA PARA CHAPISCO ROLADO, PREPARO MECÂNICO COM BETONEIRA 400 L. AF _06/2014</t>
  </si>
  <si>
    <t>ARGAMASSA TRAÇO 1:4 (CIMENTO E AREIA GROSSA) COM ADIÇÃO DE EMULSÃO POL IMÉRICA PARA CHAPISCO ROLADO, PREPARO MECÂNICO COM BETONEIRA 600 L. AF _06/2014</t>
  </si>
  <si>
    <t>ARGAMASSA TRAÇO 1:7 (CIMENTO E AREIA MÉDIA) COM ADIÇÃO DE PLASTIFICANT E PARA EMBOÇO/MASSA ÚNICA/ASSENTAMENTO DE ALVENARIA DE VEDAÇÃO, PREPAR O MECÂNICO COM MISTURADOR DE EIXO HORIZONTAL DE 300 KG. AF_06/2014</t>
  </si>
  <si>
    <t>ARGAMASSA TRAÇO 1:7 (CIMENTO E AREIA MÉDIA) COM ADIÇÃO DE PLASTIFICANT E PARA EMBOÇO/MASSA ÚNICA/ASSENTAMENTO DE ALVENARIA DE VEDAÇÃO, PREPAR O MECÂNICO COM MISTURADOR DE EIXO HORIZONTAL DE 600 KG. AF_06/2014</t>
  </si>
  <si>
    <t>ARGAMASSA TRAÇO 1:6 (CIMENTO E AREIA MÉDIA) COM ADIÇÃO DE PLASTIFICANT E PARA EMBOÇO/MASSA ÚNICA/ASSENTAMENTO DE ALVENARIA DE VEDAÇÃO, PREPAR O MECÂNICO COM MISTURADOR DE EIXO HORIZONTAL DE 300 KG. AF_06/2014</t>
  </si>
  <si>
    <t>ARGAMASSA TRAÇO 1:6 (CIMENTO E AREIA MÉDIA) COM ADIÇÃO DE PLASTIFICANT E PARA EMBOÇO/MASSA ÚNICA/ASSENTAMENTO DE ALVENARIA DE VEDAÇÃO, PREPAR O MECÂNICO COM MISTURADOR DE EIXO HORIZONTAL DE 600 KG. AF_06/2014</t>
  </si>
  <si>
    <t>ARGAMASSA TRAÇO 1:1:6 (CIMENTO, CAL E AREIA MÉDIA) PARA EMBOÇO/MASSA Ú NICA/ASSENTAMENTO DE ALVENARIA DE VEDAÇÃO, PREPARO MECÂNICO COM MISTUR ADOR DE EIXO HORIZONTAL DE 300 KG. AF_06/2014</t>
  </si>
  <si>
    <t>ARGAMASSA TRAÇO 1:1:6 (CIMENTO, CAL E AREIA MÉDIA) PARA EMBOÇO/MASSA Ú NICA/ASSENTAMENTO DE ALVENARIA DE VEDAÇÃO, PREPARO MECÂNICO COM MISTUR ADOR DE EIXO HORIZONTAL DE 600 KG. AF_06/2014</t>
  </si>
  <si>
    <t>ARGAMASSA TRAÇO 1:1,5:7,5 (CIMENTO, CAL E AREIA MÉDIA) PARA EMBOÇO/MAS SA ÚNICA/ASSENTAMENTO DE ALVENARIA DE VEDAÇÃO, PREPARO MECÂNICO COM MI STURADOR DE EIXO HORIZONTAL DE 300 KG. AF_06/2014</t>
  </si>
  <si>
    <t>ARGAMASSA TRAÇO 1:1,5:7,5 (CIMENTO, CAL E AREIA MÉDIA) PARA EMBOÇO/MAS SA ÚNICA/ASSENTAMENTO DE ALVENARIA DE VEDAÇÃO, PREPARO MECÂNICO COM MI STURADOR DE EIXO HORIZONTAL DE 600 KG. AF_06/2014</t>
  </si>
  <si>
    <t>ARGAMASSA TRAÇO 1:2:8 (CIMENTO, CAL E AREIA MÉDIA) PARA EMBOÇO/MASSA Ú NICA/ASSENTAMENTO DE ALVENARIA DE VEDAÇÃO, PREPARO MECÂNICO COM MISTUR ADOR DE EIXO HORIZONTAL DE 300 KG. AF_06/2014</t>
  </si>
  <si>
    <t>ARGAMASSA TRAÇO 1:2:8 (CIMENTO, CAL E AREIA MÉDIA) PARA EMBOÇO/MASSA Ú NICA/ASSENTAMENTO DE ALVENARIA DE VEDAÇÃO, PREPARO MECÂNICO COM MISTUR ADOR DE EIXO HORIZONTAL DE 600 KG. AF_06/2014</t>
  </si>
  <si>
    <t>ARGAMASSA TRAÇO 1:2:9 (CIMENTO, CAL E AREIA MÉDIA) PARA EMBOÇO/MASSA Ú NICA/ASSENTAMENTO DE ALVENARIA DE VEDAÇÃO, PREPARO MECÂNICO COM MISTUR ADOR DE EIXO HORIZONTAL DE 300 KG. AF_06/2014</t>
  </si>
  <si>
    <t>ARGAMASSA TRAÇO 1:3:12 (CIMENTO, CAL E AREIA MÉDIA) PARA EMBOÇO/MASSA ÚNICA/ASSENTAMENTO DE ALVENARIA DE VEDAÇÃO, PREPARO MECÂNICO COM MISTU RADOR DE EIXO HORIZONTAL DE 600 KG. AF_06/2014</t>
  </si>
  <si>
    <t>ARGAMASSA TRAÇO 1:3 (CIMENTO E AREIA MÉDIA) PARA CONTRAPISO, PREPARO M ECÂNICO COM MISTURADOR DE EIXO HORIZONTAL DE 160 KG. AF_06/2014</t>
  </si>
  <si>
    <t>ARGAMASSA TRAÇO 1:3 (CIMENTO E AREIA MÉDIA) PARA CONTRAPISO, PREPARO M ECÂNICO COM MISTURADOR DE EIXO HORIZONTAL DE 300 KG. AF_06/2014</t>
  </si>
  <si>
    <t>ARGAMASSA TRAÇO 1:3 (CIMENTO E AREIA MÉDIA) PARA CONTRAPISO, PREPARO M ECÂNICO COM MISTURADOR DE EIXO HORIZONTAL DE 600 KG. AF_06/2014</t>
  </si>
  <si>
    <t>ARGAMASSA TRAÇO 1:4 (CIMENTO E AREIA MÉDIA) PARA CONTRAPISO, PREPARO M ECÂNICO COM MISTURADOR DE EIXO HORIZONTAL DE 160 KG. AF_06/2014</t>
  </si>
  <si>
    <t>ARGAMASSA TRAÇO 1:4 (CIMENTO E AREIA MÉDIA) PARA CONTRAPISO, PREPARO M ECÂNICO COM MISTURADOR DE EIXO HORIZONTAL DE 300 KG. AF_06/2014</t>
  </si>
  <si>
    <t>ARGAMASSA TRAÇO 1:4 (CIMENTO E AREIA MÉDIA) PARA CONTRAPISO, PREPARO M ECÂNICO COM MISTURADOR DE EIXO HORIZONTAL DE 600 KG. AF_06/2014</t>
  </si>
  <si>
    <t>ARGAMASSA TRAÇO 1:5 (CIMENTO E AREIA MÉDIA) PARA CONTRAPISO, PREPARO M ECÂNICO COM MISTURADOR DE EIXO HORIZONTAL DE 160 KG. AF_06/2014</t>
  </si>
  <si>
    <t>ARGAMASSA TRAÇO 1:5 (CIMENTO E AREIA MÉDIA) PARA CONTRAPISO, PREPARO M ECÂNICO COM MISTURADOR DE EIXO HORIZONTAL DE 300 KG. AF_06/2014</t>
  </si>
  <si>
    <t>ARGAMASSA TRAÇO 1:5 (CIMENTO E AREIA MÉDIA) PARA CONTRAPISO, PREPARO M ECÂNICO COM MISTURADOR DE EIXO HORIZONTAL DE 600 KG. AF_06/2014</t>
  </si>
  <si>
    <t>ARGAMASSA TRAÇO 1:6 (CIMENTO E AREIA MÉDIA) PARA CONTRAPISO, PREPARO M ECÂNICO COM MISTURADOR DE EIXO HORIZONTAL DE 160 KG. AF_06/2014</t>
  </si>
  <si>
    <t>ARGAMASSA TRAÇO 1:6 (CIMENTO E AREIA MÉDIA) PARA CONTRAPISO, PREPARO M ECÂNICO COM MISTURADOR DE EIXO HORIZONTAL DE 600 KG. AF_06/2014</t>
  </si>
  <si>
    <t>ARGAMASSA TRAÇO 1:5 (CIMENTO E AREIA GROSSA) PARA CHAPISCO CONVENCIONA L, PREPARO MECÂNICO COM MISTURADOR DE EIXO HORIZONTAL DE 300 KG. AF_06 /2014</t>
  </si>
  <si>
    <t>ARGAMASSA TRAÇO 1:5 (CIMENTO E AREIA GROSSA) PARA CHAPISCO CONVENCIONA L, PREPARO MECÂNICO COM MISTURADOR DE EIXO HORIZONTAL DE 600 KG. AF_06 /2014</t>
  </si>
  <si>
    <t>ARGAMASSA TRAÇO 1:3 (CIMENTO E AREIA GROSSA) PARA CHAPISCO CONVENCIONA L, PREPARO MECÂNICO COM MISTURADOR DE EIXO HORIZONTAL DE 160 KG. AF_06 /2014</t>
  </si>
  <si>
    <t>ARGAMASSA TRAÇO 1:3 (CIMENTO E AREIA GROSSA) PARA CHAPISCO CONVENCIONA L, PREPARO MECÂNICO COM MISTURADOR DE EIXO HORIZONTAL DE 300 KG. AF_06 /2014</t>
  </si>
  <si>
    <t>ARGAMASSA TRAÇO 1:3 (CIMENTO E AREIA GROSSA) PARA CHAPISCO CONVENCIONA L, PREPARO MECÂNICO COM MISTURADOR DE EIXO HORIZONTAL DE 600 KG. AF_06 /2014</t>
  </si>
  <si>
    <t>ARGAMASSA TRAÇO 1:4 (CIMENTO E AREIA GROSSA) PARA CHAPISCO CONVENCIONA L, PREPARO MECÂNICO COM MISTURADOR DE EIXO HORIZONTAL DE 160 KG. AF_06 /2014</t>
  </si>
  <si>
    <t>ARGAMASSA TRAÇO 1:4 (CIMENTO E AREIA GROSSA) PARA CHAPISCO CONVENCIONA L, PREPARO MECÂNICO COM MISTURADOR DE EIXO HORIZONTAL DE 300 KG. AF_06 /2014</t>
  </si>
  <si>
    <t>ARGAMASSA TRAÇO 1:4 (CIMENTO E AREIA GROSSA) PARA CHAPISCO CONVENCIONA L, PREPARO MECÂNICO COM MISTURADOR DE EIXO HORIZONTAL DE 600 KG. AF_06 /2014</t>
  </si>
  <si>
    <t>ARGAMASSA TRAÇO 1:5 (CIMENTO E AREIA GROSSA) COM ADIÇÃO DE EMULSÃO POL IMÉRICA PARA CHAPISCO ROLADO, PREPARO MECÂNICO COM MISTURADOR DE EIXO HORIZONTAL DE 300 KG. AF_06/2014</t>
  </si>
  <si>
    <t>ARGAMASSA TRAÇO 1:5 (CIMENTO E AREIA GROSSA) COM ADIÇÃO DE EMULSÃO POL IMÉRICA PARA CHAPISCO ROLADO, PREPARO MECÂNICO COM MISTURADOR DE EIXO HORIZONTAL DE 600 KG. AF_06/2014</t>
  </si>
  <si>
    <t>ARGAMASSA TRAÇO 1:3 (CIMENTO E AREIA GROSSA) COM ADIÇÃO DE EMULSÃO POL IMÉRICA PARA CHAPISCO ROLADO, PREPARO MECÂNICO COM MISTURADOR DE EIXO HORIZONTAL DE 160 KG. AF_06/2014</t>
  </si>
  <si>
    <t>ARGAMASSA TRAÇO 1:3 (CIMENTO E AREIA GROSSA) COM ADIÇÃO DE EMULSÃO POL IMÉRICA PARA CHAPISCO ROLADO, PREPARO MECÂNICO COM MISTURADOR DE EIXO HORIZONTAL DE 300 KG. AF_06/2014</t>
  </si>
  <si>
    <t>ARGAMASSA TRAÇO 1:3 (CIMENTO E AREIA GROSSA) COM ADIÇÃO DE EMULSÃO POL IMÉRICA PARA CHAPISCO ROLADO, PREPARO MECÂNICO COM MISTURADOR DE EIXO HORIZONTAL DE 600 KG. AF_06/2014</t>
  </si>
  <si>
    <t>ARGAMASSA TRAÇO 1:4 (CIMENTO E AREIA GROSSA) COM ADIÇÃO DE EMULSÃO POL IMÉRICA PARA CHAPISCO ROLADO, PREPARO MECÂNICO COM MISTURADOR DE EIXO HORIZONTAL DE 300 KG. AF_06/2014</t>
  </si>
  <si>
    <t>ARGAMASSA TRAÇO 1:4 (CIMENTO E AREIA GROSSA) COM ADIÇÃO DE EMULSÃO POL IMÉRICA PARA CHAPISCO ROLADO, PREPARO MECÂNICO COM MISTURADOR DE EIXO HORIZONTAL DE 600 KG. AF_06/2014</t>
  </si>
  <si>
    <t>ARGAMASSA TRAÇO 1:7 (CIMENTO E AREIA MÉDIA) COM ADIÇÃO DE PLASTIFICANT E PARA EMBOÇO/MASSA ÚNICA/ASSENTAMENTO DE ALVENARIA DE VEDAÇÃO, PREPAR O MANUAL. AF_06/2014</t>
  </si>
  <si>
    <t>ARGAMASSA TRAÇO 1:6 (CIMENTO E AREIA MÉDIA) COM ADIÇÃO DE PLASTIFICANT E PARA EMBOÇO/MASSA ÚNICA/ASSENTAMENTO DE ALVENARIA DE VEDAÇÃO, PREPAR O MANUAL. AF_06/2014</t>
  </si>
  <si>
    <t>ARGAMASSA TRAÇO 1:1:6 (CIMENTO, CAL E AREIA MÉDIA) PARA EMBOÇO/MASSA Ú NICA/ASSENTAMENTO DE ALVENARIA DE VEDAÇÃO, PREPARO MANUAL. AF_06/2014</t>
  </si>
  <si>
    <t>ARGAMASSA TRAÇO 1:1,5:7,5 (CIMENTO, CAL E AREIA MÉDIA) PARA EMBOÇO/MAS SA ÚNICA/ASSENTAMENTO DE ALVENARIA DE VEDAÇÃO, PREPARO MANUAL. AF_06/2 014</t>
  </si>
  <si>
    <t>ARGAMASSA TRAÇO 1:2:8 (CIMENTO, CAL E AREIA MÉDIA) PARA EMBOÇO/MASSA Ú NICA/ASSENTAMENTO DE ALVENARIA DE VEDAÇÃO, PREPARO MANUAL. AF_06/2014</t>
  </si>
  <si>
    <t>ARGAMASSA TRAÇO 1:2:9 (CIMENTO, CAL E AREIA MÉDIA) PARA EMBOÇO/MASSA Ú NICA/ASSENTAMENTO DE ALVENARIA DE VEDAÇÃO, PREPARO MANUAL. AF_06/2014</t>
  </si>
  <si>
    <t>ARGAMASSA TRAÇO 1:3:12 (CIMENTO, CAL E AREIA MÉDIA) PARA EMBOÇO/MASSA ÚNICA/ASSENTAMENTO DE ALVENARIA DE VEDAÇÃO, PREPARO MANUAL. AF_06/2014</t>
  </si>
  <si>
    <t>ARGAMASSA TRAÇO 1:3 (CIMENTO E AREIA MÉDIA) PARA CONTRAPISO, PREPARO M ANUAL. AF_06/2014</t>
  </si>
  <si>
    <t>ARGAMASSA TRAÇO 1:4 (CIMENTO E AREIA MÉDIA) PARA CONTRAPISO, PREPARO M ANUAL. AF_06/2014</t>
  </si>
  <si>
    <t>ARGAMASSA TRAÇO 1:5 (CIMENTO E AREIA MÉDIA) PARA CONTRAPISO, PREPARO M ANUAL. AF_06/2014</t>
  </si>
  <si>
    <t>ARGAMASSA TRAÇO 1:6 (CIMENTO E AREIA MÉDIA) PARA CONTRAPISO, PREPARO M ANUAL. AF_06/2014</t>
  </si>
  <si>
    <t>ARGAMASSA TRAÇO 1:5 (CIMENTO E AREIA GROSSA) PARA CHAPISCO CONVENCIONA L, PREPARO MANUAL. AF_06/2014</t>
  </si>
  <si>
    <t>ARGAMASSA TRAÇO 1:3 (CIMENTO E AREIA GROSSA) PARA CHAPISCO CONVENCIONA L, PREPARO MANUAL. AF_06/2014</t>
  </si>
  <si>
    <t>ARGAMASSA TRAÇO 1:4 (CIMENTO E AREIA GROSSA) PARA CHAPISCO CONVENCIONA L, PREPARO MANUAL. AF_06/2014</t>
  </si>
  <si>
    <t>ARGAMASSA TRAÇO 1:5 (CIMENTO E AREIA GROSSA) COM ADIÇÃO DE EMULSÃO POL IMÉRICA PARA CHAPISCO ROLADO, PREPARO MANUAL. AF_06/2014</t>
  </si>
  <si>
    <t>ARGAMASSA TRAÇO 1:3 (CIMENTO E AREIA GROSSA) COM ADIÇÃO DE EMULSÃO POL IMÉRICA PARA CHAPISCO ROLADO, PREPARO MANUAL. AF_06/2014</t>
  </si>
  <si>
    <t>ARGAMASSA TRAÇO 1:4 (CIMENTO E AREIA GROSSA) COM ADIÇÃO DE EMULSÃO POL IMÉRICA PARA CHAPISCO ROLADO, PREPARO MANUAL. AF_06/2014</t>
  </si>
  <si>
    <t>ARGAMASSA INDUSTRIALIZADA MULTIUSO PARA REVESTIMENTOS E ASSENTAMENTO D A ALVENARIA, PREPARO COM MISTURADOR DE EIXO HORIZONTAL DE 160 KG. AF_0 6/2014</t>
  </si>
  <si>
    <t>ARGAMASSA INDUSTRIALIZADA MULTIUSO PARA REVESTIMENTOS E ASSENTAMENTO D A ALVENARIA, PREPARO COM MISTURADOR DE EIXO HORIZONTAL DE 300 KG. AF_0 6/2014</t>
  </si>
  <si>
    <t>ARGAMASSA INDUSTRIALIZADA MULTIUSO PARA REVESTIMENTOS E ASSENTAMENTO D A ALVENARIA, PREPARO COM MISTURADOR DE EIXO HORIZONTAL DE 600 KG. AF_0 6/2014</t>
  </si>
  <si>
    <t>ARGAMASSA PRONTA PARA CONTRAPISO, PREPARO COM MISTURADOR DE EIXO HORIZ ONTAL DE 160 KG. AF_06/2014</t>
  </si>
  <si>
    <t>ARGAMASSA PRONTA PARA CONTRAPISO, PREPARO COM MISTURADOR DE EIXO HORIZ ONTAL DE 300 KG. AF_06/2014</t>
  </si>
  <si>
    <t>ARGAMASSA PRONTA PARA CONTRAPISO, PREPARO COM MISTURADOR DE EIXO HORIZ ONTAL DE 600 KG. AF_06/2014</t>
  </si>
  <si>
    <t>ARGAMASSA PARA REVESTIMENTO DECORATIVO MONOCAMADA (MONOCAPA), PREPARO COM MISTURADOR DE EIXO HORIZONTAL DE 160 KG. AF_06/2014</t>
  </si>
  <si>
    <t>ARGAMASSA PARA REVESTIMENTO DECORATIVO MONOCAMADA (MONOCAPA), PREPARO COM MISTURADOR DE EIXO HORIZONTAL DE 300 KG. AF_06/2014</t>
  </si>
  <si>
    <t>ARGAMASSA PARA REVESTIMENTO DECORATIVO MONOCAMADA (MONOCAPA), PREPARO COM MISTURADOR DE EIXO HORIZONTAL DE 600 KG. AF_06/2014</t>
  </si>
  <si>
    <t>ARGAMASSA INDUSTRIALIZADA PARA CHAPISCO ROLADO, PREPARO COM MISTURADOR DE EIXO HORIZONTAL DE 160 KG. AF_06/2014</t>
  </si>
  <si>
    <t>ARGAMASSA INDUSTRIALIZADA PARA CHAPISCO ROLADO, PREPARO COM MISTURADOR DE EIXO HORIZONTAL DE 300 KG. AF_06/2014</t>
  </si>
  <si>
    <t>ARGAMASSA INDUSTRIALIZADA PARA CHAPISCO ROLADO, PREPARO COM MISTURADOR DE EIXO HORIZONTAL DE 600 KG. AF_06/2014</t>
  </si>
  <si>
    <t>ARGAMASSA INDUSTRIALIZADA PARA CHAPISCO COLANTE, PREPARO COM MISTURADO R DE EIXO HORIZONTAL DE 160 KG. AF_06/2014</t>
  </si>
  <si>
    <t>ARGAMASSA INDUSTRIALIZADA PARA CHAPISCO COLANTE, PREPARO COM MISTURADO R DE EIXO HORIZONTAL DE 300 KG. AF_06/2014</t>
  </si>
  <si>
    <t>ARGAMASSA INDUSTRIALIZADA PARA CHAPISCO COLANTE, PREPARO COM MISTURADO R DE EIXO HORIZONTAL DE 600 KG. AF_06/2014</t>
  </si>
  <si>
    <t>ARGAMASSA INDUSTRIALIZADA MULTIUSO PARA REVESTIMENTOS E ASSENTAMENTO D A ALVENARIA, PREPARO MANUAL. AF_06/2014</t>
  </si>
  <si>
    <t>ARGAMASSA PRONTA PARA CONTRAPISO, PREPARO MANUAL. AF_06/2014</t>
  </si>
  <si>
    <t>ARGAMASSA INDUSTRIALIZADA PARA CHAPISCO ROLADO, PREPARO MANUAL. AF_06/ 2014</t>
  </si>
  <si>
    <t>ARGAMASSA INDUSTRIALIZADA PARA CHAPISCO COLANTE, PREPARO MANUAL. AF_06 /2014</t>
  </si>
  <si>
    <t>ARGAMASSA PARA REVESTIMENTO DECORATIVO MONOCAMADA (MONOCAPA), MISTURA E PROJEÇÃO DE 1,5 M3/H DE ARGAMASSA. AF_06/2014</t>
  </si>
  <si>
    <t>ARGAMASSA PARA REVESTIMENTO DECORATIVO MONOCAMADA (MONOCAPA), MISTURA E PROJEÇÃO DE 2 M3/H DE ARGAMASSA. AF_06/2014</t>
  </si>
  <si>
    <t>ARGAMASSA INDUSTRIALIZADA PARA REVESTIMENTOS, MISTURA E PROJEÇÃO DE 1, 5 M³/H DE ARGAMASSA. AF_06/2014</t>
  </si>
  <si>
    <t>ARGAMASSA INDUSTRIALIZADA PARA REVESTIMENTOS, MISTURA E PROJEÇÃO DE 2 M³/H DE ARGAMASSA. AF_06/2014</t>
  </si>
  <si>
    <t>ARGAMASSA À BASE DE GESSO, MISTURA E PROJEÇÃO DE 1,5 M³/H DE ARGAMASSA . AF_06/2014</t>
  </si>
  <si>
    <t>APLICAÇÃO MANUAL DE GESSO DESEMPENADO (SEM TALISCAS) EM TETO DE AMBIEN TES DE ÁREA MAIOR QUE 10M², ESPESSURA DE 0,5CM. AF_06/2014</t>
  </si>
  <si>
    <t>APLICAÇÃO MANUAL DE GESSO DESEMPENADO (SEM TALISCAS) EM TETO DE AMBIEN TES DE ÁREA ENTRE 5M² E 10M², ESPESSURA DE 0,5CM. AF_06/2014</t>
  </si>
  <si>
    <t>APLICAÇÃO MANUAL DE GESSO DESEMPENADO (SEM TALISCAS) EM TETO DE AMBIEN TES DE ÁREA MENOR QUE 5M², ESPESSURA DE 0,5CM. AF_06/2014</t>
  </si>
  <si>
    <t>APLICAÇÃO MANUAL DE GESSO DESEMPENADO (SEM TALISCAS) EM TETO DE AMBIEN TES DE ÁREA MAIOR QUE 10M², ESPESSURA DE 1,0CM. AF_06/2014</t>
  </si>
  <si>
    <t>APLICAÇÃO MANUAL DE GESSO DESEMPENADO (SEM TALISCAS) EM TETO DE AMBIEN TES DE ÁREA ENTRE 5M² E 10M², ESPESSURA DE 1,0CM. AF_06/2014</t>
  </si>
  <si>
    <t>APLICAÇÃO MANUAL DE GESSO DESEMPENADO (SEM TALISCAS) EM TETO DE AMBIEN TES DE ÁREA MENOR QUE 5M², ESPESSURA DE 1,0CM. AF_06/2014</t>
  </si>
  <si>
    <t>APLICAÇÃO MANUAL DE GESSO DESEMPENADO (SEM TALISCAS) EM PAREDES DE AMB IENTES DE ÁREA MAIOR QUE 10M², ESPESSURA DE 0,5CM. AF_06/2014</t>
  </si>
  <si>
    <t>APLICAÇÃO MANUAL DE GESSO DESEMPENADO (SEM TALISCAS) EM PAREDES DE AMB IENTES DE ÁREA ENTRE 5M² E 10M², ESPESSURA DE 0,5CM. AF_06/2014</t>
  </si>
  <si>
    <t>APLICAÇÃO MANUAL DE GESSO DESEMPENADO (SEM TALISCAS) EM PAREDES DE AMB IENTES DE ÁREA MENOR QUE 5M², ESPESSURA DE 0,5CM. AF_06/2014</t>
  </si>
  <si>
    <t>APLICAÇÃO MANUAL DE GESSO DESEMPENADO (SEM TALISCAS) EM PAREDES DE AMB IENTES DE ÁREA MAIOR QUE 10M², ESPESSURA DE 1,0CM. AF_06/2014</t>
  </si>
  <si>
    <t>APLICAÇÃO MANUAL DE GESSO DESEMPENADO (SEM TALISCAS) EM PAREDES DE AMB IENTES DE ÁREA ENTRE 5M² E 10M², ESPESSURA DE 1,0CM. AF_06/2014</t>
  </si>
  <si>
    <t>APLICAÇÃO MANUAL DE GESSO DESEMPENADO (SEM TALISCAS) EM PAREDES DE AMB IENTES DE ÁREA MENOR QUE 5M², ESPESSURA DE 1,0CM. AF_06/2014</t>
  </si>
  <si>
    <t>APLICAÇÃO MANUAL DE GESSO SARRAFEADO (COM TALISCAS) EM PAREDES DE AMBI ENTES DE ÁREA MAIOR QUE 10M², ESPESSURA DE 1,0CM. AF_06/2014</t>
  </si>
  <si>
    <t>APLICAÇÃO MANUAL DE GESSO SARRAFEADO (COM TALISCAS) EM PAREDES DE AMBI ENTES DE ÁREA ENTRE 5M² E 10M², ESPESSURA DE 1,0CM. AF_06/2014</t>
  </si>
  <si>
    <t>APLICAÇÃO MANUAL DE GESSO SARRAFEADO (COM TALISCAS) EM PAREDES DE AMBI ENTES DE ÁREA MENOR QUE 5M², ESPESSURA DE 1,0CM. AF_06/2014</t>
  </si>
  <si>
    <t>APLICAÇÃO MANUAL DE GESSO SARRAFEADO (COM TALISCAS) EM PAREDES DE AMBI ENTES DE ÁREA MAIOR QUE 10M², ESPESSURA DE 1,5CM. AF_06/2014</t>
  </si>
  <si>
    <t>APLICAÇÃO MANUAL DE GESSO SARRAFEADO (COM TALISCAS) EM PAREDES DE AMBI ENTES DE ÁREA ENTRE 5M² E 10M², ESPESSURA DE 1,5CM. AF_06/2014</t>
  </si>
  <si>
    <t>APLICAÇÃO MANUAL DE GESSO SARRAFEADO (COM TALISCAS) EM PAREDES DE AMBI ENTES DE ÁREA MENOR QUE 5M², ESPESSURA DE 1,5CM. AF_06/2014</t>
  </si>
  <si>
    <t>APLICAÇÃO DE GESSO PROJETADO COM EQUIPAMENTO DE PROJEÇÃO EM PAREDES DE AMBIENTES DE ÁREA MAIOR QUE 10M², DESEMPENADO (SEM TALISCAS), ESPESSU RA DE 0,5CM. AF_06/2014</t>
  </si>
  <si>
    <t>APLICAÇÃO DE GESSO PROJETADO COM EQUIPAMENTO DE PROJEÇÃO EM PAREDES DE AMBIENTES DE ÁREA ENTRE 5M² E 10M², DESEMPENADO (SEM TALISCAS), ESPES SURA DE 0,5CM. AF_06/2014</t>
  </si>
  <si>
    <t>APLICAÇÃO DE GESSO PROJETADO COM EQUIPAMENTO DE PROJEÇÃO EM PAREDES DE AMBIENTES DE ÁREA MENOR QUE 5M², DESEMPENADO (SEM TALISCAS), ESPESSUR A DE 0,5CM. AF_06/2014</t>
  </si>
  <si>
    <t>APLICAÇÃO DE GESSO PROJETADO COM EQUIPAMENTO DE PROJEÇÃO EM PAREDES DE AMBIENTES DE ÁREA MAIOR QUE 10M², DESEMPENADO (SEM TALISCAS), ESPESSU RA DE 1,0CM. AF_06/2014</t>
  </si>
  <si>
    <t>APLICAÇÃO DE GESSO PROJETADO COM EQUIPAMENTO DE PROJEÇÃO EM PAREDES DE AMBIENTES DE ÁREA ENTRE 5M² E 10M², DESEMPENADO (SEM TALISCAS), ESPES SURA DE 1,0CM. AF_06/2014</t>
  </si>
  <si>
    <t>APLICAÇÃO DE GESSO PROJETADO COM EQUIPAMENTO DE PROJEÇÃO EM PAREDES DE AMBIENTES DE ÁREA MENOR QUE 5M², DESEMPENADO (SEM TALISCAS), ESPESSUR A DE 1,0CM. AF_06/2014</t>
  </si>
  <si>
    <t>APLICAÇÃO DE GESSO PROJETADO COM EQUIPAMENTO DE PROJEÇÃO EM PAREDES DE AMBIENTES DE ÁREA MAIOR QUE 10M², SARRAFEADO (COM TALISCAS), ESPESSUR A DE 1,0CM. AF_06/2014</t>
  </si>
  <si>
    <t>APLICAÇÃO DE GESSO PROJETADO COM EQUIPAMENTO DE PROJEÇÃO EM PAREDES DE AMBIENTES DE ÁREA ENTRE 5M² E 10M², SARRAFEADO (COM TALISCAS), ESPESS URA DE 1,0CM. AF_06/2014</t>
  </si>
  <si>
    <t>APLICAÇÃO DE GESSO PROJETADO COM EQUIPAMENTO DE PROJEÇÃO EM PAREDES DE AMBIENTES DE ÁREA MENOR QUE 5M², SARRAFEADO (COM TALISCAS), ESPESSURA DE 1,0CM. AF_06/2014</t>
  </si>
  <si>
    <t>APLICAÇÃO DE GESSO PROJETADO COM EQUIPAMENTO DE PROJEÇÃO EM PAREDES DE AMBIENTES DE ÁREA MAIOR QUE 10M², SARRAFEADO (COM TALISCAS), ESPESSUR A DE 1,5CM. AF_06/2014</t>
  </si>
  <si>
    <t>APLICAÇÃO DE GESSO PROJETADO COM EQUIPAMENTO DE PROJEÇÃO EM PAREDES DE AMBIENTES DE ÁREA ENTRE 5M² E 10M², SARRAFEADO (COM TALISCAS), ESPESS URA DE 1,5CM. AF_06/2014</t>
  </si>
  <si>
    <t>APLICAÇÃO DE GESSO PROJETADO COM EQUIPAMENTO DE PROJEÇÃO EM PAREDES DE AMBIENTES DE ÁREA MENOR QUE 5M², SARRAFEADO (COM TALISCAS), ESPESSURA DE 1,5CM. AF_06/2014</t>
  </si>
  <si>
    <t>BETONEIRA CAPACIDADE NOMINAL 400 L, CAPACIDADE DE MISTURA 310 L, MOTOR A DIESEL POTÊNCIA 5,0 HP, SEM CARREGADOR - DEPRECIAÇÃO. AF_06/2014</t>
  </si>
  <si>
    <t>BETONEIRA CAPACIDADE NOMINAL 400 L, CAPACIDADE DE MISTURA 310 L, MOTOR A DIESEL POTÊNCIA 5,0 HP, SEM CARREGADOR - JUROS. AF_06/2014</t>
  </si>
  <si>
    <t>BETONEIRA CAPACIDADE NOMINAL 400 L, CAPACIDADE DE MISTURA 310 L, MOTOR A DIESEL POTÊNCIA 5,0 HP, SEM CARREGADOR - MANUTENÇÃO. AF_06/2014</t>
  </si>
  <si>
    <t>BETONEIRA CAPACIDADE NOMINAL 400 L, CAPACIDADE DE MISTURA 310 L, MOTOR A DIESEL POTÊNCIA 5,0 HP, SEM CARREGADOR - MATERIAIS NA OPERAÇÃO. AF_ 06/2014</t>
  </si>
  <si>
    <t>BETONEIRA CAPACIDADE NOMINAL 400 L, CAPACIDADE DE MISTURA 310 L, MOTOR A DIESEL POTÊNCIA 5,0 HP, SEM CARREGADOR - CHP DIURNO. AF_06/2014</t>
  </si>
  <si>
    <t>BETONEIRA CAPACIDADE NOMINAL 400 L, CAPACIDADE DE MISTURA 310 L, MOTOR A DIESEL POTÊNCIA 5,0 HP, SEM CARREGADOR - CHI DIURNO. AF_06/2014</t>
  </si>
  <si>
    <t>ALVENARIA DE VEDAÇÃO DE BLOCOS VAZADOS DE CONCRETO DE 9X19X39CM (ESPES SURA 9CM) DE PAREDES COM ÁREA LÍQUIDA MENOR QUE 6M² SEM VÃOS E ARGAMAS SA DE ASSENTAMENTO COM PREPARO EM BETONEIRA. AF_06/2014</t>
  </si>
  <si>
    <t>ALVENARIA DE VEDAÇÃO DE BLOCOS VAZADOS DE CONCRETO DE 9X19X39CM (ESPES SURA 9CM) DE PAREDES COM ÁREA LÍQUIDA MENOR QUE 6M² SEM VÃOS E ARGAMAS SA DE ASSENTAMENTO COM PREPARO MANUAL. AF_06/2014</t>
  </si>
  <si>
    <t>ALVENARIA DE VEDAÇÃO DE BLOCOS VAZADOS DE CONCRETO DE 14X19X39CM (ESPE SSURA 14CM) DE PAREDES COM ÁREA LÍQUIDA MENOR QUE 6M² SEM VÃOS E ARGAM ASSA DE ASSENTAMENTO COM PREPARO EM BETONEIRA. AF_06/2014</t>
  </si>
  <si>
    <t>ALVENARIA DE VEDAÇÃO DE BLOCOS VAZADOS DE CONCRETO DE 14X19X39CM (ESPE SSURA 14CM) DE PAREDES COM ÁREA LÍQUIDA MENOR QUE 6M² SEM VÃOS E ARGAM ASSA DE ASSENTAMENTO COM PREPARO MANUAL. AF_06/2014</t>
  </si>
  <si>
    <t>ALVENARIA DE VEDAÇÃO DE BLOCOS VAZADOS DE CONCRETO DE 19X19X39CM (ESPE SSURA 19CM) DE PAREDES COM ÁREA LÍQUIDA MENOR QUE 6M² SEM VÃOS E ARGAM ASSA DE ASSENTAMENTO COM PREPARO EM BETONEIRA. AF_06/2014</t>
  </si>
  <si>
    <t>ALVENARIA DE VEDAÇÃO DE BLOCOS VAZADOS DE CONCRETO DE 19X19X39CM (ESPE SSURA 19CM) DE PAREDES COM ÁREA LÍQUIDA MENOR QUE 6M² SEM VÃOS E ARGAM ASSA DE ASSENTAMENTO COM PREPARO MANUAL. AF_06/2014</t>
  </si>
  <si>
    <t>ALVENARIA DE VEDAÇÃO DE BLOCOS VAZADOS DE CONCRETO DE 9X19X39CM (ESPES SURA 9CM) DE PAREDES COM ÁREA LÍQUIDA MAIOR OU IGUAL A 6M² SEM VÃOS E ARGAMASSA DE ASSENTAMENTO COM PREPARO EM BETONEIRA. AF_06/2014</t>
  </si>
  <si>
    <t>ALVENARIA DE VEDAÇÃO DE BLOCOS VAZADOS DE CONCRETO DE 9X19X39CM (ESPES SURA 9CM) DE PAREDES COM ÁREA LÍQUIDA MAIOR OU IGUAL A 6M² SEM VÃOS E ARGAMASSA DE ASSENTAMENTO COM PREPARO MANUAL. AF_06/2014</t>
  </si>
  <si>
    <t>ALVENARIA DE VEDAÇÃO DE BLOCOS VAZADOS DE CONCRETO DE 14X19X39CM (ESPE SSURA 14CM) DE PAREDES COM ÁREA LÍQUIDA MAIOR OU IGUAL A 6M² SEM VÃOS E ARGAMASSA DE ASSENTAMENTO COM PREPARO EM BETONEIRA. AF_06/2014</t>
  </si>
  <si>
    <t>ALVENARIA DE VEDAÇÃO DE BLOCOS VAZADOS DE CONCRETO DE 14X19X39CM (ESPE SSURA 14CM) DE PAREDES COM ÁREA LÍQUIDA MAIOR OU IGUAL A 6M² SEM VÃOS E ARGAMASSA DE ASSENTAMENTO COM PREPARO MANUAL. AF_06/2014</t>
  </si>
  <si>
    <t>ALVENARIA DE VEDAÇÃO DE BLOCOS VAZADOS DE CONCRETO DE 19X19X39CM (ESPE SSURA 19CM) DE PAREDES COM ÁREA LÍQUIDA MAIOR OU IGUAL A 6M² SEM VÃOS E ARGAMASSA DE ASSENTAMENTO COM PREPARO EM BETONEIRA. AF_06/2014</t>
  </si>
  <si>
    <t>ALVENARIA DE VEDAÇÃO DE BLOCOS VAZADOS DE CONCRETO DE 19X19X39CM (ESPE SSURA 19CM) DE PAREDES COM ÁREA LÍQUIDA MAIOR OU IGUAL A 6M² SEM VÃOS E ARGAMASSA DE ASSENTAMENTO COM PREPARO MANUAL. AF_06/2014</t>
  </si>
  <si>
    <t>ALVENARIA DE VEDAÇÃO DE BLOCOS VAZADOS DE CONCRETO DE 9X19X39CM (ESPES SURA 9CM) DE PAREDES COM ÁREA LÍQUIDA MENOR QUE 6M² COM VÃOS E ARGAMAS SA DE ASSENTAMENTO COM PREPARO EM BETONEIRA. AF_06/2014</t>
  </si>
  <si>
    <t>ALVENARIA DE VEDAÇÃO DE BLOCOS VAZADOS DE CONCRETO DE 9X19X39CM (ESPES SURA 9CM) DE PAREDES COM ÁREA LÍQUIDA MENOR QUE 6M² COM VÃOS E ARGAMAS SA DE ASSENTAMENTO COM PREPARO MANUAL. AF_06/2014</t>
  </si>
  <si>
    <t>ALVENARIA DE VEDAÇÃO DE BLOCOS VAZADOS DE CONCRETO DE 14X19X39CM (ESPE SSURA 14CM) DE PAREDES COM ÁREA LÍQUIDA MENOR QUE 6M² COM VÃOS E ARGAM ASSA DE ASSENTAMENTO COM PREPARO EM BETONEIRA. AF_06/2014</t>
  </si>
  <si>
    <t>ALVENARIA DE VEDAÇÃO DE BLOCOS VAZADOS DE CONCRETO DE 14X19X39CM (ESPE SSURA 14CM) DE PAREDES COM ÁREA LÍQUIDA MENOR QUE 6M² COM VÃOS E ARGAM ASSA DE ASSENTAMENTO COM PREPARO MANUAL. AF_06/2014</t>
  </si>
  <si>
    <t>ALVENARIA DE VEDAÇÃO DE BLOCOS VAZADOS DE CONCRETO DE 19X19X39CM (ESPE SSURA 19CM) DE PAREDES COM ÁREA LÍQUIDA MENOR QUE 6M² COM VÃOS E ARGAM ASSA DE ASSENTAMENTO COM PREPARO EM BETONEIRA. AF_06/2014</t>
  </si>
  <si>
    <t>ALVENARIA DE VEDAÇÃO DE BLOCOS VAZADOS DE CONCRETO DE 19X19X39CM (ESPE SSURA 19CM) DE PAREDES COM ÁREA LÍQUIDA MENOR QUE 6M² COM VÃOS E ARGAM ASSA DE ASSENTAMENTO COM PREPARO MANUAL. AF_06/2014</t>
  </si>
  <si>
    <t>ALVENARIA DE VEDAÇÃO DE BLOCOS VAZADOS DE CONCRETO DE 9X19X39CM (ESPES SURA 9CM) DE PAREDES COM ÁREA LÍQUIDA MAIOR OU IGUAL A 6M² COM VÃOS E ARGAMASSA DE ASSENTAMENTO COM PREPARO EM BETONEIRA. AF_06/2014</t>
  </si>
  <si>
    <t>ALVENARIA DE VEDAÇÃO DE BLOCOS VAZADOS DE CONCRETO DE 9X19X39CM (ESPES SURA 9CM) DE PAREDES COM ÁREA LÍQUIDA MAIOR OU IGUAL A 6M² COM VÃOS E ARGAMASSA DE ASSENTAMENTO COM PREPARO MANUAL. AF_06/2014</t>
  </si>
  <si>
    <t>ALVENARIA DE VEDAÇÃO DE BLOCOS VAZADOS DE CONCRETO DE 14X19X39CM (ESPE SSURA 14CM) DE PAREDES COM ÁREA LÍQUIDA MAIOR OU IGUAL A 6M² COM VÃOS E ARGAMASSA DE ASSENTAMENTO COM PREPARO EM BETONEIRA. AF_06/2014</t>
  </si>
  <si>
    <t>ALVENARIA DE VEDAÇÃO DE BLOCOS VAZADOS DE CONCRETO DE 14X19X39CM (ESPE SSURA 14CM) DE PAREDES COM ÁREA LÍQUIDA MAIOR OU IGUAL A 6M² COM VÃOS E ARGAMASSA DE ASSENTAMENTO COM PREPARO MANUAL. AF_06/2014</t>
  </si>
  <si>
    <t>ALVENARIA DE VEDAÇÃO DE BLOCOS VAZADOS DE CONCRETO DE 19X19X39CM (ESPE SSURA 19CM) DE PAREDES COM ÁREA LÍQUIDA MAIOR OU IGUAL A 6M² COM VÃOS E ARGAMASSA DE ASSENTAMENTO COM PREPARO EM BETONEIRA. AF_06/2014</t>
  </si>
  <si>
    <t>ALVENARIA DE VEDAÇÃO DE BLOCOS VAZADOS DE CONCRETO DE 19X19X39CM (ESPE SSURA 19CM) DE PAREDES COM ÁREA LÍQUIDA MAIOR OU IGUAL A 6M² COM VÃOS E ARGAMASSA DE ASSENTAMENTO COM PREPARO MANUAL. AF_06/2014</t>
  </si>
  <si>
    <t>ALVENARIA DE VEDAÇÃO DE BLOCOS CERÂMICOS FURADOS NA VERTICAL DE 9X19X3 9CM (ESPESSURA 9CM) DE PAREDES COM ÁREA LÍQUIDA MENOR QUE 6M² SEM VÃOS E ARGAMASSA DE ASSENTAMENTO COM PREPARO EM BETONEIRA. AF_06/2014</t>
  </si>
  <si>
    <t>ALVENARIA DE VEDAÇÃO DE BLOCOS CERÂMICOS FURADOS NA VERTICAL DE 9X19X3 9CM (ESPESSURA 9CM) DE PAREDES COM ÁREA LÍQUIDA MENOR QUE 6M² SEM VÃOS E ARGAMASSA DE ASSENTAMENTO COM PREPARO MANUAL. AF_06/2014</t>
  </si>
  <si>
    <t>ALVENARIA DE VEDAÇÃO DE BLOCOS CERÂMICOS FURADOS NA VERTICAL DE 14X19X 39CM (ESPESSURA 14CM) DE PAREDES COM ÁREA LÍQUIDA MENOR QUE 6M² SEM VÃ OS E ARGAMASSA DE ASSENTAMENTO COM PREPARO EM BETONEIRA. AF_06/2014</t>
  </si>
  <si>
    <t>ALVENARIA DE VEDAÇÃO DE BLOCOS CERÂMICOS FURADOS NA VERTICAL DE 14X19X 39CM (ESPESSURA 14CM) DE PAREDES COM ÁREA LÍQUIDA MENOR QUE 6M² SEM VÃ OS E ARGAMASSA DE ASSENTAMENTO COM PREPARO MANUAL. AF_06/2014</t>
  </si>
  <si>
    <t>ALVENARIA DE VEDAÇÃO DE BLOCOS CERÂMICOS FURADOS NA VERTICAL DE 19X19X 39CM (ESPESSURA 19CM) DE PAREDES COM ÁREA LÍQUIDA MENOR QUE 6M² SEM VÃ OS E ARGAMASSA DE ASSENTAMENTO COM PREPARO EM BETONEIRA. AF_06/2014</t>
  </si>
  <si>
    <t>ALVENARIA DE VEDAÇÃO DE BLOCOS CERÂMICOS FURADOS NA VERTICAL DE 19X19X 39CM (ESPESSURA 19CM) DE PAREDES COM ÁREA LÍQUIDA MENOR QUE 6M² SEM VÃ OS E ARGAMASSA DE ASSENTAMENTO COM PREPARO MANUAL. AF_06/2014</t>
  </si>
  <si>
    <t>ALVENARIA DE VEDAÇÃO DE BLOCOS CERÂMICOS FURADOS NA VERTICAL DE 9X19X3 9CM (ESPESSURA 9CM) DE PAREDES COM ÁREA LÍQUIDA MAIOR OU IGUAL A 6M² S EM VÃOS E ARGAMASSA DE ASSENTAMENTO COM PREPARO EM BETONEIRA. AF_06/20 14</t>
  </si>
  <si>
    <t>ALVENARIA DE VEDAÇÃO DE BLOCOS CERÂMICOS FURADOS NA VERTICAL DE 9X19X3 9CM (ESPESSURA 9CM) DE PAREDES COM ÁREA LÍQUIDA MAIOR OU IGUAL A 6M² S EM VÃOS E ARGAMASSA DE ASSENTAMENTO COM PREPARO MANUAL. AF_06/2014</t>
  </si>
  <si>
    <t>ALVENARIA DE VEDAÇÃO DE BLOCOS CERÂMICOS FURADOS NA VERTICAL DE 14X19X 39CM (ESPESSURA 14CM) DE PAREDES COM ÁREA LÍQUIDA MAIOR OU IGUAL A 6M² SEM VÃOS E ARGAMASSA DE ASSENTAMENTO COM PREPARO EM BETONEIRA. AF_06/ 2014</t>
  </si>
  <si>
    <t>ALVENARIA DE VEDAÇÃO DE BLOCOS CERÂMICOS FURADOS NA VERTICAL DE 14X19X 39CM (ESPESSURA 14CM) DE PAREDES COM ÁREA LÍQUIDA MAIOR OU IGUAL A 6M² SEM VÃOS E ARGAMASSA DE ASSENTAMENTO COM PREPARO MANUAL. AF_06/2014</t>
  </si>
  <si>
    <t>ALVENARIA DE VEDAÇÃO DE BLOCOS CERÂMICOS FURADOS NA VERTICAL DE 19X19X 39CM (ESPESSURA 19CM) DE PAREDES COM ÁREA LÍQUIDA MAIOR OU IGUAL A 6M² SEM VÃOS E ARGAMASSA DE ASSENTAMENTO COM PREPARO EM BETONEIRA. AF_06/ 2014</t>
  </si>
  <si>
    <t>ALVENARIA DE VEDAÇÃO DE BLOCOS CERÂMICOS FURADOS NA VERTICAL DE 19X19X 39CM (ESPESSURA 19CM) DE PAREDES COM ÁREA LÍQUIDA MAIOR OU IGUAL A 6M² SEM VÃOS E ARGAMASSA DE ASSENTAMENTO COM PREPARO MANUAL. AF_06/2014</t>
  </si>
  <si>
    <t>ALVENARIA DE VEDAÇÃO DE BLOCOS CERÂMICOS FURADOS NA VERTICAL DE 9X19X3 9CM (ESPESSURA 9CM) DE PAREDES COM ÁREA LÍQUIDA MENOR QUE 6M² COM VÃOS E ARGAMASSA DE ASSENTAMENTO COM PREPARO EM BETONEIRA. AF_06/2014</t>
  </si>
  <si>
    <t>ALVENARIA DE VEDAÇÃO DE BLOCOS CERÂMICOS FURADOS NA VERTICAL DE 9X19X3 9CM (ESPESSURA 9CM) DE PAREDES COM ÁREA LÍQUIDA MENOR QUE 6M² COM VÃOS E ARGAMASSA DE ASSENTAMENTO COM PREPARO MANUAL. AF_06/2014</t>
  </si>
  <si>
    <t>ALVENARIA DE VEDAÇÃO DE BLOCOS CERÂMICOS FURADOS NA VERTICAL DE 14X19X 39CM (ESPESSURA 14CM) DE PAREDES COM ÁREA LÍQUIDA MENOR QUE 6M² COM VÃ OS E ARGAMASSA DE ASSENTAMENTO COM PREPARO EM BETONEIRA. AF_06/2014</t>
  </si>
  <si>
    <t>ALVENARIA DE VEDAÇÃO DE BLOCOS CERÂMICOS FURADOS NA VERTICAL DE 19X19X 39CM (ESPESSURA 19CM) DE PAREDES COM ÁREA LÍQUIDA MENOR QUE 6M² COM VÃ OS E ARGAMASSA DE ASSENTAMENTO COM PREPARO EM BETONEIRA. AF_06/2014</t>
  </si>
  <si>
    <t>ALVENARIA DE VEDAÇÃO DE BLOCOS CERÂMICOS FURADOS NA VERTICAL DE 19X19X 39CM (ESPESSURA 19CM) DE PAREDES COM ÁREA LÍQUIDA MENOR QUE 6M² COM VÃ OS E ARGAMASSA DE ASSENTAMENTO COM PREPARO MANUAL. AF_06/2014</t>
  </si>
  <si>
    <t>ALVENARIA DE VEDAÇÃO DE BLOCOS CERÂMICOS FURADOS NA VERTICAL DE 9X19X3 9CM (ESPESSURA 9CM) DE PAREDES COM ÁREA LÍQUIDA MAIOR OU IGUAL A 6M² C OM VÃOS E ARGAMASSA DE ASSENTAMENTO COM PREPARO EM BETONEIRA. AF_06/20 14</t>
  </si>
  <si>
    <t>ALVENARIA DE VEDAÇÃO DE BLOCOS CERÂMICOS FURADOS NA VERTICAL DE 9X19X3 9CM (ESPESSURA 9CM) DE PAREDES COM ÁREA LÍQUIDA MAIOR OU IGUAL A 6M² C OM VÃOS E ARGAMASSA DE ASSENTAMENTO COM PREPARO MANUAL. AF_06/2014</t>
  </si>
  <si>
    <t>ALVENARIA DE VEDAÇÃO DE BLOCOS CERÂMICOS FURADOS NA VERTICAL DE 14X19X 39CM (ESPESSURA 14CM) DE PAREDES COM ÁREA LÍQUIDA MAIOR OU IGUAL A 6M² COM VÃOS E ARGAMASSA DE ASSENTAMENTO COM PREPARO EM BETONEIRA. AF_06/ 2014</t>
  </si>
  <si>
    <t>ALVENARIA DE VEDAÇÃO DE BLOCOS CERÂMICOS FURADOS NA VERTICAL DE 14X19X 39CM (ESPESSURA 14CM) DE PAREDES COM ÁREA LÍQUIDA MAIOR OU IGUAL A 6M² COM VÃOS E ARGAMASSA DE ASSENTAMENTO COM PREPARO MANUAL. AF_06/2014</t>
  </si>
  <si>
    <t>ALVENARIA DE VEDAÇÃO DE BLOCOS CERÂMICOS FURADOS NA VERTICAL DE 19X19X 39CM (ESPESSURA 19CM) DE PAREDES COM ÁREA LÍQUIDA MAIOR OU IGUAL A 6M² COM VÃOS E ARGAMASSA DE ASSENTAMENTO COM PREPARO EM BETONEIRA. AF_06/ 2014</t>
  </si>
  <si>
    <t>ALVENARIA DE VEDAÇÃO DE BLOCOS CERÂMICOS FURADOS NA VERTICAL DE 19X19X 39CM (ESPESSURA 19CM) DE PAREDES COM ÁREA LÍQUIDA MAIOR OU IGUAL A 6M² COM VÃOS E ARGAMASSA DE ASSENTAMENTO COM PREPARO MANUAL. AF_06/2014</t>
  </si>
  <si>
    <t>ALVENARIA DE VEDAÇÃO DE BLOCOS CERÂMICOS FURADOS NA HORIZONTAL DE 9X19 X19CM (ESPESSURA 9CM) DE PAREDES COM ÁREA LÍQUIDA MENOR QUE 6M² SEM VÃ OS E ARGAMASSA DE ASSENTAMENTO COM PREPARO EM BETONEIRA. AF_06/2014</t>
  </si>
  <si>
    <t>ALVENARIA DE VEDAÇÃO DE BLOCOS CERÂMICOS FURADOS NA HORIZONTAL DE 9X19 X19CM (ESPESSURA 9CM) DE PAREDES COM ÁREA LÍQUIDA MENOR QUE 6M² SEM VÃ OS E ARGAMASSA DE ASSENTAMENTO COM PREPARO MANUAL. AF_06/2014</t>
  </si>
  <si>
    <t>ALVENARIA DE VEDAÇÃO DE BLOCOS CERÂMICOS FURADOS NA HORIZONTAL DE 11,5 X19X19CM (ESPESSURA 11,5CM) DE PAREDES COM ÁREA LÍQUIDA MENOR QUE 6M² SEM VÃOS E ARGAMASSA DE ASSENTAMENTO COM PREPARO EM BETONEIRA. AF_06/2 014</t>
  </si>
  <si>
    <t>ALVENARIA DE VEDAÇÃO DE BLOCOS CERÂMICOS FURADOS NA HORIZONTAL DE 11,5 X19X19CM (ESPESSURA 11,5CM) DE PAREDES COM ÁREA LÍQUIDA MENOR QUE 6M² SEM VÃOS E ARGAMASSA DE ASSENTAMENTO COM PREPARO MANUAL. AF_06/2014</t>
  </si>
  <si>
    <t>ALVENARIA DE VEDAÇÃO DE BLOCOS CERÂMICOS FURADOS NA HORIZONTAL DE 9X14 X19CM (ESPESSURA 9CM) DE PAREDES COM ÁREA LÍQUIDA MENOR QUE 6M² SEM VÃ OS E ARGAMASSA DE ASSENTAMENTO COM PREPARO EM BETONEIRA. AF_06/2014</t>
  </si>
  <si>
    <t>ALVENARIA DE VEDAÇÃO DE BLOCOS CERÂMICOS FURADOS NA HORIZONTAL DE 9X14 X19CM (ESPESSURA 9CM) DE PAREDES COM ÁREA LÍQUIDA MENOR QUE 6M² SEM VÃ OS E ARGAMASSA DE ASSENTAMENTO COM PREPARO MANUAL. AF_06/2014</t>
  </si>
  <si>
    <t>ALVENARIA DE VEDAÇÃO DE BLOCOS CERÂMICOS FURADOS NA HORIZONTAL DE 14X9 X19CM (ESPESSURA 14CM, BLOCO DEITADO) DE PAREDES COM ÁREA LÍQUIDA MENO R QUE 6M² SEM VÃOS E ARGAMASSA DE ASSENTAMENTO COM PREPARO EM BETONEIR A. AF_06/2014</t>
  </si>
  <si>
    <t>ALVENARIA DE VEDAÇÃO DE BLOCOS CERÂMICOS FURADOS NA HORIZONTAL DE 14X9 X19CM (ESPESSURA 14CM, BLOCO DEITADO) DE PAREDES COM ÁREA LÍQUIDA MENO R QUE 6M² SEM VÃOS E ARGAMASSA DE ASSENTAMENTO COM PREPARO MANUAL. AF_ 06/2014</t>
  </si>
  <si>
    <t>ALVENARIA DE VEDAÇÃO DE BLOCOS CERÂMICOS FURADOS NA HORIZONTAL DE 9X19 X19CM (ESPESSURA 9CM) DE PAREDES COM ÁREA LÍQUIDA MAIOR OU IGUAL A 6M² SEM VÃOS E ARGAMASSA DE ASSENTAMENTO COM PREPARO EM BETONEIRA. AF_06/ 2014</t>
  </si>
  <si>
    <t>ALVENARIA DE VEDAÇÃO DE BLOCOS CERÂMICOS FURADOS NA HORIZONTAL DE 9X19 X19CM (ESPESSURA 9CM) DE PAREDES COM ÁREA LÍQUIDA MAIOR OU IGUAL A 6M² SEM VÃOS E ARGAMASSA DE ASSENTAMENTO COM PREPARO MANUAL. AF_06/2014</t>
  </si>
  <si>
    <t>ALVENARIA DE VEDAÇÃO DE BLOCOS CERÂMICOS FURADOS NA HORIZONTAL DE 11,5 X19X19CM (ESPESSURA 11,5M) DE PAREDES COM ÁREA LÍQUIDA MAIOR OU IGUAL A 6M² SEM VÃOS E ARGAMASSA DE ASSENTAMENTO COM PREPARO EM BETONEIRA. A F_06/2014</t>
  </si>
  <si>
    <t>ALVENARIA DE VEDAÇÃO DE BLOCOS CERÂMICOS FURADOS NA HORIZONTAL DE 11,5 X19X19CM (ESPESSURA 11,5M) DE PAREDES COM ÁREA LÍQUIDA MAIOR OU IGUAL A 6M² SEM VÃOS E ARGAMASSA DE ASSENTAMENTO COM PREPARO MANUAL. AF_06/2 014</t>
  </si>
  <si>
    <t>ALVENARIA DE VEDAÇÃO DE BLOCOS CERÂMICOS FURADOS NA HORIZONTAL DE 9X14 X19CM (ESPESSURA 9CM) DE PAREDES COM ÁREA LÍQUIDA MAIOR OU IGUAL A 6M² SEM VÃOS E ARGAMASSA DE ASSENTAMENTO COM PREPARO EM BETONEIRA. AF_06/ 2014</t>
  </si>
  <si>
    <t>ALVENARIA DE VEDAÇÃO DE BLOCOS CERÂMICOS FURADOS NA HORIZONTAL DE 9X14 X19CM (ESPESSURA 9CM) DE PAREDES COM ÁREA LÍQUIDA MAIOR OU IGUAL A 6M² SEM VÃOS E ARGAMASSA DE ASSENTAMENTO COM PREPARO MANUAL. AF_06/2014</t>
  </si>
  <si>
    <t>ALVENARIA DE VEDAÇÃO DE BLOCOS CERÂMICOS FURADOS NA HORIZONTAL DE 14X9 X19CM (ESPESSURA 14CM, BLOCO DEITADO) DE PAREDES COM ÁREA LÍQUIDA MAIO R OU IGUAL A 6M² SEM VÃOS E ARGAMASSA DE ASSENTAMENTO COM PREPARO EM B ETONEIRA. AF_06/2014</t>
  </si>
  <si>
    <t>ALVENARIA DE VEDAÇÃO DE BLOCOS CERÂMICOS FURADOS NA HORIZONTAL DE 14X9 X19CM (ESPESSURA 14CM, BLOCO DEITADO) DE PAREDES COM ÁREA LÍQUIDA MAIO R OU IGUAL A 6M² SEM VÃOS E ARGAMASSA DE ASSENTAMENTO COM PREPARO MANU AL. AF_06/2014</t>
  </si>
  <si>
    <t>ALVENARIA DE VEDAÇÃO DE BLOCOS CERÂMICOS FURADOS NA HORIZONTAL DE 9X19 X19CM (ESPESSURA 9CM) DE PAREDES COM ÁREA LÍQUIDA MENOR QUE 6M² COM VÃ OS E ARGAMASSA DE ASSENTAMENTO COM PREPARO EM BETONEIRA. AF_06/2014</t>
  </si>
  <si>
    <t>ALVENARIA DE VEDAÇÃO DE BLOCOS CERÂMICOS FURADOS NA HORIZONTAL DE 9X19 X19CM (ESPESSURA 9CM) DE PAREDES COM ÁREA LÍQUIDA MENOR QUE 6M² COM VÃ OS E ARGAMASSA DE ASSENTAMENTO COM PREPARO MANUAL. AF_06/2014</t>
  </si>
  <si>
    <t>ALVENARIA DE VEDAÇÃO DE BLOCOS CERÂMICOS FURADOS NA HORIZONTAL DE 11,5 X19X19CM (ESPESSURA 11,5CM) DE PAREDES COM ÁREA LÍQUIDA MENOR QUE 6M² COM VÃOS E ARGAMASSA DE ASSENTAMENTO COM PREPARO EM BETONEIRA. AF_06/2 014</t>
  </si>
  <si>
    <t>ALVENARIA DE VEDAÇÃO DE BLOCOS CERÂMICOS FURADOS NA HORIZONTAL DE 11,5 X19X19CM (ESPESSURA 11,5CM) DE PAREDES COM ÁREA LÍQUIDA MENOR QUE 6M² COM VÃOS E ARGAMASSA DE ASSENTAMENTO COM PREPARO MANUAL. AF_06/2014</t>
  </si>
  <si>
    <t>ALVENARIA DE VEDAÇÃO DE BLOCOS CERÂMICOS FURADOS NA HORIZONTAL DE 9X14 X19CM (ESPESSURA 9CM) DE PAREDES COM ÁREA LÍQUIDA MENOR QUE 6M² COM VÃ OS E ARGAMASSA DE ASSENTAMENTO COM PREPARO EM BETONEIRA. AF_06/2014</t>
  </si>
  <si>
    <t>ALVENARIA DE VEDAÇÃO DE BLOCOS CERÂMICOS FURADOS NA HORIZONTAL DE 9X14 X19CM (ESPESSURA 9CM) DE PAREDES COM ÁREA LÍQUIDA MENOR QUE 6M² COM VÃ OS E ARGAMASSA DE ASSENTAMENTO COM PREPARO MANUAL. AF_06/2014</t>
  </si>
  <si>
    <t>ALVENARIA DE VEDAÇÃO DE BLOCOS CERÂMICOS FURADOS NA HORIZONTAL DE 14X9 X19CM (ESPESSURA 14CM, BLOCO DEITADO) DE PAREDES COM ÁREA LÍQUIDA MENO R QUE 6M² COM VÃOS E ARGAMASSA DE ASSENTAMENTO COM PREPARO EM BETONEIR A. AF_06/2014</t>
  </si>
  <si>
    <t>ALVENARIA DE VEDAÇÃO DE BLOCOS CERÂMICOS FURADOS NA HORIZONTAL DE 14X9 X19CM (ESPESSURA 14CM, BLOCO DEITADO) DE PAREDES COM ÁREA LÍQUIDA MENO R QUE 6M² COM VÃOS E ARGAMASSA DE ASSENTAMENTO COM PREPARO MANUAL. AF_ 06/2014</t>
  </si>
  <si>
    <t>ALVENARIA DE VEDAÇÃO DE BLOCOS CERÂMICOS FURADOS NA HORIZONTAL DE 9X19 X19CM (ESPESSURA 9CM) DE PAREDES COM ÁREA LÍQUIDA MAIOR OU IGUAL A 6M² COM VÃOS E ARGAMASSA DE ASSENTAMENTO COM PREPARO EM BETONEIRA. AF_06/ 2014</t>
  </si>
  <si>
    <t>ALVENARIA DE VEDAÇÃO DE BLOCOS CERÂMICOS FURADOS NA HORIZONTAL DE 9X19 X19CM (ESPESSURA 9CM) DE PAREDES COM ÁREA LÍQUIDA MAIOR OU IGUAL A 6M² COM VÃOS E ARGAMASSA DE ASSENTAMENTO COM PREPARO MANUAL. AF_06/2014</t>
  </si>
  <si>
    <t>ALVENARIA DE VEDAÇÃO DE BLOCOS CERÂMICOS FURADOS NA HORIZONTAL DE 11,5 X19X19CM (ESPESSURA 11,5CM) DE PAREDES COM ÁREA LÍQUIDA MAIOR OU IGUAL A 6M² COM VÃOS E ARGAMASSA DE ASSENTAMENTO COM PREPARO EM BETONEIRA. AF_06/2014</t>
  </si>
  <si>
    <t>ALVENARIA DE VEDAÇÃO DE BLOCOS CERÂMICOS FURADOS NA HORIZONTAL DE 11,5 X19X19CM (ESPESSURA 11,5CM) DE PAREDES COM ÁREA LÍQUIDA MAIOR OU IGUAL A 6M² COM VÃOS E ARGAMASSA DE ASSENTAMENTO COM PREPARO MANUAL. AF_06/ 2014</t>
  </si>
  <si>
    <t>ALVENARIA DE VEDAÇÃO DE BLOCOS CERÂMICOS FURADOS NA HORIZONTAL DE 9X14 X19CM (ESPESSURA 9CM) DE PAREDES COM ÁREA LÍQUIDA MAIOR OU IGUAL A 6M² COM VÃOS E ARGAMASSA DE ASSENTAMENTO COM PREPARO EM BETONEIRA. AF_06/ 2014</t>
  </si>
  <si>
    <t>ALVENARIA DE VEDAÇÃO DE BLOCOS CERÂMICOS FURADOS NA HORIZONTAL DE 9X14 X19CM (ESPESSURA 9CM) DE PAREDES COM ÁREA LÍQUIDA MAIOR OU IGUAL A 6M² COM VÃOS E ARGAMASSA DE ASSENTAMENTO COM PREPARO MANUAL. AF_06/2014</t>
  </si>
  <si>
    <t>ALVENARIA DE VEDAÇÃO DE BLOCOS CERÂMICOS FURADOS NA HORIZONTAL DE 14X9 X19CM (ESPESSURA 14CM, BLOCO DEITADO) DE PAREDES COM ÁREA LÍQUIDA MAIO R OU IGUAL A 6M² COM VÃOS E ARGAMASSA DE ASSENTAMENTO COM PREPARO EM B ETONEIRA. AF_06/2014</t>
  </si>
  <si>
    <t>ALVENARIA DE VEDAÇÃO DE BLOCOS CERÂMICOS FURADOS NA HORIZONTAL DE 14X9 X19CM (ESPESSURA 14CM, BLOCO DEITADO) DE PAREDES COM ÁREA LÍQUIDA MAIO R OU IGUAL A 6M² COM VÃOS E ARGAMASSA DE ASSENTAMENTO COM PREPARO MANU AL. AF_06/2014</t>
  </si>
  <si>
    <t>EMBOÇO, PARA RECEBIMENTO DE CERÂMICA, EM ARGAMASSA TRAÇO 1:2:8, PREPAR O MECÂNICO COM BETONEIRA 400L, APLICADO MANUALMENTE EM FACES INTERNAS DE PAREDES, PARA AMBIENTE COM ÁREA MENOR QUE 5M2, ESPESSURA DE 20MM, C OM EXECUÇÃO DE TALISCAS. AF_06/2014</t>
  </si>
  <si>
    <t>EMBOÇO, PARA RECEBIMENTO DE CERÂMICA, EM ARGAMASSA TRAÇO 1:2:8, PREPAR O MANUAL, APLICADO MANUALMENTE EM FACES INTERNAS DE PAREDES, PARA AMBI ENTE COM ÁREA MENOR QUE 5M2, ESPESSURA DE 20MM, COM EXECUÇÃO DE TALISC AS. AF_06/2014</t>
  </si>
  <si>
    <t>MASSA ÚNICA, PARA RECEBIMENTO DE PINTURA, EM ARGAMASSA TRAÇO 1:2:8, PR EPARO MECÂNICO COM BETONEIRA 400L, APLICADA MANUALMENTE EM FACES INTER NAS DE PAREDES, ESPESSURA DE 20MM, COM EXECUÇÃO DE TALISCAS. AF_06/201 4</t>
  </si>
  <si>
    <t>MASSA ÚNICA, PARA RECEBIMENTO DE PINTURA, EM ARGAMASSA TRAÇO 1:2:8, PR EPARO MANUAL, APLICADA MANUALMENTE EM FACES INTERNAS DE PAREDES, ESPES SURA DE 20MM, COM EXECUÇÃO DE TALISCAS. AF_06/2014</t>
  </si>
  <si>
    <t>EMBOÇO, PARA RECEBIMENTO DE CERÂMICA, EM ARGAMASSA TRAÇO 1:2:8, PREPAR O MECÂNICO COM BETONEIRA 400L, APLICADO MANUALMENTE EM FACES INTERNAS DE PAREDES, PARA AMBIENTE COM ÁREA ENTRE 5M2 E 10M2, ESPESSURA DE 20MM , COM EXECUÇÃO DE TALISCAS. AF_06/2014</t>
  </si>
  <si>
    <t>EMBOÇO, PARA RECEBIMENTO DE CERÂMICA, EM ARGAMASSA TRAÇO 1:2:8, PREPAR O MANUAL, APLICADO MANUALMENTE EM FACES INTERNAS DE PAREDES, PARA AMBI ENTE COM ÁREA  ENTRE 5M2 E 10M2, ESPESSURA DE 20MM, COM EXECUÇÃO DE TA LISCAS. AF_06/2014</t>
  </si>
  <si>
    <t>EMBOÇO, PARA RECEBIMENTO DE CERÂMICA, EM ARGAMASSA TRAÇO 1:2:8, PREPAR O MECÂNICO COM BETONEIRA 400L, APLICADO MANUALMENTE EM FACES INTERNAS DE PAREDES, PARA AMBIENTE COM ÁREA  MAIOR QUE 10M2, ESPESSURA DE 20MM, COM EXECUÇÃO DE TALISCAS. AF_06/2014</t>
  </si>
  <si>
    <t>EMBOÇO, PARA RECEBIMENTO DE CERÂMICA, EM ARGAMASSA TRAÇO 1:2:8, PREPAR O MANUAL, APLICADO MANUALMENTE EM FACES INTERNAS DE PAREDES, PARA AMBI ENTE COM ÁREA  MAIOR QUE 10M2, ESPESSURA DE 20MM, COM EXECUÇÃO DE TALI SCAS. AF_06/2014</t>
  </si>
  <si>
    <t>EMBOÇO, PARA RECEBIMENTO DE CERÂMICA, EM ARGAMASSA INDUSTRIALIZADA, PR EPARO MECÂNICO, APLICADO COM EQUIPAMENTO DE MISTURA E PROJEÇÃO DE 1,5 M3/H DE ARGAMASSA EM FACES INTERNAS DE PAREDES, PARA AMBIENTE COM ÁREA MENOR QUE 5M2, ESPESSURA DE 20MM, COM EXECUÇÃO DE TALISCAS. AF_06/20 14</t>
  </si>
  <si>
    <t>MASSA ÚNICA, PARA RECEBIMENTO DE PINTURA, EM ARGAMASSA INDUSTRIALIZADA , PREPARO MECÂNICO, APLICADO COM EQUIPAMENTO DE MISTURA E PROJEÇÃO DE 1,5 M3/H DE ARGAMASSA EM FACES INTERNAS DE PAREDES, ESPESSURA DE 20MM, COM EXECUÇÃO DE TALISCAS. AF_06/2014</t>
  </si>
  <si>
    <t>EMBOÇO, PARA RECEBIMENTO DE CERÂMICA, EM ARGAMASSA INDUSTRIALIZADA, PR EPARO MECÂNICO, APLICADO COM EQUIPAMENTO DE MISTURA E PROJEÇÃO DE 1,5 M3/H DE ARGAMASSA EM FACES INTERNAS DE PAREDES, PARA AMBIENTE COM ÁREA ENTRE 5M2 E 10M2, ESPESSURA DE 20MM, COM EXECUÇÃO DE TALISCAS. AF_06/ 2014</t>
  </si>
  <si>
    <t>EMBOÇO, PARA RECEBIMENTO DE CERÂMICA, EM ARGAMASSA INDUSTRIALIZADA, PR EPARO MECÂNICO, APLICADO COM EQUIPAMENTO DE MISTURA E PROJEÇÃO DE 1,5 M3/H DE ARGAMASSA EM FACES INTERNAS DE PAREDES, PARA AMBIENTE COM ÁREA MAIOR QUE 10M2, ESPESSURA DE 20MM, COM EXECUÇÃO DE TALISCAS. AF_06/20 14</t>
  </si>
  <si>
    <t>MASSA ÚNICA, PARA RECEBIMENTO DE PINTURA OU CERÂMICA, EM ARGAMASSA IND USTRIALIZADA, PREPARO MECÂNICO, APLICADO COM EQUIPAMENTO DE MISTURA E PROJEÇÃO DE 1,5 M3/H DE ARGAMASSA EM FACES INTERNAS DE PAREDES, ESPESS URA DE 5MM, SEM EXECUÇÃO DE TALISCAS. AF_06/2014</t>
  </si>
  <si>
    <t>EMBOÇO, PARA RECEBIMENTO DE CERÂMICA, EM ARGAMASSA TRAÇO 1:2:8, PREPAR O MECÂNICO COM BETONEIRA 400L, APLICADO MANUALMENTE EM FACES INTERNAS DE PAREDES, PARA AMBIENTE COM ÁREA MENOR QUE 5M2, ESPESSURA DE 10MM, C OM EXECUÇÃO DE TALISCAS. AF_06/2014</t>
  </si>
  <si>
    <t>EMBOÇO, PARA RECEBIMENTO DE CERÂMICA, EM ARGAMASSA TRAÇO 1:2:8, PREPAR O MANUAL, APLICADO MANUALMENTE EM FACES INTERNAS DE PAREDES, PARA AMBI ENTE COM ÁREA MENOR QUE 5M2, ESPESSURA DE 10MM, COM EXECUÇÃO DE TALISC AS. AF_06/2014</t>
  </si>
  <si>
    <t>MASSA ÚNICA, PARA RECEBIMENTO DE PINTURA, EM ARGAMASSA TRAÇO 1:2:8, PR EPARO MECÂNICO COM BETONEIRA 400L, APLICADA MANUALMENTE EM FACES INTER NAS DE PAREDES, ESPESSURA DE 10MM, COM EXECUÇÃO DE TALISCAS. AF_06/201 4</t>
  </si>
  <si>
    <t>MASSA ÚNICA, PARA RECEBIMENTO DE PINTURA, EM ARGAMASSA TRAÇO 1:2:8, PR EPARO MANUAL, APLICADA MANUALMENTE EM FACES INTERNAS DE PAREDES, ESPES SURA DE 10MM, COM EXECUÇÃO DE TALISCAS. AF_06/2014</t>
  </si>
  <si>
    <t>EMBOÇO, PARA RECEBIMENTO DE CERÂMICA, EM ARGAMASSA TRAÇO 1:2:8, PREPAR O MECÂNICO COM BETONEIRA 400L, APLICADO MANUALMENTE EM FACES INTERNAS DE PAREDES, PARA AMBIENTE COM ÁREA ENTRE 5M2 E 10M2, ESPESSURA DE 10MM , COM EXECUÇÃO DE TALISCAS. AF_06/2014</t>
  </si>
  <si>
    <t>EMBOÇO, PARA RECEBIMENTO DE CERÂMICA, EM ARGAMASSA TRAÇO 1:2:8, PREPAR O MANUAL, APLICADO MANUALMENTE EM FACES INTERNAS DE PAREDES, PARA AMBI ENTE COM ÁREA ENTRE 5M2 E 10M2, ESPESSURA DE 10MM, COM EXECUÇÃO DE TAL ISCAS. AF_06/2014</t>
  </si>
  <si>
    <t>EMBOÇO, PARA RECEBIMENTO DE CERÂMICA, EM ARGAMASSA TRAÇO 1:2:8, PREPAR O MECÂNICO COM BETONEIRA 400L, APLICADO MANUALMENTE EM FACES INTERNAS DE PAREDES, PARA AMBIENTE COM ÁREA MAIOR QUE 10M2, ESPESSURA DE 10MM, COM EXECUÇÃO DE TALISCAS. AF_06/2014</t>
  </si>
  <si>
    <t>EMBOÇO, PARA RECEBIMENTO DE CERÂMICA, EM ARGAMASSA TRAÇO 1:2:8, PREPAR O MANUAL, APLICADO MANUALMENTE EM FACES INTERNAS DE PAREDES, PARA AMBI ENTE COM ÁREA MAIOR QUE 10M2, ESPESSURA DE 10MM, COM EXECUÇÃO DE TALIS CAS. AF_06/2014</t>
  </si>
  <si>
    <t>EMBOÇO, PARA RECEBIMENTO DE CERÂMICA, EM ARGAMASSA INDUSTRIALIZADA, PR EPARO MECÂNICO, APLICADO COM EQUIPAMENTO DE MISTURA E PROJEÇÃO DE 1,5 M3/H DE ARGAMASSA EM FACES INTERNAS DE PAREDES, PARA AMBIENTE COM ÁREA MENOR QUE 5M2, ESPESSURA DE 10MM, COM EXECUÇÃO DE TALISCAS. AF_06/201 4</t>
  </si>
  <si>
    <t>MASSA ÚNICA, PARA RECEBIMENTO DE PINTURA, EM ARGAMASSA INDUSTRIALIZADA , PREPARO MECÂNICO, APLICADO COM EQUIPAMENTO DE MISTURA E PROJEÇÃO DE 1,5 M3/H DE ARGAMASSA EM FACES INTERNAS DE PAREDES, ESPESSURA DE 10MM, COM EXECUÇÃO DE TALISCAS. AF_06/2014</t>
  </si>
  <si>
    <t>EMBOÇO, PARA RECEBIMENTO DE CERÂMICA, EM ARGAMASSA INDUSTRIALIZADA, PR EPARO MECÂNICO, APLICADO COM EQUIPAMENTO DE MISTURA E PROJEÇÃO DE 1,5 M3/H DE ARGAMASSA EM FACES INTERNAS DE PAREDES, PARA AMBIENTE COM ÁREA ENTRE 5M2 E 10M2, ESPESSURA DE 10MM, COM EXECUÇÃO DE TALISCAS. AF_06/ 2014</t>
  </si>
  <si>
    <t>EMBOÇO, PARA RECEBIMENTO DE CERÂMICA, EM ARGAMASSA INDUSTRIALIZADA, PR EPARO MECÂNICO, APLICADO COM EQUIPAMENTO DE MISTURA E PROJEÇÃO DE 1,5 M3/H DE ARGAMASSA EM FACES INTERNAS DE PAREDES, PARA AMBIENTE COM ÁREA MAIOR QUE 10M2, ESPESSURA DE 10MM, COM EXECUÇÃO DE TALISCAS. AF_06/20 14</t>
  </si>
  <si>
    <t>MASSA ÚNICA, PARA RECEBIMENTO DE PINTURA OU CERÂMICA, EM ARGAMASSA IND USTRIALIZADA, PREPARO MECÂNICO, APLICADO COM EQUIPAMENTO DE MISTURA E PROJEÇÃO DE 1,5 M3/H DE ARGAMASSA EM FACES INTERNAS DE PAREDES, ESPESS URA DE 10MM, SEM EXECUÇÃO DE TALISCAS. AF_06/2014</t>
  </si>
  <si>
    <t>CONTRAPISO EM ARGAMASSA TRAÇO 1:4 (CIMENTO E AREIA), PREPARO MECÂNICO COM BETONEIRA 400 L, APLICADO EM ÁREAS SECAS SOBRE LAJE, ADERIDO, ESPE SSURA 2CM. AF_06/2014</t>
  </si>
  <si>
    <t>CONTRAPISO EM ARGAMASSA TRAÇO 1:4 (CIMENTO E AREIA), PREPARO MANUAL, A PLICADO EM ÁREAS SECAS SOBRE LAJE, ADERIDO, ESPESSURA 2CM. AF_06/2014</t>
  </si>
  <si>
    <t>CONTRAPISO EM ARGAMASSA PRONTA, PREPARO MECÂNICO COM MISTURADOR 300 KG , APLICADO EM ÁREAS SECAS SOBRE LAJE, ADERIDO, ESPESSURA 2CM. AF_06/20 14</t>
  </si>
  <si>
    <t>CONTRAPISO EM ARGAMASSA PRONTA, PREPARO MANUAL, APLICADO EM ÁREAS SECA S SOBRE LAJE, ADERIDO, ESPESSURA 2CM. AF_06/2014</t>
  </si>
  <si>
    <t>CONTRAPISO EM ARGAMASSA TRAÇO 1:4 (CIMENTO E AREIA), PREPARO MECÂNICO COM BETONEIRA 400 L, APLICADO EM ÁREAS SECAS SOBRE LAJE, ADERIDO, ESPE SSURA 3CM. AF_06/2014</t>
  </si>
  <si>
    <t>CONTRAPISO EM ARGAMASSA TRAÇO 1:4 (CIMENTO E AREIA), PREPARO MANUAL, A PLICADO EM ÁREAS SECAS SOBRE LAJE, ADERIDO, ESPESSURA 3CM. AF_06/2014</t>
  </si>
  <si>
    <t>CONTRAPISO EM ARGAMASSA PRONTA, PREPARO MECÂNICO COM MISTURADOR 300 KG , APLICADO EM ÁREAS SECAS SOBRE LAJE, ADERIDO, ESPESSURA 3CM. AF_06/20 14</t>
  </si>
  <si>
    <t>CONTRAPISO EM ARGAMASSA PRONTA, PREPARO MANUAL, APLICADO EM ÁREAS SECA S SOBRE LAJE, ADERIDO, ESPESSURA 3CM. AF_06/2014</t>
  </si>
  <si>
    <t>CONTRAPISO EM ARGAMASSA TRAÇO 1:4 (CIMENTO E AREIA), PREPARO MECÂNICO COM BETONEIRA 400 L, APLICADO EM ÁREAS SECAS SOBRE LAJE, ADERIDO, ESPE SSURA 4CM. AF_06/2014</t>
  </si>
  <si>
    <t>CONTRAPISO EM ARGAMASSA TRAÇO 1:4 (CIMENTO E AREIA), PREPARO MANUAL, A PLICADO EM ÁREAS SECAS SOBRE LAJE, ADERIDO, ESPESSURA 4CM. AF_06/2014</t>
  </si>
  <si>
    <t>CONTRAPISO EM ARGAMASSA PRONTA, PREPARO MECÂNICO COM MISTURADOR 300 KG , APLICADO EM ÁREAS SECAS SOBRE LAJE, ADERIDO, ESPESSURA 4CM. AF_06/20 14</t>
  </si>
  <si>
    <t>CONTRAPISO EM ARGAMASSA PRONTA, PREPARO MANUAL, APLICADO EM ÁREAS SECA S SOBRE LAJE, ADERIDO, ESPESSURA 4CM. AF_06/2014</t>
  </si>
  <si>
    <t>CONTRAPISO EM ARGAMASSA TRAÇO 1:4 (CIMENTO E AREIA), PREPARO MECÂNICO COM BETONEIRA 400 L, APLICADO EM ÁREAS SECAS SOBRE LAJE, NÃO ADERIDO, ESPESSURA 4CM. AF_06/2014</t>
  </si>
  <si>
    <t>CONTRAPISO EM ARGAMASSA TRAÇO 1:4 (CIMENTO E AREIA), PREPARO MANUAL, A PLICADO EM ÁREAS SECAS SOBRE LAJE, NÃO ADERIDO, ESPESSURA 4CM. AF_06/2 014</t>
  </si>
  <si>
    <t>CONTRAPISO EM ARGAMASSA PRONTA, PREPARO MECÂNICO COM MISTURADOR 300 KG , APLICADO EM ÁREAS SECAS SOBRE LAJE, NÃO ADERIDO, ESPESSURA 4CM. AF_0 6/2014</t>
  </si>
  <si>
    <t>CONTRAPISO EM ARGAMASSA PRONTA, PREPARO MANUAL, APLICADO EM ÁREAS SECA S SOBRE LAJE, NÃO ADERIDO, ESPESSURA 4CM. AF_06/2014</t>
  </si>
  <si>
    <t>CONTRAPISO EM ARGAMASSA TRAÇO 1:4 (CIMENTO E AREIA), PREPARO MECÂNICO COM BETONEIRA 400 L, APLICADO EM ÁREAS SECAS SOBRE LAJE, NÃO ADERIDO, ESPESSURA 5CM. AF_06/2014</t>
  </si>
  <si>
    <t>CONTRAPISO EM ARGAMASSA TRAÇO 1:4 (CIMENTO E AREIA), PREPARO MANUAL, A PLICADO EM ÁREAS SECAS SOBRE LAJE, NÃO ADERIDO, ESPESSURA 5CM. AF_06/2 014</t>
  </si>
  <si>
    <t>CONTRAPISO EM ARGAMASSA PRONTA, PREPARO MECÂNICO COM MISTURADOR 300 KG , APLICADO EM ÁREAS SECAS SOBRE LAJE, NÃO ADERIDO, ESPESSURA 5CM. AF_0 6/2014</t>
  </si>
  <si>
    <t>CONTRAPISO EM ARGAMASSA PRONTA, PREPARO MANUAL, APLICADO EM ÁREAS SECA S SOBRE LAJE, NÃO ADERIDO, ESPESSURA 5CM. AF_06/2014</t>
  </si>
  <si>
    <t>CONTRAPISO EM ARGAMASSA TRAÇO 1:4 (CIMENTO E AREIA), PREPARO MECÂNICO COM BETONEIRA 400 L, APLICADO EM ÁREAS SECAS SOBRE LAJE, NÃO ADERIDO, ESPESSURA 6CM. AF_06/2014</t>
  </si>
  <si>
    <t>CONTRAPISO EM ARGAMASSA TRAÇO 1:4 (CIMENTO E AREIA), PREPARO MANUAL, A PLICADO EM ÁREAS SECAS SOBRE LAJE, NÃO ADERIDO, ESPESSURA 6CM. AF_06/2 014</t>
  </si>
  <si>
    <t>CONTRAPISO EM ARGAMASSA PRONTA, PREPARO MECÂNICO COM MISTURADOR 300 KG , APLICADO EM ÁREAS SECAS SOBRE LAJE, NÃO ADERIDO, ESPESSURA 6CM. AF_0 6/2014</t>
  </si>
  <si>
    <t>CONTRAPISO EM ARGAMASSA PRONTA, PREPARO MANUAL, APLICADO EM ÁREAS SECA S SOBRE LAJE, NÃO ADERIDO, ESPESSURA 6CM. AF_06/2014</t>
  </si>
  <si>
    <t>CONTRAPISO EM ARGAMASSA TRAÇO 1:4 (CIMENTO E AREIA), PREPARO MECÂNICO COM BETONEIRA 400 L, APLICADO EM ÁREAS MOLHADAS SOBRE LAJE, ADERIDO, E SPESSURA 2CM. AF_06/2014</t>
  </si>
  <si>
    <t>CONTRAPISO EM ARGAMASSA TRAÇO 1:4 (CIMENTO E AREIA), PREPARO MANUAL, A PLICADO EM ÁREAS MOLHADAS SOBRE LAJE, ADERIDO, ESPESSURA 2CM. AF_06/20 14</t>
  </si>
  <si>
    <t>CONTRAPISO EM ARGAMASSA PRONTA, PREPARO MECÂNICO COM MISTURADOR 300 KG , APLICADO EM ÁREAS MOLHADAS SOBRE LAJE, ADERIDO, ESPESSURA 2CM. AF_06 /2014</t>
  </si>
  <si>
    <t>CONTRAPISO EM ARGAMASSA PRONTA, PREPARO MANUAL, APLICADO EM ÁREAS MOLH ADAS SOBRE LAJE, ADERIDO, ESPESSURA 2CM. AF_06/2014</t>
  </si>
  <si>
    <t>CONTRAPISO EM ARGAMASSA TRAÇO 1:4 (CIMENTO E AREIA), PREPARO MECÂNICO COM BETONEIRA 400 L, APLICADO EM ÁREAS MOLHADAS SOBRE LAJE, ADERIDO, E SPESSURA 3CM. AF_06/2014</t>
  </si>
  <si>
    <t>CONTRAPISO EM ARGAMASSA TRAÇO 1:4 (CIMENTO E AREIA), PREPARO MANUAL, A PLICADO EM ÁREAS MOLHADAS SOBRE LAJE, ADERIDO, ESPESSURA 3CM. AF_06/20 14</t>
  </si>
  <si>
    <t>CONTRAPISO EM ARGAMASSA PRONTA, PREPARO MECÂNICO COM MISTURADOR 300 KG , APLICADO EM ÁREAS MOLHADAS SOBRE LAJE, ADERIDO, ESPESSURA 3CM. AF_06 /2014</t>
  </si>
  <si>
    <t>CONTRAPISO EM ARGAMASSA PRONTA, PREPARO MANUAL, APLICADO EM ÁREAS MOLH ADAS SOBRE LAJE, ADERIDO, ESPESSURA 3CM. AF_06/2014</t>
  </si>
  <si>
    <t>CONTRAPISO EM ARGAMASSA TRAÇO 1:4 (CIMENTO E AREIA), PREPARO MECÂNICO COM BETONEIRA 400 L, APLICADO EM ÁREAS MOLHADAS SOBRE IMPERMEABILIZAÇÃ O, ESPESSURA 3CM. AF_06/2014</t>
  </si>
  <si>
    <t>CONTRAPISO EM ARGAMASSA TRAÇO 1:4 (CIMENTO E AREIA), PREPARO MANUAL, A PLICADO EM ÁREAS MOLHADAS SOBRE IMPERMEABILIZAÇÃO, ESPESSURA 3CM. AF_0 6/2014</t>
  </si>
  <si>
    <t>CONTRAPISO EM ARGAMASSA PRONTA, PREPARO MECÂNICO COM MISTURADOR 300 KG , APLICADO EM ÁREAS MOLHADAS SOBRE IMPERMEABILIZAÇÃO, ESPESSURA 3CM. A F_06/2014</t>
  </si>
  <si>
    <t>CONTRAPISO EM ARGAMASSA PRONTA, PREPARO MANUAL, APLICADO EM ÁREAS MOLH ADAS SOBRE IMPERMEABILIZAÇÃO, ESPESSURA 3CM. AF_06/2014</t>
  </si>
  <si>
    <t>CONTRAPISO EM ARGAMASSA TRAÇO 1:4 (CIMENTO E AREIA), PREPARO MECÂNICO COM BETONEIRA 400 L, APLICADO EM ÁREAS MOLHADAS SOBRE IMPERMEABILIZAÇÃ O, ESPESSURA 4CM. AF_06/2014</t>
  </si>
  <si>
    <t>CONTRAPISO EM ARGAMASSA TRAÇO 1:4 (CIMENTO E AREIA), PREPARO MANUAL, A PLICADO EM ÁREAS MOLHADAS SOBRE IMPERMEABILIZAÇÃO, ESPESSURA 4CM. AF_0 6/2014</t>
  </si>
  <si>
    <t>CONTRAPISO EM ARGAMASSA PRONTA, PREPARO MECÂNICO COM MISTURADOR 300 KG , APLICADO EM ÁREAS MOLHADAS SOBRE IMPERMEABILIZAÇÃO, ESPESSURA 4CM. A F_06/2014</t>
  </si>
  <si>
    <t>CONTRAPISO EM ARGAMASSA PRONTA, PREPARO MANUAL, APLICADO EM ÁREAS MOLH ADAS SOBRE IMPERMEABILIZAÇÃO, ESPESSURA 4CM. AF_06/2014</t>
  </si>
  <si>
    <t>EMBOÇO OU MASSA ÚNICA EM ARGAMASSA TRAÇO 1:2:8, PREPARO MECÂNICO COM B ETONEIRA 400 L, APLICADA MANUALMENTE EM PANOS DE FACHADA COM PRESENÇA DE VÃOS, ESPESSURA DE 25 MM. AF_06/2014</t>
  </si>
  <si>
    <t>EMBOÇO OU MASSA ÚNICA EM ARGAMASSA TRAÇO 1:2:8, PREPARO MANUAL, APLICA DA MANUALMENTE EM PANOS DE FACHADA COM PRESENÇA DE VÃOS, ESPESSURA DE 25 MM. AF_06/2014</t>
  </si>
  <si>
    <t>EMBOÇO OU MASSA ÚNICA EM ARGAMASSA INDUSTRIALIZADA, PREPARO MECÂNICO E APLICAÇÃO COM EQUIPAMENTO DE MISTURA E PROJEÇÃO DE 1,5 M3/H DE ARGAMA SSA EM PANOS DE FACHADA COM PRESENÇA DE VÃOS, ESPESSURA DE 25 MM. AF_0 6/2014</t>
  </si>
  <si>
    <t>EMBOÇO OU MASSA ÚNICA EM ARGAMASSA TRAÇO 1:2:8, PREPARO MECÂNICO COM B ETONEIRA 400 L, APLICADA MANUALMENTE EM PANOS DE FACHADA COM PRESENÇA DE VÃOS, ESPESSURA DE 35 MM. AF_06/2014</t>
  </si>
  <si>
    <t>EMBOÇO OU MASSA ÚNICA EM ARGAMASSA TRAÇO 1:2:8, PREPARO MANUAL, APLICA DA MANUALMENTE EM PANOS DE FACHADA COM PRESENÇA DE VÃOS, ESPESSURA DE 35 MM. AF_06/2014</t>
  </si>
  <si>
    <t>EMBOÇO OU MASSA ÚNICA EM ARGAMASSA INDUSTRIALIZADA, PREPARO MECÂNICO E APLICAÇÃO COM EQUIPAMENTO DE MISTURA E PROJEÇÃO DE 1,5 M3/H DE ARGAMA SSA EM PANOS DE FACHADA COM PRESENÇA DE VÃOS, ESPESSURA DE 35 MM. AF_0 6/2014</t>
  </si>
  <si>
    <t>EMBOÇO OU MASSA ÚNICA EM ARGAMASSA TRAÇO 1:2:8, PREPARO MECÂNICO COM B ETONEIRA 400 L, APLICADA MANUALMENTE EM PANOS DE FACHADA COM PRESENÇA DE VÃOS, ESPESSURA DE 45 MM. AF_06/2014</t>
  </si>
  <si>
    <t>EMBOÇO OU MASSA ÚNICA EM ARGAMASSA TRAÇO 1:2:8, PREPARO MANUAL, APLICA DA MANUALMENTE EM PANOS DE FACHADA COM PRESENÇA DE VÃOS, ESPESSURA DE 45 MM. AF_06/2014</t>
  </si>
  <si>
    <t>EMBOÇO OU MASSA ÚNICA EM ARGAMASSA INDUSTRIALIZADA, PREPARO MECÂNICO E APLICAÇÃO COM EQUIPAMENTO DE MISTURA E PROJEÇÃO DE 1,5 M3/H DE ARGAMA SSA EM PANOS DE FACHADA COM PRESENÇA DE VÃOS, ESPESSURA DE 45 MM. AF_0 6/2014</t>
  </si>
  <si>
    <t>EMBOÇO OU MASSA ÚNICA EM ARGAMASSA TRAÇO 1:2:8, PREPARO MECÂNICO COM B ETONEIRA 400 L, APLICADA MANUALMENTE EM PANOS DE FACHADA COM PRESENÇA DE VÃOS, ESPESSURA MAIOR OU IGUAL A 50 MM. AF_06/2014</t>
  </si>
  <si>
    <t>EMBOÇO OU MASSA ÚNICA EM ARGAMASSA TRAÇO 1:2:8, PREPARO MANUAL, APLICA DA MANUALMENTE EM PANOS DE FACHADA COM PRESENÇA DE VÃOS, ESPESSURA MAI OR OU IGUAL A 50 MM. AF_06/2014</t>
  </si>
  <si>
    <t>EMBOÇO OU MASSA ÚNICA EM ARGAMASSA INDUSTRIALIZADA, PREPARO MECÂNICO E APLICAÇÃO COM EQUIPAMENTO DE MISTURA E PROJEÇÃO DE 1,5 M3/H DE ARGAMA SSA EM PANOS DE FACHADA COM PRESENÇA DE VÃOS, ESPESSURA MAIOR OU IGUAL A 50 MM. AF_06/2014</t>
  </si>
  <si>
    <t>EMBOÇO OU MASSA ÚNICA EM ARGAMASSA TRAÇO 1:2:8, PREPARO MECÂNICO COM B ETONEIRA 400 L, APLICADA MANUALMENTE EM PANOS CEGOS DE FACHADA (SEM PR ESENÇA DE VÃOS), ESPESSURA DE 25 MM. AF_06/2014</t>
  </si>
  <si>
    <t>EMBOÇO OU MASSA ÚNICA EM ARGAMASSA TRAÇO 1:2:8, PREPARO MANUAL, APLICA DA MANUALMENTE EM PANOS CEGOS DE FACHADA (SEM PRESENÇA DE VÃOS), ESPES SURA DE 25 MM. AF_06/2014</t>
  </si>
  <si>
    <t>EMBOÇO OU MASSA ÚNICA EM ARGAMASSA INDUSTRIALIZADA, PREPARO MECÂNICO E APLICAÇÃO COM EQUIPAMENTO DE MISTURA E PROJEÇÃO DE 1,5 M3/H DE ARGAMA SSA EM PANOS CEGOS DE FACHADA (SEM PRESENÇA DE VÃOS), ESPESSURA DE 25 MM. AF_06/2014</t>
  </si>
  <si>
    <t>EMBOÇO OU MASSA ÚNICA EM ARGAMASSA TRAÇO 1:2:8, PREPARO MECÂNICO COM B ETONEIRA 400 L, APLICADA MANUALMENTE EM PANOS CEGOS DE FACHADA (SEM PR ESENÇA DE VÃOS), ESPESSURA DE 35 MM. AF_06/2014</t>
  </si>
  <si>
    <t>EMBOÇO OU MASSA ÚNICA EM ARGAMASSA TRAÇO 1:2:8, PREPARO MANUAL, APLICA DA MANUALMENTE EM PANOS CEGOS DE FACHADA (SEM PRESENÇA DE VÃOS), ESPES SURA DE 35 MM. AF_06/2014</t>
  </si>
  <si>
    <t>EMBOÇO OU MASSA ÚNICA EM ARGAMASSA INDUSTRIALIZADA, PREPARO MECÂNICO E APLICAÇÃO COM EQUIPAMENTO DE MISTURA E PROJEÇÃO DE 1,5 M3/H DE ARGAMA SSA EM PANOS CEGOS DE FACHADA (SEM PRESENÇA DE VÃOS), ESPESSURA DE 35 MM. AF_06/2014</t>
  </si>
  <si>
    <t>EMBOÇO OU MASSA ÚNICA EM ARGAMASSA TRAÇO 1:2:8, PREPARO MECÂNICO COM B ETONEIRA 400 L, APLICADA MANUALMENTE EM PANOS CEGOS DE FACHADA (SEM PR ESENÇA DE VÃOS), ESPESSURA DE 45 MM. AF_06/2014</t>
  </si>
  <si>
    <t>EMBOÇO OU MASSA ÚNICA EM ARGAMASSA TRAÇO 1:2:8, PREPARO MANUAL, APLICA DA MANUALMENTE EM PANOS CEGOS DE FACHADA (SEM PRESENÇA DE VÃOS), ESPES SURA DE 45 MM. AF_06/2014</t>
  </si>
  <si>
    <t>EMBOÇO OU MASSA ÚNICA EM ARGAMASSA INDUSTRIALIZADA, PREPARO MECÂNICO E APLICAÇÃO COM EQUIPAMENTO DE MISTURA E PROJEÇÃO DE 1,5 M3/H DE ARGAMA SSA EM PANOS CEGOS DE FACHADA (SEM PRESENÇA DE VÃOS), ESPESSURA DE 45 MM. AF_06/2014</t>
  </si>
  <si>
    <t>EMBOÇO OU MASSA ÚNICA EM ARGAMASSA TRAÇO 1:2:8, PREPARO MECÂNICO COM B ETONEIRA 400 L, APLICADA MANUALMENTE EM PANOS CEGOS DE FACHADA (SEM PR ESENÇA DE VÃOS), ESPESSURA MAIOR OU IGUAL A 50 MM. AF_06/2014</t>
  </si>
  <si>
    <t>EMBOÇO OU MASSA ÚNICA EM ARGAMASSA TRAÇO 1:2:8, PREPARO MANUAL, APLICA DA MANUALMENTE EM PANOS CEGOS DE FACHADA (SEM PRESENÇA DE VÃOS), ESPES SURA MAIOR OU IGUAL A 50 MM. AF_06/2014</t>
  </si>
  <si>
    <t>EMBOÇO OU MASSA ÚNICA EM ARGAMASSA INDUSTRIALIZADA, PREPARO MECÂNICO E APLICAÇÃO COM EQUIPAMENTO DE MISTURA E PROJEÇÃO DE 1,5 M3/H DE ARGAMA SSA EM PANOS CEGOS DE FACHADA (SEM PRESENÇA DE VÃOS), ESPESSURA MAIOR OU IGUAL A 50 MM. AF_06/2014</t>
  </si>
  <si>
    <t>EMBOÇO OU MASSA ÚNICA EM ARGAMASSA TRAÇO 1:2:8, PREPARO MECÂNICO COM B ETONEIRA 400 L, APLICADA MANUALMENTE EM SUPERFÍCIES EXTERNAS DA SACADA , ESPESSURA DE 25 MM, SEM USO DE TELA METÁLICA DE REFORÇO CONTRA FISSU RAÇÃO. AF_06/2014</t>
  </si>
  <si>
    <t>EMBOÇO OU MASSA ÚNICA EM ARGAMASSA TRAÇO 1:2:8, PREPARO MANUAL, APLICA DA MANUALMENTE EM SUPERFÍCIES EXTERNAS DA SACADA, ESPESSURA DE 25 MM, SEM USO DE TELA METÁLICA DE REFORÇO CONTRA FISSURAÇÃO. AF_06/2014</t>
  </si>
  <si>
    <t>EMBOÇO OU MASSA ÚNICA EM ARGAMASSA INDUSTRIALIZADA, PREPARO MECÂNICO E APLICAÇÃO COM EQUIPAMENTO DE MISTURA E PROJEÇÃO DE 1,5 M3/H EM SUPERF ÍCIES EXTERNAS DA SACADA, ESPESSURA 25 MM, SEM USO DE TELA METÁLICA. A F_06/2014</t>
  </si>
  <si>
    <t>EMBOÇO OU MASSA ÚNICA EM ARGAMASSA TRAÇO 1:2:8, PREPARO MECÂNICO COM B ETONEIRA 400 L, APLICADA MANUALMENTE EM SUPERFÍCIES EXTERNAS DA SACADA , ESPESSURA DE 35 MM, SEM USO DE TELA METÁLICA DE REFORÇO CONTRA FISSU RAÇÃO. AF_06/2014</t>
  </si>
  <si>
    <t>EMBOÇO OU MASSA ÚNICA EM ARGAMASSA TRAÇO 1:2:8, PREPARO MANUAL, APLICA DA MANUALMENTE EM SUPERFÍCIES EXTERNAS DA SACADA, ESPESSURA DE 35 MM, SEM USO DE TELA METÁLICA DE REFORÇO CONTRA FISSURAÇÃO. AF_06/2014</t>
  </si>
  <si>
    <t>EMBOÇO OU MASSA ÚNICA EM ARGAMASSA INDUSTRIALIZADA, PREPARO MECÂNICO E APLICAÇÃO COM EQUIPAMENTO DE MISTURA E PROJEÇÃO DE 1,5 M3/H EM SUPERF ÍCIES EXTERNAS DA SACADA, ESPESSURA 35 MM, SEM USO DE TELA METÁLICA. A F_06/2014</t>
  </si>
  <si>
    <t>EMBOÇO OU MASSA ÚNICA EM ARGAMASSA TRAÇO 1:2:8, PREPARO MECÂNICO COM B ETONEIRA 400 L, APLICADA MANUALMENTE EM SUPERFÍCIES EXTERNAS DA SACADA , ESPESSURA DE 45 MM, SEM USO DE TELA METÁLICA DE REFORÇO CONTRA FISSU RAÇÃO. AF_06/2014</t>
  </si>
  <si>
    <t>EMBOÇO OU MASSA ÚNICA EM ARGAMASSA TRAÇO 1:2:8, PREPARO MANUAL, APLICA DA MANUALMENTE EM SUPERFÍCIES EXTERNAS DA SACADA, ESPESSURA DE 45 MM, SEM USO DE TELA METÁLICA DE REFORÇO CONTRA FISSURAÇÃO. AF_06/2014</t>
  </si>
  <si>
    <t>EMBOÇO OU MASSA ÚNICA EM ARGAMASSA INDUSTRIALIZADA, PREPARO MECÂNICO E APLICAÇÃO COM EQUIPAMENTO DE MISTURA E PROJEÇÃO DE 1,5 M3/H EM SUPERF ÍCIES EXTERNAS DA SACADA, ESPESSURA 45 MM, SEM USO DE TELA METÁLICA. A F_06/2014</t>
  </si>
  <si>
    <t>EMBOÇO OU MASSA ÚNICA EM ARGAMASSA TRAÇO 1:2:8, PREPARO MECÂNICO COM B ETONEIRA 400 L, APLICADA MANUALMENTE EM SUPERFÍCIES EXTERNAS DA SACADA , ESPESSURA MAIOR OU IGUAL A 50 MM, SEM USO DE TELA METÁLICA DE REFORÇ O CONTRA FISSURAÇÃO. AF_06/2014</t>
  </si>
  <si>
    <t>EMBOÇO OU MASSA ÚNICA EM ARGAMASSA TRAÇO 1:2:8, PREPARO MANUAL, APLICA DA MANUALMENTE EM SUPERFÍCIES EXTERNAS DA SACADA, ESPESSURA MAIOR OU I GUAL A 50 MM, SEM USO DE TELA METÁLICA DE REFORÇO CONTRA FISSURAÇÃO. A F_06/2014</t>
  </si>
  <si>
    <t>EMBOÇO OU MASSA ÚNICA EM ARGAMASSA INDUSTRIALIZADA, PREPARO MECÂNICO E APLICAÇÃO COM EQUIPAMENTO DE MISTURA E PROJEÇÃO DE 1,5 M3/H EM SUPERF ÍCIES EXTERNAS DA SACADA, ESPESSURA MAIOR OU IGUAL A 50 MM, SEM USO DE TELA METÁLICA. AF_06/2014</t>
  </si>
  <si>
    <t>EMBOÇO OU MASSA ÚNICA EM ARGAMASSA TRAÇO 1:2:8, PREPARO MECÂNICO COM B ETONEIRA 400 L, APLICADA MANUALMENTE NAS PAREDES INTERNAS DA SACADA, E SPESSURA DE 25 MM, SEM USO DE TELA METÁLICA DE REFORÇO CONTRA FISSURAÇ ÃO. AF_06/2014</t>
  </si>
  <si>
    <t>EMBOÇO OU MASSA ÚNICA EM ARGAMASSA TRAÇO 1:2:8, PREPARO MANUAL, APLICA DA MANUALMENTE NAS PAREDES INTERNAS DA SACADA, ESPESSURA DE 25 MM, SEM USO DE TELA METÁLICA DE REFORÇO CONTRA FISSURAÇÃO. AF_06/2014</t>
  </si>
  <si>
    <t>EMBOÇO OU MASSA ÚNICA EM ARGAMASSA INDUSTRIALIZADA, PREPARO MECÂNICO E APLICAÇÃO COM EQUIPAMENTO DE MISTURA E PROJEÇÃO DE 1,5 M3/H NAS PARED ES INTERNAS DA SACADA, ESPESSURA 25 MM, SEM USO DE TELA METÁLICA. AF_0 6/2014</t>
  </si>
  <si>
    <t>EMBOÇO OU MASSA ÚNICA EM ARGAMASSA TRAÇO 1:2:8, PREPARO MECÂNICO COM B ETONEIRA 400 L, APLICADA MANUALMENTE NAS PAREDES INTERNAS DA SACADA, E SPESSURA DE 35 MM, SEM USO DE TELA METÁLICA DE REFORÇO CONTRA FISSURAÇ ÃO. AF_06/2014</t>
  </si>
  <si>
    <t>EMBOÇO OU MASSA ÚNICA EM ARGAMASSA TRAÇO 1:2:8, PREPARO MANUAL, APLICA DA MANUALMENTE NAS PAREDES INTERNAS DA SACADA, ESPESSURA DE 35 MM, SEM USO DE TELA METÁLICA DE REFORÇO CONTRA FISSURAÇÃO. AF_06/2014</t>
  </si>
  <si>
    <t>EMBOÇO OU MASSA ÚNICA EM ARGAMASSA INDUSTRIALIZADA, PREPARO MECÂNICO E APLICAÇÃO COM EQUIPAMENTO DE MISTURA E PROJEÇÃO DE 1,5 M3/H DE ARGAMA SSA NAS PAREDES INTERNAS DA SACADA, ESPESSURA 35 MM, SEM USO DE TELA M ETÁLICA. AF_06/2014</t>
  </si>
  <si>
    <t>REVESTIMENTO DECORATIVO MONOCAMADA APLICADO MANUALMENTE EM PANOS CEGOS DA FACHADA DE UM EDIFÍCIO DE ESTRUTURA CONVENCIONAL, COM ACABAMENTO R ASPADO. AF_06/2014</t>
  </si>
  <si>
    <t>REVESTIMENTO DECORATIVO MONOCAMADA APLICADO MANUALMENTE EM PANOS CEGOS DA FACHADA DE UM EDIFÍCIO DE ALVENARIA ESTRUTURAL, COM ACABAMENTO RAS PADO. AF_06/2014</t>
  </si>
  <si>
    <t>REVESTIMENTO DECORATIVO MONOCAMADA APLICADO COM EQUIPAMENTO DE PROJEÇÃ O EM PANOS CEGOS DA FACHADA DE UM EDIFÍCIO DE ESTRUTURA CONVENCIONAL, COM ACABAMENTO RASPADO. AF_06/2014</t>
  </si>
  <si>
    <t>REVESTIMENTO DECORATIVO MONOCAMADA APLICADO COM EQUIPAMENTO DE PROJEÇÃ O EM PANOS CEGOS DA FACHADA DE UM EDIFÍCIO DE ALVENARIA ESTRUTURAL, CO M ACABAMENTO RASPADO. AF_06/2014</t>
  </si>
  <si>
    <t>REVESTIMENTO DECORATIVO MONOCAMADA APLICADO MANUALMENTE EM PANOS DA FA CHADA COM PRESENÇA DE VÃOS, DE UM EDIFÍCIO DE ESTRUTURA CONVENCIONAL E ACABAMENTO RASPADO. AF_06/2014</t>
  </si>
  <si>
    <t>REVESTIMENTO DECORATIVO MONOCAMADA APLICADO MANUALMENTE EM PANOS DA FA CHADA COM PRESENÇA DE VÃOS, DE UM EDIFÍCIO DE ALVENARIA ESTRUTURAL E A CABAMENTO RASPADO. AF_06/2014</t>
  </si>
  <si>
    <t>REVESTIMENTO DECORATIVO MONOCAMADA APLICADO COM EQUIPAMENTO DE PROJEÇÃ O EM PANOS DA FACHADA COM PRESENÇA DE VÃOS, DE UM EDIFÍCIO DE ESTRUTUR A CONVENCIONAL E ACABAMENTO RASPADO. AF_06/2014</t>
  </si>
  <si>
    <t>REVESTIMENTO DECORATIVO MONOCAMADA APLICADO COM EQUIPAMENTO DE PROJEÇÃ O EM PANOS DA FACHADA COM PRESENÇA DE VÃOS, DE UM EDIFÍCIO DE ALVENARI A ESTRUTURAL E ACABAMENTO RASPADO. AF_06/2014</t>
  </si>
  <si>
    <t>REVESTIMENTO DECORATIVO MONOCAMADA APLICADO MANUALMENTE EM SUPERFÍCIES EXTERNAS DA SACADA DE UM EDIFÍCIO DE ESTRUTURA CONVENCIONAL E ACABAME NTO RASPADO. AF_06/2014</t>
  </si>
  <si>
    <t>REVESTIMENTO DECORATIVO MONOCAMADA APLICADO MANUALMENTE EM SUPERFÍCIES EXTERNAS DA SACADA DE UM EDIFÍCIO DE ALVENARIA ESTRUTURAL E ACABAMENT O RASPADO. AF_06/2014</t>
  </si>
  <si>
    <t>REVESTIMENTO DECORATIVO MONOCAMADA APLICADO COM EQUIPAMENTO DE PROJEÇÃ O EM SUPERFÍCIES EXTERNAS DA SACADA DE UM EDIFÍCIO DE ESTRUTURA CONVEN CIONAL E ACABAMENTO RASPADO. AF_06/2014</t>
  </si>
  <si>
    <t>REVESTIMENTO DECORATIVO MONOCAMADA APLICADO COM EQUIPAMENTO DE PROJEÇÃ O EM SUPERFÍCIES EXTERNAS DA SACADA DE UM EDIFÍCIO DE ALVENARIA ESTRUT URAL E ACABAMENTO RASPADO. AF_06/2014</t>
  </si>
  <si>
    <t>REVESTIMENTO DECORATIVO MONOCAMADA APLICADO MANUALMENTE EM PANOS CEGOS DA FACHADA DE UM EDIFÍCIO DE ESTRUTURA CONVENCIONAL, COM ACABAMENTO T RAVERTINO. AF_06/2014</t>
  </si>
  <si>
    <t>REVESTIMENTO DECORATIVO MONOCAMADA APLICADO MANUALMENTE EM PANOS CEGOS DA FACHADA DE UM EDIFÍCIO DE ALVENARIA ESTRUTURAL, COM ACABAMENTO TRA VERTINO. AF_06/2014</t>
  </si>
  <si>
    <t>REVESTIMENTO DECORATIVO MONOCAMADA APLICADO COM EQUIPAMENTO DE PROJEÇÃ O EM PANOS CEGOS DA FACHADA DE UM EDIFÍCIO DE ESTRUTURA CONVENCIONAL, COM ACABAMENTO TRAVERTINO. AF_06/2014</t>
  </si>
  <si>
    <t>REVESTIMENTO DECORATIVO MONOCAMADA APLICADO COM EQUIPAMENTO DE PROJEÇÃ O EM PANOS CEGOS DA FACHADA DE UM EDIFÍCIO DE ALVENARIA ESTRUTURAL, CO M ACABAMENTO TRAVERTINO. AF_06/2014</t>
  </si>
  <si>
    <t>REVESTIMENTO DECORATIVO MONOCAMADA APLICADO MANUALMENTE EM PANOS DA FA CHADA COM PRESENÇA DE VÃOS, DE UM EDIFÍCIO DE ESTRUTURA CONVENCIONAL E ACABAMENTO TRAVERTINO. AF_06/2014</t>
  </si>
  <si>
    <t>REVESTIMENTO DECORATIVO MONOCAMADA APLICADO MANUALMENTE EM PANOS DA FA CHADA COM PRESENÇA DE VÃOS, DE UM EDIFÍCIO DE ALVENARIA ESTRUTURAL E A CABAMENTO TRAVERTINO. AF_06/2014</t>
  </si>
  <si>
    <t>REVESTIMENTO DECORATIVO MONOCAMADA APLICADO COM EQUIPAMENTO DE PROJEÇÃ O EM PANOS DA FACHADA COM PRESENÇA DE VÃOS, DE UM EDIFÍCIO DE ESTRUTUR A CONVENCIONAL E ACABAMENTO TRAVERTINO. AF_06/2014</t>
  </si>
  <si>
    <t>REVESTIMENTO DECORATIVO MONOCAMADA APLICADO COM EQUIPAMENTO DE PROJEÇÃ O EM PANOS DA FACHADA COM PRESENÇA DE VÃOS, DE UM EDIFÍCIO DE ALVENARI A ESTRUTURAL E ACABAMENTO TRAVERTINO. AF_06/2014</t>
  </si>
  <si>
    <t>REVESTIMENTO DECORATIVO MONOCAMADA APLICADO MANUALMENTE EM SUPERFÍCIES EXTERNAS DA SACADA DE UM EDIFÍCIO DE ESTRUTURA CONVENCIONAL E ACABAME NTO TRAVERTINO. AF_06/2014</t>
  </si>
  <si>
    <t>REVESTIMENTO DECORATIVO MONOCAMADA APLICADO MANUALMENTE EM SUPERFÍCIES EXTERNAS DA SACADA DE UM EDIFÍCIO DE ALVENARIA ESTRUTURAL E ACABAMENT O TRAVERTINO. AF_06/2014</t>
  </si>
  <si>
    <t>REVESTIMENTO DECORATIVO MONOCAMADA APLICADO COM EQUIPAMENTO DE PROJEÇÃ O EM SUPERFÍCIES EXTERNAS DA SACADA DE UM EDIFÍCIO DE ESTRUTURA CONVEN CIONAL E ACABAMENTO TRAVERTINO. AF_06/2014</t>
  </si>
  <si>
    <t>REVESTIMENTO DECORATIVO MONOCAMADA APLICADO COM EQUIPAMENTO DE PROJEÇÃ O EM SUPERFÍCIES EXTERNAS DA SACADA DE UM EDIFÍCIO DE ALVENARIA ESTRUT URAL E ACABAMENTO TRAVERTINO. AF_06/2014</t>
  </si>
  <si>
    <t>REVESTIMENTO DECORATIVO MONOCAMADA APLICADO MANUALMENTE NAS PAREDES IN TERNAS DA SACADA COM ACABAMENTO RASPADO. AF_06/2014</t>
  </si>
  <si>
    <t>REVESTIMENTO DECORATIVO MONOCAMADA APLICADO MANUALMENTE NAS PAREDES IN TERNAS DA SACADA COM ACABAMENTO TRAVERTINO. AF_06/2014</t>
  </si>
  <si>
    <t>CHAPISCO APLICADO SOMENTE EM ESTRUTURAS DE CONCRETO EM ALVENARIAS INTE RNAS, COM DESEMPENADEIRA DENTADA. ARGAMASSA INDUSTRIALIZADA COM PREPAR O MANUAL. AF_06/2014</t>
  </si>
  <si>
    <t>CHAPISCO APLICADO SOMENTE EM ESTRUTURAS DE CONCRETO EM ALVENARIAS INTE RNAS, COM DESEMPENADEIRA DENTADA.  ARGAMASSA INDUSTRIALIZADA COM PREPA RO EM MISTURADOR 300 KG. AF_06/2014</t>
  </si>
  <si>
    <t>CHAPISCO APLICADO EM ALVENARIAS E ESTRUTURAS DE CONCRETO INTERNAS, COM ROLO PARA TEXTURA ACRÍLICA.  ARGAMASSA TRAÇO 1:4 E EMULSÃO POLIMÉRICA (ADESIVO) COM PREPARO MANUAL. AF_06/2014</t>
  </si>
  <si>
    <t>CHAPISCO APLICADO EM ALVENARIAS E ESTRUTURAS DE CONCRETO INTERNAS, COM ROLO PARA TEXTURA ACRÍLICA.  ARGAMASSA TRAÇO 1:4 E EMULSÃO POLIMÉRICA (ADESIVO) COM PREPARO EM BETONEIRA 400L. AF_06/2014</t>
  </si>
  <si>
    <t>CHAPISCO APLICADO EM ALVENARIAS E ESTRUTURAS DE CONCRETO INTERNAS, COM ROLO PARA TEXTURA ACRÍLICA.  ARGAMASSA INDUSTRIALIZADA COM PREPARO MA NUAL. AF_06/2014</t>
  </si>
  <si>
    <t>CHAPISCO APLICADO EM ALVENARIAS E ESTRUTURAS DE CONCRETO INTERNAS, COM ROLO PARA TEXTURA ACRÍLICA.  ARGAMASSA INDUSTRIALIZADA COM PREPARO EM MISTURADOR 300 KG. AF_06/2014</t>
  </si>
  <si>
    <t>CHAPISCO APLICADO EM ALVENARIAS E ESTRUTURAS DE CONCRETO INTERNAS, COM COLHER DE PEDREIRO.  ARGAMASSA TRAÇO 1:3 COM PREPARO MANUAL. AF_06/20 14</t>
  </si>
  <si>
    <t>CHAPISCO APLICADO EM ALVENARIAS E ESTRUTURAS DE CONCRETO INTERNAS, COM COLHER DE PEDREIRO.  ARGAMASSA TRAÇO 1:3 COM PREPARO EM BETONEIRA 400 L. AF_06/2014</t>
  </si>
  <si>
    <t>CHAPISCO APLICADO NO TETO, COM ROLO PARA TEXTURA ACRÍLICA. ARGAMASSA T RAÇO 1:4 E EMULSÃO POLIMÉRICA (ADESIVO) COM PREPARO MANUAL. AF_06/2014</t>
  </si>
  <si>
    <t>CHAPISCO APLICADO NO TETO, COM ROLO PARA TEXTURA ACRÍLICA. ARGAMASSA T RAÇO 1:4 E EMULSÃO POLIMÉRICA (ADESIVO) COM PREPARO EM BETONEIRA 400L. AF_06/2014</t>
  </si>
  <si>
    <t>CHAPISCO APLICADO NO TETO, COM ROLO PARA TEXTURA ACRÍLICA. ARGAMASSA I NDUSTRIALIZADA COM PREPARO MANUAL. AF_06/2014</t>
  </si>
  <si>
    <t>CHAPISCO APLICADO NO TETO, COM ROLO PARA TEXTURA ACRÍLICA. ARGAMASSA I NDUSTRIALIZADA COM PREPARO EM MISTURADOR 300 KG. AF_06/2014</t>
  </si>
  <si>
    <t>CHAPISCO APLICADO NO TETO, COM DESEMPENADEIRA DENTADA. ARGAMASSA INDUS TRIALIZADA COM PREPARO MANUAL. AF_06/2014</t>
  </si>
  <si>
    <t>CHAPISCO APLICADO NO TETO, COM DESEMPENADEIRA DENTADA. ARGAMASSA INDUS TRIALIZADA COM PREPARO EM MISTURADOR 300 KG. AF_06/2014</t>
  </si>
  <si>
    <t>CHAPISCO APLICADO EM ALVENARIA (SEM PRESENÇA DE VÃOS) E ESTRUTURAS DE CONCRETO DE FACHADA, COM ROLO PARA TEXTURA ACRÍLICA.  ARGAMASSA TRAÇO 1:4 E EMULSÃO POLIMÉRICA (ADESIVO) COM PREPARO MANUAL. AF_06/2014</t>
  </si>
  <si>
    <t>CHAPISCO APLICADO EM ALVENARIA (SEM PRESENÇA DE VÃOS) E ESTRUTURAS DE CONCRETO DE FACHADA, COM ROLO PARA TEXTURA ACRÍLICA.  ARGAMASSA TRAÇO 1:4 E EMULSÃO POLIMÉRICA (ADESIVO) COM PREPARO EM BETONEIRA 400L. AF_0 6/2014</t>
  </si>
  <si>
    <t>CHAPISCO APLICADO EM ALVENARIA (SEM PRESENÇA DE VÃOS) E ESTRUTURAS DE CONCRETO DE FACHADA, COM ROLO PARA TEXTURA ACRÍLICA.  ARGAMASSA INDUST RIALIZADA COM PREPARO MANUAL. AF_06/2014</t>
  </si>
  <si>
    <t>CHAPISCO APLICADO EM ALVENARIA (SEM PRESENÇA DE VÃOS) E ESTRUTURAS DE CONCRETO DE FACHADA, COM ROLO PARA TEXTURA ACRÍLICA.  ARGAMASSA INDUST RIALIZADA COM PREPARO EM MISTURADOR 300 KG. AF_06/2014</t>
  </si>
  <si>
    <t>CHAPISCO APLICADO EM ALVENARIA (SEM PRESENÇA DE VÃOS) E ESTRUTURAS DE CONCRETO DE FACHADA, COM COLHER DE PEDREIRO.  ARGAMASSA TRAÇO 1:3 COM PREPARO MANUAL. AF_06/2014</t>
  </si>
  <si>
    <t>CHAPISCO APLICADO EM ALVENARIA (SEM PRESENÇA DE VÃOS) E ESTRUTURAS DE CONCRETO DE FACHADA, COM COLHER DE PEDREIRO.  ARGAMASSA TRAÇO 1:3 COM PREPARO EM BETONEIRA 400L. AF_06/2014</t>
  </si>
  <si>
    <t>CHAPISCO APLICADO EM ALVENARIA (SEM PRESENÇA DE VÃOS) E ESTRUTURAS DE CONCRETO DE FACHADA, COM EQUIPAMENTO DE PROJEÇÃO.  ARGAMASSA TRAÇO 1:3 COM PREPARO MANUAL. AF_06/2014</t>
  </si>
  <si>
    <t>CHAPISCO APLICADO EM ALVENARIA (SEM PRESENÇA DE VÃOS) E ESTRUTURAS DE CONCRETO DE FACHADA, COM EQUIPAMENTO DE PROJEÇÃO.  ARGAMASSA TRAÇO 1:3 COM PREPARO EM BETONEIRA 400 L. AF_06/2014</t>
  </si>
  <si>
    <t>CHAPISCO APLICADO EM ALVENARIA (COM PRESENÇA DE VÃOS) E ESTRUTURAS DE CONCRETO DE FACHADA, COM ROLO PARA TEXTURA ACRÍLICA.  ARGAMASSA TRAÇO 1:4 E EMULSÃO POLIMÉRICA (ADESIVO) COM PREPARO MANUAL. AF_06/2014</t>
  </si>
  <si>
    <t>CHAPISCO APLICADO EM ALVENARIA (COM PRESENÇA DE VÃOS) E ESTRUTURAS DE CONCRETO DE FACHADA, COM ROLO PARA TEXTURA ACRÍLICA.  ARGAMASSA TRAÇO 1:4 E EMULSÃO POLIMÉRICA (ADESIVO) COM PREPARO EM BETONEIRA 400L. AF_0 6/2014</t>
  </si>
  <si>
    <t>CHAPISCO APLICADO EM ALVENARIA (COM PRESENÇA DE VÃOS) E ESTRUTURAS DE CONCRETO DE FACHADA, COM ROLO PARA TEXTURA ACRÍLICA.  ARGAMASSA INDUST RIALIZADA COM PREPARO MANUAL. AF_06/2014</t>
  </si>
  <si>
    <t>CHAPISCO APLICADO EM ALVENARIA (COM PRESENÇA DE VÃOS) E ESTRUTURAS DE CONCRETO DE FACHADA, COM ROLO PARA TEXTURA ACRÍLICA.  ARGAMASSA INDUST RIALIZADA COM PREPARO EM MISTURADOR 300 KG. AF_06/2014</t>
  </si>
  <si>
    <t>CHAPISCO APLICADO EM ALVENARIA (COM PRESENÇA DE VÃOS) E ESTRUTURAS DE CONCRETO DE FACHADA, COM COLHER DE PEDREIRO.  ARGAMASSA TRAÇO 1:3 COM PREPARO MANUAL. AF_06/2014</t>
  </si>
  <si>
    <t>CHAPISCO APLICADO EM ALVENARIA (COM PRESENÇA DE VÃOS) E ESTRUTURAS DE CONCRETO DE FACHADA, COM COLHER DE PEDREIRO.  ARGAMASSA TRAÇO 1:3 COM PREPARO EM BETONEIRA 400L. AF_06/2014</t>
  </si>
  <si>
    <t>CHAPISCO APLICADO EM ALVENARIA (COM PRESENÇA DE VÃOS) E ESTRUTURAS DE CONCRETO DE FACHADA, COM EQUIPAMENTO DE PROJEÇÃO.  ARGAMASSA TRAÇO 1:3 COM PREPARO MANUAL. AF_06/2014</t>
  </si>
  <si>
    <t>CHAPISCO APLICADO EM ALVENARIA (COM PRESENÇA DE VÃOS) E ESTRUTURAS DE CONCRETO DE FACHADA, COM EQUIPAMENTO DE PROJEÇÃO.  ARGAMASSA TRAÇO 1:3 COM PREPARO EM BETONEIRA 400 L. AF_06/2014</t>
  </si>
  <si>
    <t>CHAPISCO APLICADO SOMENTE NA ESTRUTURA DE CONCRETO DA FACHADA, COM DES EMPENADEIRA DENTADA. ARGAMASSA INDUSTRIALIZADA COM PREPARO MANUAL. AF_ 06/2014</t>
  </si>
  <si>
    <t>CHAPISCO APLICADO SOMENTE NA ESTRUTURA DE CONCRETO DA FACHADA, COM DES EMPENADEIRA DENTADA. ARGAMASSA INDUSTRIALIZADA COM PREPARO EM MISTURAD OR 300 KG. AF_06/2014</t>
  </si>
  <si>
    <t>TRANSPORTE HORIZONTAL, MASSA/GRANEL, JERICA 90L, 30M. AF_06/2014</t>
  </si>
  <si>
    <t>TRANSPORTE HORIZONTAL, MASSA/GRANEL, JERICA 90L, 50M. AF_06/2014</t>
  </si>
  <si>
    <t>TRANSPORTE HORIZONTAL, MASSA/GRANEL, JERICA 90L, 75M. AF_06/2014</t>
  </si>
  <si>
    <t>TRANSPORTE HORIZONTAL, MASSA/GRANEL, JERICA 90L, 100M. AF_06/2014</t>
  </si>
  <si>
    <t>TRANSPORTE HORIZONTAL, MASSA/GRANEL, MINICARREGADEIRA, 30M. AF_06/2014</t>
  </si>
  <si>
    <t>TRANSPORTE HORIZONTAL, MASSA/GRANEL, MINICARREGADEIRA, 50M. AF_06/2014</t>
  </si>
  <si>
    <t>TRANSPORTE HORIZONTAL, MASSA/GRANEL, MINICARREGADEIRA, 75M. AF_06/2014</t>
  </si>
  <si>
    <t>TRANSPORTE HORIZONTAL, MASSA/GRANEL, MINICARREGADEIRA, 100M. AF_06/201 4</t>
  </si>
  <si>
    <t>TRANSPORTE HORIZONTAL, BLOCOS VAZADOS DE CONCRETO OU CERÂMICO 19X19X39 CM, MANUAL, 30M. AF_06/2014</t>
  </si>
  <si>
    <t>TRANSPORTE HORIZONTAL, BLOCOS CERÂMICOS FURADOS NA HORIZONTAL 9X19X19 CM, MANUAL, 30M. AF_06/2014</t>
  </si>
  <si>
    <t>TRANSPORTE HORIZONTAL, BLOCOS VAZADOS DE CONCRETO OU CERÂMICO 19X19X39 CM, CARRINHO PLATAFORMA, 30M. AF_06/2014</t>
  </si>
  <si>
    <t>TRANSPORTE HORIZONTAL, BLOCOS CERÂMICOS FURADOS NA HORIZONTAL 9X19X19 CM, CARRINHO PLATAFORMA, 30M. AF_06/2014</t>
  </si>
  <si>
    <t>TRANSPORTE HORIZONTAL, BLOCOS VAZADOS DE CONCRETO OU CERÂMICO 19X19X39 CM, CARRINHO PLATAFORMA, 50M. AF_06/2014</t>
  </si>
  <si>
    <t>TRANSPORTE HORIZONTAL, BLOCOS CERÂMICOS FURADOS NA HORIZONTAL 9X19X19 CM, CARRINHO PLATAFORMA, 50M. AF_06/2014</t>
  </si>
  <si>
    <t>TRANSPORTE HORIZONTAL, BLOCOS VAZADOS DE CONCRETO OU CERÂMICO 19X19X39 CM, CARRINHO PLATAFORMA, 75M. AF_06/2014</t>
  </si>
  <si>
    <t>TRANSPORTE HORIZONTAL, BLOCOS CERÂMICOS FURADOS NA HORIZONTAL 9X19X19 CM, CARRINHO PLATAFORMA, 75M. AF_06/2014</t>
  </si>
  <si>
    <t>TRANSPORTE HORIZONTAL, BLOCOS VAZADOS DE CONCRETO OU CERÂMICO 19X19X39 CM, CARRINHO PLATAFORMA, 100M. AF_06/2014</t>
  </si>
  <si>
    <t>TRANSPORTE HORIZONTAL, BLOCOS CERÂMICOS FURADOS NA HORIZONTAL 9X19X19 CM, CARRINHO PLATAFORMA, 100M. AF_06/2014</t>
  </si>
  <si>
    <t>TRANSPORTE HORIZONTAL, BLOCOS VAZADOS DE CONCRETO OU CERÂMICO 19X19X39 CM, CARRINHO PARA MINI PÁLETES, 30M. AF_06/2014</t>
  </si>
  <si>
    <t>TRANSPORTE HORIZONTAL, BLOCOS CERÂMICOS FURADOS NA HORIZONTAL 9X19X19 CM, CARRINHO PARA MINI PÁLETES, 30M. AF_06/2014</t>
  </si>
  <si>
    <t>TRANSPORTE HORIZONTAL, BLOCOS VAZADOS DE CONCRETO OU CERÂMICO 19X19X39 CM, CARRINHO PARA MINI PÁLETES, 50M. AF_06/2014</t>
  </si>
  <si>
    <t>TRANSPORTE HORIZONTAL, BLOCOS CERÂMICOS FURADOS NA HORIZONTAL 9X19X19 CM, CARRINHO PARA MINI PÁLETES, 50M. AF_06/2014</t>
  </si>
  <si>
    <t>TRANSPORTE HORIZONTAL, BLOCOS VAZADOS DE CONCRETO OU CERÂMICO 19X19X39 CM, CARRINHO PARA MINI PÁLETES, 75M. AF_06/2014</t>
  </si>
  <si>
    <t>TRANSPORTE HORIZONTAL, BLOCOS CERÂMICOS FURADOS NA HORIZONTAL 9X19X19 CM, CARRINHO PARA MINI PÁLETES, 75M. AF_06/2014</t>
  </si>
  <si>
    <t>TRANSPORTE HORIZONTAL, BLOCOS VAZADOS DE CONCRETO OU CERÂMICO 19X19X39 CM, CARRINHO PARA MINI PÁLETES, 100M. AF_06/2014</t>
  </si>
  <si>
    <t>TRANSPORTE HORIZONTAL, BLOCOS CERÂMICOS FURADOS NA HORIZONTAL 9X19X19 CM, CARRINHO PARA MINI PÁLETES, 100M. AF_06/2014</t>
  </si>
  <si>
    <t>TRANSPORTE HORIZONTAL, PLACAS CERÂMICAS, MANUAL, 30M. AF_06/2014</t>
  </si>
  <si>
    <t>TRANSPORTE HORIZONTAL, PLACAS CERÂMICAS, CARRINHO PLATAFORMA, 30M. AF_ 06/2014</t>
  </si>
  <si>
    <t>TRANSPORTE HORIZONTAL, PLACAS CERÂMICAS, CARRINHO PLATAFORMA, 50M. AF_ 06/2014</t>
  </si>
  <si>
    <t>TRANSPORTE HORIZONTAL, PLACAS CERÂMICAS, CARRINHO PLATAFORMA, 75M. AF_ 06/2014</t>
  </si>
  <si>
    <t>TRANSPORTE HORIZONTAL, PLACAS CERÂMICAS, CARRINHO PLATAFORMA, 100M. AF _06/2014</t>
  </si>
  <si>
    <t>TRANSPORTE HORIZONTAL, PLACAS CERÂMICAS, CARRINHO PARA MINI PÁLETES, 3 0M. AF_06/2014</t>
  </si>
  <si>
    <t>TRANSPORTE HORIZONTAL, PLACAS CERÂMICAS, CARRINHO PARA MINI PÁLETES, 5 0M. AF_06/2014</t>
  </si>
  <si>
    <t>TRANSPORTE HORIZONTAL, PLACAS CERÂMICAS, CARRINHO PARA MINI PÁLETES, 7 5M. AF_06/2014</t>
  </si>
  <si>
    <t>TRANSPORTE HORIZONTAL, PLACAS CERÂMICAS, CARRINHO PARA MINI PÁLETES, 1 00M. AF_06/2014</t>
  </si>
  <si>
    <t>TRANSPORTE HORIZONTAL, PLACAS CERÂMICAS, MANIPULADOR TELESCÓPICO, 30M. AF_06/2014</t>
  </si>
  <si>
    <t>TRANSPORTE HORIZONTAL, PLACAS CERÂMICAS, MANIPULADOR TELESCÓPICO, 50M. AF_06/2014</t>
  </si>
  <si>
    <t>TRANSPORTE HORIZONTAL, PLACAS CERÂMICAS, MANIPULADOR TELESCÓPICO, 75M. AF_06/2014</t>
  </si>
  <si>
    <t>TRANSPORTE HORIZONTAL, PLACAS CERÂMICAS, MANIPULADOR TELESCÓPICO, 100M . AF_06/2014</t>
  </si>
  <si>
    <t>TRANSPORTE HORIZONTAL, LATA DE 18 L, MANUAL, 30M. AF_06/2014</t>
  </si>
  <si>
    <t>TRANSPORTE VERTICAL, BLOCOS VAZADOS DE CONCRETO OU CERÂMICO 19X19X39 C M, MANUAL, 1 PAVIMENTO. AF_06/2014</t>
  </si>
  <si>
    <t>TRANSPORTE VERTICAL, BLOCOS CERÂMICOS FURADOS NA HORIZONTAL 9X19X19 CM , MANUAL, 1 PAVIMENTO. AF_06/2014</t>
  </si>
  <si>
    <t>TRANSPORTE VERTICAL, PLACAS CERÂMICAS, MANUAL, 1 PAVIMENTO. AF_06/2014</t>
  </si>
  <si>
    <t>TRANSPORTE VERTICAL, LATA DE 18 L, MANUAL, 1 PAVIMENTO. AF_06/2014</t>
  </si>
  <si>
    <t>TRANSPORTE VERTICAL, MASSA/GRANEL LATA DE 10 L, MANUAL, 1 PAVIMENTO. A F_06/2014</t>
  </si>
  <si>
    <t>FERRAMENTAS (ENCARGOS COMPLEMENTARES) - HORISTA</t>
  </si>
  <si>
    <t>EPI (ENCARGOS COMPLEMENTARES) - HORISTA</t>
  </si>
  <si>
    <t>AJUDANTE DE ARMADOR COM ENCARGOS COMPLEMENTARES</t>
  </si>
  <si>
    <t>AJUDANTE DE CARPINTEIRO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</si>
  <si>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</si>
  <si>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</si>
  <si>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</si>
  <si>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</si>
  <si>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ARMADOR COM ENCARGOS COMPLEMENTARES</t>
  </si>
  <si>
    <t>ASSENTADOR DE TUBOS COM ENCARGOS COMPLEMENTARES</t>
  </si>
  <si>
    <t>AUXILIAR DE ELETRICISTA COM ENCARGOS COMPLEMENTARES</t>
  </si>
  <si>
    <t>AUXILIAR DE ENCANADOR OU BOMBEIRO HIDRÁULICO COM ENCARGOS COMPLEMENTAR</t>
  </si>
  <si>
    <t>AUXILIAR DE LABORATÓRIO COM ENCARGOS COMPLEMENTARES</t>
  </si>
  <si>
    <t>AUXILIAR DE MECÂNICO COM ENCARGOS COMPLEMENTARES</t>
  </si>
  <si>
    <t>AUXILIAR DE SERRALHEIRO COM ENCARGOS COMPLEMENTARES</t>
  </si>
  <si>
    <t>AUXILIAR DE SERVIÇOS GERAIS COM ENCARGOS COMPLEMENTARES</t>
  </si>
  <si>
    <t>AUXILIAR DE TOPÓGRAFO COM ENCARGOS COMPLEMENTARES</t>
  </si>
  <si>
    <t>AUXILIAR TÉCNICO DE ENGENHARIA COM ENCARGOS COMPLEMENTARES</t>
  </si>
  <si>
    <t>AZULEJISTA OU LADRILHISTA COM ENCARGOS COMPLEMENTARES</t>
  </si>
  <si>
    <t>BLASTER, DINAMITADOR OU CABO DE FOGO COM ENCARGOS COMPLEMENTARES</t>
  </si>
  <si>
    <t>CADASTRISTA DE USUÁRIOS COM ENCARGOS COMPLEMENTARES</t>
  </si>
  <si>
    <t>CALAFETADOR/CALAFATE COM ENCARGOS COMPLEMENTARES</t>
  </si>
  <si>
    <t>CALCETEIRO COM ENCARGOS COMPLEMENTARES</t>
  </si>
  <si>
    <t>CARPINTEIRO DE ESQUADRIA COM ENCARGOS COMPLEMENTARES</t>
  </si>
  <si>
    <t>CARPINTEIRO DE FORMAS COM ENCARGOS COMPLEMENTARES</t>
  </si>
  <si>
    <t>CAVOUQUEIRO OU OPERADOR PERFURATRIZ/ROMPEDOR COM ENCARGOS COMPLEMENTAR</t>
  </si>
  <si>
    <t>ELETRICISTA COM ENCARGOS COMPLEMENTARES</t>
  </si>
  <si>
    <t>ELETRICISTA INDUSTRIAL COM ENCARGOS COMPLEMENTARES</t>
  </si>
  <si>
    <t>ELETROTÉCNICO COM ENCARGOS COMPLEMENTARES</t>
  </si>
  <si>
    <t>ENCANADOR OU BOMBEIRO HIDRÁULICO COM ENCARGOS COMPLEMENTARES</t>
  </si>
  <si>
    <t>ESTUCADOR COM ENCARGOS COMPLEMENTARES</t>
  </si>
  <si>
    <t>GESSEIRO COM ENCARGOS COMPLEMENTARES</t>
  </si>
  <si>
    <t>IMPERMEABILIZADOR COM ENCARGOS COMPLEMENTARES</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</si>
  <si>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</si>
  <si>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</si>
  <si>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</si>
  <si>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</si>
  <si>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</si>
  <si>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</si>
  <si>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</si>
  <si>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</si>
  <si>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</si>
  <si>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</si>
  <si>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VEIÍCULO LEVE COM ENCARGOS COMPLEMENTARES</t>
  </si>
  <si>
    <t>MOTORISTA DE VEÍCULO PESADO COM ENCARGOS COMPLEMENTARES</t>
  </si>
  <si>
    <t>MOTORISTA OPERADOR DE MUNCK COM ENCARGOS COMPLEMENTARES</t>
  </si>
  <si>
    <t>NIVELADOR COM ENCARGOS COMPLEMENTARES</t>
  </si>
  <si>
    <t>OPERADOR DE ACABADORA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</si>
  <si>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</si>
  <si>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</si>
  <si>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</si>
  <si>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</si>
  <si>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</si>
  <si>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</si>
  <si>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</si>
  <si>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</si>
  <si>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</si>
  <si>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</si>
  <si>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</si>
  <si>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</si>
  <si>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</si>
  <si>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OPERADOR DE USINA DE ASFALTO, DE SOLOS OU DE CONCRETO COM ENCARGOS COM</t>
  </si>
  <si>
    <t>OPERADOR JATO DE AREIA OU JATISTA COM ENCARGOS COMPLEMENTARES</t>
  </si>
  <si>
    <t>OPERADOR PARA BATE ESTACAS COM ENCARGOS COMPLEMENTARES</t>
  </si>
  <si>
    <t>PASTILHEIRO COM ENCARGOS COMPLEMENTARES</t>
  </si>
  <si>
    <t>PEDREIRO COM ENCARGOS COMPLEMENTARES</t>
  </si>
  <si>
    <t>PINTOR COM ENCARGOS COMPLEMENTARES</t>
  </si>
  <si>
    <t>PINTOR DE LETREIROS COM ENCARGOS COMPLEMENTARES</t>
  </si>
  <si>
    <t>PINTOR PARA TINTA EPÓXI COM ENCARGOS COMPLEMENTARES</t>
  </si>
  <si>
    <t>POCEIRO COM ENCARGOS COMPLEMENTARES</t>
  </si>
  <si>
    <t>RASTELEIRO COM ENCARGOS COMPLEMENTARES</t>
  </si>
  <si>
    <t>SERRALHEIRO COM ENCARGOS COMPLEMENTARES</t>
  </si>
  <si>
    <t>SERVENTE COM ENCARGOS COMPLEMENTARES</t>
  </si>
  <si>
    <t>SOLDADOR COM ENCARGOS COMPLEMENTARES</t>
  </si>
  <si>
    <t>SOLDADOR A (PARA SOLDA A SER TESTADA COM RAIOS "X") COM ENCARGOS COMPL</t>
  </si>
  <si>
    <t>TECNICO EM SONDAGEM COM ENCARGOS COMPLEMENTARES</t>
  </si>
  <si>
    <t>TAQUEADOR OU TAQUEIRO COM ENCARGOS COMPLEMENTARES</t>
  </si>
  <si>
    <t>TÉCNICO DE LABORATÓRIO COM ENCARGOS COMPLEMENTARES</t>
  </si>
  <si>
    <t>TÉCNICO DE SONDAGEM COM ENCARGOS COMPLEMENTARES</t>
  </si>
  <si>
    <t>TELHADISTA COM ENCARGOS COMPLEMENTARES</t>
  </si>
  <si>
    <t>TRATORISTA COM ENCARGOS COMPLEMENTARES</t>
  </si>
  <si>
    <t>VIDRACEIRO COM ENCARGOS COMPLEMENTARES</t>
  </si>
  <si>
    <t>VIGIA NOTURNO COM ENCARGOS COMPLEMENTARES</t>
  </si>
  <si>
    <t>OPERADOR DE BETONEIRA ESTACIONÁRIA/MISTURADOR COM ENCARGOS COMPLEMENTA</t>
  </si>
  <si>
    <t>MISTURADOR DE ARGAMASSA, EIXO HORIZONTAL, CAPACIDADE DE MISTURA 300 KG , MOTOR ELÉTRICO POTÊNCIA 5 CV - CHP DIURNO. AF_06/2014</t>
  </si>
  <si>
    <t>MISTURADOR DE ARGAMASSA, EIXO HORIZONTAL, CAPACIDADE DE MISTURA 300 KG , MOTOR ELÉTRICO POTÊNCIA 5 CV - DEPRECIAÇÃO. AF_06/2014</t>
  </si>
  <si>
    <t>MISTURADOR DE ARGAMASSA, EIXO HORIZONTAL, CAPACIDADE DE MISTURA 300 KG , MOTOR ELÉTRICO POTÊNCIA 5 CV - JUROS. AF_06/2014</t>
  </si>
  <si>
    <t>MISTURADOR DE ARGAMASSA, EIXO HORIZONTAL, CAPACIDADE DE MISTURA 300 KG , MOTOR ELÉTRICO POTÊNCIA 5 CV - MANUTENÇÃO. AF_06/2014</t>
  </si>
  <si>
    <t>MISTURADOR DE ARGAMASSA, EIXO HORIZONTAL, CAPACIDADE DE MISTURA 300 KG , MOTOR ELÉTRICO POTÊNCIA 5 CV - MATERIAIS NA OPERAÇÃO. AF_06/2014</t>
  </si>
  <si>
    <t>MISTURADOR DE ARGAMASSA, EIXO HORIZONTAL, CAPACIDADE DE MISTURA 300 KG , MOTOR ELÉTRICO POTÊNCIA 5 CV - CHI DIURNO. AF_06/2014</t>
  </si>
  <si>
    <t>MISTURADOR DE ARGAMASSA, EIXO HORIZONTAL, CAPACIDADE DE MISTURA 600 KG , MOTOR ELÉTRICO POTÊNCIA 7,5 CV - CHP DIURNO. AF_06/2014</t>
  </si>
  <si>
    <t>MISTURADOR DE ARGAMASSA, EIXO HORIZONTAL, CAPACIDADE DE MISTURA 600 KG , MOTOR ELÉTRICO POTÊNCIA 7,5 CV - DEPRECIAÇÃO. AF_06/2014</t>
  </si>
  <si>
    <t>MISTURADOR DE ARGAMASSA, EIXO HORIZONTAL, CAPACIDADE DE MISTURA 600 KG , MOTOR ELÉTRICO POTÊNCIA 7,5 CV - JUROS. AF_06/2014</t>
  </si>
  <si>
    <t>MISTURADOR DE ARGAMASSA, EIXO HORIZONTAL, CAPACIDADE DE MISTURA 600 KG , MOTOR ELÉTRICO POTÊNCIA 7,5 CV - MANUTENÇÃO. AF_06/2014</t>
  </si>
  <si>
    <t>MISTURADOR DE ARGAMASSA, EIXO HORIZONTAL, CAPACIDADE DE MISTURA 600 KG , MOTOR ELÉTRICO POTÊNCIA 7,5 CV - MATERIAIS NA OPERAÇÃO. AF_06/2014</t>
  </si>
  <si>
    <t>MISTURADOR DE ARGAMASSA, EIXO HORIZONTAL, CAPACIDADE DE MISTURA 600 KG , MOTOR ELÉTRICO POTÊNCIA 7,5 CV - CHI DIURNO. AF_06/2014</t>
  </si>
  <si>
    <t>MISTURADOR DE ARGAMASSA, EIXO HORIZONTAL, CAPACIDADE DE MISTURA 160 KG , MOTOR ELÉTRICO POTÊNCIA 3 CV - CHP DIURNO. AF_06/2014</t>
  </si>
  <si>
    <t>MISTURADOR DE ARGAMASSA, EIXO HORIZONTAL, CAPACIDADE DE MISTURA 160 KG , MOTOR ELÉTRICO POTÊNCIA 3 CV - DEPRECIAÇÃO. AF_06/2014</t>
  </si>
  <si>
    <t>MISTURADOR DE ARGAMASSA, EIXO HORIZONTAL, CAPACIDADE DE MISTURA 160 KG , MOTOR ELÉTRICO POTÊNCIA 3 CV - JUROS. AF_06/2014</t>
  </si>
  <si>
    <t>MISTURADOR DE ARGAMASSA, EIXO HORIZONTAL, CAPACIDADE DE MISTURA 160 KG , MOTOR ELÉTRICO POTÊNCIA 3 CV - MANUTENÇÃO. AF_06/2014</t>
  </si>
  <si>
    <t>MISTURADOR DE ARGAMASSA, EIXO HORIZONTAL, CAPACIDADE DE MISTURA 160 KG , MOTOR ELÉTRICO POTÊNCIA 3 CV - MATERIAIS NA OPERAÇÃO. AF_06/2014</t>
  </si>
  <si>
    <t>MISTURADOR DE ARGAMASSA, EIXO HORIZONTAL, CAPACIDADE DE MISTURA 160 KG , MOTOR ELÉTRICO POTÊNCIA 3 CV - CHI DIURNO. AF_06/2014</t>
  </si>
  <si>
    <t>APLICAÇÃO MANUAL DE FUNDO SELADOR ACRÍLICO EM PANOS COM PRESENÇA DE VÃ OS DE EDIFÍCIOS DE MÚLTIPLOS PAVIMENTOS. AF_06/2014</t>
  </si>
  <si>
    <t>APLICAÇÃO MANUAL DE FUNDO SELADOR ACRÍLICO EM PANOS CEGOS DE FACHADA ( SEM PRESENÇA DE VÃOS) DE EDIFÍCIOS DE MÚLTIPLOS PAVIMENTOS. AF_06/2014</t>
  </si>
  <si>
    <t>APLICAÇÃO MANUAL DE FUNDO SELADOR ACRÍLICO EM SUPERFÍCIES EXTERNAS DE SACADA DE EDIFÍCIOS DE MÚLTIPLOS PAVIMENTOS. AF_06/2014</t>
  </si>
  <si>
    <t>APLICAÇÃO MANUAL DE FUNDO SELADOR ACRÍLICO EM SUPERFÍCIES INTERNAS DA SACADA DE EDIFÍCIOS DE MÚLTIPLOS PAVIMENTOS. AF_06/2014</t>
  </si>
  <si>
    <t>APLICAÇÃO MANUAL DE FUNDO SELADOR ACRÍLICO EM PAREDES EXTERNAS DE CASA S. AF_06/2014</t>
  </si>
  <si>
    <t>APLICAÇÃO MANUAL DE PINTURA COM TINTA TEXTURIZADA ACRÍLICA EM PANOS CO M PRESENÇA DE VÃOS DE EDIFÍCIOS DE MÚLTIPLOS PAVIMENTOS, UMA COR. AF_0 6/2014</t>
  </si>
  <si>
    <t>APLICAÇÃO MANUAL DE PINTURA COM TINTA TEXTURIZADA ACRÍLICA EM PANOS CE GOS DE FACHADA (SEM PRESENÇA DE VÃOS) DE EDIFÍCIOS DE MÚLTIPLOS PAVIME NTOS, UMA COR. AF_06/2014</t>
  </si>
  <si>
    <t>PROJETOR DE ARGAMASSA, CAPACIDADE DE PROJEÇÃO 1,5 M3/H, ALCANCE DE 30 ATÉ 60 M, MOTOR ELÉTRICO POTÊNCIA 7,5 HP - CHP DIURNO. AF_06/2014</t>
  </si>
  <si>
    <t>PROJETOR DE ARGAMASSA, CAPACIDADE DE PROJEÇÃO 1,5 M3/H, ALCANCE DE 30 ATÉ 60 M, MOTOR ELÉTRICO POTÊNCIA 7,5 HP - DEPRECIAÇÃO. AF_06/2014</t>
  </si>
  <si>
    <t>APLICAÇÃO MANUAL DE PINTURA COM TINTA TEXTURIZADA ACRÍLICA EM SUPERFÍC IES EXTERNAS DE SACADA DE EDIFÍCIOS DE MÚLTIPLOS PAVIMENTOS, UMA COR. AF_06/2014</t>
  </si>
  <si>
    <t>APLICAÇÃO MANUAL DE PINTURA COM TINTA TEXTURIZADA ACRÍLICA EM SUPERFÍC IES INTERNAS DA SACADA DE EDIFÍCIOS DE MÚLTIPLOS PAVIMENTOS, UMA COR. AF_06/2014</t>
  </si>
  <si>
    <t>PROJETOR DE ARGAMASSA, CAPACIDADE DE PROJEÇÃO 1,5 M3/H, ALCANCE DE 30 ATÉ 60 M, MOTOR ELÉTRICO POTÊNCIA 7,5 HP - JUROS. AF_06/2014</t>
  </si>
  <si>
    <t>APLICAÇÃO MANUAL DE PINTURA COM TINTA TEXTURIZADA ACRÍLICA EM PAREDES EXTERNAS DE CASAS, UMA COR. AF_06/2014</t>
  </si>
  <si>
    <t>APLICAÇÃO MANUAL DE PINTURA COM TINTA TEXTURIZADA ACRÍLICA EM PANOS CO M PRESENÇA DE VÃOS DE EDIFÍCIOS DE MÚLTIPLOS PAVIMENTOS, DUAS CORES. A F_06/2014</t>
  </si>
  <si>
    <t>PROJETOR DE ARGAMASSA, CAPACIDADE DE PROJEÇÃO 1,5 M3/H, ALCANCE DE 30 ATÉ 60 M, MOTOR ELÉTRICO POTÊNCIA 7,5 HP - MANUTENÇÃO. AF_06/2014</t>
  </si>
  <si>
    <t>APLICAÇÃO MANUAL DE PINTURA COM TINTA TEXTURIZADA ACRÍLICA EM PANOS CE GOS DE FACHADA (SEM PRESENÇA DE VÃOS) DE EDIFÍCIOS DE MÚLTIPLOS PAVIME NTOS, DUAS CORES. AF_06/2014</t>
  </si>
  <si>
    <t>PROJETOR DE ARGAMASSA, CAPACIDADE DE PROJEÇÃO 1,5 M3/H, ALCANCE DE 30 ATÉ 60 M, MOTOR ELÉTRICO POTÊNCIA 7,5 HP - MATERIAIS NA OPERAÇÃO. AF_0 6/2014</t>
  </si>
  <si>
    <t>APLICAÇÃO MANUAL DE PINTURA COM TINTA TEXTURIZADA ACRÍLICA EM SUPERFÍC IES EXTERNAS DE SACADA DE EDIFÍCIOS DE MÚLTIPLOS PAVIMENTOS, DUAS CORE S. AF_06/2014</t>
  </si>
  <si>
    <t>APLICAÇÃO MANUAL DE PINTURA COM TINTA TEXTURIZADA ACRÍLICA EM SUPERFÍC IES INTERNAS DA SACADA DE EDIFÍCIOS DE MÚLTIPLOS PAVIMENTOS, DUAS CORE S. AF_06/2014</t>
  </si>
  <si>
    <t>PROJETOR DE ARGAMASSA, CAPACIDADE DE PROJEÇÃO 1,5 M3/H, ALCANCE DE 30 ATÉ 60 M, MOTOR ELÉTRICO POTÊNCIA 7,5 HP - CHI DIURNO. AF_06/2014</t>
  </si>
  <si>
    <t>APLICAÇÃO MANUAL DE PINTURA COM TINTA TEXTURIZADA ACRÍLICA EM PAREDES EXTERNAS DE CASAS, DUAS CORES. AF_06/2014</t>
  </si>
  <si>
    <t>APLICAÇÃO MANUAL DE PINTURA COM TINTA TEXTURIZADA ACRÍLICA EM MOLDURAS DE EPS, PRÉ-FABRICADOS, OU OUTROS. AF_06/2014</t>
  </si>
  <si>
    <t>PROJETOR DE ARGAMASSA, CAPACIDADE DE PROJEÇÃO 2 M3/H, ALCANCE ATÉ 50 M , MOTOR ELÉTRICO POTÊNCIA 7,5 HP - CHP DIURNO. AF_06/2014</t>
  </si>
  <si>
    <t>PROJETOR DE ARGAMASSA, CAPACIDADE DE PROJEÇÃO 2 M3/H, ALCANCE ATÉ 50 M , MOTOR ELÉTRICO POTÊNCIA 7,5 HP - DEPRECIAÇÃO. AF_06/2014</t>
  </si>
  <si>
    <t>PROJETOR DE ARGAMASSA, CAPACIDADE DE PROJEÇÃO 2 M3/H, ALCANCE ATÉ 50 M , MOTOR ELÉTRICO POTÊNCIA 7,5 HP - JUROS. AF_06/2014</t>
  </si>
  <si>
    <t>PROJETOR DE ARGAMASSA, CAPACIDADE DE PROJEÇÃO 2 M3/H, ALCANCE ATÉ 50 M , MOTOR ELÉTRICO POTÊNCIA 7,5 HP - MANUTENÇÃO. AF_06/2014</t>
  </si>
  <si>
    <t>PROJETOR DE ARGAMASSA, CAPACIDADE DE PROJEÇÃO 2 M3/H, ALCANCE ATÉ 50 M , MOTOR ELÉTRICO POTÊNCIA 7,5 HP - MATERIAIS NA OPERAÇÃO. AF_06/2014</t>
  </si>
  <si>
    <t>PROJETOR DE ARGAMASSA, CAPACIDADE DE PROJEÇÃO 2 M3/H, ALCANCE ATÉ 50 M , MOTOR ELÉTRICO POTÊNCIA 7,5 HP - CHI DIURNO. AF_06/2014</t>
  </si>
  <si>
    <t>JARDINEIRO COM ENCARGOS COMPLEMENTARES</t>
  </si>
  <si>
    <t>CONTRAPISO AUTONIVELANTE, APLICADO SOBRE LAJE, NÃO ADERIDO, ESPESSURA 3CM. AF_06/2014</t>
  </si>
  <si>
    <t>CONTRAPISO AUTONIVELANTE, APLICADO SOBRE LAJE, NÃO ADERIDO, ESPESSURA 4CM. AF_06/2014</t>
  </si>
  <si>
    <t>CONTRAPISO AUTONIVELANTE, APLICADO SOBRE LAJE, NÃO ADERIDO, ESPESSURA 5CM. AF_06/2014</t>
  </si>
  <si>
    <t>CONTRAPISO AUTONIVELANTE, APLICADO SOBRE LAJE, ADERIDO, ESPESSURA 2CM. AF_06/2014</t>
  </si>
  <si>
    <t>CONTRAPISO AUTONIVELANTE, APLICADO SOBRE LAJE, ADERIDO, ESPESSURA 3CM. AF_06/2014</t>
  </si>
  <si>
    <t>CONTRAPISO AUTONIVELANTE, APLICADO SOBRE LAJE, ADERIDO, ESPESSURA 4CM. AF_06/2014</t>
  </si>
  <si>
    <t>APLICAÇÃO DE FUNDO SELADOR LÁTEX PVA EM TETO, UMA DEMÃO. AF_06/2014</t>
  </si>
  <si>
    <t>APLICAÇÃO DE FUNDO SELADOR LÁTEX PVA EM PAREDES, UMA DEMÃO. AF_06/2014</t>
  </si>
  <si>
    <t>APLICAÇÃO DE FUNDO SELADOR ACRÍLICO EM TETO, UMA DEMÃO. AF_06/2014</t>
  </si>
  <si>
    <t>APLICAÇÃO DE FUNDO SELADOR ACRÍLICO EM PAREDES, UMA DEMÃO. AF_06/2014</t>
  </si>
  <si>
    <t>APLICAÇÃO MANUAL DE PINTURA COM TINTA LÁTEX PVA EM TETO, DUAS DEMÃOS. AF_06/2014</t>
  </si>
  <si>
    <t>APLICAÇÃO MANUAL DE PINTURA COM TINTA LÁTEX PVA EM PAREDES, DUAS DEMÃO S. AF_06/2014</t>
  </si>
  <si>
    <t>APLICAÇÃO MANUAL DE PINTURA COM TINTA LÁTEX ACRÍLICA EM TETO, DUAS DEM ÃOS. AF_06/2014</t>
  </si>
  <si>
    <t>APLICAÇÃO MANUAL DE PINTURA COM TINTA LÁTEX ACRÍLICA EM PAREDES, DUAS DEMÃOS. AF_06/2014</t>
  </si>
  <si>
    <t>APLICAÇÃO MECÂNICA DE PINTURA COM TINTA LÁTEX PVA EM TETO, DUAS DEMÃOS . AF_06/2014</t>
  </si>
  <si>
    <t>APLICAÇÃO MECÂNICA DE PINTURA COM TINTA LÁTEX PVA EM PAREDES, DUAS DEM ÃOS. AF_06/2014</t>
  </si>
  <si>
    <t>APLICAÇÃO MECÂNICA DE PINTURA COM TINTA LÁTEX ACRÍLICA EM TETO, DUAS D EMÃOS. AF_06/2014</t>
  </si>
  <si>
    <t>APLICAÇÃO MECÂNICA DE PINTURA COM TINTA LÁTEX ACRÍLICA EM PAREDES, DUA S DEMÃOS. AF_06/2014</t>
  </si>
  <si>
    <t>APLICAÇÃO E LIXAMENTO DE MASSA LÁTEX EM TETO, UMA DEMÃO. AF_06/2014</t>
  </si>
  <si>
    <t>APLICAÇÃO E LIXAMENTO DE MASSA LÁTEX EM PAREDES, UMA DEMÃO. AF_06/2014</t>
  </si>
  <si>
    <t>APLICAÇÃO E LIXAMENTO DE MASSA LÁTEX EM TETO, DUAS DEMÃOS. AF_06/2014</t>
  </si>
  <si>
    <t>APLICAÇÃO E LIXAMENTO DE MASSA LÁTEX EM PAREDES, DUAS DEMÃOS. AF_06/20 14</t>
  </si>
  <si>
    <t>CAIXA D´ÁGUA EM POLIETILENO, 1000 LITROS, COM ACESSÓRIOS</t>
  </si>
  <si>
    <t>CAIXA D´AGUA EM POLIETILENO, 500 LITROS, COM ACESSÓRIOS</t>
  </si>
  <si>
    <t>ARMACAO SECUNDARIA OU REX COMPLETA PARA TRESLINHAS-FORNECIMENTO E INST ALACAO.</t>
  </si>
  <si>
    <t>ARMACAO SECUNDARIA OU REX COMPLETA PARA DUAS LINHAS-FORNECIMENTO E INS TALACAO.</t>
  </si>
  <si>
    <t>ARMACAO SECUNDARIA OU REX COMPLETA PARA QUATRO LINHAS-FORNECIMENTO E I NSTALACAO.</t>
  </si>
  <si>
    <t>CHAVE DE BOIA AUTOMÁTICA SUPERIOR 10A/250V - FORNECIMENTO E INSTALACAO</t>
  </si>
  <si>
    <t>DRAGAGEM (C/ ESCAVADEIRA DRAG LINE DE ARRASTE 140HP)</t>
  </si>
  <si>
    <t>FORNECIMENTO E ASSENTAMENTO DE BRITA 2-DRENOS E FILTROS   MM</t>
  </si>
  <si>
    <t>ESPARGIDOR DE ASFALTO PRESSURIZADO COM TANQUE DE 2500 L, REBOCÁVEL COM MOTOR A GASOLINA POTÊNCIA 3,4 HP - DEPRECIAÇÃO. AF_07/2014</t>
  </si>
  <si>
    <t>ESPARGIDOR DE ASFALTO PRESSURIZADO COM TANQUE DE 2500 L, REBOCÁVEL COM MOTOR A GASOLINA POTÊNCIA 3,4 HP - JUROS. AF_07/2014</t>
  </si>
  <si>
    <t>SABONETEIRA DE SOBREPOR (FIXADA NA PAREDE), TIPO CONCHA, EM ACO INOXID AVEL - FORNECIMENTO E INSTALACAO</t>
  </si>
  <si>
    <t>DESENHISTA DETALHISTA COM ENCARGOS COMPLEMENTARES</t>
  </si>
  <si>
    <t>ARGAMASSA TRAÇO 1:0,5:4,5 (CIMENTO, CAL E AREIA MÉDIA), PREPARO MECÂNI CO COM BETONEIRA 400 L. AF_08/2014</t>
  </si>
  <si>
    <t>ARGAMASSA TRAÇO 1:0,5:4,5 (CIMENTO, CAL E AREIA MÉDIA) PARA ASSENTAMEN TO DE ALVENARIA, PREPARO MANUAL. AF_08/2014</t>
  </si>
  <si>
    <t>ARGAMASSA TRAÇO 1:3 (CIMENTO E AREIA MÉDIA), PREPARO MECÂNICO COM BETO NEIRA 400 L. AF_08/2014</t>
  </si>
  <si>
    <t>ARGAMASSA TRAÇO 1:3 (CIMENTO E AREIA MÉDIA), PREPARO MANUAL. AF_08/201 4</t>
  </si>
  <si>
    <t>ARGAMASSA TRAÇO 1:4 (CIMENTO E AREIA MÉDIA), PREPARO MECÂNICO COM BETO NEIRA 400 L. AF_08/2014</t>
  </si>
  <si>
    <t>ARGAMASSA TRAÇO 1:4 (CIMENTO E AREIA MÉDIA), PREPARO MANUAL. AF_08/201 4</t>
  </si>
  <si>
    <t>RODAPÉ CERÂMICO DE 7CM DE ALTURA COM PLACAS TIPO GRÊS DE DIMENSÕES 35X 35CM. AF_06/2014</t>
  </si>
  <si>
    <t>RODAPÉ CERÂMICO DE 7CM DE ALTURA COM PLACAS TIPO GRÊS DE DIMENSÕES 45X 45CM. AF_06/2014</t>
  </si>
  <si>
    <t>RODAPÉ CERÂMICO DE 7CM DE ALTURA COM PLACAS TIPO GRÊS DE DIMENSÕES 60X 60CM. AF_06/2014</t>
  </si>
  <si>
    <t>ARGAMASSA TRAÇO 1:2:9 (CIMENTO, CAL E AREIA MÉDIA) PARA EMBOÇO/MASSA Ú NICA/ASSENTAMENTO DE ALVENARIA DE VEDAÇÃO, PREPARO MECÂNICO COM BETONE IRA 400 L. AF_09/2014</t>
  </si>
  <si>
    <t>REVESTIMENTO CERÂMICO PARA PAREDES EXTERNAS EM PASTILHAS DE PORCELANA 2,5 X 2,5 CM (PLACAS DE 30 X 30 CM), ALINHADAS A PRUMO, APLICADO EM PA NOS COM VÃOS. AF_10/2014</t>
  </si>
  <si>
    <t>REVESTIMENTO CERÂMICO PARA PAREDES EXTERNAS EM PASTILHAS DE PORCELANA 2,5 X 2,5 CM (PLACAS DE 30 X 30 CM), ALINHADAS A PRUMO, APLICADO EM PA NOS SEM VÃOS. AF_10/2014</t>
  </si>
  <si>
    <t>REVESTIMENTO CERÂMICO PARA PAREDES EXTERNAS EM PASTILHAS DE PORCELANA 2,5 X 2,5 CM (PLACAS DE 30 X 30 CM), ALINHADAS A PRUMO, APLICADO EM SU PERFÍCIES EXTERNAS DA SACADA. AF_10/2014</t>
  </si>
  <si>
    <t>REVESTIMENTO CERÂMICO PARA PAREDES EXTERNAS EM PASTILHAS DE PORCELANA 2,5 X 2,5 CM (PLACAS DE 30 X 30 CM), ALINHADAS A PRUMO, APLICADO EM SU PERFÍCIES INTERNAS DA SACADA. AF_10/2014</t>
  </si>
  <si>
    <t>BETONEIRA CAPACIDADE NOMINAL DE 400 L, CAPACIDADE DE MISTURA 310 L, MO TOR ELÉTRICO TRIFÁSICO POTÊNCIA DE 2 HP, SEM CARREGADOR - DEPRECIAÇÃO. AF_10/2014</t>
  </si>
  <si>
    <t>BETONEIRA CAPACIDADE NOMINAL DE 400 L, CAPACIDADE DE MISTURA 310 L, MO TOR ELÉTRICO TRIFÁSICO POTÊNCIA DE 2 HP, SEM CARREGADOR - JUROS. AF_10 /2014</t>
  </si>
  <si>
    <t>BETONEIRA CAPACIDADE NOMINAL DE 400 L, CAPACIDADE DE MISTURA 310 L, MO TOR ELÉTRICO TRIFÁSICO POTÊNCIA DE 2 HP, SEM CARREGADOR - MANUTENÇÃO. AF_10/2014</t>
  </si>
  <si>
    <t>BETONEIRA CAPACIDADE NOMINAL DE 400 L, CAPACIDADE DE MISTURA 310 L, MO TOR ELÉTRICO TRIFÁSICO POTÊNCIA DE 2 HP, SEM CARREGADOR - MATERIAIS NA OPERAÇÃO. AF_10/2014</t>
  </si>
  <si>
    <t>BETONEIRA CAPACIDADE NOMINAL DE 400 L, CAPACIDADE DE MISTURA 310 L, MO TOR ELÉTRICO TRIFÁSICO POTÊNCIA DE 2 HP, SEM CARREGADOR - CHP DIURNO. AF_10/2014</t>
  </si>
  <si>
    <t>BETONEIRA CAPACIDADE NOMINAL DE 400 L, CAPACIDADE DE MISTURA 310 L, MO TOR ELÉTRICO TRIFÁSICO POTÊNCIA DE 2 HP, SEM CARREGADOR - CHI DIURNO. AF_10/2014</t>
  </si>
  <si>
    <t>ESCAVADEIRA HIDRÁULICA SOBRE ESTEIRAS, CAÇAMBA 0,80 M3, PESO OPERACION AL 17,8 T, POTÊNCIA LÍQUIDA 110 HP - DEPRECIAÇÃO. AF_10/2014</t>
  </si>
  <si>
    <t>ESCAVADEIRA HIDRÁULICA SOBRE ESTEIRAS, CAÇAMBA 0,80 M3, PESO OPERACION AL 17,8 T, POTÊNCIA LÍQUIDA 110 HP - JUROS. AF_10/2014</t>
  </si>
  <si>
    <t>ESCAVADEIRA HIDRÁULICA SOBRE ESTEIRAS, CAÇAMBA 0,80 M3, PESO OPERACION AL 17,8 T, POTÊNCIA LÍQUIDA 110 HP - MANUTENÇÃO. AF_10/2014</t>
  </si>
  <si>
    <t>ESCAVADEIRA HIDRÁULICA SOBRE ESTEIRAS, CAÇAMBA 0,80 M3, PESO OPERACION AL 17,8 T, POTÊNCIA LÍQUIDA 110 HP - MATERIAIS NA OPERAÇÃO. AF_10/2014</t>
  </si>
  <si>
    <t>TRATOR DE ESTEIRAS, POTÊNCIA 125 HP, PESO OPERACIONAL 12,9 T, COM LÂMI NA 2,7 M3 - DEPRECIAÇÃO. AF_10/2014</t>
  </si>
  <si>
    <t>TRATOR DE ESTEIRAS, POTÊNCIA 125 HP, PESO OPERACIONAL 12,9 T, COM LÂMI NA 2,7 M3 - JUROS. AF_10/2014</t>
  </si>
  <si>
    <t>TRATOR DE ESTEIRAS, POTÊNCIA 125 HP, PESO OPERACIONAL 12,9 T, COM LÂMI NA 2,7 M3 - MANUTENÇÃO. AF_10/2014</t>
  </si>
  <si>
    <t>TRATOR DE ESTEIRAS, POTÊNCIA 125 HP, PESO OPERACIONAL 12,9 T, COM LÂMI NA 2,7 M3 - MATERIAIS NA OPERAÇÃO. AF_10/2014</t>
  </si>
  <si>
    <t>TRATOR DE ESTEIRAS, POTÊNCIA 125 HP, PESO OPERACIONAL 12,9 T, COM LÂMI NA 2,7 M3 - CHP DIURNO. AF_10/2014</t>
  </si>
  <si>
    <t>TRATOR DE ESTEIRAS, POTÊNCIA 125 HP, PESO OPERACIONAL 12,9 T, COM LÂMI NA 2,7 M3 - CHI DIURNO. AF_10/2014</t>
  </si>
  <si>
    <t>USINA DE LAMA ASFÁLTICA, PROD 30 A 50 T/H, SILO DE AGREGADO 7 M3, RESE RVATÓRIOS PARA EMULSÃO E ÁGUA DE 2,3 M3 CADA, MISTURADOR TIPO PUG MILL A SER MONTADO SOBRE CAMINHÃO - DEPRECIAÇÃO. AF_10/2014</t>
  </si>
  <si>
    <t>USINA DE LAMA ASFÁLTICA, PROD 30 A 50 T/H, SILO DE AGREGADO 7 M3, RESE RVATÓRIOS PARA EMULSÃO E ÁGUA DE 2,3 M3 CADA, MISTURADOR TIPO PUG MILL A SER MONTADO SOBRE CAMINHÃO - JUROS. AF_10/2014</t>
  </si>
  <si>
    <t>MOTOBOMBA CENTRÍFUGA, MOTOR A GASOLINA, POTÊNCIA 5,42 HP, BOCAIS 1 1/2 " X 1", DIÂMETRO ROTOR 143 MM HM/Q = 6 MCA / 16,8 M3/H A 38 MCA / 6,6 M3/H - DEPRECIAÇÃO. AF_06/2014</t>
  </si>
  <si>
    <t>MOTOBOMBA CENTRÍFUGA, MOTOR A GASOLINA, POTÊNCIA 5,42 HP, BOCAIS 1 1/2 "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</si>
  <si>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</si>
  <si>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</si>
  <si>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 Q. 88 HP, CAÇAMBA CARREG. CAP. MÍN. 1 M3, CAÇAMBA RETRO CAP. 0,26 M3, PESO OPERACIONAL MÍN. 6.674 KG, PROFUNDIDADE ESCAVAÇÃO MÁX. 4,37 M - D EPRECIAÇÃO. AF_06/2014</t>
  </si>
  <si>
    <t>RETROESCAVADEIRA SOBRE RODAS COM CARREGADEIRA, TRAÇÃO 4X4, POTÊNCIA LÍ Q. 88 HP, CAÇAMBA CARREG. CAP. MÍN. 1 M3, CAÇAMBA RETRO CAP. 0,26 M3, PESO OPERACIONAL MÍN. 6.674 KG, PROFUNDIDADE ESCAVAÇÃO MÁX. 4,37 M - J UROS. AF_06/2014</t>
  </si>
  <si>
    <t>RETROESCAVADEIRA SOBRE RODAS COM CARREGADEIRA, TRAÇÃO 4X2, POTÊNCIA LÍ Q. 79 HP, CAÇAMBA CARREG. CAP. MÍN. 1 M3, CAÇAMBA RETRO CAP. 0,20 M3, PESO OPERACIONAL MÍN. 6.570 KG, PROFUNDIDADE ESCAVAÇÃO MÁX. 4,37 M - D EPRECIAÇÃO. AF_06/2014</t>
  </si>
  <si>
    <t>RETROESCAVADEIRA SOBRE RODAS COM CARREGADEIRA, TRAÇÃO 4X2, POTÊNCIA LÍ Q. 79 HP, CAÇAMBA CARREG. CAP. MÍN. 1 M3, CAÇAMBA RETRO CAP. 0,20 M3, PESO OPERACIONAL MÍN. 6.570 KG, PROFUNDIDADE ESCAVAÇÃO MÁX. 4,37 M - J UROS. AF_06/2014</t>
  </si>
  <si>
    <t>ESCAVADEIRA HIDRÁULICA SOBRE ESTEIRAS, CAÇAMBA 1,20 M3, PESO OPERACION AL 21 T, POTÊNCIA BRUTA 155 HP - DEPRECIAÇÃO. AF_06/2014</t>
  </si>
  <si>
    <t>ESCAVADEIRA HIDRÁULICA SOBRE ESTEIRAS, CAÇAMBA 1,20 M3, PESO OPERACION AL 21 T, POTÊNCIA BRUTA 155 HP - JUROS. AF_06/2014</t>
  </si>
  <si>
    <t>ESCAVADEIRA HIDRÁULICA SOBRE ESTEIRAS, CAÇAMBA 1,20 M3, PESO OPERACION AL 21 T, POTÊNCIA BRUTA 155 HP - MANUTENÇÃO. AF_06/2014</t>
  </si>
  <si>
    <t>ESCAVADEIRA HIDRÁULICA SOBRE ESTEIRAS, CAÇAMBA 1,20 M3, PESO OPERACION AL 21 T, POTÊNCIA BRUTA 155 HP - MATERIAIS NA OPERAÇÃO. AF_06/2014</t>
  </si>
  <si>
    <t>ESCAVADEIRA HIDRÁULICA SOBRE ESTEIRAS, CAÇAMBA 1,20 M3, PESO OPERACION AL 21 T, POTÊNCIA BRUTA 155 HP - CHP DIURNO. AF_06/2014</t>
  </si>
  <si>
    <t>ESCAVADEIRA HIDRÁULICA SOBRE ESTEIRAS, CAÇAMBA 1,20 M3, PESO OPERACION AL 21 T, POTÊNCIA BRUTA 155 HP - CHI DIURNO. AF_06/2014</t>
  </si>
  <si>
    <t>TRATOR DE ESTEIRAS, POTÊNCIA 150 HP, PESO OPERACIONAL 16,7 T, COM RODA MOTRIZ ELEVADA E LÂMINA 3,18 M3 - DEPRECIAÇÃO. AF_06/2014</t>
  </si>
  <si>
    <t>TRATOR DE ESTEIRAS, POTÊNCIA 150 HP, PESO OPERACIONAL 16,7 T, COM RODA MOTRIZ ELEVADA E LÂMINA 3,18 M3 - JUROS. AF_06/2014</t>
  </si>
  <si>
    <t>RETROESCAVADEIRA SOBRE RODAS COM CARREGADEIRA, TRAÇÃO 4X4, POTÊNCIA LÍ Q. 72 HP, CAÇAMBA CARREG. CAP. MÍN. 0,79 M3, CAÇAMBA RETRO CAP. 0,18 M 3, PESO OPERACIONAL MÍN. 7.140 KG, PROFUNDIDADE ESCAVAÇÃO MÁX. 4,50 M - DEPRECIAÇÃO. AF_06/2014</t>
  </si>
  <si>
    <t>RETROESCAVADEIRA SOBRE RODAS COM CARREGADEIRA, TRAÇÃO 4X4, POTÊNCIA LÍ Q. 72 HP, CAÇAMBA CARREG. CAP. MÍN. 0,79 M3, CAÇAMBA RETRO CAP. 0,18 M 3, PESO OPERACIONAL MÍN. 7.140 KG, PROFUNDIDADE ESCAVAÇÃO MÁX. 4,50 M - JUROS. AF_06/2014</t>
  </si>
  <si>
    <t>TRATOR DE ESTEIRAS, POTÊNCIA 347 HP, PESO OPERACIONAL 38,5 T, COM LÂMI NA 8,70 M3 - DEPRECIAÇÃO. AF_06/2014</t>
  </si>
  <si>
    <t>TRATOR DE ESTEIRAS, POTÊNCIA 347 HP, PESO OPERACIONAL 38,5 T, COM LÂMI NA 8,70 M3 - JUROS. AF_06/2014</t>
  </si>
  <si>
    <t>VASSOURA MECÂNICA REBOCÁVEL COM ESCOVA CILÍNDRICA, LARGURA ÚTIL DE VAR RIMENTO DE 2,44 M - DEPRECIAÇÃO. AF_06/2014</t>
  </si>
  <si>
    <t>VASSOURA MECÂNICA REBOCÁVEL COM ESCOVA CILÍNDRICA, LARGURA ÚTIL DE VAR RIMENTO DE 2,44 M - JUROS. AF_06/2014</t>
  </si>
  <si>
    <t>TRATOR DE ESTEIRAS, POTÊNCIA 170 HP, PESO OPERACIONAL 19 T, CAÇAMBA 5, 2 M3 - DEPRECIAÇÃO. AF_06/2014</t>
  </si>
  <si>
    <t>TRATOR DE ESTEIRAS, POTÊNCIA 170 HP, PESO OPERACIONAL 19 T, CAÇAMBA 5, 2 M3 - JUROS.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</si>
  <si>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</si>
  <si>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</si>
  <si>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BOMBA SUBMERSÍVEL ELÉTRICA TRIFÁSICA, POTÊNCIA 2,96 HP, Ø ROTOR 144 MM SEMI-ABERTO, BOCAL DE SAÍDA Ø 2, HM/Q = 2 MCA / 38,8 M3/H A 28 MCA / 5 M3/H - CHP DIURNO. AF_06/2014</t>
  </si>
  <si>
    <t>BOMBA SUBMERSÍVEL ELÉTRICA TRIFÁSICA, POTÊNCIA 2,96 HP, Ø ROTOR 144 MM SEMI-ABERTO, BOCAL DE SAÍDA Ø 2, HM/Q = 2 MCA / 38,8 M3/H A 28 MCA / 5 M3/H - CHI DIURNO. AF_06/2014</t>
  </si>
  <si>
    <t>TANQUE DE ASFALTO ESTACIONÁRIO COM MAÇARICO, CAPACIDADE 20.000 L - DEP RECIAÇÃO. AF_06/2014</t>
  </si>
  <si>
    <t>TANQUE DE ASFALTO ESTACIONÁRIO COM MAÇARICO, CAPACIDADE 20.000 L - JUR OS. AF_06/2014</t>
  </si>
  <si>
    <t>TANQUE DE ASFALTO ESTACIONÁRIO COM MAÇARICO, CAPACIDADE 20.000 L - MAN UTENÇÃO. AF_06/2014</t>
  </si>
  <si>
    <t>TANQUE DE ASFALTO ESTACIONÁRIO COM MAÇARICO, CAPACIDADE 20.000 L - MAT ERIAIS NA OPERAÇÃO. AF_06/2014</t>
  </si>
  <si>
    <t>TANQUE DE ASFALTO ESTACIONÁRIO COM MAÇARICO, CAPACIDADE 20.000 L - CHI DIURNO. AF_06/2014</t>
  </si>
  <si>
    <t>TANQUE DE ASFALTO ESTACIONÁRIO COM MAÇARICO, CAPACIDADE 20.000 L - CHP DIURNO. AF_06/2014</t>
  </si>
  <si>
    <t>TRATOR DE ESTEIRAS, POTÊNCIA 100 HP, PESO OPERACIONAL 9,4 T, COM LÂMIN A 2,19 M3 - DEPRECIAÇÃO. AF_06/2014</t>
  </si>
  <si>
    <t>TRATOR DE ESTEIRAS, POTÊNCIA 100 HP, PESO OPERACIONAL 9,4 T, COM LÂMIN A 2,19 M3 - JUROS. AF_06/2014</t>
  </si>
  <si>
    <t>TRATOR DE ESTEIRAS, POTÊNCIA 100 HP, PESO OPERACIONAL 9,4 T, COM LÂMIN A 2,19 M3 - CHI DIURNO. AF_06/2014</t>
  </si>
  <si>
    <t>TRATOR DE ESTEIRAS, POTÊNCIA 100 HP, PESO OPERACIONAL 9,4 T, COM LÂMIN A 2,19 M3 - CHP DIURNO. AF_06/2014</t>
  </si>
  <si>
    <t>TRATOR DE PNEUS, POTÊNCIA 85 CV, TRAÇÃO 4X4, PESO COM LASTRO DE 4.675 KG - DEPRECIAÇÃO. AF_06/2014</t>
  </si>
  <si>
    <t>TRATOR DE PNEUS, POTÊNCIA 85 CV, TRAÇÃO 4X4, PESO COM LASTRO DE 4.675 KG - JUROS. AF_06/2014</t>
  </si>
  <si>
    <t>TRATOR DE PNEUS, POTÊNCIA 85 CV, TRAÇÃO 4X4, PESO COM LASTRO DE 4.675 KG - CHP DIURNO. AF_06/2014</t>
  </si>
  <si>
    <t>TRATOR DE PNEUS, POTÊNCIA 85 CV, TRAÇÃO 4X4, PESO COM LASTRO DE 4.675 KG - CHI DIURNO. AF_06/2014</t>
  </si>
  <si>
    <t>(COMPOSIÇÃO REPRESENTATIVA) DO SERVIÇO DE ALVENARIA DE VEDAÇÃO DE BLOC OS VAZADOS DE CERÂMICA DE 9X19X19CM (ESPESSURA 9CM), PARA EDIFICAÇÃO H ABITACIONAL MULTIFAMILIAR (PRÉDIO). AF_11/2014</t>
  </si>
  <si>
    <t>(COMPOSIÇÃO REPRESENTATIVA) DO SERVIÇO DE ALVENARIA DE VEDAÇÃO DE BLOC OS VAZADOS DE CONCRETO DE 9X19X39CM (ESPESSURA 9CM), PARA EDIFICAÇÃO H ABITACIONAL MULTIFAMILIAR (PRÉDIO). AF_11/2014</t>
  </si>
  <si>
    <t>(COMPOSIÇÃO REPRESENTATIVA) DO SERVIÇO DE REVESTIMENTO CERÂMICO PARA A MBIENTES DE ÁREAS MOLHADAS, MEIA PAREDE OU PAREDE INTEIRA, COM PLACAS TIPO GRÊS OU SEMI-GRÊS, DIMENSÕES 20X20 CM, PARA EDIFICAÇÃO HABITACION AL MULTIFAMILIAR (PRÉDIO). AF_11/2014</t>
  </si>
  <si>
    <t>(COMPOSIÇÃO REPRESENTATIVA) DO SERVIÇO DE REVESTIMENTO CERÂMICO PARA P ISO COM PLACAS TIPO GRÉS DE DIMENSÕES 35X35 CM, PARA EDIFICAÇÃO HABITA CIONAL MULTIFAMILIAR (PRÉDIO). AF_11/2014</t>
  </si>
  <si>
    <t>(COMPOSIÇÃO REPRESENTATIVA) DO SERVIÇO DE CONTRAPISO EM ARGAMASSA TRAÇ O 1:4 (CIMENTO E AREIA), PREPARO COM BETONEIRA 400 L, ESPESSURA 4 CM P ARA ÁREAS SECAS E 3 CM PARA ÁREAS MOLHADAS, PARA EDIFICAÇÃO HABITACION AL MULTIFAMILIAR (PRÉDIO). AF_11/2014</t>
  </si>
  <si>
    <t>(COMPOSIÇÃO REPRESENTATIVA) DO SERVIÇO DE EMBOÇO/MASSA ÚNICA, TRAÇO 1: 2:8, PREPARO MECÂNICO, COM BETONEIRA DE 400L, EM PAREDES DE AMBIENTES INTERNOS, COM EXECUÇÃO DE TALISCAS, PARA EDIFICAÇÃO HABITACIONAL MULTI FAMILIAR (PRÉDIO). AF_11/2014</t>
  </si>
  <si>
    <t>(COMPOSIÇÃO REPRESENTATIVA) DO SERVIÇO DE APLICAÇÃO MANUAL DE GESSO DE SEMPENADO (SEM TALISCAS) EM TETO, ESPESSURA 0,5 CM, PARA EDIFICAÇÃO HA BITACIONAL MULTIFAMILIAR (PRÉDIO). AF_11/2014</t>
  </si>
  <si>
    <t>PÁ CARREGADEIRA SOBRE RODAS, POTÊNCIA LÍQUIDA 128 HP, CAPACIDADE DA CA ÇAMBA 1,7 A 2,8 M3, PESO OPERACIONAL 11632 KG - DEPRECIAÇÃO. AF_06/201 4</t>
  </si>
  <si>
    <t>PÁ CARREGADEIRA SOBRE RODAS, POTÊNCIA LÍQUIDA 128 HP, CAPACIDADE DA CA ÇAMBA 1,7 A 2,8 M3, PESO OPERACIONAL 11632 KG - JUROS. AF_06/2014</t>
  </si>
  <si>
    <t>PÁ CARREGADEIRA SOBRE RODAS, POTÊNCIA 197 HP, CAPACIDADE DA CAÇAMBA 2, 5 A 3,5 M3, PESO OPERACIONAL 18338 KG - DEPRECIAÇÃO. AF_06/2014</t>
  </si>
  <si>
    <t>PÁ CARREGADEIRA SOBRE RODAS, POTÊNCIA 197 HP, CAPACIDADE DA CAÇAMBA 2, 5 A 3,5 M3, PESO OPERACIONAL 18338 KG - JUROS. AF_06/2014</t>
  </si>
  <si>
    <t>(COMPOSIÇÃO REPRESENTATIVA) DO SERVIÇO DE ALVENARIA DE VEDAÇÃO DE BLOC OS VAZADOS DE CERÂMICA DE 9X19X19CM (ESPESSURA 9CM), PARA EDIFICAÇÃO H ABITACIONAL UNIFAMILIAR (CASA) E EDIFICAÇÃO PÚBLICA PADRÃO. AF_11/2014</t>
  </si>
  <si>
    <t>(COMPOSIÇÃO REPRESENTATIVA) DO SERVIÇO DE ALVENARIA DE VEDAÇÃO DE BLOC OS VAZADOS DE CONCRETO DE 9X19X39CM (ESPESSURA 9CM), PARA EDIFICAÇÃO H ABITACIONAL UNIFAMILIAR (CASA) E EDIFICAÇÃO PÚBLICA PADRÃO. AF_11/2014</t>
  </si>
  <si>
    <t>(COMPOSIÇÃO REPRESENTATIVA) DO SERVIÇO DE REVESTIMENTO CERÂMICO PARA P AREDES INTERNAS, MEIA PAREDE, OU PAREDE INTEIRA, PLACAS GRÊS OU SEMI-G RÊS DE 20X20 CM, PARA EDIFICAÇÕES HABITACIONAIS UNIFAMILIAR (CASAS) E EDIFICAÇÕES PÚBLICAS PADRÃO. AF_11/2014</t>
  </si>
  <si>
    <t>(COMPOSIÇÃO REPRESENTATIVA) DO SERVIÇO DE REVESTIMENTO CERÂMICO PARA P ISO COM PLACAS TIPO GRÉS DE DIMENSÕES 35X35 CM, PARA EDIFICAÇÃO HABITA CIONAL UNIFAMILIAR (CASA) E EDIFICAÇÃO PÚBLICA PADRÃO. AF_11/2014</t>
  </si>
  <si>
    <t>(COMPOSIÇÃO REPRESENTATIVA) DO SERVIÇO DE EMBOÇO/MASSA ÚNICA, APLICADO MANUALMENTE, TRAÇO 1:2:8, EM BETONEIRA DE 400L, PAREDES INTERNAS, COM EXECUÇÃO DE TALISCAS, EDIFICAÇÃO HABITACIONAL UNIFAMILIAR (CASAS) E E DIFICAÇÃO PÚBLICA PADRÃO. AF_12/2014</t>
  </si>
  <si>
    <t>TRANSPORTE HORIZONTAL, SACOS 50 KG, CARRINHO PLATAFORMA, 30M. AF_06/20 14</t>
  </si>
  <si>
    <t>TRANSPORTE HORIZONTAL, SACOS 30 KG, CARRINHO PLATAFORMA, 30M. AF_06/20 14</t>
  </si>
  <si>
    <t>TRANSPORTE HORIZONTAL, SACOS 20 KG, CARRINHO PLATAFORMA, 30M. AF_06/20 14</t>
  </si>
  <si>
    <t>TRANSPORTE HORIZONTAL, SACOS 50 KG, CARRINHO PLATAFORMA, 50M. AF_06/20 14</t>
  </si>
  <si>
    <t>TRANSPORTE HORIZONTAL, SACOS 30 KG, CARRINHO PLATAFORMA, 50M. AF_06/20 14</t>
  </si>
  <si>
    <t>TRANSPORTE HORIZONTAL, SACOS 20 KG, CARRINHO PLATAFORMA, 50M. AF_06/20 14</t>
  </si>
  <si>
    <t>TRANSPORTE HORIZONTAL, SACOS 50 KG, CARRINHO PLATAFORMA, 75M. AF_06/20 14</t>
  </si>
  <si>
    <t>TRANSPORTE HORIZONTAL, SACOS 30 KG, CARRINHO PLATAFORMA, 75M. AF_06/20 14</t>
  </si>
  <si>
    <t>TRANSPORTE HORIZONTAL, SACOS 20 KG, CARRINHO PLATAFORMA, 75M. AF_06/20 14</t>
  </si>
  <si>
    <t>TRANSPORTE HORIZONTAL, SACOS 50 KG, CARRINHO PLATAFORMA, 100M. AF_06/2 014</t>
  </si>
  <si>
    <t>TRANSPORTE HORIZONTAL, SACOS 30 KG, CARRINHO PLATAFORMA, 100M. AF_06/2 014</t>
  </si>
  <si>
    <t>TRANSPORTE HORIZONTAL, SACOS 20 KG, CARRINHO PLATAFORMA, 100M. AF_06/2 014</t>
  </si>
  <si>
    <t>TRANSPORTE HORIZONTAL, LATA DE 18 L, CARRINHO PLATAFORMA, 30M. AF_06/2 014</t>
  </si>
  <si>
    <t>TRANSPORTE HORIZONTAL, LATA DE 18 L, CARRINHO PLATAFORMA, 50M. AF_06/2 014</t>
  </si>
  <si>
    <t>TRANSPORTE HORIZONTAL, LATA DE 18 L, CARRINHO PLATAFORMA, 75M. AF_06/2 014</t>
  </si>
  <si>
    <t>TRANSPORTE HORIZONTAL, LATA DE 18 L, CARRINHO PLATAFORMA, 100M. AF_06/ 2014</t>
  </si>
  <si>
    <t>TRANSPORTE HORIZONTAL, SACOS 50 KG, MANUAL, 30M. AF_06/2014</t>
  </si>
  <si>
    <t>TRANSPORTE HORIZONTAL, SACOS 30 KG, MANUAL, 30M. AF_06/2014</t>
  </si>
  <si>
    <t>TRANSPORTE HORIZONTAL, SACOS 20 KG, MANUAL, 30M. AF_06/2014</t>
  </si>
  <si>
    <t>TRANSPORTE VERTICAL, SACOS 50 KG, MANUAL, 1 PAVIMENTO. AF_06/2014</t>
  </si>
  <si>
    <t>TRANSPORTE VERTICAL, SACOS 30 KG, MANUAL, 1 PAVIMENTO. AF_06/2014</t>
  </si>
  <si>
    <t>TRANSPORTE VERTICAL, SACOS 20 KG, MANUAL, 1 PAVIMENTO. AF_06/2014</t>
  </si>
  <si>
    <t>ESTACA PRÉ-MOLDADA DE CONCRETO, SEÇÃO QUADRADA, CAPACIDADE DE 25 TONEL ADAS, COMPRIMENTO TOTAL CRAVADO ATÉ 5M, BATE-ESTACAS POR GRAVIDADE SOB RE ROLOS (EXCLUSIVE MOBILIZAÇÃO E DESMOBILIZAÇÃO). AF_03/2016</t>
  </si>
  <si>
    <t>ESTACA PRÉ-MOLDADA DE CONCRETO, SEÇÃO QUADRADA, CAPACIDADE DE 50 TONEL ADAS, COMPRIMENTO TOTAL CRAVADO ATÉ 5M, BATE-ESTACAS POR GRAVIDADE SOB RE ROLOS (EXCLUSIVE MOBILIZAÇÃO E DESMOBILIZAÇÃO). AF_03/2016</t>
  </si>
  <si>
    <t>ESTACA PRÉ-MOLDADA DE CONCRETO CENTRIFUGADO, SEÇÃO CIRCULAR, CAPACIDAD E DE 100 TONELADAS, COMPRIMENTO TOTAL CRAVADO ATÉ 5M, BATE-ESTACAS POR GRAVIDADE SOBRE ROLOS (EXCLUSIVE MOBILIZAÇÃO E DESMOBILIZAÇÃO). AF_03 /2016</t>
  </si>
  <si>
    <t>ESTACA PRÉ-MOLDADA DE CONCRETO, SEÇÃO QUADRADA, CAPACIDADE DE 25 TONEL ADAS, COMPRIMENTO TOTAL CRAVADO ACIMA DE 5M ATÉ 12M, BATE-ESTACAS POR GRAVIDADE SOBRE ROLOS (EXCLUSIVE MOBILIZAÇÃO E DESMOBILIZAÇÃO). AF_03/ 2016</t>
  </si>
  <si>
    <t>ESTACA PRÉ-MOLDADA DE CONCRETO, SEÇÃO QUADRADA, CAPACIDADE DE 50 TONEL ADAS, COMPRIMENTO TOTAL CRAVADO ACIMA DE 5M ATÉ 12M, BATE-ESTACAS POR GRAVIDADE SOBRE ROLOS (EXCLUSIVE MOBILIZAÇÃO E DESMOBILIZAÇÃO). AF_03/ 2016</t>
  </si>
  <si>
    <t>ESTACA PRÉ-MOLDADA DE CONCRETO CENTRIFUGADO, SEÇÃO CIRCULAR, CAPACIDAD E DE 100 TONELADAS, COMPRIMENTO TOTAL CRAVADO ACIMA DE 5M ATÉ 12M, BAT E-ESTACAS POR GRAVIDADE SOBRE ROLOS (EXCLUSIVE MOBILIZAÇÃO E DESMOBILI ZAÇÃO). AF_03/2016</t>
  </si>
  <si>
    <t>ESTACA PRÉ-MOLDADA DE CONCRETO, SEÇÃO QUADRADA, CAPACIDADE DE 25 TONEL ADAS COMPRIMENTO TOTAL CRAVADO ACIMA DE 12M, BATE-ESTACAS POR GRAVIDAD E SOBRE ROLOS (EXCLUSIVE MOBILIZAÇÃO E DESMOBILIZAÇÃO). AF_03/2016</t>
  </si>
  <si>
    <t>ESTACA PRÉ-MOLDADA DE CONCRETO, SEÇÃO QUADRADA, CAPACIDADE DE 50 TONEL ADAS, COMPRIMENTO TOTAL CRAVADO ACIMA DE 12M, BATE-ESTACAS POR GRAVIDA DE SOBRE ROLOS (EXCLUSIVE MOBILIZAÇÃO E DESMOBILIZAÇÃO). AF_03/2016</t>
  </si>
  <si>
    <t>ESTACA PRÉ-MOLDADA DE CONCRETO CENTRIFUGADO, SEÇÃO CIRCULAR, CAPACIDAD E DE 100 TONELADAS, COMPRIMENTO TOTAL CRAVADO ACIMA DE 12M, BATE-ESTAC AS POR GRAVIDADE SOBRE ROLOS (EXCLUSIVE MOBILIZAÇÃO E DESMOBILIZAÇÃO). AF_03/2016</t>
  </si>
  <si>
    <t>ROLO COMPACTADOR VIBRATÓRIO DE UM CILINDRO AÇO LISO, POTÊNCIA 80 HP, P ESO OPERACIONAL MÁXIMO 8,1 T, IMPACTO DINÂMICO 16,15 / 9,5 T, LARGURA DE TRABALHO 1,68 M - DEPRECIAÇÃO. AF_06/2014</t>
  </si>
  <si>
    <t>ROLO COMPACTADOR VIBRATÓRIO DE UM CILINDRO AÇO LISO, POTÊNCIA 80 HP, P ESO OPERACIONAL MÁXIMO 8,1 T, IMPACTO DINÂMICO 16,15 / 9,5 T, LARGURA DE TRABALHO 1,68 M - JUROS.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</si>
  <si>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</si>
  <si>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</si>
  <si>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</si>
  <si>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</si>
  <si>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BATE-ESTACAS POR GRAVIDADE, POTÊNCIA DE 160 HP, PESO DO MARTELO ATÉ 3 TONELADAS - CHI DIURNO. AF_11/2014</t>
  </si>
  <si>
    <t>ROLO COMPACTADOR VIBRATORIO DE UM CILINDRO LISO DE ACO, POTENCIA 80 HP , PESO OPERACIONAL MAXIMO 8,5 T, LARGURA TRABALHO 1,676 M - DEPRECIAÇÃ O. AF_06/2014</t>
  </si>
  <si>
    <t>ROLO COMPACTADOR VIBRATORIO DE UM CILINDRO LISO DE ACO, POTENCIA 80 HP , PESO OPERACIONAL MAXIMO 8,5 T, LARGURA TRABALHO 1,676 M - JUROS. AF_ 06/2014</t>
  </si>
  <si>
    <t>BETONEIRA CAPACIDADE NOMINAL DE 600 L, CAPACIDADE DE MISTURA 360 L, MO TOR ELÉTRICO TRIFÁSICO POTÊNCIA DE 4 CV, SEM CARREGADOR - DEPRECIAÇÃO. AF_11/2014</t>
  </si>
  <si>
    <t>BETONEIRA CAPACIDADE NOMINAL DE 600 L, CAPACIDADE DE MISTURA 360 L, MO TOR ELÉTRICO TRIFÁSICO POTÊNCIA DE 4 CV, SEM CARREGADOR - JUROS. AF_11 /2014</t>
  </si>
  <si>
    <t>BETONEIRA CAPACIDADE NOMINAL DE 600 L, CAPACIDADE DE MISTURA 360 L, MO TOR ELÉTRICO TRIFÁSICO POTÊNCIA DE 4 CV, SEM CARREGADOR - MANUTENÇÃO. AF_11/2014</t>
  </si>
  <si>
    <t>BETONEIRA CAPACIDADE NOMINAL DE 600 L, CAPACIDADE DE MISTURA 360 L, MO TOR ELÉTRICO TRIFÁSICO POTÊNCIA DE 4 CV, SEM CARREGADOR - MATERIAIS NA OPERAÇÃO. AF_11/2014</t>
  </si>
  <si>
    <t>BETONEIRA CAPACIDADE NOMINAL DE 600 L, CAPACIDADE DE MISTURA 360 L, MO TOR ELÉTRICO TRIFÁSICO POTÊNCIA DE 4 CV, SEM CARREGADOR - CHP DIURNO. AF_11/2014</t>
  </si>
  <si>
    <t>BETONEIRA CAPACIDADE NOMINAL DE 600 L, CAPACIDADE DE MISTURA 360 L, MO TOR ELÉTRICO TRIFÁSICO POTÊNCIA DE 4 CV, SEM CARREGADOR - CHI DIURNO. AF_11/2014</t>
  </si>
  <si>
    <t>ROLO COMPACTADOR VIBRATORIO DE UM CILINDRO LISO DE ACO, POTENCIA 80 HP , PESO OPERACIONAL MAXIMO 8,5 T, LARGURA TRABALHO 1,676 M - CHI DIURNO . AF_06/2014</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</si>
  <si>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</si>
  <si>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</si>
  <si>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FRESADORA DE ASFALTO A FRIO SOBRE RODAS, LARGURA FRESAGEM DE 1,0 M, PO TÊNCIA 208 HP - DEPRECIAÇÃO. AF_11/2014</t>
  </si>
  <si>
    <t>FRESADORA DE ASFALTO A FRIO SOBRE RODAS, LARGURA FRESAGEM DE 1,0 M, PO TÊNCIA 208 HP - JUROS. AF_11/2014</t>
  </si>
  <si>
    <t>FRESADORA DE ASFALTO A FRIO SOBRE RODAS, LARGURA FRESAGEM DE 1,0 M, PO TÊNCIA 208 HP - MANUTENÇÃO. AF_11/2014</t>
  </si>
  <si>
    <t>FRESADORA DE ASFALTO A FRIO SOBRE RODAS, LARGURA FRESAGEM DE 1,0 M, PO TÊNCIA 208 HP - MATERIAIS NA OPERAÇÃO. AF_11/2014</t>
  </si>
  <si>
    <t>FRESADORA DE ASFALTO A FRIO SOBRE RODAS, LARGURA FRESAGEM DE 1,0 M, PO TÊNCIA 208 HP - CHP DIURNO. AF_11/2014</t>
  </si>
  <si>
    <t>FRESADORA DE ASFALTO A FRIO SOBRE RODAS, LARGURA FRESAGEM DE 1,0 M, PO TÊNCIA 208 HP - CHI DIURNO. AF_11/2014</t>
  </si>
  <si>
    <t>FRESADORA DE ASFALTO A FRIO SOBRE RODAS, LARGURA FRESAGEM DE 2,0 M, PO TÊNCIA 550 HP - DEPRECIAÇÃO. AF_11/2014</t>
  </si>
  <si>
    <t>FRESADORA DE ASFALTO A FRIO SOBRE RODAS, LARGURA FRESAGEM DE 2,0 M, PO TÊNCIA 550 HP - JUROS. AF_11/2014</t>
  </si>
  <si>
    <t>FRESADORA DE ASFALTO A FRIO SOBRE RODAS, LARGURA FRESAGEM DE 2,0 M, PO TÊNCIA 550 HP - MANUTENÇÃO. AF_11/2014</t>
  </si>
  <si>
    <t>FRESADORA DE ASFALTO A FRIO SOBRE RODAS, LARGURA FRESAGEM DE 2,0 M, PO TÊNCIA 550 HP - MATERIAIS NA OPERAÇÃO. AF_11/2014</t>
  </si>
  <si>
    <t>VIBROACABADORA DE ASFALTO SOBRE ESTEIRAS, LARGURA DE PAVIMENTAÇÃO 1,90 M A 5,30 M, POTÊNCIA 105 HP CAPACIDADE 450 T/H - DEPRECIAÇÃO. AF_11/2 014</t>
  </si>
  <si>
    <t>VIBROACABADORA DE ASFALTO SOBRE ESTEIRAS, LARGURA DE PAVIMENTAÇÃO 1,90 M A 5,30 M, POTÊNCIA 105 HP CAPACIDADE 450 T/H - JUROS. AF_11/2014</t>
  </si>
  <si>
    <t>FRESADORA DE ASFALTO A FRIO SOBRE RODAS, LARGURA FRESAGEM DE 2,0 M, PO TÊNCIA 550 HP - CHP DIURNO. AF_11/2014</t>
  </si>
  <si>
    <t>FRESADORA DE ASFALTO A FRIO SOBRE RODAS, LARGURA FRESAGEM DE 2,0 M, PO TÊNCIA 550 HP - CHI DIURNO.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</si>
  <si>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</si>
  <si>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</si>
  <si>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</si>
  <si>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</si>
  <si>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RECICLADORA DE ASFALTO A FRIO SOBRE RODAS, LARGURA FRESAGEM DE 2,0 M, POTÊNCIA 422 HP - CHP DIURNO. AF_11/2014</t>
  </si>
  <si>
    <t>RECICLADORA DE ASFALTO A FRIO SOBRE RODAS, LARGURA FRESAGEM DE 2,0 M, POTÊNCIA 422 HP - CHI DIURNO. AF_11/2014</t>
  </si>
  <si>
    <t>VIBROACABADORA DE ASFALTO SOBRE ESTEIRAS, LARGURA DE PAVIMENTAÇÃO 2,13 M A 4,55 M, POTÊNCIA 100 HP, CAPACIDADE 400 T/H - DEPRECIAÇÃO. AF_11/ 2014</t>
  </si>
  <si>
    <t>VIBROACABADORA DE ASFALTO SOBRE ESTEIRAS, LARGURA DE PAVIMENTAÇÃO 2,13 M A 4,55 M, POTÊNCIA 100 HP, CAPACIDADE 400 T/H - JUROS. AF_11/2014</t>
  </si>
  <si>
    <t>VIBROACABADORA DE ASFALTO SOBRE ESTEIRAS, LARGURA DE PAVIMENTAÇÃO 2,13 M A 4,55 M, POTÊNCIA 100 HP, CAPACIDADE 400 T/H - MANUTENÇÃO. AF_11/2 014</t>
  </si>
  <si>
    <t>VIBROACABADORA DE ASFALTO SOBRE ESTEIRAS, LARGURA DE PAVIMENTAÇÃO 2,13 M A 4,55 M, POTÊNCIA 100 HP, CAPACIDADE 400 T/H - MATERIAIS NA OPERAÇ ÃO. AF_11/2014</t>
  </si>
  <si>
    <t>VIBROACABADORA DE ASFALTO SOBRE ESTEIRAS, LARGURA DE PAVIMENTAÇÃO 2,13 M A 4,55 M, POTÊNCIA 100 HP CAPACIDADE 400 T/H - CHP DIURNO. AF_11/20 14</t>
  </si>
  <si>
    <t>VIBROACABADORA DE ASFALTO SOBRE ESTEIRAS, LARGURA DE PAVIMENTAÇÃO 2,13 M A 4,55 M, POTÊNCIA 100 HP, CAPACIDADE 400 T/H - CHI DIURNO. AF_11/2 014</t>
  </si>
  <si>
    <t>GUINDAUTO HIDRÁULICO, CAPACIDADE MÁXIMA DE CARGA 6200 KG, MOMENTO MÁXI MO DE CARGA 11,7 TM, ALCANCE MÁXIMO HORIZONTAL 9,70 M, INCLUSIVE CAMIN HÃO TOCO PBT 16.000 KG, POTÊNCIA DE 189 CV - DEPRECIAÇÃO. AF_06/2014</t>
  </si>
  <si>
    <t>GUINDAUTO HIDRÁULICO, CAPACIDADE MÁXIMA DE CARGA 6200 KG, MOMENTO MÁXI MO DE CARGA 11,7 TM, ALCANCE MÁXIMO HORIZONTAL 9,70 M, INCLUSIVE CAMIN HÃO TOCO PBT 16.000 KG, POTÊNCIA DE 189 CV - JUROS. AF_06/2014</t>
  </si>
  <si>
    <t>GUINDAUTO HIDRÁULICO, CAPACIDADE MÁXIMA DE CARGA 6200 KG, MOMENTO MÁXI MO DE CARGA 11,7 TM, ALCANCE MÁXIMO HORIZONTAL 9,70 M, INCLUSIVE CAMIN HÃO TOCO PBT 16.000 KG, POTÊNCIA DE 189 CV - MANUTENÇÃO. AF_06/2014</t>
  </si>
  <si>
    <t>DEMOLICAO DE ESTRUTURA METALICA SEM REMOCAO</t>
  </si>
  <si>
    <t>CAMINHÃO TOCO, PBT 16.000 KG, CARGA ÚTIL MÁX. 10.685 KG, DIST. ENTRE E IXOS 4,8 M, POTÊNCIA 189 CV, INCLUSIVE CARROCERIA FIXA ABERTA DE MADEI RA P/ TRANSPORTE GERAL DE CARGA SECA, DIMEN. APROX. 2,5 X 7,00 X 0,50 M - DEPRECIAÇÃO. AF_06/2014</t>
  </si>
  <si>
    <t>CAMINHÃO TOCO, PBT 16.000 KG, CARGA ÚTIL MÁX. 10.685 KG, DIST. ENTRE E IXOS 4,8 M, POTÊNCIA 189 CV, INCLUSIVE CARROCERIA FIXA ABERTA DE MADEI RA P/ TRANSPORTE GERAL DE CARGA SECA, DIMEN. APROX. 2,5 X 7,00 X 0,50 M - JUROS. AF_06/2014</t>
  </si>
  <si>
    <t>CAMINHÃO TOCO, PBT 16.000 KG, CARGA ÚTIL MÁX. 10.685 KG, DIST. ENTRE E IXOS 4,8 M, POTÊNCIA 189 CV, INCLUSIVE CARROCERIA FIXA ABERTA DE MADEI RA P/ TRANSPORTE GERAL DE CARGA SECA, DIMEN. APROX. 2,5 X 7,00 X 0,50 M - IMPOSTOS E SEGUROS. AF_06/2014</t>
  </si>
  <si>
    <t>GUINDASTE HIDRÁULICO AUTOPROPELIDO, COM LANÇA TELESCÓPICA 28,80 M, CAP ACIDADE MÁXIMA 30 T, POTÊNCIA 97 KW, TRAÇÃO 4 X 4 - DEPRECIAÇÃO. AF_11 /2014</t>
  </si>
  <si>
    <t>GUINDASTE HIDRÁULICO AUTOPROPELIDO, COM LANÇA TELESCÓPICA 28,80 M, CAP ACIDADE MÁXIMA 30 T, POTÊNCIA 97 KW, TRAÇÃO 4 X 4 - JUROS. AF_11/2014</t>
  </si>
  <si>
    <t>GUINDASTE HIDRÁULICO AUTOPROPELIDO, COM LANÇA TELESCÓPICA 28,80 M, CAP ACIDADE MÁXIMA 30 T, POTÊNCIA 97 KW, TRAÇÃO 4 X 4 - IMPOSTOS E SEGUROS . AF_11/2014</t>
  </si>
  <si>
    <t>GUINDASTE HIDRÁULICO AUTOPROPELIDO, COM LANÇA TELESCÓPICA 28,80 M, CAP ACIDADE MÁXIMA 30 T, POTÊNCIA 97 KW, TRAÇÃO 4 X 4 - MANUTENÇÃO. AF_11/ 2014</t>
  </si>
  <si>
    <t>GUINDASTE HIDRÁULICO AUTOPROPELIDO, COM LANÇA TELESCÓPICA 28,80 M, CAP ACIDADE MÁXIMA 30 T, POTÊNCIA 97 KW, TRAÇÃO 4 X 4 - MATERIAIS NA OPERA ÇÃO. AF_11/2014</t>
  </si>
  <si>
    <t>GUINDASTE HIDRÁULICO AUTOPROPELIDO, COM LANÇA TELESCÓPICA 28,80 M, CAP ACIDADE MÁXIMA 30 T, POTÊNCIA 97 KW, TRAÇÃO 4 X 4 - CHP DIURNO. AF_11/ 2014</t>
  </si>
  <si>
    <t>GUINDASTE HIDRÁULICO AUTOPROPELIDO, COM LANÇA TELESCÓPICA 28,80 M, CAP ACIDADE MÁXIMA 30 T, POTÊNCIA 97 KW, TRAÇÃO 4 X 4 - CHI DIURNO. AF_11/ 2014</t>
  </si>
  <si>
    <t>BETONEIRA CAPACIDADE NOMINAL DE 600 L, CAPACIDADE DE MISTURA 440 L, MO TOR A DIESEL POTÊNCIA 10 HP, COM CARREGADOR - DEPRECIAÇÃO. AF_11/2014</t>
  </si>
  <si>
    <t>BETONEIRA CAPACIDADE NOMINAL DE 600 L, CAPACIDADE DE MISTURA 440 L, MO TOR A DIESEL POTÊNCIA 10 HP, COM CARREGADOR - JUROS. AF_11/2014</t>
  </si>
  <si>
    <t>BETONEIRA CAPACIDADE NOMINAL DE 600 L, CAPACIDADE DE MISTURA 440 L, MO TOR A DIESEL POTÊNCIA 10 HP, COM CARREGADOR - MANUTENÇÃO. AF_11/2014</t>
  </si>
  <si>
    <t>BETONEIRA CAPACIDADE NOMINAL DE 600 L, CAPACIDADE DE MISTURA 440 L, MO TOR A DIESEL POTÊNCIA 10 HP, COM CARREGADOR - MATERIAIS NA OPERAÇÃO. A F_11/2014</t>
  </si>
  <si>
    <t>BETONEIRA CAPACIDADE NOMINAL DE 600 L, CAPACIDADE DE MISTURA 440 L, MO TOR A DIESEL POTÊNCIA 10 HP, COM CARREGADOR - CHP DIURNO. AF_11/2014</t>
  </si>
  <si>
    <t>BETONEIRA CAPACIDADE NOMINAL DE 600 L, CAPACIDADE DE MISTURA 440 L, MO TOR A DIESEL POTÊNCIA 10 HP, COM CARREGADOR - CHI DIURNO. AF_11/2014</t>
  </si>
  <si>
    <t>ROLO COMPACTADOR VIBRATÓRIO TANDEM AÇO LISO, POTÊNCIA 58 HP, PESO SEM/ COM LASTRO 6,5 / 9,4 T, LARGURA DE TRABALHO 1,2 M - DEPRECIAÇÃO. AF_06 /2014</t>
  </si>
  <si>
    <t>ROLO COMPACTADOR VIBRATÓRIO TANDEM AÇO LISO, POTÊNCIA 58 HP, PESO SEM/ COM LASTRO 6,5 / 9,4 T, LARGURA DE TRABALHO 1,2 M - JUROS. AF_06/2014</t>
  </si>
  <si>
    <t>ALVENARIA ESTRUTURAL DE BLOCOS CERÂMICOS 14X19X39, (ESPESSURA DE 14 CM ), PARA PAREDES COM ÁREA LÍQUIDA MENOR QUE 6M², SEM VÃOS, UTILIZANDO P ALHETA E ARGAMASSA DE ASSENTAMENTO COM PREPARO EM BETONEIRA. AF_12/201 4</t>
  </si>
  <si>
    <t>ALVENARIA ESTRUTURAL DE BLOCOS CERÂMICOS 14X19X39, (ESPESSURA DE 14 CM ), PARA PAREDES COM ÁREA LÍQUIDA MENOR QUE 6M², SEM VÃOS, UTILIZANDO P ALHETA E ARGAMASSA DE ASSENTAMENTO COM PREPARO MANUAL. AF_12/2014</t>
  </si>
  <si>
    <t>ALVENARIA ESTRUTURAL DE BLOCOS CERÂMICOS 14X19X39, (ESPESSURA DE 14 CM ), PARA PAREDES COM ÁREA LÍQUIDA MAIOR OU IGUAL QUE 6M², SEM VÃOS, UTI LIZANDO PALHETA E ARGAMASSA DE ASSENTAMENTO COM PREPARO EM BETONEIRA. AF_12/2014</t>
  </si>
  <si>
    <t>ALVENARIA ESTRUTURAL DE BLOCOS CERÂMICOS 14X19X39, (ESPESSURA DE 14 CM ), PARA PAREDES COM ÁREA LÍQUIDA MAIOR OU IGUAL QUE 6M², SEM VÃOS, UTI LIZANDO PALHETA E ARGAMASSA DE ASSENTAMENTO COM PREPARO MANUAL. AF_12/ 2014</t>
  </si>
  <si>
    <t>ALVENARIA ESTRUTURAL DE BLOCOS CERÂMICOS 14X19X39, (ESPESSURA DE 14 CM ), PARA PAREDES COM ÁREA LÍQUIDA MENOR QUE 6M², COM VÃOS, UTILIZANDO P ALHETA E ARGAMASSA DE ASSENTAMENTO COM PREPARO EM BETONEIRA. AF_12/201 4</t>
  </si>
  <si>
    <t>ALVENARIA ESTRUTURAL DE BLOCOS CERÂMICOS 14X19X39, (ESPESSURA DE 14 CM ), PARA PAREDES COM ÁREA LÍQUIDA MENOR QUE 6M², COM VÃOS, UTILIZANDO P ALHETA E ARGAMASSA DE ASSENTAMENTO COM PREPARO MANUAL. AF_12/2014</t>
  </si>
  <si>
    <t>ALVENARIA ESTRUTURAL DE BLOCOS CERÂMICOS 14X19X39, (ESPESSURA DE 14 CM ), PARA PAREDES COM ÁREA LÍQUIDA MAIOR OU IGUAL A 6M², COM VÃOS, UTILI ZANDO PALHETA E ARGAMASSA DE ASSENTAMENTO COM PREPARO EM BETONEIRA. AF _12/2014</t>
  </si>
  <si>
    <t>ALVENARIA ESTRUTURAL DE BLOCOS CERÂMICOS 14X19X39, (ESPESSURA DE 14 CM ), PARA PAREDES COM ÁREA LÍQUIDA MAIOR OU IGUAL A 6M², COM VÃOS, UTILI ZANDO PALHETA E ARGAMASSA DE ASSENTAMENTO COM PREPARO MANUAL. AF_12/20 14</t>
  </si>
  <si>
    <t>ALVENARIA ESTRUTURAL DE BLOCOS CERÂMICOS 14X19X29, (ESPESSURA DE 14 CM ), PARA PAREDES COM ÁREA LÍQUIDA MENOR QUE 6M², SEM VÃOS, UTILIZANDO P ALHETA E ARGAMASSA DE ASSENTAMENTO COM PREPARO EM BETONEIRA. AF_12/201 4</t>
  </si>
  <si>
    <t>ALVENARIA ESTRUTURAL DE BLOCOS CERÂMICOS 14X19X29, (ESPESSURA DE 14 CM ), PARA PAREDES COM ÁREA LÍQUIDA MENOR QUE 6M², SEM VÃOS, UTILIZANDO P ALHETA E ARGAMASSA DE ASSENTAMENTO COM PREPARO MANUAL. AF_12/2014</t>
  </si>
  <si>
    <t>ALVENARIA ESTRUTURAL DE BLOCOS CERÂMICOS 14X19X29, (ESPESSURA DE 14 CM ), PARA PAREDES COM ÁREA LÍQUIDA MAIOR OU IGUAL A 6M², SEM VÃOS, UTILI ZANDO PALHETA E ARGAMASSA DE ASSENTAMENTO COM PREPARO EM BETONEIRA. AF _12/2014</t>
  </si>
  <si>
    <t>ALVENARIA ESTRUTURAL DE BLOCOS CERÂMICOS 14X19X29, (ESPESSURA DE 14 CM ), PARA PAREDES COM ÁREA LÍQUIDA MAIOR OU IGUAL A 6M2, SEM VÃOS, UTILI ZANDO PALHETA E ARGAMASSA DE ASSENTAMENTO COM PREPARO MANUAL. AF_12/20 14</t>
  </si>
  <si>
    <t>ALVENARIA ESTRUTURAL DE BLOCOS CERÂMICOS 14X19X29, (ESPESSURA DE 14 CM ), PARA PAREDES COM ÁREA LÍQUIDA MENOR QUE 6M², COM VÃOS, UTILIZANDO P ALHETA E ARGAMASSA DE ASSENTAMENTO COM PREPARO EM BETONEIRA. AF_12/201 4</t>
  </si>
  <si>
    <t>ALVENARIA ESTRUTURAL DE BLOCOS CERÂMICOS 14X19X29, (ESPESSURA DE 14 CM ), PARA PAREDES COM ÁREA LÍQUIDA MENOR QUE 6M², COM VÃOS, UTILIZANDO P ALHETA E ARGAMASSA DE ASSENTAMENTO COM PREPARO MANUAL. AF_12/2014</t>
  </si>
  <si>
    <t>ALVENARIA ESTRUTURAL DE BLOCOS CERÂMICOS 14X19X29, (ESPESSURA DE 14 CM ), PARA PAREDES COM ÁREA LÍQUIDA MAIOR OU IGUAL A 6M², COM VÃOS, UTILI ZANDO PALHETA E ARGAMASSA DE ASSENTAMENTO COM PREPARO EM BETONEIRA. AF _12/2014</t>
  </si>
  <si>
    <t>ALVENARIA ESTRUTURAL DE BLOCOS CERÂMICOS 14X19X29, (ESPESSURA DE 14 CM ), PARA PAREDES COM ÁREA LÍQUIDA MAIOR OU IGUAL A 6M², COM VÃOS, UTILI ZANDO PALHETA E ARGAMASSA DE ASSENTAMENTO COM PREPARO MANUAL. AF_12/20 14</t>
  </si>
  <si>
    <t>ALVENARIA ESTRUTURAL DE BLOCOS CERÂMICOS 14X19X39, (ESPESSURA DE 14 CM ), PARA PAREDES COM ÁREA LÍQUIDA MENOR QUE 6M², SEM VÃOS, UTILIZANDO C OLHER DE PEDREIRO E ARGAMASSA DE ASSENTAMENTO COM PREPARO EM BETONEIRA . AF_12/2014</t>
  </si>
  <si>
    <t>ALVENARIA ESTRUTURAL DE BLOCOS CERÂMICOS 14X19X39, (ESPESSURA DE 14 CM ), PARA PAREDES COM ÁREA LÍQUIDA MENOR QUE 6M², SEM VÃOS, UTILIZANDO C OLHER DE PEDREIRO E ARGAMASSA DE ASSENTAMENTO COM PREPARO MANUAL. AF_1 2/2014</t>
  </si>
  <si>
    <t>ALVENARIA ESTRUTURAL DE BLOCOS CERÂMICOS 14X19X39, (ESPESSURA DE 14 CM ), PARA PAREDES COM ÁREA LÍQUIDA MAIOR OU IGUAL A 6M², SEM VÃOS, UTILI ZANDO COLHER DE PEDREIRO E ARGAMASSA DE ASSENTAMENTO COM PREPARO EM BE TONEIRA. AF_12/2014</t>
  </si>
  <si>
    <t>ALVENARIA ESTRUTURAL DE BLOCOS CERÂMICOS 14X19X39, (ESPESSURA DE 14 CM ), PARA PAREDES COM ÁREA LÍQUIDA MAIOR OU IGUAL A 6M², SEM VÃOS, UTILI ZANDO COLHER DE PEDREIRO E ARGAMASSA DE ASSENTAMENTO COM PREPARO MANUA L. AF_12/2014</t>
  </si>
  <si>
    <t>ALVENARIA ESTRUTURAL DE BLOCOS CERÂMICOS 14X19X39, (ESPESSURA DE 14 CM ), PARA PAREDES COM ÁREA LÍQUIDA MENOR QUE 6M², COM VÃOS, UTILIZANDO C OLHER DE PEDREIRO E ARGAMASSA DE ASSENTAMENTO COM PREPARO EM BETONEIRA . AF_12/2014</t>
  </si>
  <si>
    <t>ALVENARIA ESTRUTURAL DE BLOCOS CERÂMICOS 14X19X39, (ESPESSURA DE 14 CM ), PARA PAREDES COM ÁREA LÍQUIDA MENOR QUE 6M², COM VÃOS, UTILIZANDO C OLHER DE PEDREIRO E ARGAMASSA DE ASSENTAMENTO COM PREPARO MANUAL. AF_1 2/2014</t>
  </si>
  <si>
    <t>ALVENARIA ESTRUTURAL DE BLOCOS CERÂMICOS 14X19X39, (ESPESSURA DE 14 CM ), PARA PAREDES COM ÁREA LÍQUIDA MAIOR OU IGUAL A 6M², COM VÃOS, UTILI ZANDO COLHER DE PEDREIRO E ARGAMASSA DE ASSENTAMENTO COM PREPARO EM BE TONEIRA. AF_12/2014</t>
  </si>
  <si>
    <t>ALVENARIA ESTRUTURAL DE BLOCOS CERÂMICOS 14X19X39, (ESPESSURA DE 14 CM ), PARA PAREDES COM ÁREA LÍQUIDA MAIOR OU IGUAL A 6M², COM VÃOS, UTILI ZANDO COLHER DE PEDREIRO E ARGAMASSA DE ASSENTAMENTO COM PREPARO MANUA L. AF_12/2014</t>
  </si>
  <si>
    <t>ALVENARIA ESTRUTURAL DE BLOCOS CERÂMICOS 14X19X29, (ESPESSURA DE 14 CM ), PARA PAREDES COM ÁREA LÍQUIDA MENOR QUE 6M², SEM VÃOS, UTILIZANDO C OLHER DE PEDREIRO E ARGAMASSA DE ASSENTAMENTO COM PREPARO EM BETONEIRA . AF_12/2014</t>
  </si>
  <si>
    <t>ALVENARIA ESTRUTURAL DE BLOCOS CERÂMICOS 14X19X29, (ESPESSURA DE 14 CM ), PARA PAREDES COM ÁREA LÍQUIDA MENOR QUE 6M², SEM VÃOS, UTILIZANDO C OLHER DE PEDREIRO E ARGAMASSA DE ASSENTAMENTO COM PREPARO MANUAL. AF_1 2/2014</t>
  </si>
  <si>
    <t>ALVENARIA ESTRUTURAL DE BLOCOS CERÂMICOS 14X19X29, (ESPESSURA DE 14 CM ), PARA PAREDES COM ÁREA LÍQUIDA MAIOR OU IGUAL A 6M², SEM VÃOS, UTILI ZANDO COLHER DE PEDREIRO E ARGAMASSA DE ASSENTAMENTO COM PREPARO EM BE TONEIRA. AF_12/2014</t>
  </si>
  <si>
    <t>ALVENARIA ESTRUTURAL DE BLOCOS CERÂMICOS 14X19X29, (ESPESSURA DE 14 CM ), PARA PAREDES COM ÁREA LÍQUIDA MAIOR OU IGUAL A 6M², SEM VÃOS, UTILI ZANDO COLHER DE PEDREIRO E ARGAMASSA DE ASSENTAMENTO COM PREPARO MANUA L. AF_12/2014</t>
  </si>
  <si>
    <t>ALVENARIA ESTRUTURAL DE BLOCOS CERÂMICOS 14X19X29, (ESPESSURA DE 14 CM ), PARA PAREDES COM ÁREA LÍQUIDA MENOR QUE 6M², COM VÃOS, UTILIZANDO C OLHER DE PEDREIRO E ARGAMASSA DE ASSENTAMENTO COM PREPARO EM BETONEIRA . AF_12/2014</t>
  </si>
  <si>
    <t>ALVENARIA ESTRUTURAL DE BLOCOS CERÂMICOS 14X19X29, (ESPESSURA DE 14 CM ), PARA PAREDES COM ÁREA LÍQUIDA MENOR QUE 6M², COM VÃOS, UTILIZANDO C OLHER DE PEDREIRO E ARGAMASSA DE ASSENTAMENTO COM PREPARO MANUAL. AF_1 2/2014</t>
  </si>
  <si>
    <t>ALVENARIA ESTRUTURAL DE BLOCOS CERÂMICOS 14X19X29, (ESPESSURA DE 14 CM ), PARA PAREDES COM ÁREA LÍQUIDA MAIOR OU IGUAL A 6M², COM VÃOS, UTILI ZANDO COLHER DE PEDREIRO E ARGAMASSA DE ASSENTAMENTO COM PREPARO EM BE TONEIRA. AF_12/2014</t>
  </si>
  <si>
    <t>ALVENARIA ESTRUTURAL DE BLOCOS CERÂMICOS 14X19X29, (ESPESSURA DE 14 CM ), PARA PAREDES COM ÁREA LÍQUIDA MAIOR OU IGUAL A 6M², COM VÃOS, UTILI ZANDO COLHER DE PEDREIRO E ARGAMASSA DE ASSENTAMENTO COM PREPARO MANUA L. AF_12/2014</t>
  </si>
  <si>
    <t>REGISTRO DE PRESSÃO BRUTO, LATÃO, ROSCÁVEL, 1/2", FORNECIDO E INSTALAD O EM RAMAL DE ÁGUA. AF_12/2014</t>
  </si>
  <si>
    <t>REGISTRO DE PRESSÃO BRUTO, ROSCÁVEL, 3/4", FORNECIDO E INSTALADO EM RA MAL DE ÁGUA. AF_12/2014</t>
  </si>
  <si>
    <t>REGISTRO DE GAVETA BRUTO, LATÃO, ROSCÁVEL, 1/2", FORNECIDO E INSTALADO EM RAMAL DE ÁGUA. AF_12/2014</t>
  </si>
  <si>
    <t>REGISTRO DE GAVETA BRUTO, LATÃO, ROSCÁVEL, 3/4", FORNECIDO E INSTALADO EM RAMAL DE ÁGUA. AF_12/2014</t>
  </si>
  <si>
    <t>MISTURADOR MONOCOMANDO PARA CHUVEIRO, BASE BRUTA E ACABAMENTO CROMADO, FORNECIDO E INSTALADO EM RAMAL DE ÁGUA. AF_12/2014</t>
  </si>
  <si>
    <t>TUBO, PVC, SOLDÁVEL, DN 20MM, INSTALADO EM RAMAL OU SUB-RAMAL DE ÁGUA - FORNECIMENTO E INSTALAÇÃO. AF_12/2014</t>
  </si>
  <si>
    <t>TUBO, PVC, SOLDÁVEL, DN 25MM, INSTALADO EM RAMAL OU SUB-RAMAL DE ÁGUA - FORNECIMENTO E INSTALAÇÃO. AF_12/2014</t>
  </si>
  <si>
    <t>TUBO, PVC, SOLDÁVEL, DN 32MM, INSTALADO EM RAMAL OU SUB-RAMAL DE ÁGUA - FORNECIMENTO E INSTALAÇÃO. AF_12/2014</t>
  </si>
  <si>
    <t>JOELHO 90 GRAUS, PVC, SOLDÁVEL, DN 20MM, INSTALADO EM RAMAL OU SUB-RAM AL DE ÁGUA - FORNECIMENTO E INSTALAÇÃO. AF_12/2014</t>
  </si>
  <si>
    <t>JOELHO 45 GRAUS, PVC, SOLDÁVEL, DN 20MM, INSTALADO EM RAMAL OU SUB-RAM AL DE ÁGUA - FORNECIMENTO E INSTALAÇÃO. AF_12/2014</t>
  </si>
  <si>
    <t>CURVA 90 GRAUS, PVC, SOLDÁVEL, DN 20MM, INSTALADO EM RAMAL OU SUB-RAMA L DE ÁGUA - FORNECIMENTO E INSTALAÇÃO. AF_12/2014</t>
  </si>
  <si>
    <t>CURVA 45 GRAUS, PVC, SOLDÁVEL, DN 20MM, INSTALADO EM RAMAL OU SUB-RAMA L DE ÁGUA - FORNECIMENTO E INSTALAÇÃO. AF_12/2014</t>
  </si>
  <si>
    <t>JOELHO 90 GRAUS, PVC, SOLDÁVEL, DN 25MM, INSTALADO EM RAMAL OU SUB-RAM AL DE ÁGUA - FORNECIMENTO E INSTALAÇÃO. AF_12/2014</t>
  </si>
  <si>
    <t>JOELHO 45 GRAUS, PVC, SOLDÁVEL, DN 25MM, INSTALADO EM RAMAL OU SUB-RAM AL DE ÁGUA - FORNECIMENTO E INSTALAÇÃO. AF_12/2014</t>
  </si>
  <si>
    <t>CURVA 90 GRAUS, PVC, SOLDÁVEL, DN 25MM, INSTALADO EM RAMAL OU SUB-RAMA L DE ÁGUA - FORNECIMENTO E INSTALAÇÃO. AF_12/2014</t>
  </si>
  <si>
    <t>CURVA 45 GRAUS, PVC, SOLDÁVEL, DN 25MM, INSTALADO EM RAMAL OU SUB-RAMA L DE ÁGUA - FORNECIMENTO E INSTALAÇÃO. AF_12/2014</t>
  </si>
  <si>
    <t>JOELHO 90 GRAUS COM BUCHA DE LATÃO, PVC, SOLDÁVEL, DN 25MM, X 3/4 INS TALADO EM RAMAL OU SUB-RAMAL DE ÁGUA - FORNECIMENTO E INSTALAÇÃO. AF_1 2/2014</t>
  </si>
  <si>
    <t>JOELHO 90 GRAUS, PVC, SOLDÁVEL, DN 32MM, INSTALADO EM RAMAL OU SUB-RAM AL DE ÁGUA - FORNECIMENTO E INSTALAÇÃO. AF_12/2014</t>
  </si>
  <si>
    <t>JOELHO 45 GRAUS, PVC, SOLDÁVEL, DN 32MM, INSTALADO EM RAMAL OU SUB-RAM AL DE ÁGUA - FORNECIMENTO E INSTALAÇÃO. AF_12/2014</t>
  </si>
  <si>
    <t>CURVA 90 GRAUS, PVC, SOLDÁVEL, DN 32MM, INSTALADO EM RAMAL OU SUB-RAMA L DE ÁGUA - FORNECIMENTO E INSTALAÇÃO. AF_12/2014</t>
  </si>
  <si>
    <t>CURVA 45 GRAUS, PVC, SOLDÁVEL, DN 32MM, INSTALADO EM RAMAL OU SUB-RAMA L DE ÁGUA - FORNECIMENTO E INSTALAÇÃO. AF_12/2014</t>
  </si>
  <si>
    <t>LUVA, PVC, SOLDÁVEL, DN 20MM, INSTALADO EM RAMAL OU SUB-RAMAL DE ÁGUA - FORNECIMENTO E INSTALAÇÃO. AF_12/2014</t>
  </si>
  <si>
    <t>LUVA DE CORRER, PVC, SOLDÁVEL, DN 20MM, INSTALADO EM RAMAL OU SUB-RAMA L DE ÁGUA - FORNECIMENTO E INSTALAÇÃO. AF_12/2014</t>
  </si>
  <si>
    <t>LUVA DE REDUÇÃO, PVC, SOLDÁVEL, DN 25MM X 20MM, INSTALADO EM RAMAL OU SUB-RAMAL DE ÁGUA - FORNECIMENTO E INSTALAÇÃO. AF_12/2014</t>
  </si>
  <si>
    <t>LUVA COM BUCHA DE LATÃO, PVC, SOLDÁVEL, DN 20MM X 1/2, INSTALADO EM R AMAL OU SUB-RAMAL DE ÁGUA - FORNECIMENTO E INSTALAÇÃO. AF_12/2014</t>
  </si>
  <si>
    <t>UNIÃO, PVC, SOLDÁVEL, DN 20MM, INSTALADO EM RAMAL OU SUB-RAMAL DE ÁGUA - FORNECIMENTO E INSTALAÇÃO. AF_12/2014</t>
  </si>
  <si>
    <t>ADAPTADOR CURTO COM BOLSA E ROSCA PARA REGISTRO, PVC, SOLDÁVEL, DN 20M M X 1/2, INSTALADO EM RAMAL OU SUB-RAMAL DE ÁGUA - FORNECIMENTO E INS TALAÇÃO. AF_12/2014</t>
  </si>
  <si>
    <t>CURVA DE TRANSPOSIÇÃO, PVC, SOLDÁVEL, DN 20MM, INSTALADO EM RAMAL OU S UB-RAMAL DE ÁGUA - FORNECIMENTO E INSTALAÇÃO. AF_12/2014</t>
  </si>
  <si>
    <t>LUVA, PVC, SOLDÁVEL, DN 25MM, INSTALADO EM RAMAL OU SUB-RAMAL DE ÁGUA - FORNECIMENTO E INSTALAÇÃO. AF_12/2014</t>
  </si>
  <si>
    <t>LUVA DE CORRER, PVC, SOLDÁVEL, DN 25MM, INSTALADO EM RAMAL OU SUB-RAMA L DE ÁGUA - FORNECIMENTO E INSTALAÇÃO. AF_12/2014</t>
  </si>
  <si>
    <t>LUVA DE REDUÇÃO, PVC, SOLDÁVEL, DN 32MM X 25MM, INSTALADO EM RAMAL OU SUB-RAMAL DE ÁGUA - FORNECIMENTO E INSTALAÇÃO. AF_12/2014</t>
  </si>
  <si>
    <t>LUVA COM BUCHA DE LATÃO, PVC, SOLDÁVEL, DN 25MM X 3/4, INSTALADO EM R AMAL OU SUB-RAMAL DE ÁGUA - FORNECIMENTO E INSTALAÇÃO. AF_12/2014</t>
  </si>
  <si>
    <t>UNIÃO, PVC, SOLDÁVEL, DN 25MM, INSTALADO EM RAMAL OU SUB-RAMAL DE ÁGUA - FORNECIMENTO E INSTALAÇÃO. AF_12/2014</t>
  </si>
  <si>
    <t>ADAPTADOR CURTO COM BOLSA E ROSCA PARA REGISTRO, PVC, SOLDÁVEL, DN 25M M X 3/4, INSTALADO EM RAMAL OU SUB-RAMAL DE ÁGUA - FORNECIMENTO E INS TALAÇÃO. AF_12/2014</t>
  </si>
  <si>
    <t>CURVA DE TRANSPOSIÇÃO, PVC, SOLDÁVEL, DN 25MM, INSTALADO EM RAMAL OU S UB-RAMAL DE ÁGUA   FORNECIMENTO E INSTALAÇÃO. AF_12/2014</t>
  </si>
  <si>
    <t>LUVA SOLDÁVEL E COM ROSCA, PVC, SOLDÁVEL, DN 25MM X 3/4, INSTALADO EM RAMAL OU SUB-RAMAL DE ÁGUA - FORNECIMENTO E INSTALAÇÃO. AF_12/2014</t>
  </si>
  <si>
    <t>LUVA, PVC, SOLDÁVEL, DN 32MM, INSTALADO EM RAMAL OU SUB-RAMAL DE ÁGUA - FORNECIMENTO E INSTALAÇÃO. AF_12/2014</t>
  </si>
  <si>
    <t>LUVA DE CORRER, PVC, SOLDÁVEL, DN 32MM, INSTALADO EM RAMAL OU SUB-RAMA L DE ÁGUA   FORNECIMENTO E INSTALAÇÃO. AF_12/2014</t>
  </si>
  <si>
    <t>LUVA DE REDUÇÃO, PVC, SOLDÁVEL, DN 40MM X 32MM, INSTALADO EM RAMAL OU SUB-RAMAL DE ÁGUA - FORNECIMENTO E INSTALAÇÃO. AF_12/2014</t>
  </si>
  <si>
    <t>LUVA SOLDÁVEL E COM ROSCA, PVC, SOLDÁVEL, DN 32MM X 1, INSTALADO EM R AMAL OU SUB-RAMAL DE ÁGUA - FORNECIMENTO E INSTALAÇÃO. AF_12/2014</t>
  </si>
  <si>
    <t>UNIÃO, PVC, SOLDÁVEL, DN 32MM, INSTALADO EM RAMAL OU SUB-RAMAL DE ÁGUA - FORNECIMENTO E INSTALAÇÃO. AF_12/2014</t>
  </si>
  <si>
    <t>ADAPTADOR CURTO COM BOLSA E ROSCA PARA REGISTRO, PVC, SOLDÁVEL, DN 32M M X 1, INSTALADO EM RAMAL OU SUB-RAMAL DE ÁGUA - FORNECIMENTO E INSTA LAÇÃO. AF_12/2014</t>
  </si>
  <si>
    <t>CURVA DE TRANSPOSIÇÃO, PVC, SOLDÁVEL, DN 32MM, INSTALADO EM RAMAL OU S UB-RAMAL DE ÁGUA   FORNECIMENTO E INSTALAÇÃO. AF_12/2014</t>
  </si>
  <si>
    <t>TE, PVC, SOLDÁVEL, DN 20MM, INSTALADO EM RAMAL OU SUB-RAMAL DE ÁGUA - FORNECIMENTO E INSTALAÇÃO. AF_12/2014</t>
  </si>
  <si>
    <t>TÊ COM BUCHA DE LATÃO NA BOLSA CENTRAL, PVC, SOLDÁVEL, DN 20MM X 1/2, INSTALADO EM RAMAL OU SUB-RAMAL DE ÁGUA - FORNECIMENTO E INSTALAÇÃO. AF_12/2014</t>
  </si>
  <si>
    <t>TE, PVC, SOLDÁVEL, DN 25MM, INSTALADO EM RAMAL OU SUB-RAMAL DE ÁGUA - FORNECIMENTO E INSTALAÇÃO. AF_12/2014</t>
  </si>
  <si>
    <t>TÊ COM BUCHA DE LATÃO NA BOLSA CENTRAL, PVC, SOLDÁVEL, DN 25MM X 1/2, INSTALADO EM RAMAL OU SUB-RAMAL DE ÁGUA - FORNECIMENTO E INSTALAÇÃO. AF_12/2014</t>
  </si>
  <si>
    <t>TÊ DE REDUÇÃO, PVC, SOLDÁVEL, DN 25MM X 20MM, INSTALADO EM RAMAL OU SU B-RAMAL DE ÁGUA - FORNECIMENTO E INSTALAÇÃO. AF_12/2014</t>
  </si>
  <si>
    <t>TE, PVC, SOLDÁVEL, DN 32MM, INSTALADO EM RAMAL OU SUB-RAMAL DE ÁGUA - FORNECIMENTO E INSTALAÇÃO. AF_12/2014</t>
  </si>
  <si>
    <t>TÊ COM BUCHA DE LATÃO NA BOLSA CENTRAL, PVC, SOLDÁVEL, DN 32MM X 3/4, INSTALADO EM RAMAL OU SUB-RAMAL DE ÁGUA - FORNECIMENTO E INSTALAÇÃO. AF_12/2014</t>
  </si>
  <si>
    <t>TÊ DE REDUÇÃO, PVC, SOLDÁVEL, DN 32MM X 25MM, INSTALADO EM RAMAL OU SU B-RAMAL DE ÁGUA - FORNECIMENTO E INSTALAÇÃO. AF_12/2014</t>
  </si>
  <si>
    <t>TUBO, PVC, SOLDÁVEL, DN 20MM, INSTALADO EM RAMAL DE DISTRIBUIÇÃO DE ÁG UA - FORNECIMENTO E INSTALAÇÃO. AF_12/2014</t>
  </si>
  <si>
    <t>TUBO, PVC, SOLDÁVEL, DN 25MM, INSTALADO EM RAMAL DE DISTRIBUIÇÃO DE ÁG UA - FORNECIMENTO E INSTALAÇÃO. AF_12/2014</t>
  </si>
  <si>
    <t>TUBO, PVC, SOLDÁVEL, DN 32MM, INSTALADO EM RAMAL DE DISTRIBUIÇÃO DE ÁG UA - FORNECIMENTO E INSTALAÇÃO. AF_12/2014</t>
  </si>
  <si>
    <t>JOELHO 90 GRAUS, PVC, SOLDÁVEL, DN 20MM, INSTALADO EM RAMAL DE DISTRIB UIÇÃO DE ÁGUA - FORNECIMENTO E INSTALAÇÃO. AF_12/2014</t>
  </si>
  <si>
    <t>JOELHO 45 GRAUS, PVC, SOLDÁVEL, DN 20MM, INSTALADO EM RAMAL DE DISTRIB UIÇÃO DE ÁGUA - FORNECIMENTO E INSTALAÇÃO. AF_12/2014</t>
  </si>
  <si>
    <t>CURVA 90 GRAUS, PVC, SOLDÁVEL, DN 20MM, INSTALADO EM RAMAL DE DISTRIBU IÇÃO DE ÁGUA - FORNECIMENTO E INSTALAÇÃO. AF_12/2014</t>
  </si>
  <si>
    <t>CURVA 45 GRAUS, PVC, SOLDÁVEL, DN 20MM, INSTALADO EM RAMAL DE DISTRIBU IÇÃO DE ÁGUA - FORNECIMENTO E INSTALAÇÃO. AF_12/2014</t>
  </si>
  <si>
    <t>JOELHO 90 GRAUS, PVC, SOLDÁVEL, DN 25MM, INSTALADO EM RAMAL DE DISTRIB UIÇÃO DE ÁGUA - FORNECIMENTO E INSTALAÇÃO. AF_12/2014</t>
  </si>
  <si>
    <t>JOELHO 45 GRAUS, PVC, SOLDÁVEL, DN 25MM, INSTALADO EM RAMAL DE DISTRIB UIÇÃO DE ÁGUA - FORNECIMENTO E INSTALAÇÃO. AF_12/2014</t>
  </si>
  <si>
    <t>CURVA 90 GRAUS, PVC, SOLDÁVEL, DN 25MM, INSTALADO EM RAMAL DE DISTRIBU IÇÃO DE ÁGUA - FORNECIMENTO E INSTALAÇÃO. AF_12/2014</t>
  </si>
  <si>
    <t>CURVA 45 GRAUS, PVC, SOLDÁVEL, DN 25MM, INSTALADO EM RAMAL DE DISTRIBU IÇÃO DE ÁGUA - FORNECIMENTO E INSTALAÇÃO. AF_12/2014</t>
  </si>
  <si>
    <t>JOELHO 90 GRAUS, PVC, SOLDÁVEL, DN 25MM, X 3/4 INSTALADO EM RAMAL DE DISTRIBUIÇÃO DE ÁGUA - FORNECIMENTO E INSTALAÇÃO. AF_12/2014</t>
  </si>
  <si>
    <t>JOELHO 90 GRAUS, PVC, SOLDÁVEL, DN 32MM, INSTALADO EM RAMAL DE DISTRIB UIÇÃO DE ÁGUA - FORNECIMENTO E INSTALAÇÃO. AF_12/2014</t>
  </si>
  <si>
    <t>JOELHO 45 GRAUS, PVC, SOLDÁVEL, DN 32MM, INSTALADO EM RAMAL DE DISTRIB UIÇÃO DE ÁGUA - FORNECIMENTO E INSTALAÇÃO. AF_12/2014</t>
  </si>
  <si>
    <t>CURVA 90 GRAUS, PVC, SOLDÁVEL, DN 32MM, INSTALADO EM RAMAL DE DISTRIBU IÇÃO DE ÁGUA - FORNECIMENTO E INSTALAÇÃO. AF_12/2014</t>
  </si>
  <si>
    <t>CURVA 45 GRAUS, PVC, SOLDÁVEL, DN 32MM, INSTALADO EM RAMAL DE DISTRIBU IÇÃO DE ÁGUA - FORNECIMENTO E INSTALAÇÃO. AF_12/2014</t>
  </si>
  <si>
    <t>LUVA, PVC, SOLDÁVEL, DN 20MM, INSTALADO EM RAMAL DE DISTRIBUIÇÃO DE ÁG UA - FORNECIMENTO E INSTALAÇÃO. AF_12/2014</t>
  </si>
  <si>
    <t>LUVA DE CORRER, PVC, SOLDÁVEL, DN 20MM, INSTALADO EM RAMAL DE DISTRIBU IÇÃO DE ÁGUA - FORNECIMENTO E INSTALAÇÃO. AF_12/2014</t>
  </si>
  <si>
    <t>LUVA DE REDUÇÃO, PVC, SOLDÁVEL, DN 25MM X 20MM, INSTALADO EM RAMAL DE DISTRIBUIÇÃO DE ÁGUA - FORNECIMENTO E INSTALAÇÃO. AF_12/2014</t>
  </si>
  <si>
    <t>LUVA COM BUCHA DE LATÃO, PVC, SOLDÁVEL, DN 20MM X 1/2, INSTALADO EM R AMAL DE DISTRIBUIÇÃO DE ÁGUA - FORNECIMENTO E INSTALAÇÃO. AF_12/2014</t>
  </si>
  <si>
    <t>UNIÃO, PVC, SOLDÁVEL, DN 20MM, INSTALADO EM RAMAL DE DISTRIBUIÇÃO DE Á GUA - FORNECIMENTO E INSTALAÇÃO. AF_12/2014</t>
  </si>
  <si>
    <t>ADAPTADOR CURTO COM BOLSA E ROSCA PARA REGISTRO, PVC, SOLDÁVEL, DN 20M M X 1/2, INSTALADO EM RAMAL DE DISTRIBUIÇÃO DE ÁGUA - FORNECIMENTO E INSTALAÇÃO. AF_12/2014</t>
  </si>
  <si>
    <t>CURVA DE TRANSPOSIÇÃO, PVC, SOLDÁVEL, DN 20MM, INSTALADO EM RAMAL DE D ISTRIBUIÇÃO DE ÁGUA   FORNECIMENTO E INSTALAÇÃO. AF_12/2014</t>
  </si>
  <si>
    <t>LUVA, PVC, SOLDÁVEL, DN 25MM, INSTALADO EM RAMAL DE DISTRIBUIÇÃO DE ÁG UA - FORNECIMENTO E INSTALAÇÃO. AF_12/2014</t>
  </si>
  <si>
    <t>LUVA DE CORRER, PVC, SOLDÁVEL, DN 25MM, INSTALADO EM RAMAL DE DISTRIBU IÇÃO DE ÁGUA - FORNECIMENTO E INSTALAÇÃO. AF_12/2014</t>
  </si>
  <si>
    <t>LUVA DE REDUÇÃO, PVC, SOLDÁVEL, DN 32MM X 25MM, INSTALADO EM RAMAL DE DISTRIBUIÇÃO DE ÁGUA - FORNECIMENTO E INSTALAÇÃO. AF_12/2014</t>
  </si>
  <si>
    <t>LUVA COM BUCHA DE LATÃO, PVC, SOLDÁVEL, DN 25MM X 3/4, INSTALADO EM R AMAL DE DISTRIBUIÇÃO DE ÁGUA - FORNECIMENTO E INSTALAÇÃO. AF_12/2014</t>
  </si>
  <si>
    <t>UNIÃO, PVC, SOLDÁVEL, DN 25MM, INSTALADO EM RAMAL DE DISTRIBUIÇÃO DE Á GUA - FORNECIMENTO E INSTALAÇÃO. AF_12/2014</t>
  </si>
  <si>
    <t>ADAPTADOR CURTO COM BOLSA E ROSCA PARA REGISTRO, PVC, SOLDÁVEL, DN 25M M X 3/4, INSTALADO EM RAMAL DE DISTRIBUIÇÃO DE ÁGUA - FORNECIMENTO E INSTALAÇÃO. AF_12/2014</t>
  </si>
  <si>
    <t>CURVA DE TRANSPOSIÇÃO, PVC, SOLDÁVEL, DN 25MM, INSTALADO EM RAMAL DE D ISTRIBUIÇÃO DE ÁGUA   FORNECIMENTO E INSTALAÇÃO. AF_12/2014</t>
  </si>
  <si>
    <t>LUVA, PVC, SOLDÁVEL, DN 32MM, INSTALADO EM RAMAL DE DISTRIBUIÇÃO DE ÁG UA - FORNECIMENTO E INSTALAÇÃO. AF_12/2014</t>
  </si>
  <si>
    <t>LUVA DE CORRER, PVC, SOLDÁVEL, DN 32MM, INSTALADO EM RAMAL DE DISTRIBU IÇÃO DE ÁGUA   FORNECIMENTO E INSTALAÇÃO. AF_12/2014</t>
  </si>
  <si>
    <t>LUVA DE REDUÇÃO, PVC, SOLDÁVEL, DN 40MM X 32MM, INSTALADO EM RAMAL DE DISTRIBUIÇÃO DE ÁGUA - FORNECIMENTO E INSTALAÇÃO. AF_12/2014</t>
  </si>
  <si>
    <t>LUVA SOLDÁVEL E COM ROSCA, PVC, SOLDÁVEL, DN 32MM X 1, INSTALADO EM R AMAL DE DISTRIBUIÇÃO DE ÁGUA - FORNECIMENTO E INSTALAÇÃO. AF_12/2014</t>
  </si>
  <si>
    <t>UNIÃO, PVC, SOLDÁVEL, DN 32MM, INSTALADO EM RAMAL DE DISTRIBUIÇÃO DE Á GUA - FORNECIMENTO E INSTALAÇÃO. AF_12/2014</t>
  </si>
  <si>
    <t>ADAPTADOR CURTO COM BOLSA E ROSCA PARA REGISTRO, PVC, SOLDÁVEL, DN 32M M X 1, INSTALADO EM RAMAL DE DISTRIBUIÇÃO DE ÁGUA - FORNECIMENTO E IN STALAÇÃO. AF_12/2014</t>
  </si>
  <si>
    <t>CURVA DE TRANSPOSIÇÃO, PVC, SOLDÁVEL, DN 32MM, INSTALADO EM RAMAL DE D ISTRIBUIÇÃO DE ÁGUA   FORNECIMENTO E INSTALAÇÃO. AF_12/2014</t>
  </si>
  <si>
    <t>TE, PVC, SOLDÁVEL, DN 20MM, INSTALADO EM RAMAL DE DISTRIBUIÇÃO DE ÁGUA - FORNECIMENTO E INSTALAÇÃO. AF_12/2014</t>
  </si>
  <si>
    <t>TÊ SOLDÁVEL E COM ROSCA NA BOLSA CENTRAL, PVC, SOLDÁVEL, DN 20MM X 1/2 , INSTALADO EM RAMAL DE DISTRIBUIÇÃO DE ÁGUA - FORNECIMENTO E INSTALA ÇÃO. AF_12/2014</t>
  </si>
  <si>
    <t>TE, PVC, SOLDÁVEL, DN 25MM, INSTALADO EM RAMAL DE DISTRIBUIÇÃO DE ÁGUA - FORNECIMENTO E INSTALAÇÃO. AF_12/2014</t>
  </si>
  <si>
    <t>TÊ COM BUCHA DE LATÃO NA BOLSA CENTRAL, PVC, SOLDÁVEL, DN 25MM X 1/2, INSTALADO EM RAMAL DE DISTRIBUIÇÃO DE ÁGUA - FORNECIMENTO E INSTALAÇÃ O. AF_12/2014</t>
  </si>
  <si>
    <t>TÊ DE REDUÇÃO, PVC, SOLDÁVEL, DN 25MM X 20MM, INSTALADO EM RAMAL DE DI STRIBUIÇÃO DE ÁGUA - FORNECIMENTO E INSTALAÇÃO. AF_12/2014</t>
  </si>
  <si>
    <t>TE, PVC, SOLDÁVEL, DN 32MM, INSTALADO EM RAMAL DE DISTRIBUIÇÃO DE ÁGUA - FORNECIMENTO E INSTALAÇÃO. AF_12/2014</t>
  </si>
  <si>
    <t>TÊ COM BUCHA DE LATÃO NA BOLSA CENTRAL, PVC, SOLDÁVEL, DN 32MM X 3/4, INSTALADO EM RAMAL DE DISTRIBUIÇÃO DE ÁGUA - FORNECIMENTO E INSTALAÇÃ O. AF_12/2014</t>
  </si>
  <si>
    <t>TÊ DE REDUÇÃO, PVC, SOLDÁVEL, DN 32MM X 25MM, INSTALADO EM RAMAL DE DI STRIBUIÇÃO DE ÁGUA - FORNECIMENTO E INSTALAÇÃO. AF_12/2014</t>
  </si>
  <si>
    <t>TUBO, PVC, SOLDÁVEL, DN 25MM, INSTALADO EM PRUMADA DE ÁGUA - FORNECIME NTO E INSTALAÇÃO. AF_12/2014</t>
  </si>
  <si>
    <t>TUBO, PVC, SOLDÁVEL, DN 32MM, INSTALADO EM PRUMADA DE ÁGUA - FORNECIME NTO E INSTALAÇÃO. AF_12/2014</t>
  </si>
  <si>
    <t>TUBO, PVC, SOLDÁVEL, DN 40MM, INSTALADO EM PRUMADA DE ÁGUA - FORNECIME NTO E INSTALAÇÃO. AF_12/2014</t>
  </si>
  <si>
    <t>TUBO, PVC, SOLDÁVEL, DN 50MM, INSTALADO EM PRUMADA DE ÁGUA - FORNECIME NTO E INSTALAÇÃO. AF_12/2014</t>
  </si>
  <si>
    <t>TUBO, PVC, SOLDÁVEL, DN 60MM, INSTALADO EM PRUMADA DE ÁGUA - FORNECIME NTO E INSTALAÇÃO. AF_12/2014</t>
  </si>
  <si>
    <t>TUBO, PVC, SOLDÁVEL, DN 75MM, INSTALADO EM PRUMADA DE ÁGUA - FORNECIME NTO E INSTALAÇÃO. AF_12/2014</t>
  </si>
  <si>
    <t>TUBO, PVC, SOLDÁVEL, DN 85MM, INSTALADO EM PRUMADA DE ÁGUA - FORNECIME NTO E INSTALAÇÃO. AF_12/2014</t>
  </si>
  <si>
    <t>ALVENARIA DE BLOCOS DE CONCRETO ESTRUTURAL 14X19X39 CM, (ESPESSURA 14 CM), FBK = 4,5 MPA, PARA PAREDES COM ÁREA LÍQUIDA MENOR QUE 6M², SEM V ÃOS, UTILIZANDO PALHETA. AF_12/2014</t>
  </si>
  <si>
    <t>ALVENARIA DE BLOCOS DE CONCRETO ESTRUTURAL 14X19X39 CM, (ESPESSURA 14 CM), FBK = 4,5 MPA, PARA PAREDES COM ÁREA LÍQUIDA MAIOR OU IGUAL A 6M² , SEM VÃOS, UTILIZANDO PALHETA. AF_12/2014</t>
  </si>
  <si>
    <t>ALVENARIA DE BLOCOS DE CONCRETO ESTRUTURAL 14X19X39 CM, (ESPESSURA 14 CM) FBK = 14,0 MPA, PARA PAREDES COM ÁREA LÍQUIDA MENOR QUE 6M², SEM V ÃOS, UTILIZANDO PALHETA. AF_12/2014</t>
  </si>
  <si>
    <t>ALVENARIA DE BLOCOS DE CONCRETO ESTRUTURAL 14X19X39 CM, (ESPESSURA 14 CM) FBK = 14,0 MPA, PARA PAREDES COM ÁREA LÍQUIDA MAIOR OU IGUAL A 6M² , SEM VÃOS, UTILIZANDO PALHETA. AF_12/2014</t>
  </si>
  <si>
    <t>ALVENARIA DE BLOCOS DE CONCRETO ESTRUTURAL 14X19X39 CM, (ESPESSURA 14 CM), FBK = 4,5 MPA, PARA PAREDES COM ÁREA LÍQUIDA MENOR QUE 6M², COM V ÃOS, UTILIZANDO PALHETA. AF_12/2014</t>
  </si>
  <si>
    <t>ALVENARIA DE BLOCOS DE CONCRETO ESTRUTURAL 14X19X39 CM, (ESPESSURA 14 CM), FBK = 4,5 MPA, PARA PAREDES COM ÁREA LÍQUIDA MAIOR OU IGUAL A 6M² , COM VÃOS, UTILIZANDO PALHETA. AF_12/2014</t>
  </si>
  <si>
    <t>ALVENARIA DE BLOCOS DE CONCRETO ESTRUTURAL 14X19X39 CM, (ESPESSURA 14 CM) FBK = 14,0 MPA, PARA PAREDES COM ÁREA LÍQUIDA MENOR QUE 6M², COM V ÃOS, UTILIZANDO PALHETA. AF_12/2014</t>
  </si>
  <si>
    <t>ALVENARIA DE BLOCOS DE CONCRETO ESTRUTURAL 14X19X39 CM, (ESPESSURA 14 CM) FBK = 14,0 MPA, PARA PAREDES COM ÁREA LÍQUIDA MAIOR OU IGUAL A 6M² , COM VÃOS, UTILIZANDO PALHETA. AF_12/2014</t>
  </si>
  <si>
    <t>ALVENARIA DE BLOCOS DE CONCRETO ESTRUTURAL 14X19X29 CM, (ESPESSURA 14 CM), FBK = 4,5 MPA, PARA PAREDES COM ÁREA LÍQUIDA MENOR QUE 6M², SEM V ÃOS, UTILIZANDO PALHETA. AF_12/2014</t>
  </si>
  <si>
    <t>ALVENARIA DE BLOCOS DE CONCRETO ESTRUTURAL 14X19X29 CM, (ESPESSURA 14 CM), FBK = 4,5 MPA, PARA PAREDES COM ÁREA LÍQUIDA MAIOR OU IGUAL A 6M² , SEM VÃOS, UTILIZANDO PALHETA. AF_12/2014</t>
  </si>
  <si>
    <t>ALVENARIA DE BLOCOS DE CONCRETO ESTRUTURAL 14X19X29 CM, (ESPESSURA 14 CM) FBK = 14,0 MPA, PARA PAREDES COM ÁREA LÍQUIDA MENOR QUE 6M², SEM V ÃOS, UTILIZANDO PALHETA. AF_12/2014</t>
  </si>
  <si>
    <t>ALVENARIA DE BLOCOS DE CONCRETO ESTRUTURAL 14X19X29 CM, (ESPESSURA 14 CM) FBK = 14,0 MPA, PARA PAREDES COM ÁREA LÍQUIDA MAIOR OU IGUAL A 6M² , SEM VÃOS, UTILIZANDO PALHETA. AF_12/2014</t>
  </si>
  <si>
    <t>ALVENARIA DE BLOCOS DE CONCRETO ESTRUTURAL 14X19X29 CM, (ESPESSURA 14 CM), FBK = 4,5 MPA, PARA PAREDES COM ÁREA LÍQUIDA MENOR QUE 6M², COM V ÃOS, UTILIZANDO PALHETA. AF_12/2014</t>
  </si>
  <si>
    <t>ALVENARIA DE BLOCOS DE CONCRETO ESTRUTURAL 14X19X29 CM, (ESPESSURA 14 CM), FBK = 4,5 MPA, PARA PAREDES COM ÁREA LÍQUIDA MAIOR OU IGUAL A 6M² , COM VÃOS, UTILIZANDO PALHETA. AF_12/2014</t>
  </si>
  <si>
    <t>ALVENARIA DE BLOCOS DE CONCRETO ESTRUTURAL 14X19X29 CM, (ESPESSURA 14 CM) FBK = 14,0 MPA, PARA PAREDES COM ÁREA LÍQUIDA MENOR QUE 6M², COM V ÃOS, UTILIZANDO PALHETA. AF_12/2014</t>
  </si>
  <si>
    <t>ALVENARIA DE BLOCOS DE CONCRETO ESTRUTURAL 14X19X29 CM, (ESPESSURA 14 CM) FBK = 14,0 MPA, PARA PAREDES COM ÁREA LÍQUIDA MAIOR OU IGUAL A 6M² , COM VÃOS, UTILIZANDO PALHETA. AF_12/2014</t>
  </si>
  <si>
    <t>ALVENARIA DE BLOCOS DE CONCRETO ESTRUTURAL 14X19X39 CM, (ESPESSURA 14 CM), FBK = 4,5 MPA, PARA PAREDES COM ÁREA LÍQUIDA MENOR QUE 6M², SEM V ÃOS, UTILIZANDO COLHER DE PEDREIRO. AF_12/2014</t>
  </si>
  <si>
    <t>ALVENARIA DE BLOCOS DE CONCRETO ESTRUTURAL 14X19X39 CM, (ESPESSURA 14 CM), FBK = 4,5 MPA, PARA PAREDES COM ÁREA LÍQUIDA MAIOR OU IGUAL A 6M² , SEM VÃOS, UTILIZANDO COLHER DE PEDREIRO. AF_12/2014</t>
  </si>
  <si>
    <t>ALVENARIA DE BLOCOS DE CONCRETO ESTRUTURAL 14X19X39 CM, (ESPESSURA 14 CM) FBK = 14,0 MPA, PARA PAREDES COM ÁREA LÍQUIDA MENOR QUE 6M², SEM V ÃOS, UTILIZANDO COLHER DE PEDREIRO. AF_12/2014</t>
  </si>
  <si>
    <t>ALVENARIA DE BLOCOS DE CONCRETO ESTRUTURAL 14X19X39 CM, (ESPESSURA 14 CM) FBK = 14,0 MPA, PARA PAREDES COM ÁREA LÍQUIDA MAIOR OU IGUAL A 6M² , SEM VÃOS, UTILIZANDO COLHER DE PEDREIRO. AF_12/2014</t>
  </si>
  <si>
    <t>ALVENARIA DE BLOCOS DE CONCRETO ESTRUTURAL 14X19X39 CM, (ESPESSURA 14 CM), FBK = 4,5 MPA, PARA PAREDES COM ÁREA LÍQUIDA MENOR QUE 6M², COM V ÃOS, UTILIZANDO COLHER DE PEDREIRO. AF_12/2014</t>
  </si>
  <si>
    <t>ALVENARIA DE BLOCOS DE CONCRETO ESTRUTURAL 14X19X39 CM, (ESPESSURA 14 CM), FBK = 4,5 MPA, PARA PAREDES COM ÁREA LÍQUIDA MAIOR OU IGUAL A 6M² , COM VÃOS, UTILIZANDO COLHER DE PEDREIRO. AF_12/2014</t>
  </si>
  <si>
    <t>ALVENARIA DE BLOCOS DE CONCRETO ESTRUTURAL 14X19X39 CM, (ESPESSURA 14 CM) FBK = 14,0 MPA, PARA PAREDES COM ÁREA LÍQUIDA MENOR QUE 6M², COM V ÃOS, UTILIZANDO COLHER DE PEDREIRO. AF_12/2014</t>
  </si>
  <si>
    <t>ALVENARIA DE BLOCOS DE CONCRETO ESTRUTURAL 14X19X39 CM, (ESPESSURA 14 CM) FBK = 14,0 MPA, PARA PAREDES COM ÁREA LÍQUIDA MAIOR OU IGUAL A 6M² , COM VÃOS, UTILIZANDO COLHER DE PEDREIRO. AF_12/2014</t>
  </si>
  <si>
    <t>ALVENARIA DE BLOCOS DE CONCRETO ESTRUTURAL 14X19X29 CM, (ESPESSURA 14 CM), FBK = 4,5 MPA, PARA PAREDES COM ÁREA LÍQUIDA MENOR QUE 6M², SEM V ÃOS, UTILIZANDO COLHER DE PEDREIRO. AF_12/2014</t>
  </si>
  <si>
    <t>ALVENARIA DE BLOCOS DE CONCRETO ESTRUTURAL 14X19X29 CM, (ESPESSURA 14 CM), FBK = 4,5 MPA, PARA PAREDES COM ÁREA LÍQUIDA MAIOR OU IGUAL A 6M² , SEM VÃOS, UTILIZANDO COLHER DE PEDREIRO. AF_12/2014</t>
  </si>
  <si>
    <t>ALVENARIA DE BLOCOS DE CONCRETO ESTRUTURAL 14X19X29 CM, (ESPESSURA 14 CM) FBK = 14,0 MPA, PARA PAREDES COM ÁREA LÍQUIDA MENOR QUE 6M², SEM V ÃOS, UTILIZANDO COLHER DE PEDREIRO. AF_12/2014</t>
  </si>
  <si>
    <t>JOELHO 90 GRAUS, PVC, SOLDÁVEL, DN 25MM, INSTALADO EM PRUMADA DE ÁGUA - FORNECIMENTO E INSTALAÇÃO. AF_12/2014</t>
  </si>
  <si>
    <t>CAIXA SIFONADA, PVC, DN 100 X 100 X 50 MM, FORNECIDA E INSTALADA EM RA MAIS DE ENCAMINHAMENTO DE ÁGUA PLUVIAL. AF_12/2014</t>
  </si>
  <si>
    <t>ALVENARIA DE BLOCOS DE CONCRETO ESTRUTURAL 14X19X29 CM, (ESPESSURA 14 CM) FBK = 14,0 MPA, PARA PAREDES COM ÁREA LÍQUIDA MAIOR OU IGUAL A 6M² , SEM VÃOS, UTILIZANDO COLHER DE PEDREIRO. AF_12/2014</t>
  </si>
  <si>
    <t>ALVENARIA DE BLOCOS DE CONCRETO ESTRUTURAL 14X19X29 CM, (ESPESSURA 14 CM), FBK = 4,5 MPA, PARA PAREDES COM ÁREA LÍQUIDA MENOR QUE 6M², COM V ÃOS, UTILIZANDO COLHER DE PEDREIRO. AF_12/2014</t>
  </si>
  <si>
    <t>JOELHO 45 GRAUS, PVC, SOLDÁVEL, DN 25MM, INSTALADO EM PRUMADA DE ÁGUA - FORNECIMENTO E INSTALAÇÃO. AF_12/2014</t>
  </si>
  <si>
    <t>ALVENARIA DE BLOCOS DE CONCRETO ESTRUTURAL 14X19X29 CM, (ESPESSURA 14 CM), FBK = 4,5 MPA, PARA PAREDES COM ÁREA LÍQUIDA MAIOR OU IGUAL A 6M² , COM VÃOS, UTILIZANDO COLHER DE PEDREIRO. AF_12/2014</t>
  </si>
  <si>
    <t>ALVENARIA DE BLOCOS DE CONCRETO ESTRUTURAL 14X19X29 CM, (ESPESSURA 14 CM) FBK = 14,0 MPA, PARA PAREDES COM ÁREA LÍQUIDA MENOR QUE 6M², COM V ÃOS, UTILIZANDO COLHER DE PEDREIRO. AF_12/2014</t>
  </si>
  <si>
    <t>ALVENARIA DE BLOCOS DE CONCRETO ESTRUTURAL 14X19X29 CM, (ESPESSURA 14 CM) FBK = 14,0 MPA, PARA PAREDES COM ÁREA LÍQUIDA MAIOR OU IGUAL A 6M² , COM VÃOS, UTILIZANDO COLHER DE PEDREIRO. AF_12/2014</t>
  </si>
  <si>
    <t>CURVA 90 GRAUS, PVC, SOLDÁVEL, DN 25MM, INSTALADO EM PRUMADA DE ÁGUA - FORNECIMENTO E INSTALAÇÃO. AF_12/2014</t>
  </si>
  <si>
    <t>CURVA 45 GRAUS, PVC, SOLDÁVEL, DN 25MM, INSTALADO EM PRUMADA DE ÁGUA - FORNECIMENTO E INSTALAÇÃO. AF_12/2014</t>
  </si>
  <si>
    <t>CAIXA SIFONADA, PVC, DN 150 X 185 X 75 MM, FORNECIDA E INSTALADA EM RA MAIS DE ENCAMINHAMENTO DE ÁGUA PLUVIAL. AF_12/2014</t>
  </si>
  <si>
    <t>JOELHO 90 GRAUS, PVC, SOLDÁVEL, DN 32MM, INSTALADO EM PRUMADA DE ÁGUA - FORNECIMENTO E INSTALAÇÃO. AF_12/2014</t>
  </si>
  <si>
    <t>JOELHO 45 GRAUS, PVC, SOLDÁVEL, DN 32MM, INSTALADO EM PRUMADA DE ÁGUA - FORNECIMENTO E INSTALAÇÃO. AF_12/2014</t>
  </si>
  <si>
    <t>CURVA 90 GRAUS, PVC, SOLDÁVEL, DN 32MM, INSTALADO EM PRUMADA DE ÁGUA - FORNECIMENTO E INSTALAÇÃO. AF_12/2014</t>
  </si>
  <si>
    <t>RALO SIFONADO, PVC, DN 100 X 40 MM, JUNTA SOLDÁVEL, FORNECIDO E INSTAL ADO EM RAMAIS DE ENCAMINHAMENTO DE ÁGUA PLUVIAL. AF_12/2014</t>
  </si>
  <si>
    <t>CURVA 45 GRAUS, PVC, SOLDÁVEL, DN 32MM, INSTALADO EM PRUMADA DE ÁGUA - FORNECIMENTO E INSTALAÇÃO. AF_12/2014</t>
  </si>
  <si>
    <t>JOELHO 90 GRAUS, PVC, SOLDÁVEL, DN 40MM, INSTALADO EM PRUMADA DE ÁGUA - FORNECIMENTO E INSTALAÇÃO. AF_12/2014</t>
  </si>
  <si>
    <t>JOELHO 45 GRAUS, PVC, SOLDÁVEL, DN 40MM, INSTALADO EM PRUMADA DE ÁGUA - FORNECIMENTO E INSTALAÇÃO. AF_12/2014</t>
  </si>
  <si>
    <t>CURVA 90 GRAUS, PVC, SOLDÁVEL, DN 40MM, INSTALADO EM PRUMADA DE ÁGUA - FORNECIMENTO E INSTALAÇÃO. AF_12/2014</t>
  </si>
  <si>
    <t>CURVA 45 GRAUS, PVC, SOLDÁVEL, DN 40MM, INSTALADO EM PRUMADA DE ÁGUA - FORNECIMENTO E INSTALAÇÃO. AF_12/2014</t>
  </si>
  <si>
    <t>JOELHO 90 GRAUS, PVC, SOLDÁVEL, DN 50MM, INSTALADO EM PRUMADA DE ÁGUA - FORNECIMENTO E INSTALAÇÃO. AF_12/2014</t>
  </si>
  <si>
    <t>JOELHO 45 GRAUS, PVC, SOLDÁVEL, DN 50MM, INSTALADO EM PRUMADA DE ÁGUA - FORNECIMENTO E INSTALAÇÃO. AF_12/2014</t>
  </si>
  <si>
    <t>CURVA 90 GRAUS, PVC, SOLDÁVEL, DN 50MM, INSTALADO EM PRUMADA DE ÁGUA - FORNECIMENTO E INSTALAÇÃO. AF_12/2014</t>
  </si>
  <si>
    <t>CURVA 45 GRAUS, PVC, SOLDÁVEL, DN 50MM, INSTALADO EM PRUMADA DE ÁGUA - FORNECIMENTO E INSTALAÇÃO. AF_12/2014</t>
  </si>
  <si>
    <t>JOELHO 90 GRAUS, PVC, SOLDÁVEL, DN 60MM, INSTALADO EM PRUMADA DE ÁGUA - FORNECIMENTO E INSTALAÇÃO. AF_12/2014</t>
  </si>
  <si>
    <t>JOELHO 45 GRAUS, PVC, SOLDÁVEL, DN 60MM, INSTALADO EM PRUMADA DE ÁGUA - FORNECIMENTO E INSTALAÇÃO. AF_12/2014</t>
  </si>
  <si>
    <t>CURVA 90 GRAUS, PVC, SOLDÁVEL, DN 60MM, INSTALADO EM PRUMADA DE ÁGUA - FORNECIMENTO E INSTALAÇÃO. AF_12/2014</t>
  </si>
  <si>
    <t>TUBO PVC, SÉRIE R, ÁGUA PLUVIAL, DN 40 MM, FORNECIDO E INSTALADO EM RA MAL DE ENCAMINHAMENTO. AF_12/2014</t>
  </si>
  <si>
    <t>TUBO PVC, SÉRIE R, ÁGUA PLUVIAL, DN 50 MM, FORNECIDO E INSTALADO EM RA MAL DE ENCAMINHAMENTO. AF_12/2014</t>
  </si>
  <si>
    <t>CURVA 45 GRAUS, PVC, SOLDÁVEL, DN 60MM, INSTALADO EM PRUMADA DE ÁGUA - FORNECIMENTO E INSTALAÇÃO. AF_12/2014</t>
  </si>
  <si>
    <t>TUBO PVC, SÉRIE R, ÁGUA PLUVIAL, DN 75 MM, FORNECIDO E INSTALADO EM RA MAL DE ENCAMINHAMENTO. AF_12/2014</t>
  </si>
  <si>
    <t>TUBO PVC, SÉRIE R, ÁGUA PLUVIAL, DN 100 MM, FORNECIDO E INSTALADO EM R AMAL DE ENCAMINHAMENTO. AF_12/2014</t>
  </si>
  <si>
    <t>JOELHO 90 GRAUS, PVC, SOLDÁVEL, DN 75MM, INSTALADO EM PRUMADA DE ÁGUA - FORNECIMENTO E INSTALAÇÃO. AF_12/2014</t>
  </si>
  <si>
    <t>JOELHO 90 GRAUS, PVC, SERIE R, ÁGUA PLUVIAL, DN 40 MM, JUNTA SOLDÁVEL, FORNECIDO E INSTALADO EM RAMAL DE ENCAMINHAMENTO. AF_12/2014</t>
  </si>
  <si>
    <t>JOELHO 45 GRAUS, PVC, SOLDÁVEL, DN 75MM, INSTALADO EM PRUMADA DE ÁGUA - FORNECIMENTO E INSTALAÇÃO. AF_12/2014</t>
  </si>
  <si>
    <t>JOELHO 45 GRAUS, PVC, SERIE R, ÁGUA PLUVIAL, DN 40 MM, JUNTA SOLDÁVEL, FORNECIDO E INSTALADO EM RAMAL DE ENCAMINHAMENTO. AF_12/2014</t>
  </si>
  <si>
    <t>CURVA 90 GRAUS, PVC, SOLDÁVEL, DN 75MM, INSTALADO EM PRUMADA DE ÁGUA - FORNECIMENTO E INSTALAÇÃO. AF_12/2014</t>
  </si>
  <si>
    <t>JOELHO 90 GRAUS, PVC, SERIE R, ÁGUA PLUVIAL, DN 50 MM, JUNTA ELÁSTICA, FORNECIDO E INSTALADO EM RAMAL DE ENCAMINHAMENTO. AF_12/2014</t>
  </si>
  <si>
    <t>CURVA 45 GRAUS, PVC, SOLDÁVEL, DN 75MM, INSTALADO EM PRUMADA DE ÁGUA - FORNECIMENTO E INSTALAÇÃO. AF_12/2014</t>
  </si>
  <si>
    <t>JOELHO 45 GRAUS, PVC, SERIE R, ÁGUA PLUVIAL, DN 50 MM, JUNTA ELÁSTICA, FORNECIDO E INSTALADO EM RAMAL DE ENCAMINHAMENTO. AF_12/2014</t>
  </si>
  <si>
    <t>JOELHO 90 GRAUS, PVC, SOLDÁVEL, DN 85MM, INSTALADO EM PRUMADA DE ÁGUA - FORNECIMENTO E INSTALAÇÃO. AF_12/2014</t>
  </si>
  <si>
    <t>JOELHO 90 GRAUS, PVC, SERIE R, ÁGUA PLUVIAL, DN 75 MM, JUNTA ELÁSTICA, FORNECIDO E INSTALADO EM RAMAL DE ENCAMINHAMENTO. AF_12/2014</t>
  </si>
  <si>
    <t>JOELHO 45 GRAUS, PVC, SOLDÁVEL, DN 85MM, INSTALADO EM PRUMADA DE ÁGUA - FORNECIMENTO E INSTALAÇÃO. AF_12/2014</t>
  </si>
  <si>
    <t>JOELHO 45 GRAUS, PVC, SERIE R, ÁGUA PLUVIAL, DN 75 MM, JUNTA ELÁSTICA, FORNECIDO E INSTALADO EM RAMAL DE ENCAMINHAMENTO. AF_12/2014</t>
  </si>
  <si>
    <t>CURVA 90 GRAUS, PVC, SOLDÁVEL, DN 85MM, INSTALADO EM PRUMADA DE ÁGUA - FORNECIMENTO E INSTALAÇÃO. AF_12/2014</t>
  </si>
  <si>
    <t>CURVA 87 GRAUS E 30 MINUTOS, PVC, SERIE R, ÁGUA PLUVIAL, DN 75 MM, JUN TA ELÁSTICA, FORNECIDO E INSTALADO EM RAMAL DE ENCAMINHAMENTO. AF_12/2 014</t>
  </si>
  <si>
    <t>CURVA 45 GRAUS, PVC, SOLDÁVEL, DN 85MM, INSTALADO EM PRUMADA DE ÁGUA - FORNECIMENTO E INSTALAÇÃO. AF_12/2014</t>
  </si>
  <si>
    <t>LUVA, PVC, SOLDÁVEL, DN 25MM, INSTALADO EM PRUMADA DE ÁGUA - FORNECIME NTO E INSTALAÇÃO. AF_12/2014</t>
  </si>
  <si>
    <t>JOELHO 90 GRAUS, PVC, SERIE R, ÁGUA PLUVIAL, DN 100 MM, JUNTA ELÁSTICA , FORNECIDO E INSTALADO EM RAMAL DE ENCAMINHAMENTO. AF_12/2014</t>
  </si>
  <si>
    <t>LUVA DE CORRER, PVC, SOLDÁVEL, DN 25MM, INSTALADO EM PRUMADA DE ÁGUA - FORNECIMENTO E INSTALAÇÃO. AF_12/2014</t>
  </si>
  <si>
    <t>JOELHO 45 GRAUS, PVC, SERIE R, ÁGUA PLUVIAL, DN 100 MM, JUNTA ELÁSTICA , FORNECIDO E INSTALADO EM RAMAL DE ENCAMINHAMENTO. AF_12/2014</t>
  </si>
  <si>
    <t>LUVA DE REDUÇÃO, PVC, SOLDÁVEL, DN 32MM X 25MM, INSTALADO EM PRUMADA D E ÁGUA - FORNECIMENTO E INSTALAÇÃO. AF_12/2014</t>
  </si>
  <si>
    <t>JOELHO 45 GRAUS PARA PÉ DE COLUNA, PVC, SERIE R, ÁGUA PLUVIAL, DN 100 MM, JUNTA ELÁSTICA, FORNECIDO E INSTALADO EM RAMAL DE ENCAMINHAMENTO. AF_12/2014</t>
  </si>
  <si>
    <t>LUVA SOLDÁVEL E COM ROSCA, PVC, SOLDÁVEL, DN 25MM X 3/4, INSTALADO EM PRUMADA DE ÁGUA - FORNECIMENTO E INSTALAÇÃO. AF_12/2014</t>
  </si>
  <si>
    <t>CURVA 87 GRAUS E 30 MINUTOS, PVC, SERIE R, ÁGUA PLUVIAL, DN 100 MM, JU NTA ELÁSTICA, FORNECIDO E INSTALADO EM RAMAL DE ENCAMINHAMENTO. AF_12/ 2014</t>
  </si>
  <si>
    <t>UNIÃO, PVC, SOLDÁVEL, DN 25MM, INSTALADO EM PRUMADA DE ÁGUA - FORNECIM ENTO E INSTALAÇÃO. AF_12/2014</t>
  </si>
  <si>
    <t>ADAPTADOR CURTO COM BOLSA E ROSCA PARA REGISTRO, PVC, SOLDÁVEL, DN 25M M X 3/4, INSTALADO EM PRUMADA DE ÁGUA - FORNECIMENTO E INSTALAÇÃO. AF _12/2014</t>
  </si>
  <si>
    <t>CURVA DE TRANSPOSIÇÃO, PVC, SOLDÁVEL, DN 25MM, INSTALADO EM PRUMADA DE ÁGUA  - FORNECIMENTO E INSTALAÇÃO. AF_12/2014</t>
  </si>
  <si>
    <t>LUVA, PVC, SOLDÁVEL, DN 32MM, INSTALADO EM PRUMADA DE ÁGUA - FORNECIME NTO E INSTALAÇÃO. AF_12/2014</t>
  </si>
  <si>
    <t>LUVA DE CORRER, PVC, SOLDÁVEL, DN 32MM, INSTALADO EM PRUMADA DE ÁGUA - FORNECIMENTO E INSTALAÇÃO. AF_12/2014</t>
  </si>
  <si>
    <t>LUVA SIMPLES, PVC, SERIE R, ÁGUA PLUVIAL, DN 40 MM, JUNTA SOLDÁVEL, FO RNECIDO E INSTALADO EM RAMAL DE ENCAMINHAMENTO. AF_12/2014</t>
  </si>
  <si>
    <t>LUVA SIMPLES, PVC, SERIE R, ÁGUA PLUVIAL, DN 50 MM, JUNTA ELÁSTICA, FO RNECIDO E INSTALADO EM RAMAL DE ENCAMINHAMENTO. AF_12/2014</t>
  </si>
  <si>
    <t>BUCHA DE REDUÇÃO LONGA, PVC, SERIE R, ÁGUA PLUVIAL, DN 50 X 40 MM, JUN TA ELÁSTICA, FORNECIDO E INSTALADO EM RAMAL DE ENCAMINHAMENTO. AF_12/2 014</t>
  </si>
  <si>
    <t>LUVA SIMPLES, PVC, SERIE R, ÁGUA PLUVIAL, DN 75 MM, JUNTA ELÁSTICA, FO RNECIDO E INSTALADO EM RAMAL DE ENCAMINHAMENTO. AF_12/2014</t>
  </si>
  <si>
    <t>LUVA DE CORRER, PVC, SERIE R, ÁGUA PLUVIAL, DN 75 MM, JUNTA ELÁSTICA, FORNECIDO E INSTALADO EM RAMAL DE ENCAMINHAMENTO. AF_12/2014</t>
  </si>
  <si>
    <t>REDUÇÃO EXCÊNTRICA, PVC, SERIE R, ÁGUA PLUVIAL, DN 75 X 50 MM, JUNTA E LÁSTICA, FORNECIDO E INSTALADO EM RAMAL DE ENCAMINHAMENTO. AF_12/2014</t>
  </si>
  <si>
    <t>TÊ DE INSPEÇÃO, PVC, SERIE R, ÁGUA PLUVIAL, DN 75 MM, JUNTA ELÁSTICA, FORNECIDO E INSTALADO EM RAMAL DE ENCAMINHAMENTO. AF_12/2014</t>
  </si>
  <si>
    <t>LUVA SOLDÁVEL E COM ROSCA, PVC, SOLDÁVEL, DN 32MM X 1, INSTALADO EM P RUMADA DE ÁGUA - FORNECIMENTO E INSTALAÇÃO. AF_12/2014</t>
  </si>
  <si>
    <t>UNIÃO, PVC, SOLDÁVEL, DN 32MM, INSTALADO EM PRUMADA DE ÁGUA - FORNECIM ENTO E INSTALAÇÃO. AF_12/2014</t>
  </si>
  <si>
    <t>ADAPTADOR CURTO COM BOLSA E ROSCA PARA REGISTRO, PVC, SOLDÁVEL, DN 32M M X 1, INSTALADO EM PRUMADA DE ÁGUA - FORNECIMENTO E INSTALAÇÃO. AF_1 2/2014</t>
  </si>
  <si>
    <t>LUVA SIMPLES, PVC, SERIE R, ÁGUA PLUVIAL, DN 100 MM, JUNTA ELÁSTICA, F ORNECIDO E INSTALADO EM RAMAL DE ENCAMINHAMENTO. AF_12/2014</t>
  </si>
  <si>
    <t>CURVA DE TRANSPOSIÇÃO, PVC, SOLDÁVEL, DN 32MM, INSTALADO EM PRUMADA DE ÁGUA   FORNECIMENTO E INSTALAÇÃO. AF_12/2014</t>
  </si>
  <si>
    <t>LUVA DE CORRER, PVC, SERIE R, ÁGUA PLUVIAL, DN 100 MM, JUNTA ELÁSTICA, FORNECIDO E INSTALADO EM RAMAL DE ENCAMINHAMENTO. AF_12/2014</t>
  </si>
  <si>
    <t>REDUÇÃO EXCÊNTRICA, PVC, SERIE R, ÁGUA PLUVIAL, DN 100 X 75 MM, JUNTA ELÁSTICA, FORNECIDO E INSTALADO EM RAMAL DE ENCAMINHAMENTO. AF_12/2014</t>
  </si>
  <si>
    <t>LUVA, PVC, SOLDÁVEL, DN 40MM, INSTALADO EM PRUMADA DE ÁGUA - FORNECIME NTO E INSTALAÇÃO. AF_12/2014</t>
  </si>
  <si>
    <t>TÊ DE INSPEÇÃO, PVC, SERIE R, ÁGUA PLUVIAL, DN 100 MM, JUNTA ELÁSTICA, FORNECIDO E INSTALADO EM RAMAL DE ENCAMINHAMENTO. AF_12/2014</t>
  </si>
  <si>
    <t>JUNÇÃO SIMPLES, PVC, SERIE R, ÁGUA PLUVIAL, DN 40 MM, JUNTA SOLDÁVEL, FORNECIDO E INSTALADO EM RAMAL DE ENCAMINHAMENTO. AF_12/2014</t>
  </si>
  <si>
    <t>LUVA DE REDUÇÃO, PVC, SOLDÁVEL, DN 40MM X 32MM, INSTALADO EM PRUMADA D E ÁGUA - FORNECIMENTO E INSTALAÇÃO. AF_12/2014</t>
  </si>
  <si>
    <t>JUNÇÃO SIMPLES, PVC, SERIE R, ÁGUA PLUVIAL, DN 50 MM, JUNTA ELÁSTICA, FORNECIDO E INSTALADO EM RAMAL DE ENCAMINHAMENTO. AF_12/2014</t>
  </si>
  <si>
    <t>LUVA COM ROSCA, PVC, SOLDÁVEL, DN 40MM X 1.1/4, INSTALADO EM PRUMADA DE ÁGUA - FORNECIMENTO E INSTALAÇÃO. AF_12/2014</t>
  </si>
  <si>
    <t>JUNÇÃO SIMPLES, PVC, SERIE R, ÁGUA PLUVIAL, DN 75 X 75 MM, JUNTA ELÁST ICA, FORNECIDO E INSTALADO EM RAMAL DE ENCAMINHAMENTO. AF_12/2014</t>
  </si>
  <si>
    <t>TÊ, PVC, SERIE R, ÁGUA PLUVIAL, DN 75 MM, JUNTA ELÁSTICA, FORNECIDO E INSTALADO EM RAMAL DE ENCAMINHAMENTO. AF_12/2014</t>
  </si>
  <si>
    <t>JUNÇÃO SIMPLES, PVC, SERIE R, ÁGUA PLUVIAL, DN 100 X 100 MM, JUNTA ELÁ STICA, FORNECIDO E INSTALADO EM RAMAL DE ENCAMINHAMENTO. AF_12/2014</t>
  </si>
  <si>
    <t>UNIÃO, PVC, SOLDÁVEL, DN 40MM, INSTALADO EM PRUMADA DE ÁGUA - FORNECIM ENTO E INSTALAÇÃO. AF_12/2014</t>
  </si>
  <si>
    <t>JUNÇÃO SIMPLES, PVC, SERIE R, ÁGUA PLUVIAL, DN 100 X 75 MM, JUNTA ELÁS TICA, FORNECIDO E INSTALADO EM RAMAL DE ENCAMINHAMENTO. AF_12/2014</t>
  </si>
  <si>
    <t>ADAPTADOR CURTO COM BOLSA E ROSCA PARA REGISTRO, PVC, SOLDÁVEL, DN 40M M X 1.1/2, INSTALADO EM PRUMADA DE ÁGUA - FORNECIMENTO E INSTALAÇÃO. AF_12/2014</t>
  </si>
  <si>
    <t>TÊ, PVC, SERIE R, ÁGUA PLUVIAL, DN 100 X 100 MM, JUNTA ELÁSTICA, FORNE CIDO E INSTALADO EM RAMAL DE ENCAMINHAMENTO. AF_12/2014</t>
  </si>
  <si>
    <t>ADAPTADOR CURTO COM BOLSA E ROSCA PARA REGISTRO, PVC, SOLDÁVEL, DN 40M M X 1.1/4, INSTALADO EM PRUMADA DE ÁGUA - FORNECIMENTO E INSTALAÇÃO. AF_12/2014</t>
  </si>
  <si>
    <t>TÊ, PVC, SERIE R, ÁGUA PLUVIAL, DN 100 X 75 MM, JUNTA ELÁSTICA, FORNEC IDO E INSTALADO EM RAMAL DE ENCAMINHAMENTO. AF_12/2014</t>
  </si>
  <si>
    <t>JUNÇÃO DUPLA, PVC, SERIE R, ÁGUA PLUVIAL, DN 100 X 100 X 100 MM, JUNTA ELÁSTICA, FORNECIDO E INSTALADO EM RAMAL DE ENCAMINHAMENTO. AF_12/201 4</t>
  </si>
  <si>
    <t>LUVA, PVC, SOLDÁVEL, DN 50MM, INSTALADO EM PRUMADA DE ÁGUA - FORNECIME NTO E INSTALAÇÃO. AF_12/2014</t>
  </si>
  <si>
    <t>TUBO PVC, SÉRIE R, ÁGUA PLUVIAL, DN 75 MM, FORNECIDO E INSTALADO EM CO NDUTORES VERTICAIS DE ÁGUAS PLUVIAIS. AF_12/2014</t>
  </si>
  <si>
    <t>LUVA DE CORRER, PVC, SOLDÁVEL, DN 50MM, INSTALADO EM PRUMADA DE ÁGUA - FORNECIMENTO E INSTALAÇÃO. AF_12/2014</t>
  </si>
  <si>
    <t>TUBO PVC, SÉRIE R, ÁGUA PLUVIAL, DN 100 MM, FORNECIDO E INSTALADO EM C ONDUTORES VERTICAIS DE ÁGUAS PLUVIAIS. AF_12/2014</t>
  </si>
  <si>
    <t>LUVA DE REDUÇÃO, PVC, SOLDÁVEL, DN 50MM X 25MM, INSTALADO EM PRUMADA D E ÁGUA   FORNECIMENTO E INSTALAÇÃO. AF_12/2014</t>
  </si>
  <si>
    <t>TUBO PVC, SÉRIE R, ÁGUA PLUVIAL, DN 150 MM, FORNECIDO E INSTALADO EM C ONDUTORES VERTICAIS DE ÁGUAS PLUVIAIS. AF_12/2014</t>
  </si>
  <si>
    <t>JOELHO 90 GRAUS, PVC, SERIE R, ÁGUA PLUVIAL, DN 75 MM, JUNTA ELÁSTICA, FORNECIDO E INSTALADO EM CONDUTORES VERTICAIS DE ÁGUAS PLUVIAIS. AF_1 2/2014</t>
  </si>
  <si>
    <t>JOELHO 45 GRAUS, PVC, SERIE R, ÁGUA PLUVIAL, DN 75 MM, JUNTA ELÁSTICA, FORNECIDO E INSTALADO EM CONDUTORES VERTICAIS DE ÁGUAS PLUVIAIS. AF_1 2/2014</t>
  </si>
  <si>
    <t>CURVA 87 GRAUS E 30 MINUTOS, PVC, SERIE R, ÁGUA PLUVIAL, DN 75 MM, JUN TA ELÁSTICA, FORNECIDO E INSTALADO EM CONDUTORES VERTICAIS DE ÁGUAS PL UVIAIS. AF_12/2014</t>
  </si>
  <si>
    <t>JOELHO 90 GRAUS, PVC, SERIE R, ÁGUA PLUVIAL, DN 100 MM, JUNTA ELÁSTICA , FORNECIDO E INSTALADO EM CONDUTORES VERTICAIS DE ÁGUAS PLUVIAIS. AF_ 12/2014</t>
  </si>
  <si>
    <t>JOELHO 45 GRAUS, PVC, SERIE R, ÁGUA PLUVIAL, DN 100 MM, JUNTA ELÁSTICA , FORNECIDO E INSTALADO EM CONDUTORES VERTICAIS DE ÁGUAS PLUVIAIS. AF_ 12/2014</t>
  </si>
  <si>
    <t>JOELHO 45 GRAUS PARA PÉ DE COLUNA, PVC, SERIE R, ÁGUA PLUVIAL, DN 100 MM, JUNTA ELÁSTICA, FORNECIDO E INSTALADO EM CONDUTORES VERTICAIS DE Á GUAS PLUVIAIS. AF_12/2014</t>
  </si>
  <si>
    <t>CURVA 87 GRAUS E 30 MINUTOS, PVC, SERIE R, ÁGUA PLUVIAL, DN 100 MM, JU NTA ELÁSTICA, FORNECIDO E INSTALADO EM CONDUTORES VERTICAIS DE ÁGUAS P LUVIAIS. AF_12/2014</t>
  </si>
  <si>
    <t>JOELHO 90 GRAUS, PVC, SERIE R, ÁGUA PLUVIAL, DN 150 MM, JUNTA ELÁSTICA , FORNECIDO E INSTALADO EM CONDUTORES VERTICAIS DE ÁGUAS PLUVIAIS. AF_ 12/2014</t>
  </si>
  <si>
    <t>JOELHO 45 GRAUS, PVC, SERIE R, ÁGUA PLUVIAL, DN 150 MM, JUNTA ELÁSTICA , FORNECIDO E INSTALADO EM CONDUTORES VERTICAIS DE ÁGUAS PLUVIAIS. AF_ 12/2014</t>
  </si>
  <si>
    <t>CURVA 87 GRAUS E 30 MINUTOS, PVC, SERIE R, ÁGUA PLUVIAL, DN 150 MM, JU NTA ELÁSTICA, FORNECIDO E INSTALADO EM CONDUTORES VERTICAIS DE ÁGUAS P LUVIAIS. AF_12/2014</t>
  </si>
  <si>
    <t>LUVA COM ROSCA, PVC, SOLDÁVEL, DN 50MM X 1.1/2, INSTALADO EM PRUMADA DE ÁGUA - FORNECIMENTO E INSTALAÇÃO. AF_12/2014</t>
  </si>
  <si>
    <t>UNIÃO, PVC, SOLDÁVEL, DN 50MM, INSTALADO EM PRUMADA DE ÁGUA - FORNECIM ENTO E INSTALAÇÃO. AF_12/2014</t>
  </si>
  <si>
    <t>ADAPTADOR CURTO COM BOLSA E ROSCA PARA REGISTRO, PVC, SOLDÁVEL, DN 50M M X 1.1/4, INSTALADO EM PRUMADA DE ÁGUA - FORNECIMENTO E INSTALAÇÃO. AF_12/2014</t>
  </si>
  <si>
    <t>ADAPTADOR CURTO COM BOLSA E ROSCA PARA REGISTRO, PVC, SOLDÁVEL, DN 50M M X 1.1/2, INSTALADO EM PRUMADA DE ÁGUA - FORNECIMENTO E INSTALAÇÃO. AF_12/2014</t>
  </si>
  <si>
    <t>LUVA, PVC, SOLDÁVEL, DN 60MM, INSTALADO EM PRUMADA DE ÁGUA - FORNECIME NTO E INSTALAÇÃO. AF_12/2014</t>
  </si>
  <si>
    <t>LUVA DE CORRER, PVC, SOLDÁVEL, DN 60MM, INSTALADO EM PRUMADA DE ÁGUA FORNECIMENTO E INSTALAÇÃO. AF_12/2014</t>
  </si>
  <si>
    <t>LUVA SIMPLES, PVC, SERIE R, ÁGUA PLUVIAL, DN 75 MM, JUNTA ELÁSTICA, FO RNECIDO E INSTALADO EM CONDUTORES VERTICAIS DE ÁGUAS PLUVIAIS. AF_12/2 014</t>
  </si>
  <si>
    <t>LUVA DE CORRER, PVC, SERIE R, ÁGUA PLUVIAL, DN 75 MM, JUNTA ELÁSTICA, FORNECIDO E INSTALADO EM CONDUTORES VERTICAIS DE ÁGUAS PLUVIAIS. AF_12 /2014</t>
  </si>
  <si>
    <t>LUVA DE REDUÇÃO, PVC, SOLDÁVEL, DN 60MM X 50MM, INSTALADO EM PRUMADA D E ÁGUA - FORNECIMENTO E INSTALAÇÃO. AF_12/2014</t>
  </si>
  <si>
    <t>UNIÃO, PVC, SOLDÁVEL, DN 60MM, INSTALADO EM PRUMADA DE ÁGUA - FORNECIM ENTO E INSTALAÇÃO. AF_12/2014</t>
  </si>
  <si>
    <t>ADAPTADOR CURTO COM BOLSA E ROSCA PARA REGISTRO, PVC, SOLDÁVEL, DN 60M M X 2, INSTALADO EM PRUMADA DE ÁGUA - FORNECIMENTO E INSTALAÇÃO. AF_1 2/2014</t>
  </si>
  <si>
    <t>LUVA, PVC, SOLDÁVEL, DN 75MM, INSTALADO EM PRUMADA DE ÁGUA - FORNECIME NTO E INSTALAÇÃO. AF_12/2014</t>
  </si>
  <si>
    <t>UNIÃO, PVC, SOLDÁVEL, DN 75MM, INSTALADO EM PRUMADA DE ÁGUA - FORNECIM ENTO E INSTALAÇÃO. AF_12/2014</t>
  </si>
  <si>
    <t>ADAPTADOR CURTO COM BOLSA E ROSCA PARA REGISTRO, PVC, SOLDÁVEL, DN 75M M X 2.1/2, INSTALADO EM PRUMADA DE ÁGUA - FORNECIMENTO E INSTALAÇÃO. AF_12/2014</t>
  </si>
  <si>
    <t>LUVA, PVC, SOLDÁVEL, DN 85MM, INSTALADO EM PRUMADA DE ÁGUA - FORNECIME NTO E INSTALAÇÃO. AF_12/2014</t>
  </si>
  <si>
    <t>UNIÃO, PVC, SOLDÁVEL, DN 85MM, INSTALADO EM PRUMADA DE ÁGUA - FORNECIM ENTO E INSTALAÇÃO. AF_12/2014</t>
  </si>
  <si>
    <t>ADAPTADOR CURTO COM BOLSA E ROSCA PARA REGISTRO, PVC, SOLDÁVEL, DN 85M M X 3, INSTALADO EM PRUMADA DE ÁGUA - FORNECIMENTO E INSTALAÇÃO. AF_1 2/2014</t>
  </si>
  <si>
    <t>TE, PVC, SOLDÁVEL, DN 25MM, INSTALADO EM PRUMADA DE ÁGUA - FORNECIMENT O E INSTALAÇÃO. AF_12/2014</t>
  </si>
  <si>
    <t>TÊ COM BUCHA DE LATÃO NA BOLSA CENTRAL, PVC, SOLDÁVEL, DN 25MM X 1/2, INSTALADO EM PRUMADA DE ÁGUA - FORNECIMENTO E INSTALAÇÃO. AF_12/2014</t>
  </si>
  <si>
    <t>TÊ DE REDUÇÃO, PVC, SOLDÁVEL, DN 25MM X 20MM, INSTALADO EM PRUMADA DE ÁGUA - FORNECIMENTO E INSTALAÇÃO. AF_12/2014</t>
  </si>
  <si>
    <t>TE, PVC, SOLDÁVEL, DN 32MM, INSTALADO EM PRUMADA DE ÁGUA - FORNECIMENT O E INSTALAÇÃO. AF_12/2014</t>
  </si>
  <si>
    <t>TÊ COM BUCHA DE LATÃO NA BOLSA CENTRAL, PVC, SOLDÁVEL, DN 32MM X 3/4, INSTALADO EM PRUMADA DE ÁGUA - FORNECIMENTO E INSTALAÇÃO. AF_12/2014</t>
  </si>
  <si>
    <t>TÊ DE REDUÇÃO, PVC, SOLDÁVEL, DN 32MM X 25MM, INSTALADO EM PRUMADA DE ÁGUA - FORNECIMENTO E INSTALAÇÃO. AF_12/2014</t>
  </si>
  <si>
    <t>TE, PVC, SOLDÁVEL, DN 40MM, INSTALADO EM PRUMADA DE ÁGUA - FORNECIMENT O E INSTALAÇÃO. AF_12/2014</t>
  </si>
  <si>
    <t>TÊ DE REDUÇÃO, PVC, SOLDÁVEL, DN 40MM X 32MM, INSTALADO EM PRUMADA DE ÁGUA - FORNECIMENTO E INSTALAÇÃO. AF_12/2014</t>
  </si>
  <si>
    <t>TE, PVC, SOLDÁVEL, DN 50MM, INSTALADO EM PRUMADA DE ÁGUA - FORNECIMENT O E INSTALAÇÃO. AF_12/2014</t>
  </si>
  <si>
    <t>TÊ DE REDUÇÃO, PVC, SOLDÁVEL, DN 50MM X 40MM, INSTALADO EM PRUMADA DE ÁGUA - FORNECIMENTO E INSTALAÇÃO. AF_12/2014</t>
  </si>
  <si>
    <t>TÊ DE REDUÇÃO, PVC, SOLDÁVEL, DN 50MM X 25MM, INSTALADO EM PRUMADA DE ÁGUA - FORNECIMENTO E INSTALAÇÃO. AF_12/2014</t>
  </si>
  <si>
    <t>TE, PVC, SOLDÁVEL, DN 60MM, INSTALADO EM PRUMADA DE ÁGUA - FORNECIMENT O E INSTALAÇÃO. AF_12/2014</t>
  </si>
  <si>
    <t>TE, PVC, SOLDÁVEL, DN 75MM, INSTALADO EM PRUMADA DE ÁGUA - FORNECIMENT O E INSTALAÇÃO. AF_12/2014</t>
  </si>
  <si>
    <t>TE DE REDUÇÃO, PVC, SOLDÁVEL, DN 75MM X 50MM, INSTALADO EM PRUMADA DE ÁGUA - FORNECIMENTO E INSTALAÇÃO. AF_12/2014</t>
  </si>
  <si>
    <t>TE, PVC, SOLDÁVEL, DN 85MM, INSTALADO EM PRUMADA DE ÁGUA - FORNECIMENT O E INSTALAÇÃO. AF_12/2014</t>
  </si>
  <si>
    <t>TE DE REDUÇÃO, PVC, SOLDÁVEL, DN 85MM X 60MM, INSTALADO EM PRUMADA DE ÁGUA - FORNECIMENTO E INSTALAÇÃO. AF_12/2014</t>
  </si>
  <si>
    <t>TUBO, CPVC, SOLDÁVEL, DN 15MM, INSTALADO EM RAMAL OU SUB-RAMAL DE ÁGUA - FORNECIMENTO E INSTALAÇÃO. AF_12/2014</t>
  </si>
  <si>
    <t>TUBO, CPVC, SOLDÁVEL, DN 22MM, INSTALADO EM RAMAL OU SUB-RAMAL DE ÁGUA - FORNECIMENTO E INSTALAÇÃO. AF_12/2014</t>
  </si>
  <si>
    <t>TUBO, CPVC, SOLDÁVEL, DN 28MM, INSTALADO EM RAMAL OU SUB-RAMAL DE ÁGUA - FORNECIMENTO E INSTALAÇÃO. AF_12/2014</t>
  </si>
  <si>
    <t>TUBO, CPVC, SOLDÁVEL, DN 35MM, INSTALADO EM RAMAL OU SUB-RAMAL DE ÁGUA FORNECIMENTO E INSTALAÇÃO. AF_12/2014</t>
  </si>
  <si>
    <t>JOELHO 90 GRAUS, CPVC, SOLDÁVEL, DN 15MM, INSTALADO EM RAMAL OU SUB-RA MAL DE ÁGUA - FORNECIMENTO E INSTALAÇÃO. AF_12/2014</t>
  </si>
  <si>
    <t>JOELHO 45 GRAUS, CPVC, SOLDÁVEL, DN 15MM, INSTALADO EM RAMAL OU SUB-RA MAL DE ÁGUA - FORNECIMENTO E INSTALAÇÃO. AF_12/2014</t>
  </si>
  <si>
    <t>CURVA 90 GRAUS, CPVC, SOLDÁVEL, DN 15MM, INSTALADO EM RAMAL OU SUB-RAM AL DE ÁGUA - FORNECIMENTO E INSTALAÇÃO. AF_12/2014</t>
  </si>
  <si>
    <t>JOELHO 90 GRAUS, CPVC, SOLDÁVEL, DN 22MM, INSTALADO EM RAMAL OU SUB-RA MAL DE ÁGUA - FORNECIMENTO E INSTALAÇÃO. AF_12/2014</t>
  </si>
  <si>
    <t>JOELHO 45 GRAUS, CPVC, SOLDÁVEL, DN 22MM, INSTALADO EM RAMAL OU SUB-RA MAL DE ÁGUA - FORNECIMENTO E INSTALAÇÃO. AF_12/2014</t>
  </si>
  <si>
    <t>CURVA 90 GRAUS, CPVC, SOLDÁVEL, DN 22MM, INSTALADO EM RAMAL OU SUB-RAM AL DE ÁGUA - FORNECIMENTO E INSTALAÇÃO. AF_12/2014</t>
  </si>
  <si>
    <t>JOELHO DE TRANSIÇÃO, 90 GRAUS, CPVC, SOLDÁVEL, DN 22MM X 3/4", INSTALA DO EM RAMAL OU SUB-RAMAL DE ÁGUA - FORNECIMENTO E INSTALAÇÃO. AF_12/20 14</t>
  </si>
  <si>
    <t>JOELHO 90 GRAUS, CPVC, SOLDÁVEL, DN 28MM, INSTALADO EM RAMAL OU SUB-RA MAL DE ÁGUA - FORNECIMENTO E INSTALAÇÃO. AF_12/2014</t>
  </si>
  <si>
    <t>JOELHO 45 GRAUS, CPVC, SOLDÁVEL, DN 28MM, INSTALADO EM RAMAL OU SUB-RA MAL DE ÁGUA  FORNECIMENTO E INSTALAÇÃO. AF_12/2014</t>
  </si>
  <si>
    <t>CURVA 90 GRAUS, CPVC, SOLDÁVEL, DN 28MM, INSTALADO EM RAMAL OU SUB-RAM AL DE ÁGUA  FORNECIMENTO E INSTALAÇÃO. AF_12/2014</t>
  </si>
  <si>
    <t>JOELHO 90 GRAUS, CPVC, SOLDÁVEL, DN 35MM, INSTALADO EM RAMAL OU SUB-RA MAL DE ÁGUA  FORNECIMENTO E INSTALAÇÃO. AF_12/2014</t>
  </si>
  <si>
    <t>JOELHO 45 GRAUS, CPVC, SOLDÁVEL, DN 35MM, INSTALADO EM RAMAL OU SUB-RA MAL DE ÁGUA  FORNECIMENTO E INSTALAÇÃO. AF_12/2014</t>
  </si>
  <si>
    <t>LUVA, CPVC, SOLDÁVEL, DN 15MM, INSTALADO EM RAMAL OU SUB-RAMAL DE ÁGUA - FORNECIMENTO E INSTALAÇÃO. AF_12/2014</t>
  </si>
  <si>
    <t>LUVA DE CORRER, CPVC, SOLDÁVEL, DN 15MM, INSTALADO EM RAMAL OU SUB-RAM AL DE ÁGUA  FORNECIMENTO E INSTALAÇÃO. AF_12/2014</t>
  </si>
  <si>
    <t>LUVA DE TRANSIÇÃO, CPVC, SOLDÁVEL, DN15MM X 1/2", INSTALADO EM RAMAL O U SUB-RAMAL DE ÁGUA - FORNECIMENTO E INSTALAÇÃO. AF_12/2014</t>
  </si>
  <si>
    <t>UNIÃO, CPVC, SOLDÁVEL, DN15MM, INSTALADO EM RAMAL OU SUB-RAMAL DE ÁGUA FORNECIMENTO E INSTALAÇÃO. AF_12/2014</t>
  </si>
  <si>
    <t>CONECTOR, CPVC, SOLDÁVEL, DN 15MM X 1/2, INSTALADO EM RAMAL OU SUB-RA MAL DE ÁGUA  FORNECIMENTO E INSTALAÇÃO. AF_12/2014</t>
  </si>
  <si>
    <t>ADAPTADOR, CPVC, SOLDÁVEL, DN15MM, INSTALADO EM RAMAL OU SUB-RAMAL DE ÁGUA  FORNECIMENTO E INSTALAÇÃO. AF_12/2014</t>
  </si>
  <si>
    <t>CURVA DE TRANSPOSIÇÃO, CPVC, SOLDÁVEL, DN15MM, INSTALADO EM RAMAL OU S UB-RAMAL DE ÁGUA  FORNECIMENTO E INSTALAÇÃO. AF_12/2014</t>
  </si>
  <si>
    <t>LUVA, CPVC, SOLDÁVEL, DN 22MM, INSTALADO EM RAMAL OU SUB-RAMAL DE ÁGUA FORNECIMENTO E INSTALAÇÃO. AF_12/2014</t>
  </si>
  <si>
    <t>LUVA DE CORRER, CPVC, SOLDÁVEL, DN 22MM, INSTALADO EM RAMAL OU SUB-RAM AL DE ÁGUA  FORNECIMENTO E INSTALAÇÃO. AF_12/2014</t>
  </si>
  <si>
    <t>LUVA DE TRANSIÇÃO, CPVC, SOLDÁVEL, DN22MM X 25MM, INSTALADO EM RAMAL O U SUB-RAMAL DE ÁGUA - FORNECIMENTO E INSTALAÇÃO. AF_12/2014</t>
  </si>
  <si>
    <t>UNIÃO, CPVC, SOLDÁVEL, DN22MM, INSTALADO EM RAMAL OU SUB-RAMAL DE ÁGUA FORNECIMENTO E INSTALAÇÃO. AF_12/2014</t>
  </si>
  <si>
    <t>CONECTOR, CPVC, SOLDÁVEL, DN 22MM X 1/2, INSTALADO EM RAMAL OU SUB-RA MAL DE ÁGUA  FORNECIMENTO E INSTALAÇÃO. AF_12/2014</t>
  </si>
  <si>
    <t>ADAPTADOR, CPVC, SOLDÁVEL, DN22MM, INSTALADO EM RAMAL OU SUB-RAMAL DE ÁGUA  FORNECIMENTO E INSTALAÇÃO. AF_12/2014</t>
  </si>
  <si>
    <t>CURVA DE TRANSPOSIÇÃO, CPVC, SOLDÁVEL, DN22MM, INSTALADO EM RAMAL OU S UB-RAMAL DE ÁGUA  FORNECIMENTO E INSTALAÇÃO. AF_12/2014</t>
  </si>
  <si>
    <t>REDUÇÃO EXCÊNTRICA, PVC, SERIE R, ÁGUA PLUVIAL, DN 75 X 50 MM, JUNTA E LÁSTICA, FORNECIDO E INSTALADO EM CONDUTORES VERTICAIS DE ÁGUAS PLUVIA IS. AF_12/2014</t>
  </si>
  <si>
    <t>BUCHA DE REDUÇÃO, CPVC, SOLDÁVEL, DN22MM X 15MM, INSTALADO EM RAMAL OU SUB-RAMAL DE ÁGUA  FORNECIMENTO E INSTALAÇÃO. AF_12/2014</t>
  </si>
  <si>
    <t>TÊ DE INSPEÇÃO, PVC, SERIE R, ÁGUA PLUVIAL, DN 75 MM, JUNTA ELÁSTICA, FORNECIDO E INSTALADO EM CONDUTORES VERTICAIS DE ÁGUAS PLUVIAIS. AF_12 /2014</t>
  </si>
  <si>
    <t>CONECTOR, CPVC, SOLDÁVEL, DN22MM X 3/4", INSTALADO EM RAMAL OU SUB-RAM AL DE ÁGUA - FORNECIMENTO E INSTALAÇÃO. AF_12/2014</t>
  </si>
  <si>
    <t>LUVA SIMPLES, PVC, SERIE R, ÁGUA PLUVIAL, DN 100 MM, JUNTA ELÁSTICA, F ORNECIDO E INSTALADO EM CONDUTORES VERTICAIS DE ÁGUAS PLUVIAIS. AF_12/ 2014</t>
  </si>
  <si>
    <t>LUVA, CPVC, SOLDÁVEL, DN 28MM, INSTALADO EM RAMAL OU SUB-RAMAL DE ÁGUA FORNECIMENTO E INSTALAÇÃO. AF_12/2014</t>
  </si>
  <si>
    <t>LUVA DE CORRER, PVC, SERIE R, ÁGUA PLUVIAL, DN 100 MM, JUNTA ELÁSTICA, FORNECIDO E INSTALADO EM CONDUTORES VERTICAIS DE ÁGUAS PLUVIAIS. AF_1 2/2014</t>
  </si>
  <si>
    <t>LUVA DE CORRER, CPVC, SOLDÁVEL, DN 28MM, INSTALADO EM RAMAL OU SUB-RAM AL DE ÁGUA  FORNECIMENTO E INSTALAÇÃO. AF_12/2014</t>
  </si>
  <si>
    <t>REDUÇÃO EXCÊNTRICA, PVC, SERIE R, ÁGUA PLUVIAL, DN 100 X 75 MM, JUNTA ELÁSTICA, FORNECIDO E INSTALADO EM CONDUTORES VERTICAIS DE ÁGUAS PLUVI AIS. AF_12/2014</t>
  </si>
  <si>
    <t>UNIÃO, CPVC, SOLDÁVEL, DN28MM, INSTALADO EM RAMAL OU SUB-RAMAL DE ÁGUA FORNECIMENTO E INSTALAÇÃO. AF_12/2014</t>
  </si>
  <si>
    <t>TÊ DE INSPEÇÃO, PVC, SERIE R, ÁGUA PLUVIAL, DN 100 MM, JUNTA ELÁSTICA, FORNECIDO E INSTALADO EM CONDUTORES VERTICAIS DE ÁGUAS PLUVIAIS. AF_1 2/2014</t>
  </si>
  <si>
    <t>CONECTOR, CPVC, SOLDÁVEL, DN 28MM X 1, INSTALADO EM RAMAL OU SUB-RAMA L DE ÁGUA  FORNECIMENTO E INSTALAÇÃO. AF_12/2014</t>
  </si>
  <si>
    <t>LUVA SIMPLES, PVC, SERIE R, ÁGUA PLUVIAL, DN 150 MM, JUNTA ELÁSTICA, F ORNECIDO E INSTALADO EM CONDUTORES VERTICAIS DE ÁGUAS PLUVIAIS. AF_12/ 2014</t>
  </si>
  <si>
    <t>BUCHA DE REDUÇÃO, CPVC, SOLDÁVEL, DN28MM X 22MM, INSTALADO EM RAMAL OU SUB-RAMAL DE ÁGUA  FORNECIMENTO E INSTALAÇÃO. AF_12/2014</t>
  </si>
  <si>
    <t>LUVA DE CORRER, PVC, SERIE R, ÁGUA PLUVIAL, DN 150 MM, JUNTA ELÁSTICA, FORNECIDO E INSTALADO EM CONDUTORES VERTICAIS DE ÁGUAS PLUVIAIS. AF_1 2/2014</t>
  </si>
  <si>
    <t>LUVA, CPVC, SOLDÁVEL, DN 35MM, INSTALADO EM RAMAL OU SUB-RAMAL DE ÁGUA FORNECIMENTO E INSTALAÇÃO. AF_12/2014</t>
  </si>
  <si>
    <t>REDUÇÃO EXCÊNTRICA, PVC, SERIE R, ÁGUA PLUVIAL, DN 150 X 100 MM, JUNTA ELÁSTICA, FORNECIDO E INSTALADO EM CONDUTORES VERTICAIS DE ÁGUAS PLUV IAIS. AF_12/2014</t>
  </si>
  <si>
    <t>LUVA DE CORRER, CPVC, SOLDÁVEL, DN 35MM, INSTALADO EM RAMAL OU SUB-RAM AL DE ÁGUA  FORNECIMENTO E INSTALAÇÃO. AF_12/2014</t>
  </si>
  <si>
    <t>UNIÃO, CPVC, SOLDÁVEL, DN35MM, INSTALADO EM RAMAL OU SUB-RAMAL DE ÁGUA FORNECIMENTO E INSTALAÇÃO. AF_12/2014</t>
  </si>
  <si>
    <t>JUNÇÃO SIMPLES, PVC, SERIE R, ÁGUA PLUVIAL, DN 75 X 75 MM, JUNTA ELÁST ICA, FORNECIDO E INSTALADO EM CONDUTORES VERTICAIS DE ÁGUAS PLUVIAIS. AF_12/2014</t>
  </si>
  <si>
    <t>CONECTOR, CPVC, SOLDÁVEL, DN 35MM X 1 1/4, INSTALADO EM RAMAL OU SUB- RAMAL DE ÁGUA  FORNECIMENTO E INSTALAÇÃO. AF_12/2014</t>
  </si>
  <si>
    <t>TÊ, PVC, SERIE R, ÁGUA PLUVIAL, DN 75 X 75 MM, JUNTA ELÁSTICA, FORNECI DO E INSTALADO EM CONDUTORES VERTICAIS DE ÁGUAS PLUVIAIS. AF_12/2014</t>
  </si>
  <si>
    <t>BUCHA DE REDUÇÃO, CPVC, SOLDÁVEL, DN35MM X 28MM, INSTALADO EM RAMAL OU SUB-RAMAL DE ÁGUA  FORNECIMENTO E INSTALAÇÃO. AF_12/2014</t>
  </si>
  <si>
    <t>JUNÇÃO SIMPLES, PVC, SERIE R, ÁGUA PLUVIAL, DN 100 X 100 MM, JUNTA ELÁ STICA, FORNECIDO E INSTALADO EM CONDUTORES VERTICAIS DE ÁGUAS PLUVIAIS . AF_12/2014</t>
  </si>
  <si>
    <t>TE, CPVC, SOLDÁVEL, DN 15MM, INSTALADO EM RAMAL OU SUB-RAMAL DE ÁGUA - FORNECIMENTO E INSTALAÇÃO. AF_12/2014</t>
  </si>
  <si>
    <t>JUNÇÃO SIMPLES, PVC, SERIE R, ÁGUA PLUVIAL, DN 100 X 75 MM, JUNTA ELÁS TICA, FORNECIDO E INSTALADO EM CONDUTORES VERTICAIS DE ÁGUAS PLUVIAIS. AF_12/2014</t>
  </si>
  <si>
    <t>TÊ, PVC, SERIE R, ÁGUA PLUVIAL, DN 100 X 100 MM, JUNTA ELÁSTICA, FORNE CIDO E INSTALADO EM CONDUTORES VERTICAIS DE ÁGUAS PLUVIAIS. AF_12/2014</t>
  </si>
  <si>
    <t>TE DE TRANSIÇÃO, CPVC, SOLDÁVEL, DN 15MM X 1/2, INSTALADO EM RAMAL OU SUB-RAMAL DE ÁGUA  FORNECIMENTO E INSTALAÇÃO. AF_12/2014</t>
  </si>
  <si>
    <t>TÊ MISTURADOR, CPVC, SOLDÁVEL, DN15MM, INSTALADO EM RAMAL OU SUB-RAMAL DE ÁGUA  FORNECIMENTO E INSTALAÇÃO. AF_12/2014</t>
  </si>
  <si>
    <t>TÊ, PVC, SERIE R, ÁGUA PLUVIAL, DN 100 X 75 MM, JUNTA ELÁSTICA, FORNEC IDO E INSTALADO EM CONDUTORES VERTICAIS DE ÁGUAS PLUVIAIS. AF_12/2014</t>
  </si>
  <si>
    <t>TE, CPVC, SOLDÁVEL, DN 22MM, INSTALADO EM RAMAL OU SUB-RAMAL DE ÁGUA - FORNECIMENTO E INSTALAÇÃO. AF_12/2014</t>
  </si>
  <si>
    <t>JUNÇÃO SIMPLES, PVC, SERIE R, ÁGUA PLUVIAL, DN 150 X 150 MM, JUNTA ELÁ STICA, FORNECIDO E INSTALADO EM CONDUTORES VERTICAIS DE ÁGUAS PLUVIAIS . AF_12/2014</t>
  </si>
  <si>
    <t>JUNÇÃO SIMPLES, PVC, SERIE R, ÁGUA PLUVIAL, DN 150 X 100 MM, JUNTA ELÁ STICA, FORNECIDO E INSTALADO EM CONDUTORES VERTICAIS DE ÁGUAS PLUVIAIS . AF_12/2014</t>
  </si>
  <si>
    <t>TE DE TRANSIÇÃO, CPVC, SOLDÁVEL, DN 22MM X 1/2, INSTALADO EM RAMAL OU SUB-RAMAL DE ÁGUA  FORNECIMENTO E INSTALAÇÃO. AF_12/2014</t>
  </si>
  <si>
    <t>TÊ, PVC, SERIE R, ÁGUA PLUVIAL, DN 150 X 150 MM, JUNTA ELÁSTICA, FORNE CIDO E INSTALADO EM CONDUTORES VERTICAIS DE ÁGUAS PLUVIAIS. AF_12/2014</t>
  </si>
  <si>
    <t>TÊ MISTURADOR, CPVC, SOLDÁVEL, DN22MM, INSTALADO EM RAMAL OU SUB-RAMAL DE ÁGUA  FORNECIMENTO E INSTALAÇÃO. AF_12/2014</t>
  </si>
  <si>
    <t>TE MISTURADOR DE TRANSIÇÃO, CPVC, SOLDÁVEL, DN 22MM X 3/4", INSTALADO EM RAMAL OU SUB-RAMAL DE ÁGUA - FORNECIMENTO E INSTALAÇÃO. AF_12/2014</t>
  </si>
  <si>
    <t>TÊ, PVC, SERIE R, ÁGUA PLUVIAL, DN 150 X 100 MM, JUNTA ELÁSTICA, FORNE CIDO E INSTALADO EM CONDUTORES VERTICAIS DE ÁGUAS PLUVIAIS. AF_12/2014</t>
  </si>
  <si>
    <t>TÊ, CPVC, SOLDÁVEL, DN28MM, INSTALADO EM RAMAL OU SUB-RAMAL DE ÁGUA FORNECIMENTO E INSTALAÇÃO. AF_12/2014</t>
  </si>
  <si>
    <t>TÊ, CPVC, SOLDÁVEL, DN35MM, INSTALADO EM RAMAL OU SUB-RAMAL DE ÁGUA FORNECIMENTO E INSTALAÇÃO. AF_12/2014</t>
  </si>
  <si>
    <t>CAIXA SIFONADA, PVC, DN 100 X 100 X 50 MM, JUNTA ELÁSTICA, FORNECIDA E INSTALADA EM RAMAL DE DESCARGA OU EM RAMAL DE ESGOTO SANITÁRIO. AF_12 /2014</t>
  </si>
  <si>
    <t>CAIXA SIFONADA, PVC, DN 150 X 185 X 75 MM, JUNTA ELÁSTICA, FORNECIDA E INSTALADA EM RAMAL DE DESCARGA OU EM RAMAL DE ESGOTO SANITÁRIO. AF_12 /2014</t>
  </si>
  <si>
    <t>RALO SIFONADO, PVC, DN 100 X 40 MM, JUNTA SOLDÁVEL, FORNECIDO E INSTAL ADO EM RAMAL DE DESCARGA OU EM RAMAL DE ESGOTO SANITÁRIO. AF_12/2014</t>
  </si>
  <si>
    <t>RALO SECO, PVC, DN 100 X 40 MM, JUNTA SOLDÁVEL, FORNECIDO E INSTALADO EM RAMAL DE DESCARGA OU EM RAMAL DE ESGOTO SANITÁRIO. AF_12/2014</t>
  </si>
  <si>
    <t>TUBO PVC, SERIE NORMAL, ESGOTO PREDIAL, DN 40 MM, FORNECIDO E INSTALAD O EM RAMAL DE DESCARGA OU RAMAL DE ESGOTO SANITÁRIO. AF_12/2014</t>
  </si>
  <si>
    <t>TUBO PVC, SERIE NORMAL, ESGOTO PREDIAL, DN 50 MM, FORNECIDO E INSTALAD O EM RAMAL DE DESCARGA OU RAMAL DE ESGOTO SANITÁRIO. AF_12/2014</t>
  </si>
  <si>
    <t>TUBO PVC, SERIE NORMAL, ESGOTO PREDIAL, DN 75 MM, FORNECIDO E INSTALAD O EM RAMAL DE DESCARGA OU RAMAL DE ESGOTO SANITÁRIO. AF_12/2014</t>
  </si>
  <si>
    <t>TUBO PVC, SERIE NORMAL, ESGOTO PREDIAL, DN 100 MM, FORNECIDO E INSTALA DO EM RAMAL DE DESCARGA OU RAMAL DE ESGOTO SANITÁRIO. AF_12/2014</t>
  </si>
  <si>
    <t>TUBO, CPVC, SOLDÁVEL, DN 22MM, INSTALADO EM RAMAL DE DISTRIBUIÇÃO DE Á GUA   FORNECIMENTO E INSTALAÇÃO. AF_12/2014</t>
  </si>
  <si>
    <t>TUBO, CPVC, SOLDÁVEL, DN 22MM, INSTALADO EM RAMAL DE DISTRIBUIÇÃO DE Á GUA - FORNECIMENTO E INSTALAÇÃO. AF_12/2014</t>
  </si>
  <si>
    <t>TUBO, CPVC, SOLDÁVEL, DN 28MM, INSTALADO EM RAMAL DE DISTRIBUIÇÃO DE Á GUA - FORNECIMENTO E INSTALAÇÃO. AF_12/2014</t>
  </si>
  <si>
    <t>TUBO, CPVC, SOLDÁVEL, DN 35MM, INSTALADO EM RAMAL DE DISTRIBUIÇÃO DE Á GUA   FORNECIMENTO E INSTALAÇÃO. AF_12/2014</t>
  </si>
  <si>
    <t>JOELHO 90 GRAUS, CPVC, SOLDÁVEL, DN 22MM, INSTALADO EM RAMAL DE DISTRI BUIÇÃO DE ÁGUA   FORNECIMENTO E INSTALAÇÃO. AF_12/2014</t>
  </si>
  <si>
    <t>JOELHO 45 GRAUS, CPVC, SOLDÁVEL, DN 22MM, INSTALADO EM RAMAL DE DISTRI BUIÇÃO DE ÁGUA   FORNECIMENTO E INSTALAÇÃO. AF_12/2014</t>
  </si>
  <si>
    <t>CURVA 90 GRAUS, CPVC, SOLDÁVEL, DN 22MM, INSTALADO EM RAMAL DE DISTRIB UIÇÃO DE ÁGUA - FORNECIMENTO E INSTALAÇÃO. AF_12/2014</t>
  </si>
  <si>
    <t>JOELHO 90 GRAUS, CPVC, SOLDÁVEL, DN 28MM, INSTALADO EM RAMAL DE DISTRI BUIÇÃO DE ÁGUA   FORNECIMENTO E INSTALAÇÃO. AF_12/2014</t>
  </si>
  <si>
    <t>JOELHO 90 GRAUS, PVC, SERIE NORMAL, ESGOTO PREDIAL, DN 40 MM, JUNTA SO LDÁVEL, FORNECIDO E INSTALADO EM RAMAL DE DESCARGA OU RAMAL DE ESGOTO SANITÁRIO. AF_12/2014</t>
  </si>
  <si>
    <t>JOELHO 45 GRAUS, CPVC, SOLDÁVEL, DN 28MM, INSTALADO EM RAMAL DE DISTRI BUIÇÃO DE ÁGUA   FORNECIMENTO E INSTALAÇÃO. AF_12/2014</t>
  </si>
  <si>
    <t>JOELHO 45 GRAUS, PVC, SERIE NORMAL, ESGOTO PREDIAL, DN 40 MM, JUNTA SO LDÁVEL, FORNECIDO E INSTALADO EM RAMAL DE DESCARGA OU RAMAL DE ESGOTO SANITÁRIO. AF_12/2014</t>
  </si>
  <si>
    <t>CURVA 90 GRAUS, CPVC, SOLDÁVEL, DN 28MM, INSTALADO EM RAMAL DE DISTRIB UIÇÃO DE ÁGUA   FORNECIMENTO E INSTALAÇÃO. AF_12/2014</t>
  </si>
  <si>
    <t>CURVA CURTA 90 GRAUS, PVC, SERIE NORMAL, ESGOTO PREDIAL, DN 40 MM, JUN TA SOLDÁVEL, FORNECIDO E INSTALADO EM RAMAL DE DESCARGA OU RAMAL DE ES GOTO SANITÁRIO. AF_12/2014</t>
  </si>
  <si>
    <t>JOELHO 90 GRAUS, CPVC, SOLDÁVEL, DN 35MM, INSTALADO EM RAMAL DE DISTRI BUIÇÃO DE ÁGUA   FORNECIMENTO E INSTALAÇÃO. AF_12/2014</t>
  </si>
  <si>
    <t>CURVA LONGA 90 GRAUS, PVC, SERIE NORMAL, ESGOTO PREDIAL, DN 40 MM, JUN TA SOLDÁVEL, FORNECIDO E INSTALADO EM RAMAL DE DESCARGA OU RAMAL DE ES GOTO SANITÁRIO. AF_12/2014</t>
  </si>
  <si>
    <t>JOELHO 90 GRAUS, PVC, SERIE NORMAL, ESGOTO PREDIAL, DN 50 MM, JUNTA EL ÁSTICA, FORNECIDO E INSTALADO EM RAMAL DE DESCARGA OU RAMAL DE ESGOTO SANITÁRIO. AF_12/2014</t>
  </si>
  <si>
    <t>JOELHO 45 GRAUS, PVC, SERIE NORMAL, ESGOTO PREDIAL, DN 50 MM, JUNTA EL ÁSTICA, FORNECIDO E INSTALADO EM RAMAL DE DESCARGA OU RAMAL DE ESGOTO SANITÁRIO. AF_12/2014</t>
  </si>
  <si>
    <t>CURVA CURTA 90 GRAUS, PVC, SERIE NORMAL, ESGOTO PREDIAL, DN 50 MM, JUN TA ELÁSTICA, FORNECIDO E INSTALADO EM RAMAL DE DESCARGA OU RAMAL DE ES GOTO SANITÁRIO. AF_12/2014</t>
  </si>
  <si>
    <t>JOELHO 45 GRAUS, CPVC, SOLDÁVEL, DN 35MM, INSTALADO EM RAMAL DE DISTRI BUIÇÃO DE ÁGUA   FORNECIMENTO E INSTALAÇÃO. AF_12/2014</t>
  </si>
  <si>
    <t>CURVA LONGA 90 GRAUS, PVC, SERIE NORMAL, ESGOTO PREDIAL, DN 50 MM, JUN TA ELÁSTICA, FORNECIDO E INSTALADO EM RAMAL DE DESCARGA OU RAMAL DE ES GOTO SANITÁRIO. AF_12/2014</t>
  </si>
  <si>
    <t>LUVA, CPVC, SOLDÁVEL, DN 22MM, INSTALADO EM RAMAL DE DISTRIBUIÇÃO DE Á GUA   FORNECIMENTO E INSTALAÇÃO. AF_12/2014</t>
  </si>
  <si>
    <t>JOELHO 90 GRAUS, PVC, SERIE NORMAL, ESGOTO PREDIAL, DN 75 MM, JUNTA EL ÁSTICA, FORNECIDO E INSTALADO EM RAMAL DE DESCARGA OU RAMAL DE ESGOTO SANITÁRIO. AF_12/2014</t>
  </si>
  <si>
    <t>LUVA DE CORRER, CPVC, SOLDÁVEL, DN 22MM, INSTALADO EM RAMAL DE DISTRIB UIÇÃO DE ÁGUA   FORNECIMENTO E INSTALAÇÃO. AF_12/2014</t>
  </si>
  <si>
    <t>JOELHO 45 GRAUS, PVC, SERIE NORMAL, ESGOTO PREDIAL, DN 75 MM, JUNTA EL ÁSTICA, FORNECIDO E INSTALADO EM RAMAL DE DESCARGA OU RAMAL DE ESGOTO SANITÁRIO. AF_12/2014</t>
  </si>
  <si>
    <t>LUVA DE TRANSIÇÃO, CPVC, SOLDÁVEL, DN 22MM X 25MM, INSTALADO EM RAMAL DE DISTRIBUIÇÃO DE ÁGUA   FORNECIMENTO E INSTALAÇÃO. AF_12/2014</t>
  </si>
  <si>
    <t>UNIÃO, CPVC, SOLDÁVEL, DN 22MM, INSTALADO EM RAMAL DE DISTRIBUIÇÃO DE ÁGUA   FORNECIMENTO E INSTALAÇÃO. AF_12/2014</t>
  </si>
  <si>
    <t>CURVA CURTA 90 GRAUS, PVC, SERIE NORMAL, ESGOTO PREDIAL, DN 75 MM, JUN TA ELÁSTICA, FORNECIDO E INSTALADO EM RAMAL DE DESCARGA OU RAMAL DE ES GOTO SANITÁRIO. AF_12/2014</t>
  </si>
  <si>
    <t>CURVA LONGA 90 GRAUS, PVC, SERIE NORMAL, ESGOTO PREDIAL, DN 75 MM, JUN TA ELÁSTICA, FORNECIDO E INSTALADO EM RAMAL DE DESCARGA OU RAMAL DE ES GOTO SANITÁRIO. AF_12/2014</t>
  </si>
  <si>
    <t>JOELHO 90 GRAUS, PVC, SERIE NORMAL, ESGOTO PREDIAL, DN 100 MM, JUNTA E LÁSTICA, FORNECIDO E INSTALADO EM RAMAL DE DESCARGA OU RAMAL DE ESGOTO SANITÁRIO. AF_12/2014</t>
  </si>
  <si>
    <t>CONECTOR, CPVC, SOLDÁVEL, DN 22MM X 1/2 , INSTALADO EM RAMAL DE DISTRI BUIÇÃO DE ÁGUA   FORNECIMENTO E INSTALAÇÃO. AF_12/2014</t>
  </si>
  <si>
    <t>JOELHO 45 GRAUS, PVC, SERIE NORMAL, ESGOTO PREDIAL, DN 100 MM, JUNTA E LÁSTICA, FORNECIDO E INSTALADO EM RAMAL DE DESCARGA OU RAMAL DE ESGOTO SANITÁRIO. AF_12/2014</t>
  </si>
  <si>
    <t>ADAPTADOR, CPVC, SOLDÁVEL, DN 22MM, INSTALADO EM RAMAL DE DISTRIBUIÇÃO DE ÁGUA   FORNECIMENTO E INSTALAÇÃO. AF_12/2014</t>
  </si>
  <si>
    <t>CURVA CURTA 90 GRAUS, PVC, SERIE NORMAL, ESGOTO PREDIAL, DN 100 MM, JU NTA ELÁSTICA, FORNECIDO E INSTALADO EM RAMAL DE DESCARGA OU RAMAL DE E SGOTO SANITÁRIO. AF_12/2014</t>
  </si>
  <si>
    <t>CURVA DE TRANSPOSIÇÃO, CPVC, SOLDÁVEL, DN 22MM, INSTALADO EM RAMAL DE DISTRIBUIÇÃO DE ÁGUA   FORNECIMENTO E INSTALAÇÃO. AF_12/2014</t>
  </si>
  <si>
    <t>CURVA LONGA 90 GRAUS, PVC, SERIE NORMAL, ESGOTO PREDIAL, DN 100 MM, JU NTA ELÁSTICA, FORNECIDO E INSTALADO EM RAMAL DE DESCARGA OU RAMAL DE E SGOTO SANITÁRIO. AF_12/2014</t>
  </si>
  <si>
    <t>BUCHA DE REDUÇÃO, CPVC, SOLDÁVEL, DN 22MM X 15MM, INSTALADO EM RAMAL D E DISTRIBUIÇÃO DE ÁGUA   FORNECIMENTO E INSTALAÇÃO. AF_12/2014</t>
  </si>
  <si>
    <t>LUVA SIMPLES, PVC, SERIE NORMAL, ESGOTO PREDIAL, DN 40 MM, JUNTA SOLDÁ VEL, FORNECIDO E INSTALADO EM RAMAL DE DESCARGA OU RAMAL DE ESGOTO SAN ITÁRIO. AF_12/2014</t>
  </si>
  <si>
    <t>LUVA SIMPLES, PVC, SERIE NORMAL, ESGOTO PREDIAL, DN 50 MM, JUNTA ELÁST ICA, FORNECIDO E INSTALADO EM RAMAL DE DESCARGA OU RAMAL DE ESGOTO SAN ITÁRIO. AF_12/2014</t>
  </si>
  <si>
    <t>LUVA DE CORRER, PVC, SERIE NORMAL, ESGOTO PREDIAL, DN 50 MM, JUNTA ELÁ STICA, FORNECIDO E INSTALADO EM RAMAL DE DESCARGA OU RAMAL DE ESGOTO S ANITÁRIO. AF_12/2014</t>
  </si>
  <si>
    <t>LUVA, CPVC, SOLDÁVEL, DN 28MM, INSTALADO EM RAMAL DE DISTRIBUIÇÃO DE Á GUA   FORNECIMENTO E INSTALAÇÃO. AF_12/2014</t>
  </si>
  <si>
    <t>LUVA DE CORRER, CPVC, SOLDÁVEL, DN 28MM, INSTALADO EM RAMAL DE DISTRIB UIÇÃO DE ÁGUA   FORNECIMENTO E INSTALAÇÃO. AF_12/2014</t>
  </si>
  <si>
    <t>UNIÃO, CPVC, SOLDÁVEL, DN 28MM, INSTALADO EM RAMAL DE DISTRIBUIÇÃO DE ÁGUA   FORNECIMENTO E INSTALAÇÃO. AF_12/2014</t>
  </si>
  <si>
    <t>CONECTOR, CPVC, SOLDÁVEL, DN 28MM X 1 , INSTALADO EM RAMAL DE DISTRIBU IÇÃO DE ÁGUA   FORNECIMENTO E INSTALAÇÃO. AF_12/2014</t>
  </si>
  <si>
    <t>BUCHA DE REDUÇÃO, CPVC, SOLDÁVEL, DN 28MM X 22MM, INSTALADO EM RAMAL D E DISTRIBUIÇÃO DE ÁGUA - FORNECIMENTO E INSTALAÇÃO. AF_12/2014</t>
  </si>
  <si>
    <t>LUVA, CPVC, SOLDÁVEL, DN 35MM, INSTALADO EM RAMAL DE DISTRIBUIÇÃO DE Á GUA - FORNECIMENTO E INSTALAÇÃO. AF_12/2014</t>
  </si>
  <si>
    <t>LUVA DE CORRER, CPVC, SOLDÁVEL, DN 35MM, INSTALADO EM RAMAL DE DISTRIB UIÇÃO DE ÁGUA - FORNECIMENTO E INSTALAÇÃO. AF_12/2014</t>
  </si>
  <si>
    <t>UNIÃO, CPVC, SOLDÁVEL, DN35MM, INSTALADO EM RAMAL DE DISTRIBUIÇÃO DE Á GUA - FORNECIMENTO E INSTALAÇÃO. AF_12/2014</t>
  </si>
  <si>
    <t>CONECTOR, CPVC, SOLDÁVEL, DN 35MM X 1 1/4 , INSTALADO EM RAMAL DE DIST RIBUIÇÃO DE ÁGUA - FORNECIMENTO E INSTALAÇÃO. AF_12/2014</t>
  </si>
  <si>
    <t>BUCHA DE REDUÇÃO, CPVC, SOLDÁVEL, DN35MM X 28MM, INSTALADO EM RAMAL DE DISTRIBUIÇÃO DE ÁGUA - FORNECIMENTO E INSTALAÇÃO. AF_12/2014</t>
  </si>
  <si>
    <t>TE, CPVC, SOLDÁVEL, DN 22MM, INSTALADO EM RAMAL DE DISTRIBUIÇÃO DE ÁGU A - FORNECIMENTO E INSTALAÇÃO. AF_12/2014</t>
  </si>
  <si>
    <t>TE DE TRANSIÇÃO, CPVC, SOLDÁVEL, DN 22MM X 1/2 , INSTALADO EM RAMAL DE DISTRIBUIÇÃO DE ÁGUA   FORNECIMENTO E INSTALAÇÃO. AF_12/2014</t>
  </si>
  <si>
    <t>TÊ MISTURADOR, CPVC, SOLDÁVEL, DN 22MM, INSTALADO EM RAMAL DE DISTRIBU IÇÃO DE ÁGUA - FORNECIMENTO E INSTALAÇÃO. AF_12/2014</t>
  </si>
  <si>
    <t>TÊ, CPVC, SOLDÁVEL, DN 28MM, INSTALADO EM RAMAL DE DISTRIBUIÇÃO DE ÁGU A - FORNECIMENTO E INSTALAÇÃO. AF_12/2014</t>
  </si>
  <si>
    <t>TÊ, CPVC, SOLDÁVEL, DN35MM, INSTALADO EM RAMAL DE DISTRIBUIÇÃO DE ÁGUA - FORNECIMENTO E INSTALAÇÃO. AF_12/2014</t>
  </si>
  <si>
    <t>TUBO, CPVC, SOLDÁVEL, DN 35MM, INSTALADO EM PRUMADA DE ÁGUA  FORNECIM ENTO E INSTALAÇÃO. AF_12/2014</t>
  </si>
  <si>
    <t>TUBO, CPVC, SOLDÁVEL, DN 42MM, INSTALADO EM PRUMADA DE ÁGUA  FORNECIM ENTO E INSTALAÇÃO. AF_12/2014</t>
  </si>
  <si>
    <t>TUBO, CPVC, SOLDÁVEL, DN 54MM, INSTALADO EM PRUMADA DE ÁGUA  FORNECIM ENTO E INSTALAÇÃO. AF_12/2014</t>
  </si>
  <si>
    <t>TUBO, CPVC, SOLDÁVEL, DN 73MM, INSTALADO EM PRUMADA DE ÁGUA  FORNECIM ENTO E INSTALAÇÃO. AF_12/2014</t>
  </si>
  <si>
    <t>LUVA SIMPLES, PVC, SERIE NORMAL, ESGOTO PREDIAL, DN 75 MM, JUNTA ELÁST ICA, FORNECIDO E INSTALADO EM RAMAL DE DESCARGA OU RAMAL DE ESGOTO SAN ITÁRIO. AF_12/2014</t>
  </si>
  <si>
    <t>TUBO, CPVC, SOLDÁVEL, DN 89MM, INSTALADO EM PRUMADA DE ÁGUA  FORNECIM ENTO E INSTALAÇÃO. AF_12/2014</t>
  </si>
  <si>
    <t>LUVA DE CORRER, PVC, SERIE NORMAL, ESGOTO PREDIAL, DN 75 MM, JUNTA ELÁ STICA, FORNECIDO E INSTALADO EM RAMAL DE DESCARGA OU RAMAL DE ESGOTO S ANITÁRIO. AF_12/2014</t>
  </si>
  <si>
    <t>JOELHO 90 GRAUS, CPVC, SOLDÁVEL, DN 35MM, INSTALADO EM PRUMADA DE ÁGUA FORNECIMENTO E INSTALAÇÃO. AF_12/2014</t>
  </si>
  <si>
    <t>LUVA SIMPLES, PVC, SERIE NORMAL, ESGOTO PREDIAL, DN 100 MM, JUNTA ELÁS TICA, FORNECIDO E INSTALADO EM RAMAL DE DESCARGA OU RAMAL DE ESGOTO SA NITÁRIO. AF_12/2014</t>
  </si>
  <si>
    <t>LUVA DE CORRER, PVC, SERIE NORMAL, ESGOTO PREDIAL, DN 100 MM, JUNTA EL ÁSTICA, FORNECIDO E INSTALADO EM RAMAL DE DESCARGA OU RAMAL DE ESGOTO SANITÁRIO. AF_12/2014</t>
  </si>
  <si>
    <t>JOELHO 45 GRAUS, CPVC, SOLDÁVEL, DN 35MM, INSTALADO EM PRUMADA DE ÁGUA - FORNECIMENTO E INSTALAÇÃO. AF_12/2014</t>
  </si>
  <si>
    <t>JOELHO 90 GRAUS, CPVC, SOLDÁVEL, DN 42MM, INSTALADO EM PRUMADA DE ÁGUA FORNECIMENTO E INSTALAÇÃO. AF_12/2014</t>
  </si>
  <si>
    <t>TE, PVC, SERIE NORMAL, ESGOTO PREDIAL, DN 40 X 40 MM, JUNTA SOLDÁVEL, FORNECIDO E INSTALADO EM RAMAL DE DESCARGA OU RAMAL DE ESGOTO SANITÁRI O. AF_12/2014</t>
  </si>
  <si>
    <t>JUNÇÃO SIMPLES, PVC, SERIE NORMAL, ESGOTO PREDIAL, DN 40 MM, JUNTA SOL DÁVEL, FORNECIDO E INSTALADO EM RAMAL DE DESCARGA OU RAMAL DE ESGOTO S ANITÁRIO. AF_12/2014</t>
  </si>
  <si>
    <t>TE, PVC, SERIE NORMAL, ESGOTO PREDIAL, DN 50 X 50 MM, JUNTA ELÁSTICA, FORNECIDO E INSTALADO EM RAMAL DE DESCARGA OU RAMAL DE ESGOTO SANITÁRI O. AF_12/2014</t>
  </si>
  <si>
    <t>JUNÇÃO SIMPLES, PVC, SERIE NORMAL, ESGOTO PREDIAL, DN 50 X 50 MM, JUNT A ELÁSTICA, FORNECIDO E INSTALADO EM RAMAL DE DESCARGA OU RAMAL DE ESG OTO SANITÁRIO. AF_12/2014</t>
  </si>
  <si>
    <t>TE, PVC, SERIE NORMAL, ESGOTO PREDIAL, DN 75 X 75 MM, JUNTA ELÁSTICA, FORNECIDO E INSTALADO EM RAMAL DE DESCARGA OU RAMAL DE ESGOTO SANITÁRI O. AF_12/2014</t>
  </si>
  <si>
    <t>JOELHO 45 GRAUS, CPVC, SOLDÁVEL, DN 42MM, INSTALADO EM PRUMADA DE ÁGUA FORNECIMENTO E INSTALAÇÃO. AF_12/2014</t>
  </si>
  <si>
    <t>JOELHO 90 GRAUS, CPVC, SOLDÁVEL, DN 54MM, INSTALADO EM PRUMADA DE ÁGUA FORNECIMENTO E INSTALAÇÃO. AF_12/2014</t>
  </si>
  <si>
    <t>JOELHO 45 GRAUS, CPVC, SOLDÁVEL, DN 54MM, INSTALADO EM PRUMADA DE ÁGUA FORNECIMENTO E INSTALAÇÃO. AF_12/2014</t>
  </si>
  <si>
    <t>JOELHO 90 GRAUS, CPVC, SOLDÁVEL, DN 73MM, INSTALADO EM PRUMADA DE ÁGUA FORNECIMENTO E INSTALAÇÃO. AF_12/2014</t>
  </si>
  <si>
    <t>JOELHO 45 GRAUS, CPVC, SOLDÁVEL, DN 73MM, INSTALADO EM PRUMADA DE ÁGUA FORNECIMENTO E INSTALAÇÃO. AF_12/2014</t>
  </si>
  <si>
    <t>JOELHO 90 GRAUS, CPVC, SOLDÁVEL, DN 89MM, INSTALADO EM PRUMADA DE ÁGUA FORNECIMENTO E INSTALAÇÃO. AF_12/2014</t>
  </si>
  <si>
    <t>JOELHO 45 GRAUS, CPVC, SOLDÁVEL, DN 89MM, INSTALADO EM PRUMADA DE ÁGUA FORNECIMENTO E INSTALAÇÃO. AF_12/2014</t>
  </si>
  <si>
    <t>LUVA, CPVC, SOLDÁVEL, DN 35MM, INSTALADO EM PRUMADA DE ÁGUA  FORNECIM ENTO E INSTALAÇÃO. AF_12/2014</t>
  </si>
  <si>
    <t>JUNÇÃO SIMPLES, PVC, SERIE NORMAL, ESGOTO PREDIAL, DN 75 X 75 MM, JUNT A ELÁSTICA, FORNECIDO E INSTALADO EM RAMAL DE DESCARGA OU RAMAL DE ESG OTO SANITÁRIO. AF_12/2014</t>
  </si>
  <si>
    <t>TE, PVC, SERIE NORMAL, ESGOTO PREDIAL, DN 100 X 100 MM, JUNTA ELÁSTICA , FORNECIDO E INSTALADO EM RAMAL DE DESCARGA OU RAMAL DE ESGOTO SANITÁ RIO. AF_12/2014</t>
  </si>
  <si>
    <t>JUNÇÃO SIMPLES, PVC, SERIE NORMAL, ESGOTO PREDIAL, DN 100 X 100 MM, JU NTA ELÁSTICA, FORNECIDO E INSTALADO EM RAMAL DE DESCARGA OU RAMAL DE E SGOTO SANITÁRIO. AF_12/2014</t>
  </si>
  <si>
    <t>TUBO PVC, SERIE NORMAL, ESGOTO PREDIAL, DN 50 MM, FORNECIDO E INSTALAD O EM PRUMADA DE ESGOTO SANITÁRIO OU VENTILAÇÃO. AF_12/2014</t>
  </si>
  <si>
    <t>TUBO PVC, SERIE NORMAL, ESGOTO PREDIAL, DN 75 MM, FORNECIDO E INSTALAD O EM PRUMADA DE ESGOTO SANITÁRIO OU VENTILAÇÃO. AF_12/2014</t>
  </si>
  <si>
    <t>TUBO PVC, SERIE NORMAL, ESGOTO PREDIAL, DN 100 MM, FORNECIDO E INSTALA DO EM PRUMADA DE ESGOTO SANITÁRIO OU VENTILAÇÃO. AF_12/2014</t>
  </si>
  <si>
    <t>JOELHO 90 GRAUS, PVC, SERIE NORMAL, ESGOTO PREDIAL, DN 50 MM, JUNTA EL ÁSTICA, FORNECIDO E INSTALADO EM PRUMADA DE ESGOTO SANITÁRIO OU VENTIL AÇÃO. AF_12/2014</t>
  </si>
  <si>
    <t>JOELHO 45 GRAUS, PVC, SERIE NORMAL, ESGOTO PREDIAL, DN 50 MM, JUNTA EL ÁSTICA, FORNECIDO E INSTALADO EM PRUMADA DE ESGOTO SANITÁRIO OU VENTIL AÇÃO. AF_12/2014</t>
  </si>
  <si>
    <t>CURVA CURTA 90 GRAUS, PVC, SERIE NORMAL, ESGOTO PREDIAL, DN 50 MM, JUN TA ELÁSTICA, FORNECIDO E INSTALADO EM PRUMADA DE ESGOTO SANITÁRIO OU V ENTILAÇÃO. AF_12/2014</t>
  </si>
  <si>
    <t>CURVA LONGA 90 GRAUS, PVC, SERIE NORMAL, ESGOTO PREDIAL, DN 50 MM, JUN TA ELÁSTICA, FORNECIDO E INSTALADO EM PRUMADA DE ESGOTO SANITÁRIO OU V ENTILAÇÃO. AF_12/2014</t>
  </si>
  <si>
    <t>JOELHO 90 GRAUS, PVC, SERIE NORMAL, ESGOTO PREDIAL, DN 75 MM, JUNTA EL ÁSTICA, FORNECIDO E INSTALADO EM PRUMADA DE ESGOTO SANITÁRIO OU VENTIL AÇÃO. AF_12/2014</t>
  </si>
  <si>
    <t>JOELHO 45 GRAUS, PVC, SERIE NORMAL, ESGOTO PREDIAL, DN 75 MM, JUNTA EL ÁSTICA, FORNECIDO E INSTALADO EM PRUMADA DE ESGOTO SANITÁRIO OU VENTIL AÇÃO. AF_12/2014</t>
  </si>
  <si>
    <t>CURVA CURTA 90 GRAUS, PVC, SERIE NORMAL, ESGOTO PREDIAL, DN 75 MM, JUN TA ELÁSTICA, FORNECIDO E INSTALADO EM PRUMADA DE ESGOTO SANITÁRIO OU V ENTILAÇÃO. AF_12/2014</t>
  </si>
  <si>
    <t>CURVA LONGA 90 GRAUS, PVC, SERIE NORMAL, ESGOTO PREDIAL, DN 75 MM, JUN TA ELÁSTICA, FORNECIDO E INSTALADO EM PRUMADA DE ESGOTO SANITÁRIO OU V ENTILAÇÃO. AF_12/2014</t>
  </si>
  <si>
    <t>JOELHO 90 GRAUS, PVC, SERIE NORMAL, ESGOTO PREDIAL, DN 100 MM, JUNTA E LÁSTICA, FORNECIDO E INSTALADO EM PRUMADA DE ESGOTO SANITÁRIO OU VENTI LAÇÃO. AF_12/2014</t>
  </si>
  <si>
    <t>JOELHO 45 GRAUS, PVC, SERIE NORMAL, ESGOTO PREDIAL, DN 100 MM, JUNTA E LÁSTICA, FORNECIDO E INSTALADO EM PRUMADA DE ESGOTO SANITÁRIO OU VENTI LAÇÃO. AF_12/2014</t>
  </si>
  <si>
    <t>CURVA CURTA 90 GRAUS, PVC, SERIE NORMAL, ESGOTO PREDIAL, DN 100 MM, JU NTA ELÁSTICA, FORNECIDO E INSTALADO EM PRUMADA DE ESGOTO SANITÁRIO OU VENTILAÇÃO. AF_12/2014</t>
  </si>
  <si>
    <t>CURVA LONGA 90 GRAUS, PVC, SERIE NORMAL, ESGOTO PREDIAL, DN 100 MM, JU NTA ELÁSTICA, FORNECIDO E INSTALADO EM PRUMADA DE ESGOTO SANITÁRIO OU VENTILAÇÃO. AF_12/2014</t>
  </si>
  <si>
    <t>LUVA SIMPLES, PVC, SERIE NORMAL, ESGOTO PREDIAL, DN 50 MM, JUNTA ELÁST ICA, FORNECIDO E INSTALADO EM PRUMADA DE ESGOTO SANITÁRIO OU VENTILAÇÃ O. AF_12/2014</t>
  </si>
  <si>
    <t>LUVA DE CORRER, PVC, SERIE NORMAL, ESGOTO PREDIAL, DN 50 MM, JUNTA ELÁ STICA, FORNECIDO E INSTALADO EM PRUMADA DE ESGOTO SANITÁRIO OU VENTILA ÇÃO. AF_12/2014</t>
  </si>
  <si>
    <t>LUVA DE CORRER, CPVC, SOLDÁVEL, DN 35MM, INSTALADO EM PRUMADA DE ÁGUA FORNECIMENTO E INSTALAÇÃO. AF_12/2014</t>
  </si>
  <si>
    <t>UNIÃO, CPVC, SOLDÁVEL, DN35MM, INSTALADO EM PRUMADA DE ÁGUA  FORNECIM ENTO E INSTALAÇÃO. AF_12/2014</t>
  </si>
  <si>
    <t>LUVA SIMPLES, PVC, SERIE NORMAL, ESGOTO PREDIAL, DN 75 MM, JUNTA ELÁST ICA, FORNECIDO E INSTALADO EM PRUMADA DE ESGOTO SANITÁRIO OU VENTILAÇÃ O. AF_12/2014</t>
  </si>
  <si>
    <t>CONECTOR, CPVC, SOLDÁVEL, DN 35MM X 1 1/4, INSTALADO EM PRUMADA DE ÁG UA  FORNECIMENTO E INSTALAÇÃO. AF_12/2014</t>
  </si>
  <si>
    <t>LUVA DE CORRER, PVC, SERIE NORMAL, ESGOTO PREDIAL, DN 75 MM, JUNTA ELÁ STICA, FORNECIDO E INSTALADO EM PRUMADA DE ESGOTO SANITÁRIO OU VENTILA ÇÃO. AF_12/2014</t>
  </si>
  <si>
    <t>BUCHA DE REDUÇÃO, CPVC, SOLDÁVEL, DN35MM X 28MM, INSTALADO EM PRUMADA DE ÁGUA  FORNECIMENTO E INSTALAÇÃO. AF_12/2014</t>
  </si>
  <si>
    <t>LUVA SIMPLES, PVC, SERIE NORMAL, ESGOTO PREDIAL, DN 100 MM, JUNTA ELÁS TICA, FORNECIDO E INSTALADO EM PRUMADA DE ESGOTO SANITÁRIO OU VENTILAÇ ÃO. AF_12/2014</t>
  </si>
  <si>
    <t>LUVA, CPVC, SOLDÁVEL, DN 42MM, INSTALADO EM PRUMADA DE ÁGUA  FORNECIM ENTO E INSTALAÇÃO. AF_12/2014</t>
  </si>
  <si>
    <t>LUVA DE CORRER, PVC, SERIE NORMAL, ESGOTO PREDIAL, DN 100 MM, JUNTA EL ÁSTICA, FORNECIDO E INSTALADO EM PRUMADA DE ESGOTO SANITÁRIO OU VENTIL AÇÃO. AF_12/2014</t>
  </si>
  <si>
    <t>LUVA DE CORRER, CPVC, SOLDÁVEL, DN 42MM, INSTALADO EM PRUMADA DE ÁGUA FORNECIMENTO E INSTALAÇÃO. AF_12/2014</t>
  </si>
  <si>
    <t>TE, PVC, SERIE NORMAL, ESGOTO PREDIAL, DN 50 X 50 MM, JUNTA ELÁSTICA, FORNECIDO E INSTALADO EM PRUMADA DE ESGOTO SANITÁRIO OU VENTILAÇÃO. AF _12/2014</t>
  </si>
  <si>
    <t>LUVA DE TRANSIÇÃO, CPVC, SOLDÁVEL, DN42MM X 1.1/2, INSTALADO EM PRUMA DA DE ÁGUA  FORNECIMENTO E INSTALAÇÃO. AF_12/2014</t>
  </si>
  <si>
    <t>JUNÇÃO SIMPLES, PVC, SERIE NORMAL, ESGOTO PREDIAL, DN 50 X 50 MM, JUNT A ELÁSTICA, FORNECIDO E INSTALADO EM PRUMADA DE ESGOTO SANITÁRIO OU VE NTILAÇÃO. AF_12/2014</t>
  </si>
  <si>
    <t>UNIÃO, CPVC, SOLDÁVEL, DN42MM, INSTALADO EM PRUMADA DE ÁGUA  FORNECIM ENTO E INSTALAÇÃO. AF_12/2014</t>
  </si>
  <si>
    <t>TE, PVC, SERIE NORMAL, ESGOTO PREDIAL, DN 75 X 75 MM, JUNTA ELÁSTICA, FORNECIDO E INSTALADO EM PRUMADA DE ESGOTO SANITÁRIO OU VENTILAÇÃO. AF _12/2014</t>
  </si>
  <si>
    <t>JUNÇÃO SIMPLES, PVC, SERIE NORMAL, ESGOTO PREDIAL, DN 75 X 75 MM, JUNT A ELÁSTICA, FORNECIDO E INSTALADO EM PRUMADA DE ESGOTO SANITÁRIO OU VE NTILAÇÃO. AF_12/2014</t>
  </si>
  <si>
    <t>CONECTOR, CPVC, SOLDÁVEL, DN 42MM X 1.1/2, INSTALADO EM PRUMADA DE ÁG UA  FORNECIMENTO E INSTALAÇÃO. AF_12/2014</t>
  </si>
  <si>
    <t>BUCHA DE REDUÇÃO, CPVC, SOLDÁVEL, DN 42MM X 22MM, INSTALADO EM RAMAL D E DISTRIBUIÇÃO DE ÁGUA - FORNECIMENTO E INSTALAÇÃO. AF_12/2014</t>
  </si>
  <si>
    <t>TE, PVC, SERIE NORMAL, ESGOTO PREDIAL, DN 100 X 100 MM, JUNTA ELÁSTICA , FORNECIDO E INSTALADO EM PRUMADA DE ESGOTO SANITÁRIO OU VENTILAÇÃO. AF_12/2014</t>
  </si>
  <si>
    <t>JUNÇÃO SIMPLES, PVC, SERIE NORMAL, ESGOTO PREDIAL, DN 100 X 100 MM, JU NTA ELÁSTICA, FORNECIDO E INSTALADO EM PRUMADA DE ESGOTO SANITÁRIO OU VENTILAÇÃO. AF_12/2014</t>
  </si>
  <si>
    <t>LUVA, CPVC, SOLDÁVEL, DN 54MM, INSTALADO EM PRUMADA DE ÁGUA  FORNECIM ENTO E INSTALAÇÃO. AF_12/2014</t>
  </si>
  <si>
    <t>LUVA DE TRANSIÇÃO, CPVC, SOLDÁVEL, DN 54MM X 2, INSTALADO EM PRUMADA DE ÁGUA  FORNECIMENTO E INSTALAÇÃO. AF_12/2014</t>
  </si>
  <si>
    <t>UNIÃO, CPVC, SOLDÁVEL, DN 54MM, INSTALADO EM PRUMADA DE ÁGUA  FORNECI MENTO E INSTALAÇÃO. AF_12/2014</t>
  </si>
  <si>
    <t>LUVA, CPVC, SOLDÁVEL, DN 73MM, INSTALADO EM PRUMADA DE ÁGUA  FORNECIM ENTO E INSTALAÇÃO. AF_12/2014</t>
  </si>
  <si>
    <t>UNIÃO, CPVC, SOLDÁVEL, DN 73MM, INSTALADO EM PRUMADA DE ÁGUA  FORNECI MENTO E INSTALAÇÃO. AF_12/2014</t>
  </si>
  <si>
    <t>LUVA, CPVC, SOLDÁVEL, DN 89MM, INSTALADO EM PRUMADA DE ÁGUA  FORNECIM ENTO E INSTALAÇÃO. AF_12/2014</t>
  </si>
  <si>
    <t>UNIÃO, CPVC, SOLDÁVEL, DN 89MM, INSTALADO EM PRUMADA DE ÁGUA  FORNECI MENTO E INSTALAÇÃO. AF_12/2014</t>
  </si>
  <si>
    <t>TÊ, CPVC, SOLDÁVEL, DN 35MM, INSTALADO EM PRUMADA DE ÁGUA  FORNECIMEN TO E INSTALAÇÃO. AF_12/2014</t>
  </si>
  <si>
    <t>BATE-ESTACAS POR GRAVIDADE, POTÊNCIA DE 160 HP, PESO DO MARTELO ATÉ 3 TONELADAS - CHP DIURNO. AF_11/2014</t>
  </si>
  <si>
    <t>TE, CPVC, SOLDÁVEL, DN  42MM, INSTALADO EM PRUMADA DE ÁGUA  FORNECIME NTO E INSTALAÇÃO. AF_12/2014</t>
  </si>
  <si>
    <t>TÊ, CPVC, SOLDÁVEL, DN 54 MM, INSTALADO EM PRUMADA DE ÁGUA  FORNECIME NTO E INSTALAÇÃO. AF_12/2014</t>
  </si>
  <si>
    <t>TÊ, CPVC, SOLDÁVEL, DN 73MM, INSTALADO EM PRUMADA DE ÁGUA  FORNECIMEN TO E INSTALAÇÃO. AF_12/2014</t>
  </si>
  <si>
    <t>TÊ, CPVC, SOLDÁVEL, DN 89MM, INSTALADO EM PRUMADA DE ÁGUA  FORNECIMEN TO E INSTALAÇÃO. AF_12/2014</t>
  </si>
  <si>
    <t>TUBO PVC, SERIE NORMAL, ESGOTO PREDIAL, DN 100 MM, FORNECIDO E INSTALA DO EM SUBCOLETOR AÉREO DE ESGOTO SANITÁRIO. AF_12/2014</t>
  </si>
  <si>
    <t>TUBO PVC, SERIE NORMAL, ESGOTO PREDIAL, DN 150 MM, FORNECIDO E INSTALA DO EM SUBCOLETOR AÉREO DE ESGOTO SANITÁRIO. AF_12/2014</t>
  </si>
  <si>
    <t>JOELHO 90 GRAUS, PVC, SERIE NORMAL, ESGOTO PREDIAL, DN 100 MM, JUNTA E LÁSTICA, FORNECIDO E INSTALADO EM SUBCOLETOR AÉREO DE ESGOTO SANITÁRIO . AF_12/2014</t>
  </si>
  <si>
    <t>JOELHO 45 GRAUS, PVC, SERIE NORMAL, ESGOTO PREDIAL, DN 100 MM, JUNTA E LÁSTICA, FORNECIDO E INSTALADO EM SUBCOLETOR AÉREO DE ESGOTO SANITÁRIO . AF_12/2014</t>
  </si>
  <si>
    <t>CURVA CURTA 90 GRAUS, PVC, SERIE NORMAL, ESGOTO PREDIAL, DN 100 MM, JU NTA ELÁSTICA, FORNECIDO E INSTALADO EM SUBCOLETOR AÉREO DE ESGOTO SANI TÁRIO. AF_12/2014</t>
  </si>
  <si>
    <t>CURVA LONGA 90 GRAUS, PVC, SERIE NORMAL, ESGOTO PREDIAL, DN 100 MM, JU NTA ELÁSTICA, FORNECIDO E INSTALADO EM SUBCOLETOR AÉREO DE ESGOTO SANI TÁRIO. AF_12/2014</t>
  </si>
  <si>
    <t>JOELHO 90 GRAUS, PVC, SERIE NORMAL, ESGOTO PREDIAL, DN 150 MM, JUNTA E LÁSTICA, FORNECIDO E INSTALADO EM SUBCOLETOR AÉREO DE ESGOTO SANITÁRIO . AF_12/2014</t>
  </si>
  <si>
    <t>JOELHO 45 GRAUS, PVC, SERIE NORMAL, ESGOTO PREDIAL, DN 150 MM, JUNTA E LÁSTICA, FORNECIDO E INSTALADO EM SUBCOLETOR AÉREO DE ESGOTO SANITÁRIO . AF_12/2014</t>
  </si>
  <si>
    <t>LUVA SIMPLES, PVC, SERIE NORMAL, ESGOTO PREDIAL, DN 100 MM, JUNTA ELÁS TICA, FORNECIDO E INSTALADO EM SUBCOLETOR AÉREO DE ESGOTO SANITÁRIO. A F_12/2014</t>
  </si>
  <si>
    <t>LUVA DE CORRER, PVC, SERIE NORMAL, ESGOTO PREDIAL, DN 100 MM, JUNTA EL ÁSTICA, FORNECIDO E INSTALADO EM SUBCOLETOR AÉREO DE ESGOTO SANITÁRIO. AF_12/2014</t>
  </si>
  <si>
    <t>LUVA DE CORRER, PVC, SERIE NORMAL, ESGOTO PREDIAL, DN 150 MM, JUNTA EL ÁSTICA, FORNECIDO E INSTALADO EM SUBCOLETOR AÉREO DE ESGOTO SANITÁRIO. AF_12/2014</t>
  </si>
  <si>
    <t>TE, PVC, SERIE NORMAL, ESGOTO PREDIAL, DN 100 X 100 MM, JUNTA ELÁSTICA , FORNECIDO E INSTALADO EM SUBCOLETOR AÉREO DE ESGOTO SANITÁRIO. AF_12 /2014</t>
  </si>
  <si>
    <t>JUNÇÃO SIMPLES, PVC, SERIE NORMAL, ESGOTO PREDIAL, DN 100 X 100 MM, JU NTA ELÁSTICA, FORNECIDO E INSTALADO EM SUBCOLETOR AÉREO DE ESGOTO SANI TÁRIO. AF_12/2014</t>
  </si>
  <si>
    <t>TE, PVC, SERIE NORMAL, ESGOTO PREDIAL, DN 150 X 150 MM, JUNTA ELÁSTICA , FORNECIDO E INSTALADO EM SUBCOLETOR AÉREO DE ESGOTO SANITÁRIO. AF_12 /2014</t>
  </si>
  <si>
    <t>JUNÇÃO SIMPLES, PVC, SERIE NORMAL, ESGOTO PREDIAL, DN 150 X 150 MM, JU NTA ELÁSTICA, FORNECIDO E INSTALADO EM SUBCOLETOR AÉREO DE ESGOTO SANI TÁRIO. AF_12/2014</t>
  </si>
  <si>
    <t>TUBO, PVC, SOLDÁVEL, DN 25MM, INSTALADO EM DRENO DE AR-CONDICIONADO - FORNECIMENTO E INSTALAÇÃO. AF_12/2014</t>
  </si>
  <si>
    <t>JOELHO 90 GRAUS, PVC, SOLDÁVEL, DN 25MM, INSTALADO EM DRENO DE AR-COND ICIONADO - FORNECIMENTO E INSTALAÇÃO. AF_12/2014</t>
  </si>
  <si>
    <t>JOELHO 45 GRAUS, PVC, SOLDÁVEL, DN 25MM, INSTALADO EM DRENO DE AR-COND ICIONADO - FORNECIMENTO E INSTALAÇÃO. AF_12/2014</t>
  </si>
  <si>
    <t>LUVA, PVC, SOLDÁVEL, DN 25MM, INSTALADO EM DRENO DE AR-CONDICIONADO - FORNECIMENTO E INSTALAÇÃO. AF_12/2014</t>
  </si>
  <si>
    <t>TE, PVC, SOLDÁVEL, DN 25MM, INSTALADO EM DRENO DE AR-CONDICIONADO - FO RNECIMENTO E INSTALAÇÃO. AF_12/2014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</si>
  <si>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</si>
  <si>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</si>
  <si>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</si>
  <si>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</si>
  <si>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</si>
  <si>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14 M3, COM CAVALO MECÂNICO DE CAPACIDADE MÁXIMA DE TRAÇÃO COMBINADO DE 36000 KG, POTÊNCIA 286 CV, INCLUSIVE SEMIREBOQUE COM CAÇAMBA METÁLICA - CHP DIURNO. AF_12/2014</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</si>
  <si>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</si>
  <si>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</si>
  <si>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</si>
  <si>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</si>
  <si>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</si>
  <si>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CAMINHÃO BASCULANTE 18 M3, COM CAVALO MECÂNICO DE CAPACIDADE MÁXIMA DE TRAÇÃO COMBINADO DE 45000 KG, POTÊNCIA 330 CV, INCLUSIVE SEMIREBOQUE COM CAÇAMBA METÁLICA - MATERIAIS NA OPERAÇÃO. AF_12/2014</t>
  </si>
  <si>
    <t>CAMINHÃO BASCULANTE 18 M3, COM CAVALO MECÂNICO DE CAPACIDADE MÁXIMA DE TRAÇÃO COMBINADO DE 45000 KG, POTÊNCIA 330 CV, INCLUSIVE SEMIREBOQUE COM CAÇAMBA METÁLICA - CHP DIURNO. AF_12/2014</t>
  </si>
  <si>
    <t>CAMINHÃO BASCULANTE 18 M3, COM CAVALO MECÂNICO DE CAPACIDADE MÁXIMA DE TRAÇÃO COMBINADO DE 45000 KG, POTÊNCIA 330 CV, INCLUSIVE SEMIREBOQUE COM CAÇAMBA METÁLICA - CHI DIURNO. AF_12/2014</t>
  </si>
  <si>
    <t>ESCAVAÇÃO VERTICAL A CÉU ABERTO, INCLUINDO CARGA, DESCARGA E TRANSPORT E, EM SOLO DE 1ª CATEGORIA COM ESCAVADEIRA HIDRÁULICA (CAÇAMBA: 0,8 M³ / 111 HP), FROTA DE 3 CAMINHÕES BASCULANTES DE 14 M³, DMT DE 0,2 KM E VELOCIDADE MÉDIA 4 KM/H. AF_12/2013</t>
  </si>
  <si>
    <t>ESCAVAÇÃO VERTICAL A CÉU ABERTO, INCLUINDO CARGA, DESCARGA E TRANSPORT E, EM SOLO DE 1ª CATEGORIA COM ESCAVADEIRA HIDRÁULICA (CAÇAMBA: 0,8 M³ / 111 HP), FROTA DE 3 CAMINHÕES BASCULANTES DE 14 M³, DMT DE 0,3 KM E VELOCIDADE MÉDIA 5,9 KM/H. AF_12/2013</t>
  </si>
  <si>
    <t>ESCAVAÇÃO VERTICAL A CÉU ABERTO, INCLUINDO CARGA, DESCARGA E TRANSPORT E, EM SOLO DE 1ª CATEGORIA COM ESCAVADEIRA HIDRÁULICA (CAÇAMBA: 0,8 M³ / 111 HP), FROTA DE 3 CAMINHÕES BASCULANTES DE 14 M³, DMT DE 0,6 KM E VELOCIDADE MÉDIA 10 KM/H. AF_12/2013</t>
  </si>
  <si>
    <t>ESCAVAÇÃO VERTICAL A CÉU ABERTO, INCLUINDO CARGA, DESCARGA E TRANSPORT E, EM SOLO DE 1ª CATEGORIA COM ESCAVADEIRA HIDRÁULICA (CAÇAMBA: 0,8 M³ / 111 HP), FROTA DE 3 CAMINHÕES BASCULANTES DE 14 M³, DMT DE 0,8 KM E VELOCIDADE MÉDIA 14 KM/H. AF_12/2013</t>
  </si>
  <si>
    <t>ESCAVAÇÃO VERTICAL A CÉU ABERTO, INCLUINDO CARGA, DESCARGA E TRANSPORT E, EM SOLO DE 1ª CATEGORIA COM ESCAVADEIRA HIDRÁULICA (CAÇAMBA: 0,8 M³ / 111 HP), FROTA DE 3 CAMINHÕES BASCULANTES DE 14 M³, DMT DE 1 KM E V ELOCIDADE MÉDIA 15 KM/H. AF_12/2013</t>
  </si>
  <si>
    <t>ESCAVAÇÃO VERTICAL A CÉU ABERTO, INCLUINDO CARGA, DESCARGA E TRANSPORT E, EM SOLO DE 1ª CATEGORIA COM ESCAVADEIRA HIDRÁULICA (CAÇAMBA: 0,8 M³ / 111 HP), FROTA DE 4 CAMINHÕES BASCULANTES DE 14 M³, DMT DE 1,5 KM E VELOCIDADE MÉDIA 18 KM/H. AF_12/2013</t>
  </si>
  <si>
    <t>ESCAVAÇÃO VERTICAL A CÉU ABERTO, INCLUINDO CARGA, DESCARGA E TRANSPORT E, EM SOLO DE 1ª CATEGORIA COM ESCAVADEIRA HIDRÁULICA (CAÇAMBA: 0,8 M³ / 111 HP), FROTA DE 4 CAMINHÕES BASCULANTES DE 14 M³, DMT DE 2 KM E V ELOCIDADE MÉDIA 22 KM/H. AF_12/2013</t>
  </si>
  <si>
    <t>ESCAVAÇÃO VERTICAL A CÉU ABERTO, INCLUINDO CARGA, DESCARGA E TRANSPORT E, EM SOLO DE 1ª CATEGORIA COM ESCAVADEIRA HIDRÁULICA (CAÇAMBA: 0,8 M³ / 111 HP), FROTA DE 4 CAMINHÕES BASCULANTES DE 14 M³, DMT DE 2 KM E V ELOCIDADE MÉDIA 35 KM/H. AF_12/2013</t>
  </si>
  <si>
    <t>ESCAVAÇÃO VERTICAL A CÉU ABERTO, INCLUINDO CARGA, DESCARGA E TRANSPORT E, EM SOLO DE 1ª CATEGORIA COM ESCAVADEIRA HIDRÁULICA (CAÇAMBA: 0,8 M³ / 111 HP), FROTA DE 5 CAMINHÕES BASCULANTES DE 14 M³, DMT DE 3 KM E V ELOCIDADE MÉDIA 20 KM/H. AF_12/2013</t>
  </si>
  <si>
    <t>ESCAVAÇÃO VERTICAL A CÉU ABERTO, INCLUINDO CARGA, DESCARGA E TRANSPORT E, EM SOLO DE 1ª CATEGORIA COM ESCAVADEIRA HIDRÁULICA (CAÇAMBA: 0,8 M³ / 111 HP), FROTA DE 6 CAMINHÕES BASCULANTES DE 14 M³, DMT DE 4 KM E V ELOCIDADE MÉDIA 22 KM/H. AF_12/2013</t>
  </si>
  <si>
    <t>ESCAVAÇÃO VERTICAL A CÉU ABERTO, INCLUINDO CARGA, DESCARGA E TRANSPORT E, EM SOLO DE 1ª CATEGORIA COM ESCAVADEIRA HIDRÁULICA (CAÇAMBA: 0,8 M³ / 111 HP), FROTA DE 7 CAMINHÕES BASCULANTES DE 14 M³, DMT DE 6 KM E V ELOCIDADE MÉDIA 22 KM/H. AF_12/2013</t>
  </si>
  <si>
    <t>ESCAVAÇÃO VERTICAL A CÉU ABERTO, INCLUINDO CARGA, DESCARGA E TRANSPORT E, EM SOLO DE 1ª CATEGORIA COM ESCAVADEIRA HIDRÁULICA (CAÇAMBA: 0,8 M³ / 111 HP), FROTA DE 2 CAMINHÕES BASCULANTES DE 18 M³, DMT DE 0,2 KM E VELOCIDADE MÉDIA 4 KM/H. AF_12/2013</t>
  </si>
  <si>
    <t>ESCAVAÇÃO VERTICAL A CÉU ABERTO, INCLUINDO CARGA, DESCARGA E TRANSPORT E, EM SOLO DE 1ª CATEGORIA COM ESCAVADEIRA HIDRÁULICA (CAÇAMBA: 0,8 M³ / 111 HP), FROTA DE 2 CAMINHÕES BASCULANTES DE 18 M³, DMT DE 0,3 KM E VELOCIDADE MÉDIA 5,9KM/H. AF_12/2013</t>
  </si>
  <si>
    <t>ESCAVAÇÃO VERTICAL A CÉU ABERTO, INCLUINDO CARGA, DESCARGA E TRANSPORT E, EM SOLO DE 1ª CATEGORIA COM ESCAVADEIRA HIDRÁULICA (CAÇAMBA: 0,8 M³ / 111 HP), FROTA DE 2 CAMINHÕES BASCULANTES DE 18 M³, DMT DE 0,6 KM E VELOCIDADE MÉDIA 10 KM/H. AF_12/2013</t>
  </si>
  <si>
    <t>ESCAVAÇÃO VERTICAL A CÉU ABERTO, INCLUINDO CARGA, DESCARGA E TRANSPORT E, EM SOLO DE 1ª CATEGORIA COM ESCAVADEIRA HIDRÁULICA (CAÇAMBA: 0,8 M³ / 111 HP), FROTA DE 2 CAMINHÕES BASCULANTES DE 18 M³, DMT DE 0,8 KM E VELOCIDADE MÉDIA 14 KM/H. AF_12/2013</t>
  </si>
  <si>
    <t>ESCAVAÇÃO VERTICAL A CÉU ABERTO, INCLUINDO CARGA, DESCARGA E TRANSPORT E, EM SOLO DE 1ª CATEGORIA COM ESCAVADEIRA HIDRÁULICA (CAÇAMBA: 0,8 M³ / 111 HP), FROTA DE 3 CAMINHÕES BASCULANTES DE 18 M³, DMT DE 1 KM E V ELOCIDADE MÉDIA 15 KM/H. AF_12/2013</t>
  </si>
  <si>
    <t>ESCAVAÇÃO VERTICAL A CÉU ABERTO, INCLUINDO CARGA, DESCARGA E TRANSPORT E, EM SOLO DE 1ª CATEGORIA COM ESCAVADEIRA HIDRÁULICA (CAÇAMBA: 0,8 M³ / 111 HP), FROTA DE 4 CAMINHÕES BASCULANTES DE 18 M³, DMT DE 1,5 KM E VELOCIDADE MÉDIA 18 KM/H. AF_12/2013</t>
  </si>
  <si>
    <t>ESCAVAÇÃO VERTICAL A CÉU ABERTO, INCLUINDO CARGA, DESCARGA E TRANSPORT E, EM SOLO DE 1ª CATEGORIA COM ESCAVADEIRA HIDRÁULICA (CAÇAMBA: 0,8 M³ / 111 HP), FROTA DE 4 CAMINHÕES BASCULANTES DE 18 M³, DMT DE 2 KM E V ELOCIDADE MÉDIA 22 KM/H. AF_12/2013</t>
  </si>
  <si>
    <t>ESCAVAÇÃO VERTICAL A CÉU ABERTO, INCLUINDO CARGA, DESCARGA E TRANSPORT E, EM SOLO DE 1ª CATEGORIA COM ESCAVADEIRA HIDRÁULICA (CAÇAMBA: 0,8 M³ / 111 HP), FROTA DE 3 CAMINHÕES BASCULANTES DE 18 M³, DMT DE 2 KM E V ELOCIDADE MÉDIA 35 KM/H. AF_12/2013</t>
  </si>
  <si>
    <t>ESCAVAÇÃO VERTICAL A CÉU ABERTO, INCLUINDO CARGA, DESCARGA E TRANSPORT E, EM SOLO DE 1ª CATEGORIA COM ESCAVADEIRA HIDRÁULICA (CAÇAMBA: 0,8 M³ / 111 HP), FROTA DE 5 CAMINHÕES BASCULANTES DE 18 M³, DMT DE 3 KM E V ELOCIDADE MÉDIA 20 KM/H. AF_12/2013</t>
  </si>
  <si>
    <t>ESCAVAÇÃO VERTICAL A CÉU ABERTO, INCLUINDO CARGA, DESCARGA E TRANSPORT E, EM SOLO DE 1ª CATEGORIA COM ESCAVADEIRA HIDRÁULICA (CAÇAMBA: 0,8 M³ / 111 HP), FROTA DE 5 CAMINHÕES BASCULANTES DE 18 M³, DMT DE 4 KM E V ELOCIDADE MÉDIA 22 KM/H. AF_12/2013</t>
  </si>
  <si>
    <t>ESCAVAÇÃO VERTICAL A CÉU ABERTO, INCLUINDO CARGA, DESCARGA E TRANSPORT E, EM SOLO DE 1ª CATEGORIA COM ESCAVADEIRA HIDRÁULICA (CAÇAMBA: 0,8 M³ / 111 HP), FROTA DE 6 CAMINHÕES BASCULANTES DE 18 M³, DMT DE 6 KM E V ELOCIDADE MÉDIA 22 KM/H. AF_12/2013</t>
  </si>
  <si>
    <t>ESCAVAÇÃO VERTICAL A CÉU ABERTO, INCLUINDO CARGA, DESCARGA E TRANSPORT E, EM SOLO DE 1ª CATEGORIA COM ESCAVADEIRA HIDRÁULICA (CAÇAMBA: 1,2 M³ / 155 HP), FROTA DE 3 CAMINHÕES BASCULANTES DE 14 M³, DMT DE 0,2 KM E VELOCIDADE MÉDIA 4 KM/H. AF_12/2013</t>
  </si>
  <si>
    <t>ESCAVAÇÃO VERTICAL A CÉU ABERTO, INCLUINDO CARGA, DESCARGA E TRANSPORT E, EM SOLO DE 1ª CATEGORIA COM ESCAVADEIRA HIDRÁULICA (CAÇAMBA: 1,2 M³ / 155 HP), FROTA DE 3 CAMINHÕES BASCULANTES DE 14 M³, DMT DE 0,3 KM E VELOCIDADE MÉDIA 5,9 KM/H. AF_12/2013</t>
  </si>
  <si>
    <t>ESCAVAÇÃO VERTICAL A CÉU ABERTO, INCLUINDO CARGA, DESCARGA E TRANSPORT E, EM SOLO DE 1ª CATEGORIA COM ESCAVADEIRA HIDRÁULICA (CAÇAMBA: 1,2 M³ / 155 HP), FROTA DE 3 CAMINHÕES BASCULANTES DE 14 M³, DMT DE 0,6 KM E VELOCIDADE MÉDIA 10 KM/H. AF_12/2013</t>
  </si>
  <si>
    <t>ESCAVAÇÃO VERTICAL A CÉU ABERTO, INCLUINDO CARGA, DESCARGA E TRANSPORT E, EM SOLO DE 1ª CATEGORIA COM ESCAVADEIRA HIDRÁULICA (CAÇAMBA: 1,2 M³ / 155 HP), FROTA DE 3 CAMINHÕES BASCULANTES DE 14 M³, DMT DE 0,8 KM E VELOCIDADE MÉDIA 14 KM/H. AF_12/2013</t>
  </si>
  <si>
    <t>ESCAVAÇÃO VERTICAL A CÉU ABERTO, INCLUINDO CARGA, DESCARGA E TRANSPORT E, EM SOLO DE 1ª CATEGORIA COM ESCAVADEIRA HIDRÁULICA (CAÇAMBA: 1,2 M³ / 155 HP), FROTA DE 3 CAMINHÕES BASCULANTES DE 14 M³, DMT DE 1 KM E V ELOCIDADE MÉDIA 15 KM/H. AF_12/2013</t>
  </si>
  <si>
    <t>ESCAVAÇÃO VERTICAL A CÉU ABERTO, INCLUINDO CARGA, DESCARGA E TRANSPORT E, EM SOLO DE 1ª CATEGORIA COM ESCAVADEIRA HIDRÁULICA (CAÇAMBA: 1,2 M³ / 155 HP), FROTA DE 5 CAMINHÕES BASCULANTES DE 14 M³, DMT DE 1,5 KM E VELOCIDADE MÉDIA 18 KM/H. AF_12/2013</t>
  </si>
  <si>
    <t>ESCAVAÇÃO VERTICAL A CÉU ABERTO, INCLUINDO CARGA, DESCARGA E TRANSPORT E, EM SOLO DE 1ª CATEGORIA COM ESCAVADEIRA HIDRÁULICA (CAÇAMBA: 1,2 M³ / 155 HP), FROTA DE 5 CAMINHÕES BASCULANTES DE 14 M³, DMT DE 2 KM E V ELOCIDADE MÉDIA 22 KM/H. AF_12/2013</t>
  </si>
  <si>
    <t>ESCAVAÇÃO VERTICAL A CÉU ABERTO, INCLUINDO CARGA, DESCARGA E TRANSPORT E, EM SOLO DE 1ª CATEGORIA COM ESCAVADEIRA HIDRÁULICA (CAÇAMBA: 1,2 M³ / 155 HP), FROTA DE 5 CAMINHÕES BASCULANTES DE 14 M³, DMT DE 2 KM E V ELOCIDADE MÉDIA 35 KM/H. AF_12/2013</t>
  </si>
  <si>
    <t>ESCAVAÇÃO VERTICAL A CÉU ABERTO, INCLUINDO CARGA, DESCARGA E TRANSPORT E, EM SOLO DE 1ª CATEGORIA COM ESCAVADEIRA HIDRÁULICA (CAÇAMBA: 1,2 M³ / 155 HP), FROTA DE 7 CAMINHÕES BASCULANTES DE 14 M³, DMT DE 3 KM E V ELOCIDADE MÉDIA 20 KM/H. AF_12/2013</t>
  </si>
  <si>
    <t>ESCAVAÇÃO VERTICAL A CÉU ABERTO, INCLUINDO CARGA, DESCARGA E TRANSPORT E, EM SOLO DE 1ª CATEGORIA COM ESCAVADEIRA HIDRÁULICA (CAÇAMBA: 1,2 M³ / 155 HP), FROTA DE 7 CAMINHÕES BASCULANTES DE 14 M³, DMT DE 4 KM E V ELOCIDADE MÉDIA 22 KM/H. AF_12/2013</t>
  </si>
  <si>
    <t>ESCAVAÇÃO VERTICAL A CÉU ABERTO, INCLUINDO CARGA, DESCARGA E TRANSPORT E, EM SOLO DE 1ª CATEGORIA COM ESCAVADEIRA HIDRÁULICA (CAÇAMBA: 1,2 M³ / 155 HP), FROTA DE 9 CAMINHÕES BASCULANTES DE 14 M³, DMT DE 6 KM E V ELOCIDADE MÉDIA 22 KM/H. AF_12/2013</t>
  </si>
  <si>
    <t>ESCAVAÇÃO VERTICAL A CÉU ABERTO, INCLUINDO CARGA, DESCARGA E TRANSPORT E, EM SOLO DE 1ª CATEGORIA COM ESCAVADEIRA HIDRÁULICA (CAÇAMBA: 1,2 M³ / 155 HP), FROTA DE 3 CAMINHÕES BASCULANTES DE 18 M³, DMT DE 0,2 KM E VELOCIDADE MÉDIA 4 KM/H. AF_12/2013</t>
  </si>
  <si>
    <t>ESCAVAÇÃO VERTICAL A CÉU ABERTO, INCLUINDO CARGA, DESCARGA E TRANSPORT E, EM SOLO DE 1ª CATEGORIA COM ESCAVADEIRA HIDRÁULICA (CAÇAMBA: 1,2 M³ / 155 HP), FROTA DE 3 CAMINHÕES BASCULANTES DE 18 M³, DMT DE 0,3 KM E VELOCIDADE MÉDIA 5,9 KM/H. AF_12/2013</t>
  </si>
  <si>
    <t>ESCAVAÇÃO VERTICAL A CÉU ABERTO, INCLUINDO CARGA, DESCARGA E TRANSPORT E, EM SOLO DE 1ª CATEGORIA COM ESCAVADEIRA HIDRÁULICA (CAÇAMBA: 1,2 M³ / 155 HP), FROTA DE 3 CAMINHÕES BASCULANTES DE 18 M³, DMT DE 0,6 KM E VELOCIDADE MÉDIA 10 KM/H. AF_12/2013</t>
  </si>
  <si>
    <t>ESCAVAÇÃO VERTICAL A CÉU ABERTO, INCLUINDO CARGA, DESCARGA E TRANSPORT E, EM SOLO DE 1ª CATEGORIA COM ESCAVADEIRA HIDRÁULICA (CAÇAMBA: 1,2 M³ / 155 HP), FROTA DE 3 CAMINHÕES BASCULANTES DE 18 M³, DMT DE 0,8 KM E VELOCIDADE MÉDIA 14 KM/H. AF_12/2013</t>
  </si>
  <si>
    <t>ESCAVAÇÃO VERTICAL A CÉU ABERTO, INCLUINDO CARGA, DESCARGA E TRANSPORT E, EM SOLO DE 1ª CATEGORIA COM ESCAVADEIRA HIDRÁULICA (CAÇAMBA: 1,2 M³ / 155 HP), FROTA DE 3 CAMINHÕES BASCULANTES DE 18 M³, DMT DE 1 KM E V ELOCIDADE MÉDIA 15 KM/H. AF_12/2013</t>
  </si>
  <si>
    <t>ESCAVAÇÃO VERTICAL A CÉU ABERTO, INCLUINDO CARGA, DESCARGA E TRANSPORT E, EM SOLO DE 1ª CATEGORIA COM ESCAVADEIRA HIDRÁULICA (CAÇAMBA: 1,2 M³ / 155 HP), FROTA DE 5 CAMINHÕES BASCULANTES DE 18 M³, DMT DE 1,5 KM E VELOCIDADE MÉDIA 18 KM/H. AF_12/2013</t>
  </si>
  <si>
    <t>ESCAVAÇÃO VERTICAL A CÉU ABERTO, INCLUINDO CARGA, DESCARGA E TRANSPORT E, EM SOLO DE 1ª CATEGORIA COM ESCAVADEIRA HIDRÁULICA (CAÇAMBA: 1,2 M³ / 155 HP), FROTA DE 5 CAMINHÕES BASCULANTES DE 18 M³, DMT DE 2 KM E V ELOCIDADE MÉDIA 22 KM/H. AF_12/2013</t>
  </si>
  <si>
    <t>ESCAVAÇÃO VERTICAL A CÉU ABERTO, INCLUINDO CARGA, DESCARGA E TRANSPORT E, EM SOLO DE 1ª CATEGORIA COM ESCAVADEIRA HIDRÁULICA (CAÇAMBA: 1,2 M³ / 155 HP), FROTA DE 4 CAMINHÕES BASCULANTES DE 18 M³, DMT DE 2 KM E V ELOCIDADE MÉDIA 35 KM/H. AF_12/2013</t>
  </si>
  <si>
    <t>ESCAVAÇÃO VERTICAL A CÉU ABERTO, INCLUINDO CARGA, DESCARGA E TRANSPORT E, EM SOLO DE 1ª CATEGORIA COM ESCAVADEIRA HIDRÁULICA (CAÇAMBA: 1,2 M³ / 155 HP), FROTA DE 6 CAMINHÕES BASCULANTES DE 18 M³, DMT DE 3 KM E V ELOCIDADE MÉDIA 20 KM/H. AF_12/2013</t>
  </si>
  <si>
    <t>ESCAVAÇÃO VERTICAL A CÉU ABERTO, INCLUINDO CARGA, DESCARGA E TRANSPORT E, EM SOLO DE 1ª CATEGORIA COM ESCAVADEIRA HIDRÁULICA (CAÇAMBA: 1,2 M³ / 155 HP), FROTA DE 7 CAMINHÕES BASCULANTES DE 18 M³, DMT DE 4 KM E V ELOCIDADE MÉDIA 22 KM/H. AF_12/2013</t>
  </si>
  <si>
    <t>ESCAVAÇÃO VERTICAL A CÉU ABERTO, INCLUINDO CARGA, DESCARGA E TRANSPORT E, EM SOLO DE 1ª CATEGORIA COM ESCAVADEIRA HIDRÁULICA (CAÇAMBA: 1,2 M³ / 155 HP), FROTA DE 8 CAMINHÕES BASCULANTES DE 18 M³, DMT DE 6 KM E V ELOCIDADE MÉDIA 22 KM/H. AF_12/2013</t>
  </si>
  <si>
    <t>PONTO DE CONSUMO TERMINAL DE ÁGUA FRIA (SUBRAMAL) COM TUBULAÇÃO DE PVC , DN 25 MM, INSTALADO EM RAMAL DE ÁGUA, INCLUSOS RASGO E CHUMBAMENTO E M ALVENARIA. AF_12/2014</t>
  </si>
  <si>
    <t>PONTO DE CONSUMO TERMINAL DE ÁGUA QUENTE (SUBRAMAL) COM TUBULAÇÃO DE C PVC, DN 22 MM, INSTALADO EM RAMAL DE ÁGUA, INCLUSOS RASGO E CHUMBAMENT O EM ALVENARIA. AF_12/2014</t>
  </si>
  <si>
    <t>KIT DE REGISTRO DE PRESSÃO BRUTO DE LATÃO ½", INCLUSIVE CONEXÕES,  ROS CÁVEL, INSTALADO EM RAMAL DE ÁGUA FRIA - FORNECIMENTO E INSTALAÇÃO. AF _12/2014</t>
  </si>
  <si>
    <t>KIT DE REGISTRO DE PRESSÃO BRUTO DE LATÃO ¾", INCLUSIVE CONEXÕES, ROSC ÁVEL, INSTALADO EM RAMAL DE ÁGUA FRIA - FORNECIMENTO E INSTALAÇÃO. AF_ 12/2014</t>
  </si>
  <si>
    <t>KIT DE REGISTRO DE GAVETA BRUTO DE LATÃO ½", INCLUSIVE CONEXÕES, ROSCÁ VEL, INSTALADO EM RAMAL DE ÁGUA FRIA - FORNECIMENTO E INSTALAÇÃO. AF_1 2/2014</t>
  </si>
  <si>
    <t>KIT DE REGISTRO DE GAVETA BRUTO DE LATÃO ¾", INCLUSIVE CONEXÕES, ROSCÁ VEL, INSTALADO EM RAMAL DE ÁGUA FRIA - FORNECIMENTO E INSTALAÇÃO. AF_1 2/2014</t>
  </si>
  <si>
    <t>KIT DE MISTURADOR BASE BRUTA DE LATÃO ¾" MONOCOMANDO PARA CHUVEIRO, IN CLUSIVE CONEXÕES, INSTALADO EM RAMAL DE ÁGUA - FORNECIMENTO E INSTALAÇ ÃO. AF_12/2014</t>
  </si>
  <si>
    <t>KIT DE TÊ MISTURADOR EM CPVC ¾" COM DUPLO COMANDO PARA CHUVEIRO, INCLU SIVE CONEXÕES, INSTALADO EM RAMAL DE ÁGUA - FORNECIMENTO E INSTALAÇÃO. AF_12/2014</t>
  </si>
  <si>
    <t>(COMPOSIÇÃO REPRESENTATIVA) DO SERVIÇO DE ALVENARIA DE VEDAÇÃO DE BLOC OS VAZADOS DE CERÂMICA DE 14X9X19CM (ESPESSURA 14CM, BLOCO DEITADO), P ARA EDIFICAÇÃO HABITACIONAL UNIFAMILIAR (CASA) E EDIFICAÇÃO PÚBLICA PA DRÃO. AF_12/2014</t>
  </si>
  <si>
    <t>(COMPOSIÇÃO REPRESENTATIVA) DO SERVIÇO DE ALVENARIA DE VEDAÇÃO DE BLOC OS VAZADOS DE CONCRETO DE 14X19X39CM (ESPESSURA 14CM), PARA EDIFICAÇÃO HABITACIONAL UNIFAMILIAR (CASA) E EDIFICAÇÃO PÚBLICA PADRÃO. AF_12/20 14</t>
  </si>
  <si>
    <t>LUVA COM BUCHA DE LATÃO, PVC, SOLDÁVEL, DN 32MM X 1 , INSTALADO EM RAM AL OU SUB-RAMAL DE ÁGUA   FORNECIMENTO E INSTALAÇÃO. AF_12/2014</t>
  </si>
  <si>
    <t>LUVA COM BUCHA DE LATÃO, PVC, SOLDÁVEL, DN 25MM X 3/4, INSTALADO EM P RUMADA DE ÁGUA - FORNECIMENTO E INSTALAÇÃO. AF_12/2014</t>
  </si>
  <si>
    <t>LUVA SOLDÁVEL E COM BUCHA DE LATÃO, PVC, SOLDÁVEL, DN 32MM X 1 , INSTA LADO EM PRUMADA DE ÁGUA   FORNECIMENTO E INSTALAÇÃO. AF_12/2014</t>
  </si>
  <si>
    <t>REGISTRO DE PRESSÃO BRUTO, LATÃO, ROSCÁVEL, 1/2", COM ACABAMENTO E CAN OPLA CROMADOS. FORNECIDO E INSTALADO EM RAMAL DE ÁGUA. AF_12/2014</t>
  </si>
  <si>
    <t>REGISTRO DE PRESSÃO BRUTO, LATÃO, ROSCÁVEL, 3/4", COM ACABAMENTO E CAN OPLA CROMADOS. FORNECIDO E INSTALADO EM RAMAL DE ÁGUA. AF_12/2014</t>
  </si>
  <si>
    <t>REGISTRO DE GAVETA BRUTO, LATÃO, ROSCÁVEL, 1/2", COM ACABAMENTO E CANO PLA CROMADOS. FORNECIDO E INSTALADO EM RAMAL DE ÁGUA. AF_12/2014</t>
  </si>
  <si>
    <t>REGISTRO DE GAVETA BRUTO, LATÃO, ROSCÁVEL, 3/4", COM ACABAMENTO E CANO PLA CROMADOS. FORNECIDO E INSTALADO EM RAMAL DE ÁGUA. AF_12/2014</t>
  </si>
  <si>
    <t>GRAUTEAMENTO VERTICAL EM ALVENARIA ESTRUTURAL. AF_01/2015</t>
  </si>
  <si>
    <t>GRAUTEAMENTO DE CINTA INTERMEDIÁRIA OU DE CONTRAVERGA EM ALVENARIA EST RUTURAL. AF_01/2015</t>
  </si>
  <si>
    <t>GRAUTEAMENTO DE CINTA SUPERIOR OU DE VERGA EM ALVENARIA ESTRUTURAL. AF _01/2015</t>
  </si>
  <si>
    <t>ARMAÇÃO VERTICAL DE ALVENARIA ESTRUTURAL; DIÂMETRO DE 10,0 MM. AF_01/2 015</t>
  </si>
  <si>
    <t>ARMAÇÃO VERTICAL DE ALVENARIA ESTRUTURAL; DIÂMETRO DE 12,5 MM. AF_01/2 015</t>
  </si>
  <si>
    <t>ARMAÇÃO DE CINTA DE ALVENARIA ESTRUTURAL; DIÂMETRO DE 10,0 MM. AF_01/2 015</t>
  </si>
  <si>
    <t>ARMAÇÃO DE VERGA E CONTRAVERGA DE ALVENARIA ESTRUTURAL; DIÂMETRO DE 8, 0 MM. AF_01/2015</t>
  </si>
  <si>
    <t>ARMAÇÃO DE VERGA E CONTRAVERGA DE ALVENARIA ESTRUTURAL; DIÂMETRO DE 10 ,0 MM. AF_01/2015</t>
  </si>
  <si>
    <t>ESCAVAÇÃO MECANIZADA DE VALA COM PROF. ATÉ 1,5 M (MÉDIA ENTRE MONTANTE E JUSANTE/UMA COMPOSIÇÃO POR TRECHO), COM ESCAVADEIRA HIDRÁULICA (0,8 M3/111 HP), LARG. DE 1,5 M A 2,5 M, EM SOLO DE 1A CATEGORIA, EM LOCAI S COM ALTO NÍVEL DE INTERFERÊNCIA. AF_01/2015</t>
  </si>
  <si>
    <t>ESCAVAÇÃO MECANIZADA DE VALA COM PROF. MAIOR QUE 1,5 M ATÉ 3,0 M (MÉDI A ENTRE MONTANTE E JUSANTE/UMA COMPOSIÇÃO POR TRECHO), COM ESCAVADEIRA HIDRÁULICA (0,8 M3/111 HP), LARGURA ATÉ 1,5 M, EM SOLO DE 1A CATEGORI A, EM LOCAIS COM ALTO NÍVEL DE INTERFERÊNCIA. AF_01/2015</t>
  </si>
  <si>
    <t>ESCAVAÇÃO MECANIZADA DE VALA COM PROF. MAIOR QUE 1,5 M ATÉ 3,0 M (MÉDI A ENTRE MONTANTE E JUSANTE/UMA COMPOSIÇÃO POR TRECHO), COM ESCAVADEIRA HIDRÁULICA (0,8 M3/111 HP), LARG. DE 1,5 M A 2,5 M, EM SOLO DE 1A CAT EGORIA, EM LOCAIS COM ALTO NÍVEL DE INTERFERÊNCIA. AF_01/2015</t>
  </si>
  <si>
    <t>ESCAVAÇÃO MECANIZADA DE VALA COM PROF. MAIOR QUE 3,0 M ATÉ 4,5 M(MÉDIA ENTRE MONTANTE E JUSANTE/UMA COMPOSIÇÃO POR TRECHO), COM ESCAVADEIRA HIDRÁULICA (0,8 M3/111 HP), LARG. MENOR QUE 1,5 M, EM SOLO DE 1A CATEG ORIA, EM LOCAIS COM ALTO NÍVEL DE INTERFERÊNCIA. AF_01/2015</t>
  </si>
  <si>
    <t>ESCAVAÇÃO MECANIZADA DE VALA COM PROF. DE 3,0 M ATÉ 4,5 M(MÉDIA ENTRE MONTANTE E JUSANTE/UMA COMPOSIÇÃO POR TRECHO), COM ESCAVADEIRA HIDRÁUL ICA (1,2 M3/155 HP), LARG. DE 1,5 M A 2,5 M, EM SOLO DE 1A CATEGORIA, EM LOCAIS COM ALTO NÍVEL DE INTERFERÊNCIA. AF_01/2015</t>
  </si>
  <si>
    <t>ESCAVAÇÃO MECANIZADA DE VALA COM PROF. MAIOR QUE 4,5 M ATÉ 6,0 M(MÉDIA ENTRE MONTANTE E JUSANTE/UMA COMPOSIÇÃO POR TRECHO), COM ESCAVADEIRA HIDRÁULICA (1,2 M3/155 HP), LARG. MENOR QUE 1,5 M, EM SOLO DE 1A CATEG ORIA, EM LOCAIS COM ALTO NÍVEL DE INTERFERÊNCIA. AF_01/2015</t>
  </si>
  <si>
    <t>ESCAVAÇÃO MECANIZADA DE VALA COM PROF. MAIOR QUE 4,5 M ATÉ 6,0 M(MÉDIA ENTRE MONTANTE E JUSANTE/UMA COMPOSIÇÃO POR TRECHO), COM ESCAVADEIRA HIDRÁULICA (1,2 M3/155 HP), LARG. DE 1,5 M A 2,5 M, EM SOLO DE 1A CATE GORIA, EM LOCAIS COM ALTO NÍVEL DE INTERFERÊNCIA. AF_01/2015</t>
  </si>
  <si>
    <t>ESCAVAÇÃO MECANIZADA DE VALA COM PROF. ATÉ 1,5 M(MÉDIA ENTRE MONTANTE E JUSANTE/UMA COMPOSIÇÃO POR TRECHO), COM ESCAVADEIRA HIDRÁULICA (0,8 M3/111 HP), LARG. DE 1,5M A 2,5 M, EM SOLO DE 1A CATEGORIA, LOCAIS COM BAIXO NÍVEL DE INTERFERÊNCIA. AF_01/2015</t>
  </si>
  <si>
    <t>ESCAVAÇÃO MECANIZADA DE VALA COM PROF. MAIOR QUE 1,5 M E ATÉ 3,0 M(MÉD IA ENTRE MONTANTE E JUSANTE/UMA COMPOSIÇÃO POR TRECHO), COM ESCAVADEIR A HIDRÁULICA (0,8 M3/111 HP), LARG. MENOR QUE 1,5 M, EM SOLO DE 1A CAT EGORIA, LOCAIS COM BAIXO NÍVEL DE INTERFERÊNCIA. AF_01/2015</t>
  </si>
  <si>
    <t>ESCAVAÇÃO MECANIZADA DE VALA COM PROF. MAIOR QUE 1,5 M ATÉ 3,0 M (MÉDI A ENTRE MONTANTE E JUSANTE/UMA COMPOSIÇÃO POR TRECHO), COM ESCAVADEIRA HIDRÁULICA (0,8 M3/111 HP), LARG. DE 1,5 M A 2,5 M, EM SOLO DE 1A CAT EGORIA, LOCAIS COM BAIXO NÍVEL DE INTERFERÊNCIA. AF_01/2015</t>
  </si>
  <si>
    <t>ESCAVAÇÃO MECANIZADA DE VALA COM PROF. MAIOR QUE 3,0 M ATÉ 4,5 M (MÉDI A ENTRE MONTANTE E JUSANTE/UMA COMPOSIÇÃO POR TRECHO), COM ESCAVADEIRA HIDRÁULICA (0,8 M3/111 HP), LARG. MENOR QUE 1,5 M, EM SOLO DE 1A CATE GORIA, LOCAIS COM BAIXO NÍVEL DE INTERFERÊNCIA. AF_01/2015</t>
  </si>
  <si>
    <t>ESCAVAÇÃO MECANIZADA DE VALA COM PROF. MAIOR QUE 3,0 M ATÉ 4,5 M (MÉDI A ENTRE MONTANTE E JUSANTE/UMA COMPOSIÇÃO POR TRECHO), COM ESCAVADEIRA HIDRÁULICA (1,2 M3/155 HP), LARG. DE 1,5 M A 2,5 M, EM SOLO DE 1A CAT EGORIA, LOCAIS COM BAIXO NÍVEL DE INTERFERÊNCIA. AF_01/2015</t>
  </si>
  <si>
    <t>ESCAVAÇÃO MECANIZADA DE VALA COM PROF. MAIOR QUE 4,5 M ATÉ 6,0 M (MÉDI A ENTRE MONTANTE E JUSANTE/UMA COMPOSIÇÃO POR TRECHO), COM ESCAVADEIRA HIDRÁULICA (1,2 M3/155 HP), LARG. MENOR QUE 1,5 M, EM SOLO DE 1A CATE GORIA, LOCAIS COM BAIXO NÍVEL DE INTERFERÊNCIA. AF_01/2015</t>
  </si>
  <si>
    <t>ESCAVAÇÃO MECANIZADA DE VALA COM PROF. MAIOR QUE 4,5 M ATÉ 6,0 M (MÉDI A ENTRE MONTANTE E JUSANTE/UMA COMPOSIÇÃO POR TRECHO), COM ESCAVADEIRA HIDRÁULICA (1,2 M3/155 HP), LARG. DE 1,5 M A 2,5 M, EM SOLO DE 1A CAT EGORIA, LOCAIS COM BAIXO NÍVEL DE INTERFERÊNCIA. AF_01/2015</t>
  </si>
  <si>
    <t>ESCAVAÇÃO MECANIZADA DE VALA COM PROF. ATÉ 1,5 M (MÉDIA ENTRE MONTANTE E JUSANTE/UMA COMPOSIÇÃO POR TRECHO), COM RETROESCAVADEIRA (0,26 M3/8 8 HP), LARG. MENOR QUE 0,8 M, EM SOLO DE 1A CATEGORIA, EM LOCAIS COM A LTO NÍVEL DE INTERFERÊNCIA. AF_01/2015</t>
  </si>
  <si>
    <t>ESCAVAÇÃO MECANIZADA DE VALA COM PROF. ATÉ 1,5 M (MÉDIA ENTRE MONTANTE E JUSANTE/UMA COMPOSIÇÃO POR TRECHO), COM RETROESCAVADEIRA (0,26 M3/8 8 HP), LARG. DE 0,8 M A 1,5 M, EM SOLO DE 1A CATEGORIA, EM LOCAIS COM ALTO NÍVEL DE INTERFERÊNCIA. AF_01/2015</t>
  </si>
  <si>
    <t>ESCAVAÇÃO MECANIZADA DE VALA COM PROF. MAIOR QUE 1,5 M ATÉ 3,0 M (MÉDI A ENTRE MONTANTE E JUSANTE/UMA COMPOSIÇÃO POR TRECHO), COM RETROESCAVA DEIRA (0,26 M3/88 HP), LARG. MENOR QUE 0,8 M, EM SOLO DE 1A CATEGORIA, EM LOCAIS COM ALTO NÍVEL DE INTERFERÊNCIA.AF_01/2015</t>
  </si>
  <si>
    <t>ESCAVAÇÃO MECANIZADA DE VALA COM PROF. MAIOR QUE 1,5 M ATÉ 3,0 M (MÉDI A ENTRE MONTANTE E JUSANTE/UMA COMPOSIÇÃO POR TRECHO), COM RETROESCAVA DEIRA (0,26 M3/ POTÊNCIA:88 HP), LARGURA DE 0,8 M A 1,5 M, EM SOLO DE 1A CATEGORIA, EM LOCAIS COM ALTO NÍVEL DE INTERFERÊNCIA. AF_01/2015</t>
  </si>
  <si>
    <t>ESCAVAÇÃO MECANIZADA DE VALA COM PROFUNDIDADE ATÉ 1,5 M (MÉDIA ENTRE M ONTANTE E JUSANTE/UMA COMPOSIÇÃO POR TRECHO) COM RETROESCAVADEIRA (CAP ACIDADE DA CAÇAMBA DA RETRO: 0,26 M3 / POTÊNCIA: 88 HP), LARGURA MENOR QUE 0,8 M, EM SOLO DE 1A CATEGORIA, LOCAISCOM BAIXO NÍVEL DE INTERFER ÊNCIA. AF_01/2015</t>
  </si>
  <si>
    <t>ESCAVAÇÃO MECANIZADA DE VALA COM PROFUNDIDADE ATÉ 1,5 M (MÉDIA ENTRE M ONTANTE E JUSANTE/UMA COMPOSIÇÃO POR TRECHO) COM RETROESCAVADEIRA (CAP ACIDADE DA CAÇAMBA DA RETRO: 0,26 M3 / POTÊNCIA: 88 HP), LARGURA DE 0, 8 M A 1,5 M, EM SOLO DE 1A CATEGORIA, LOCAISCOM BAIXO NÍVEL DE INTERFE RÊNCIA. AF_01/2015</t>
  </si>
  <si>
    <t>ESCAVAÇÃO MECANIZADA DE VALA COM PROFUNDIDADE MAIOR QUE 1,5 M ATÉ 3,0 M, COM (MÉDIA ENTRE MONTANTE E JUSANTE/UMA COMPOSIÇÃO POR TRECHO) COM RETROESCAVADEIRA (CAPACIDADE DA CAÇAMBA DA RETRO: 0,26 M3 / POTÊNCIA: 88 HP), LARGURA MENOR QUE 0,8 M, EM SOLO DE1A CATEGORIA, LOCAIS COM BA IXO NÍVEL DE INTERFERÊNCIA. AF_01/2015</t>
  </si>
  <si>
    <t>ESCAVAÇÃO MECANIZADA DE VALA COM PROFUNDIDADE MAIOR QUE 1,5 M ATÉ 3,0 M (MÉDIA ENTRE MONTANTE E JUSANTE/UMA COMPOSIÇÃO POR TRECHO) COM RETRO ESCAVADEIRA (CAPACIDADE DA CAÇAMBA DA RETRO: 0,26 M3 / POTÊNCIA: 88 HP ), LARGURA DE 0,8 M A 1,5 M, EM SOLO DE 1A CATEGORIA, LOCAIS COM BAIXO NÍVEL DE INTERFERÊNCIA. AF_01/2015</t>
  </si>
  <si>
    <t>ALVENARIA DE VEDAÇÃO DE BLOCOS CERÂMICOS FURADOS NA VERTICAL DE 14X19X 39CM (ESPESSURA 14CM) DE PAREDES COM ÁREA LÍQUIDA MENOR QUE 6M2 COM VÃ OS E ARGAMASSA DE ASSENTAMENTO COM PREPARO MANUAL. AF_06/2014</t>
  </si>
  <si>
    <t>GRAUTE FGK=15 MPA; TRAÇO 1:0,04:2,0:2,4 (CIMENTO/ CAL/ AREIA GROSSA/ B RITA 0) - PREPARO MECÂNICO COM BETONEIRA 400 L. AF_02/2015</t>
  </si>
  <si>
    <t>GRAUTE FGK=20 MPA; TRAÇO 1:0,04:1,6:1,9 (CIMENTO/ CAL/ AREIA GROSSA/ B RITA 0) - PREPARO MECÂNICO COM BETONEIRA 400 L. AF_02/2015</t>
  </si>
  <si>
    <t>GRAUTE FGK=25 MPA; TRAÇO 1:0,02:1,2:1,5 (CIMENTO/ CAL/ AREIA GROSSA/ B RITA 0) - PREPARO MECÂNICO COM BETONEIRA 400 L. AF_02/2015</t>
  </si>
  <si>
    <t>GRAUTE FGK=30 MPA; TRAÇO 1:0,02:0,8:1,1 (CIMENTO/ CAL/ AREIA GROSSA/ B RITA 0) - PREPARO MECÂNICO COM BETONEIRA 400 L. AF_02/2015</t>
  </si>
  <si>
    <t>GRAUTE FGK=15 MPA; TRAÇO 1:2,0:2,4 (CIMENTO/ AREIA GROSSA/ BRITA 0/ AD ITIVO) - PREPARO MECÂNICO COM BETONEIRA 400 L. AF_02/2015</t>
  </si>
  <si>
    <t>GRAUTE FGK=20 MPA; TRAÇO 1:1,6:1,9 (CIMENTO/ AREIA GROSSA/ BRITA 0/ AD ITIVO) - PREPARO MECÂNICO COM BETONEIRA 400 L. AF_02/2015</t>
  </si>
  <si>
    <t>GRAUTE FGK=25 MPA; TRAÇO 1:1,2:1,5 (CIMENTO/ AREIA GROSSA/ BRITA 0/ AD ITIVO) - PREPARO MECÂNICO COM BETONEIRA 400 L. AF_02/2015</t>
  </si>
  <si>
    <t>GRAUTE FGK=30 MPA; TRAÇO 1:0,8:1,1 (CIMENTO/ AREIA GROSSA/ BRITA 0/ AD ITIVO) - PREPARO MECÂNICO COM BETONEIRA 400 L. AF_02/2015</t>
  </si>
  <si>
    <t>REGISTRO DE ESFERA, PVC, ROSCÁVEL, 3/4", FORNECIDO E INSTALADO EM RAMA L DE ÁGUA. AF_03/2015</t>
  </si>
  <si>
    <t>JOELHO 90 GRAUS COM BUCHA DE LATÃO, PVC, SOLDÁVEL, DN 25MM, X 1/2 INS TALADO EM RAMAL OU SUB-RAMAL DE ÁGUA - FORNECIMENTO E INSTALAÇÃO. AF_1 2/2014</t>
  </si>
  <si>
    <t>TÊ COM BUCHA DE LATÃO NA BOLSA CENTRAL, PVC, SOLDÁVEL, DN 25MM X 3/4, INSTALADO EM RAMAL OU SUB-RAMAL DE ÁGUA - FORNECIMENTO E INSTALAÇÃO. AF_03/2015</t>
  </si>
  <si>
    <t>BUCHA DE REDUÇÃO, PVC, SOLDÁVEL, DN 40MM X 32MM, INSTALADO EM RAMAL OU SUB-RAMAL DE ÁGUA - FORNECIMENTO E INSTALAÇÃO. AF_03/2015</t>
  </si>
  <si>
    <t>MASSA ÚNICA, PARA RECEBIMENTO DE PINTURA, EM ARGAMASSA TRAÇO 1:2:8, PR EPARO MECÂNICO COM BETONEIRA 400L, APLICADA MANUALMENTE EM TETO, ESPES SURA DE 20MM, COM EXECUÇÃO DE TALISCAS. AF_03/2015</t>
  </si>
  <si>
    <t>MASSA ÚNICA, PARA RECEBIMENTO DE PINTURA, EM ARGAMASSA TRAÇO 1:2:8, PR EPARO MANUAL, APLICADA MANUALMENTE EM TETO, ESPESSURA DE 20MM, COM EXE CUÇÃO DE TALISCAS. AF_03/2015</t>
  </si>
  <si>
    <t>MASSA ÚNICA, PARA RECEBIMENTO DE PINTURA, EM ARGAMASSA TRAÇO 1:2:8, PR EPARO MECÂNICO COM BETONEIRA 400L, APLICADA MANUALMENTE EM TETO, ESPES SURA DE 10MM, COM EXECUÇÃO DE TALISCAS. AF_03/2015</t>
  </si>
  <si>
    <t>MASSA ÚNICA, PARA RECEBIMENTO DE PINTURA, EM ARGAMASSA TRAÇO 1:2:8, PR EPARO MANUAL, APLICADA MANUALMENTE EM TETO, ESPESSURA DE 10MM, COM EXE CUÇÃO DE TALISCAS. AF_03/2015</t>
  </si>
  <si>
    <t>FURO EM ALVENARIA PARA DIÂMETROS MENORES OU IGUAIS A 40 MM. AF_05/2015</t>
  </si>
  <si>
    <t>FURO EM ALVENARIA PARA DIÂMETROS MAIORES QUE 40 MM E MENORES OU IGUAIS A 75 MM. AF_05/2015</t>
  </si>
  <si>
    <t>FURO EM ALVENARIA PARA DIÂMETROS MAIORES QUE 75 MM. AF_05/2015</t>
  </si>
  <si>
    <t>FURO EM CONCRETO PARA DIÂMETROS MENORES OU IGUAIS A 40 MM. AF_05/2015</t>
  </si>
  <si>
    <t>FURO EM CONCRETO PARA DIÂMETROS MAIORES QUE 40 MM E MENORES OU IGUAIS A 75 MM. AF_05/2015</t>
  </si>
  <si>
    <t>FURO EM CONCRETO PARA DIÂMETROS MAIORES QUE 75 MM. AF_05/2015</t>
  </si>
  <si>
    <t>RASGO EM ALVENARIA PARA RAMAIS/ DISTRIBUIÇÃO COM DIAMETROS MENORES OU IGUAIS A 40 MM. AF_05/2015</t>
  </si>
  <si>
    <t>RASGO EM CONTRAPISO PARA RAMAIS/ DISTRIBUIÇÃO COM DIÂMETROS MENORES OU IGUAIS A 40 MM. AF_05/2015</t>
  </si>
  <si>
    <t>RASGO EM CONTRAPISO PARA RAMAIS/ DISTRIBUIÇÃO COM DIÂMETROS MAIORES QU E 40 MM E MENORES OU IGUAIS A 75 MM. AF_05/2015</t>
  </si>
  <si>
    <t>RASGO EM CONTRAPISO PARA RAMAIS/ DISTRIBUIÇÃO COM DIÂMETROS MAIORES QU E 75 MM. AF_05/2015</t>
  </si>
  <si>
    <t>RASGO EM ALVENARIA PARA ELETRODUTOS COM DIAMETROS MENORES OU IGUAIS A 40 MM. AF_05/2015</t>
  </si>
  <si>
    <t>PASSANTE TIPO PEÇA EM POLIESTIRENO PARA ABERTURA PARA PASSAGEM DE 1 TU BO, FIXADO EM LAJE. AF_05/2015</t>
  </si>
  <si>
    <t>PASSANTE TIPO PEÇA EM POLIESTIRENO PARA ABERTURA PARA PASSAGEM DE MAIS DE 1 TUBO, FIXADO EM LAJE. AF_05/2015</t>
  </si>
  <si>
    <t>PASSANTE TIPO TUBO DE DIÂMETRO MENOR OU IGUAL A 40 MM, FIXADO EM LAJE. AF_05/2015</t>
  </si>
  <si>
    <t>PASSANTE TIPO TUBO DE DIÂMETRO MAIORES QUE 40 MM E MENORES OU IGUAIS A 75 MM, FIXADO EM LAJE. AF_05/2015</t>
  </si>
  <si>
    <t>PASSANTE TIPO TUBO DE DIÂMETRO MAIOR QUE 75 MM, FIXADO EM LAJE. AF_05/ 2015</t>
  </si>
  <si>
    <t>QUEBRA EM ALVENARIA PARA INSTALAÇÃO DE CAIXA DE TOMADA (4X4 OU 4X2). A F_05/2015</t>
  </si>
  <si>
    <t>QUEBRA EM ALVENARIA PARA INSTALAÇÃO DE QUADRO DISTRIBUIÇÃO PEQUENO (19 X25 CM). AF_05/2015</t>
  </si>
  <si>
    <t>QUEBRA EM ALVENARIA PARA INSTALAÇÃO DE QUADRO DISTRIBUIÇÃO GRANDE (76X 40 CM). AF_05/2015</t>
  </si>
  <si>
    <t>QUEBRA EM ALVENARIA PARA INSTALAÇÃO DE ABRIGO PARA MANGUEIRAS (90X60 C M). AF_05/2015</t>
  </si>
  <si>
    <t>CHUMBAMENTO LINEAR EM ALVENARIA PARA RAMAIS/DISTRIBUIÇÃO COM DIÂMETROS MENORES OU IGUAIS A 40 MM. AF_05/2015</t>
  </si>
  <si>
    <t>CHUMBAMENTO LINEAR EM ALVENARIA PARA RAMAIS/DISTRIBUIÇÃO COM DIÂMETROS MAIORES QUE 40 MM E MENORES OU IGUAIS A 75 MM. AF_05/2015</t>
  </si>
  <si>
    <t>CHUMBAMENTO LINEAR EM CONTRAPISO PARA RAMAIS/DISTRIBUIÇÃO COM DIÂMETRO S MENORES OU IGUAIS A 40 MM. AF_05/2015</t>
  </si>
  <si>
    <t>CHUMBAMENTO LINEAR EM CONTRAPISO PARA RAMAIS/DISTRIBUIÇÃO COM DIÂMETRO S MAIORES QUE 40 MM E MENORES OU IGUAIS A 75 MM. AF_05/2015</t>
  </si>
  <si>
    <t>CHUMBAMENTO LINEAR EM CONTRAPISO PARA RAMAIS/DISTRIBUIÇÃO COM DIÂMETRO S MAIORES QUE 75 MM. AF_05/2015</t>
  </si>
  <si>
    <t>VIBRADOR DE IMERSÃO, DIÂMETRO DE PONTEIRA 45MM, MOTOR ELÉTRICO TRIFÁSI CO POTÊNCIA DE 2 CV - DEPRECIAÇÃO. AF_06/2015</t>
  </si>
  <si>
    <t>VIBRADOR DE IMERSÃO, DIÂMETRO DE PONTEIRA 45MM, MOTOR ELÉTRICO TRIFÁSI CO POTÊNCIA DE 2 CV - JUROS. AF_06/2015</t>
  </si>
  <si>
    <t>VIBRADOR DE IMERSÃO, DIÂMETRO DE PONTEIRA 45MM, MOTOR ELÉTRICO TRIFÁSI CO POTÊNCIA DE 2 CV - MANUTENÇÃO. AF_06/2015</t>
  </si>
  <si>
    <t>VIBRADOR DE IMERSÃO, DIÂMETRO DE PONTEIRA 45MM, MOTOR ELÉTRICO TRIFÁSI CO POTÊNCIA DE 2 CV - MATERIAIS NA OPERAÇÃO. AF_06/2015</t>
  </si>
  <si>
    <t>VIBRADOR DE IMERSÃO, DIÂMETRO DE PONTEIRA 45MM, MOTOR ELÉTRICO TRIFÁSI CO POTÊNCIA DE 2 CV - CHP DIURNO. AF_06/2015</t>
  </si>
  <si>
    <t>VIBRADOR DE IMERSÃO, DIÂMETRO DE PONTEIRA 45MM, MOTOR ELÉTRICO TRIFÁSI CO POTÊNCIA DE 2 CV - CHI DIURNO. AF_06/2015</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</si>
  <si>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</si>
  <si>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</si>
  <si>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</si>
  <si>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</si>
  <si>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MANUAL, TORQUE MÁXIMO 83 N.M, POTÊNCIA 5 CV, COM DIÂMETRO MÁXIMO 4" - CHP DIURNO. AF_06/2015</t>
  </si>
  <si>
    <t>PERFURATRIZ MANUAL, TORQUE MÁXIMO 83 N.M, POTÊNCIA 5 CV, COM DIÂMETRO MÁXIMO 4" - CHI DIURNO.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</si>
  <si>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</si>
  <si>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</si>
  <si>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</si>
  <si>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PERFURATRIZ SOBRE ESTEIRA, TORQUE MÁXIMO 600 KGF, PESO MÉDIO 1000 KG, POTÊNCIA 20 HP, DIÂMETRO MÁXIMO 10" - MATERIAIS NA OPERAÇÃO. AF_06/201 5</t>
  </si>
  <si>
    <t>PERFURATRIZ SOBRE ESTEIRA, TORQUE MÁXIMO 600 KGF, PESO MÉDIO 1000 KG, POTÊNCIA 20 HP, DIÂMETRO MÁXIMO 10" - CHP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</si>
  <si>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</si>
  <si>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</si>
  <si>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</si>
  <si>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</si>
  <si>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</si>
  <si>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MISTURADOR DUPLO HORIZONTAL DE ALTA TURBULÊNCIA, CAPACIDADE / VOLUME 2 X 500 LITROS, MOTORES ELÉTRICOS MÍNIMO 5 CV CADA, PARA NATA CIMENTO, ARGAMASSA E OUTROS - CHP DIURNO. AF_06/2015</t>
  </si>
  <si>
    <t>MISTURADOR DUPLO HORIZONTAL DE ALTA TURBULÊNCIA, CAPACIDADE / VOLUME 2 X 500 LITROS, MOTORES ELÉTRICOS MÍNIMO 5 CV CADA, PARA NATA CIMENTO, ARGAMASSA E OUTROS - CHI DIURNO. AF_06/2015</t>
  </si>
  <si>
    <t>BOMBA TRIPLEX, PARA INJEÇÃO DE NATA DE CIMENTO, VAZÃO MÁXIMA DE 100 LI TROS/MINUTO, PRESSÃO MÁXIMA DE 70 BAR - DEPRECIAÇÃO. AF_06/2015</t>
  </si>
  <si>
    <t>BOMBA TRIPLEX, PARA INJEÇÃO DE NATA DE CIMENTO, VAZÃO MÁXIMA DE 100 LI TROS/MINUTO, PRESSÃO MÁXIMA DE 70 BAR - JUROS. AF_06/2015</t>
  </si>
  <si>
    <t>BOMBA TRIPLEX, PARA INJEÇÃO DE NATA DE CIMENTO, VAZÃO MÁXIMA DE 100 LI TROS/MINUTO, PRESSÃO MÁXIMA DE 70 BAR - MANUTENÇÃO. AF_06/2015</t>
  </si>
  <si>
    <t>BOMBA TRIPLEX, PARA INJEÇÃO DE NATA DE CIMENTO, VAZÃO MÁXIMA DE 100 LI TROS/MINUTO, PRESSÃO MÁXIMA DE 70 BAR - MATERIAIS NA OPERAÇÃO. AF_06/2 015</t>
  </si>
  <si>
    <t>BOMBA TRIPLEX, PARA INJEÇÃO DE NATA DE CIMENTO, VAZÃO MÁXIMA DE 100 LI TROS/MINUTO, PRESSÃO MÁXIMA DE 70 BAR - CHP DIURNO. AF_06/2015</t>
  </si>
  <si>
    <t>BOMBA TRIPLEX, PARA INJEÇÃO DE NATA DE CIMENTO, VAZÃO MÁXIMA DE 100 LI TROS/MINUTO, PRESSÃO MÁXIMA DE 70 BAR - CHI DIURNO. AF_06/2015</t>
  </si>
  <si>
    <t>BOMBA CENTRÍFUGA MONOESTÁGIO COM MOTOR ELÉTRICO MONOFÁSICO, POTÊNCIA 1 5 HP, DIÂMETRO DO ROTOR 173 MM, HM/Q = 30 MCA / 90 M3/H A 45 MCA / 55 M3/H - DEPRECIAÇÃO. AF_06/2015</t>
  </si>
  <si>
    <t>BOMBA CENTRÍFUGA MONOESTÁGIO COM MOTOR ELÉTRICO MONOFÁSICO, POTÊNCIA 1 5 HP, DIÂMETRO DO ROTOR 173 MM, HM/Q = 30 MCA / 90 M3/H A 45 MCA / 55 M3/H - JUROS. AF_06/2015</t>
  </si>
  <si>
    <t>BOMBA CENTRÍFUGA MONOESTÁGIO COM MOTOR ELÉTRICO MONOFÁSICO, POTÊNCIA 1 5 HP, DIÂMETRO DO ROTOR 173 MM, HM/Q = 30 MCA / 90 M3/H A 45 MCA / 55 M3/H - MANUTENÇÃO. AF_06/2015</t>
  </si>
  <si>
    <t>BOMBA CENTRÍFUGA MONOESTÁGIO COM MOTOR ELÉTRICO MONOFÁSICO, POTÊNCIA 1 5 HP, DIÂMETRO DO ROTOR 173 MM, HM/Q = 30 MCA / 90 M3/H A 45 MCA / 55 M3/H - MATERIAIS NA OPERAÇÃO. AF_06/2015</t>
  </si>
  <si>
    <t>BOMBA CENTRÍFUGA MONOESTÁGIO COM MOTOR ELÉTRICO MONOFÁSICO, POTÊNCIA 1 5 HP, DIÂMETRO DO ROTOR 173 MM, HM/Q = 30 MCA / 90 M3/H A 45 MCA / 55 M3/H - CHP DIURNO. AF_06/2015</t>
  </si>
  <si>
    <t>BOMBA CENTRÍFUGA MONOESTÁGIO COM MOTOR ELÉTRICO MONOFÁSICO, POTÊNCIA 1 5 HP, DIÂMETRO DO ROTOR 173 MM, HM/Q = 30 MCA / 90 M3/H A 45 MCA / 55 M3/H - CHI DIURNO. AF_06/2015</t>
  </si>
  <si>
    <t>BOMBA DE PROJEÇÃO DE CONCRETO SECO, POTÊNCIA 10 CV, VAZÃO 3 M3/H - DEP RECIAÇÃO. AF_06/2015</t>
  </si>
  <si>
    <t>BOMBA DE PROJEÇÃO DE CONCRETO SECO, POTÊNCIA 10 CV, VAZÃO 3 M3/H - JUR OS. AF_06/2015</t>
  </si>
  <si>
    <t>BOMBA DE PROJEÇÃO DE CONCRETO SECO, POTÊNCIA 10 CV, VAZÃO 3 M3/H - MAN UTENÇÃO. AF_06/2015</t>
  </si>
  <si>
    <t>BOMBA DE PROJEÇÃO DE CONCRETO SECO, POTÊNCIA 10 CV, VAZÃO 3 M3/H - MAT ERIAIS NA OPERAÇÃO. AF_06/2015</t>
  </si>
  <si>
    <t>BOMBA DE PROJEÇÃO DE CONCRETO SECO, POTÊNCIA 10 CV, VAZÃO 3 M3/H - CHP DIURNO. AF_06/2015</t>
  </si>
  <si>
    <t>BOMBA DE PROJEÇÃO DE CONCRETO SECO, POTÊNCIA 10 CV, VAZÃO 3 M3/H - CHI DIURNO. AF_06/2015</t>
  </si>
  <si>
    <t>BOMBA DE PROJEÇÃO DE CONCRETO SECO, POTÊNCIA 10 CV, VAZÃO 6 M3/H - DEP RECIAÇÃO. AF_06/2015</t>
  </si>
  <si>
    <t>BOMBA DE PROJEÇÃO DE CONCRETO SECO, POTÊNCIA 10 CV, VAZÃO 6 M3/H - JUR OS. AF_06/2015</t>
  </si>
  <si>
    <t>BOMBA DE PROJEÇÃO DE CONCRETO SECO, POTÊNCIA 10 CV, VAZÃO 6 M3/H - MAN UTENÇÃO. AF_06/2015</t>
  </si>
  <si>
    <t>BOMBA DE PROJEÇÃO DE CONCRETO SECO, POTÊNCIA 10 CV, VAZÃO 6 M3/H - MAT ERIAIS NA OPERAÇÃO. AF_06/2015</t>
  </si>
  <si>
    <t>BOMBA DE PROJEÇÃO DE CONCRETO SECO, POTÊNCIA 10 CV, VAZÃO 6 M3/H - CHP DIURNO. AF_06/2015</t>
  </si>
  <si>
    <t>BOMBA DE PROJEÇÃO DE CONCRETO SECO, POTÊNCIA 10 CV, VAZÃO 6 M3/H - CHI DIURNO. AF_06/2015</t>
  </si>
  <si>
    <t>PROJETOR PNEUMÁTICO DE ARGAMASSA PARA CHAPISCO E REBOCO COM RECIPIENTE ACOPLADO, TIPO CANEQUINHA, COM COMPRESSOR DE AR REBOCÁVEL VAZÃO 89 PC M E MOTOR DIESEL DE 20 CV - DEPRECIAÇÃO. AF_06/2015</t>
  </si>
  <si>
    <t>PROJETOR PNEUMÁTICO DE ARGAMASSA PARA CHAPISCO E REBOCO COM RECIPIENTE ACOPLADO, TIPO CANEQUINHA, COM COMPRESSOR DE AR REBOCÁVEL VAZÃO 89 PC M E MOTOR DIESEL DE 20 CV - JUROS. AF_06/2015</t>
  </si>
  <si>
    <t>PROJETOR PNEUMÁTICO DE ARGAMASSA PARA CHAPISCO E REBOCO COM RECIPIENTE ACOPLADO, TIPO CANEQUINHA, COM COMPRESSOR DE AR REBOCÁVEL VAZÃO 89 PC M E MOTOR DIESEL DE 20 CV - MANUTENÇÃO. AF_06/2015</t>
  </si>
  <si>
    <t>PROJETOR PNEUMÁTICO DE ARGAMASSA PARA CHAPISCO E REBOCO COM RECIPIENTE ACOPLADO, TIPO CANEQUINHA, COM COMPRESSOR DE AR REBOCÁVEL VAZÃO 89 PC M E MOTOR DIESEL DE 20 CV - MATERIAIS NA OPERAÇÃO. AF_06/2015</t>
  </si>
  <si>
    <t>PROJETOR PNEUMÁTICO DE ARGAMASSA PARA CHAPISCO E REBOCO COM RECIPIENTE ACOPLADO, TIPO CANEQUINHA, COM COMPRESSOR DE AR REBOCÁVEL VAZÃO 89 PC M E MOTOR DIESEL DE 20 CV - CHP DIURNO. AF_06/2015</t>
  </si>
  <si>
    <t>PROJETOR PNEUMÁTICO DE ARGAMASSA PARA CHAPISCO E REBOCO COM RECIPIENTE ACOPLADO, TIPO CANEQUINHA, COM COMPRESSOR DE AR REBOCÁVEL VAZÃO 89 PC M E MOTOR DIESEL DE 20 CV - CHI DIURNO. AF_06/2015</t>
  </si>
  <si>
    <t>PERFURATRIZ COM TORRE METÁLICA PARA EXECUÇÃO DE ESTACA HÉLICE CONTÍNUA , PROFUNDIDADE MÁXIMA DE 30 M, DIÂMETRO MÁXIMO DE 800 MM, POTÊNCIA INS TALADA DE 268 HP, MESA ROTATIVA COM TORQUE MÁXIMO DE 170 KNM - DEPRECI AÇÃO. AF_06/2015</t>
  </si>
  <si>
    <t>PERFURATRIZ COM TORRE METÁLICA PARA EXECUÇÃO DE ESTACA HÉLICE CONTÍNUA , PROFUNDIDADE MÁXIMA DE 30 M, DIÂMETRO MÁXIMO DE 800 MM, POTÊNCIA INS TALADA DE 268 HP, MESA ROTATIVA COM TORQUE MÁXIMO DE 170 KNM - JUROS. AF_06/2015</t>
  </si>
  <si>
    <t>PERFURATRIZ COM TORRE METÁLICA PARA EXECUÇÃO DE ESTACA HÉLICE CONTÍNUA , PROFUNDIDADE MÁXIMA DE 30 M, DIÂMETRO MÁXIMO DE 800 MM, POTÊNCIA INS TALADA DE 268 HP, MESA ROTATIVA COM TORQUE MÁXIMO DE 170 KNM - MANUTEN ÇÃO. AF_06/2015</t>
  </si>
  <si>
    <t>PERFURATRIZ COM TORRE METÁLICA PARA EXECUÇÃO DE ESTACA HÉLICE CONTÍNUA , PROFUNDIDADE MÁXIMA DE 30 M, DIÂMETRO MÁXIMO DE 800 MM, POTÊNCIA INS TALADA DE 268 HP, MESA ROTATIVA COM TORQUE MÁXIMO DE 170 KNM - MATERIA IS NA OPERAÇÃO. AF_06/2015</t>
  </si>
  <si>
    <t>PERFURATRIZ COM TORRE METÁLICA PARA EXECUÇÃO DE ESTACA HÉLICE CONTÍNUA , PROFUNDIDADE MÁXIMA DE 30 M, DIÂMETRO MÁXIMO DE 800 MM, POTÊNCIA INS TALADA DE 268 HP, MESA ROTATIVA COM TORQUE MÁXIMO DE 170 KNM - CHP DIU RNO. AF_06/2015</t>
  </si>
  <si>
    <t>PERFURATRIZ COM TORRE METÁLICA PARA EXECUÇÃO DE ESTACA HÉLICE CONTÍNUA , PROFUNDIDADE MÁXIMA DE 30 M, DIÂMETRO MÁXIMO DE 800 MM, POTÊNCIA INS TALADA DE 268 HP, MESA ROTATIVA COM TORQUE MÁXIMO DE 170 KNM - CHI DIU RNO. AF_06/2015</t>
  </si>
  <si>
    <t>PERFURATRIZ HIDRÁULICA SOBRE CAMINHÃO COM TRADO CURTO ACOPLADO, PROFUN DIDADE MÁXIMA DE 20 M, DIÂMETRO MÁXIMO DE 1500 MM, POTÊNCIA INSTALADA DE 137 HP, MESA ROTATIVA COM TORQUE MÁXIMO DE 30 KNM - DEPRECIAÇÃO. AF _06/2015</t>
  </si>
  <si>
    <t>PERFURATRIZ HIDRÁULICA SOBRE CAMINHÃO COM TRADO CURTO ACOPLADO, PROFUN DIDADE MÁXIMA DE 20 M, DIÂMETRO MÁXIMO DE 1500 MM, POTÊNCIA INSTALADA DE 137 HP, MESA ROTATIVA COM TORQUE MÁXIMO DE 30 KNM - JUROS. AF_06/20 15</t>
  </si>
  <si>
    <t>PERFURATRIZ HIDRÁULICA SOBRE CAMINHÃO COM TRADO CURTO ACOPLADO, PROFUN DIDADE MÁXIMA DE 20 M, DIÂMETRO MÁXIMO DE 1500 MM, POTÊNCIA INSTALADA DE 137 HP, MESA ROTATIVA COM TORQUE MÁXIMO DE 30 KNM - MANUTENÇÃO. AF_ 06/2015</t>
  </si>
  <si>
    <t>PERFURATRIZ HIDRÁULICA SOBRE CAMINHÃO COM TRADO CURTO ACOPLADO, PROFUN DIDADE MÁXIMA DE 20 M, DIÂMETRO MÁXIMO DE 1500 MM, POTÊNCIA INSTALADA DE 137 HP, MESA ROTATIVA COM TORQUE MÁXIMO DE 30 KNM - MATERIAIS NA OP ERAÇÃO. AF_06/2015</t>
  </si>
  <si>
    <t>PERFURATRIZ HIDRÁULICA SOBRE CAMINHÃO COM TRADO CURTO ACOPLADO, PROFUN DIDADE MÁXIMA DE 20 M, DIÂMETRO MÁXIMO DE 1500 MM, POTÊNCIA INSTALADA DE 137 HP, MESA ROTATIVA COM TORQUE MÁXIMO DE 30 KNM - CHP DIURNO. AF_ 06/2015</t>
  </si>
  <si>
    <t>PERFURATRIZ HIDRÁULICA SOBRE CAMINHÃO COM TRADO CURTO ACOPLADO, PROFUN DIDADE MÁXIMA DE 20 M, DIÂMETRO MÁXIMO DE 1500 MM, POTÊNCIA INSTALADA DE 137 HP, MESA ROTATIVA COM TORQUE MÁXIMO DE 30 KNM - CHI DIURNO. AF_ 06/2015</t>
  </si>
  <si>
    <t>MANIPULADOR TELESCÓPICO, POTÊNCIA DE 85 HP, CAPACIDADE DE CARGA DE 3.5 00 KG, ALTURA MÁXIMA DE ELEVAÇÃO DE 12,3 M - DEPRECIAÇÃO. AF_06/2015</t>
  </si>
  <si>
    <t>MANIPULADOR TELESCÓPICO, POTÊNCIA DE 85 HP, CAPACIDADE DE CARGA DE 3.5 00 KG, ALTURA MÁXIMA DE ELEVAÇÃO DE 12,3 M - JUROS. AF_06/2015</t>
  </si>
  <si>
    <t>MANIPULADOR TELESCÓPICO, POTÊNCIA DE 85 HP, CAPACIDADE DE CARGA DE 3.5 00 KG, ALTURA MÁXIMA DE ELEVAÇÃO DE 12,3 M - MANUTENÇÃO. AF_06/2015</t>
  </si>
  <si>
    <t>MANIPULADOR TELESCÓPICO, POTÊNCIA DE 85 HP, CAPACIDADE DE CARGA DE 3.5 00 KG, ALTURA MÁXIMA DE ELEVAÇÃO DE 12,3 M - MATERIAIS NA OPERAÇÃO. AF _06/2015</t>
  </si>
  <si>
    <t>MANIPULADOR TELESCÓPICO, POTÊNCIA DE 85 HP, CAPACIDADE DE CARGA DE 3.5 00 KG, ALTURA MÁXIMA DE ELEVAÇÃO DE 12,3 M - CHP DIURNO. AF_06/2015</t>
  </si>
  <si>
    <t>MANIPULADOR TELESCÓPICO, POTÊNCIA DE 85 HP, CAPACIDADE DE CARGA DE 3.5 00 KG, ALTURA MÁXIMA DE ELEVAÇÃO DE 12,3 M - CHI DIURNO. AF_06/2015</t>
  </si>
  <si>
    <t>MINICARREGADEIRA SOBRE RODAS, POTÊNCIA LÍQUIDA DE 47 HP, CAPACIDADE NO MINAL DE OPERAÇÃO DE 646 KG - DEPRECIAÇÃO. AF_06/2015</t>
  </si>
  <si>
    <t>MINICARREGADEIRA SOBRE RODAS, POTÊNCIA LÍQUIDA DE 47 HP, CAPACIDADE NO MINAL DE OPERAÇÃO DE 646 KG - JUROS. AF_06/2015</t>
  </si>
  <si>
    <t>MINICARREGADEIRA SOBRE RODAS, POTÊNCIA LÍQUIDA DE 47 HP, CAPACIDADE NO MINAL DE OPERAÇÃO DE 646 KG - MANUTENÇÃO. AF_06/2015</t>
  </si>
  <si>
    <t>MINICARREGADEIRA SOBRE RODAS, POTÊNCIA LÍQUIDA DE 47 HP, CAPACIDADE NO MINAL DE OPERAÇÃO DE 646 KG - MATERIAIS NA OPERAÇÃO. AF_06/2015</t>
  </si>
  <si>
    <t>MINICARREGADEIRA SOBRE RODAS, POTÊNCIA LÍQUIDA DE 47 HP, CAPACIDADE NO MINAL DE OPERAÇÃO DE 646 KG - CHP DIURNO. AF_06/2015</t>
  </si>
  <si>
    <t>MINICARREGADEIRA SOBRE RODAS, POTÊNCIA LÍQUIDA DE 47 HP, CAPACIDADE NO MINAL DE OPERAÇÃO DE 646 KG - CHI DIURNO. AF_06/2015</t>
  </si>
  <si>
    <t>TUBO DE PVC PARA REDE COLETORA DE ESGOTO DE PAREDE MACIÇA, DN 100 MM, JUNTA ELÁSTICA, INSTALADO EM LOCAL COM NÍVEL BAIXO DE INTERFERÊNCIAS - FORNECIMENTO E ASSENTAMENTO. AF_06/2015</t>
  </si>
  <si>
    <t>TUBO DE PVC PARA REDE COLETORA DE ESGOTO DE PAREDE MACIÇA, DN 150 MM, JUNTA ELÁSTICA, INSTALADO EM LOCAL COM NÍVEL BAIXO DE INTERFERÊNCIAS - FORNECIMENTO E ASSENTAMENTO. AF_06/2015</t>
  </si>
  <si>
    <t>TUBO DE PVC PARA REDE COLETORA DE ESGOTO DE PAREDE MACIÇA, DN 200 MM, JUNTA ELÁSTICA, INSTALADO EM LOCAL COM NÍVEL BAIXO DE INTERFERÊNCIAS - FORNECIMENTO E ASSENTAMENTO. AF_06/2015</t>
  </si>
  <si>
    <t>TUBO DE PVC PARA REDE COLETORA DE ESGOTO DE PAREDE MACIÇA, DN 250 MM, JUNTA ELÁSTICA, INSTALADO EM LOCAL COM NÍVEL BAIXO DE INTERFERÊNCIAS - FORNECIMENTO E ASSENTAMENTO. AF_06/2015</t>
  </si>
  <si>
    <t>TUBO DE PVC PARA REDE COLETORA DE ESGOTO DE PAREDE MACIÇA, DN 300 MM, JUNTA ELÁSTICA, INSTALADO EM LOCAL COM NÍVEL BAIXO DE INTERFERÊNCIAS - FORNECIMENTO E ASSENTAMENTO. AF_06/2015</t>
  </si>
  <si>
    <t>TUBO DE PVC PARA REDE COLETORA DE ESGOTO DE PAREDE MACIÇA, DN 350 MM, JUNTA ELÁSTICA, INSTALADO EM LOCAL COM NÍVEL BAIXO DE INTERFERÊNCIAS - FORNECIMENTO E ASSENTAMENTO. AF_06/2015</t>
  </si>
  <si>
    <t>TUBO DE PVC PARA REDE COLETORA DE ESGOTO DE PAREDE MACIÇA, DN 400 MM, JUNTA ELÁSTICA, INSTALADO EM LOCAL COM NÍVEL BAIXO DE INTERFERÊNCIAS - FORNECIMENTO E ASSENTAMENTO. AF_06/2015</t>
  </si>
  <si>
    <t>TUBO DE PVC CORRUGADO DE DUPLA PAREDE PARA REDE COLETORA DE ESGOTO, DN 150 MM, JUNTA ELÁSTICA, INSTALADO EM LOCAL COM NÍVEL BAIXO DE INTERFE RÊNCIAS - FORNECIMENTO E ASSENTAMENTO. AF_06/2015</t>
  </si>
  <si>
    <t>TUBO DE PVC CORRUGADO DE DUPLA PAREDE PARA REDE COLETORA DE ESGOTO, DN 200 MM, JUNTA ELÁSTICA, INSTALADO EM LOCAL COM NÍVEL BAIXO DE INTERFE RÊNCIAS - FORNECIMENTO E ASSENTAMENTO. AF_06/2015</t>
  </si>
  <si>
    <t>TUBO DE PVC CORRUGADO DE DUPLA PAREDE PARA REDE COLETORA DE ESGOTO, DN 250 MM, JUNTA ELÁSTICA, INSTALADO EM LOCAL COM NÍVEL BAIXO DE INTERFE RÊNCIAS - FORNECIMENTO E ASSENTAMENTO. AF_06/2015</t>
  </si>
  <si>
    <t>TUBO DE PVC CORRUGADO DE DUPLA PAREDE PARA REDE COLETORA DE ESGOTO, DN 300 MM, JUNTA ELÁSTICA, INSTALADO EM LOCAL COM NÍVEL BAIXO DE INTERFE RÊNCIAS - FORNECIMENTO E ASSENTAMENTO. AF_06/2015</t>
  </si>
  <si>
    <t>TUBO DE PVC CORRUGADO DE DUPLA PAREDE PARA REDE COLETORA DE ESGOTO, DN 350 MM, JUNTA ELÁSTICA, INSTALADO EM LOCAL COM NÍVEL BAIXO DE INTERFE RÊNCIAS - FORNECIMENTO E ASSENTAMENTO. AF_06/2015</t>
  </si>
  <si>
    <t>TUBO DE PVC CORRUGADO DE DUPLA PAREDE PARA REDE COLETORA DE ESGOTO, DN 400 MM, JUNTA ELÁSTICA, INSTALADO EM LOCAL COM NÍVEL BAIXO DE INTERFE RÊNCIAS - FORNECIMENTO E ASSENTAMENTO. AF_06/2015</t>
  </si>
  <si>
    <t>TUBO DE PEAD CORRUGADO DE DUPLA PAREDE PARA REDE COLETORA DE ESGOTO, D N 600 MM, JUNTA ELÁSTICA INTEGRADA, INSTALADO EM LOCAL COM NÍVEL BAIXO DE INTERFERÊNCIAS - FORNECIMENTO E ASSENTAMENTO. AF_06/2015</t>
  </si>
  <si>
    <t>TUBO DE PVC PARA REDE COLETORA DE ESGOTO DE PAREDE MACIÇA, DN 100 MM, JUNTA ELÁSTICA, INSTALADO EM LOCAL COM NÍVEL ALTO DE INTERFERÊNCIAS - FORNECIMENTO E ASSENTAMENTO. AF_06/2015</t>
  </si>
  <si>
    <t>TUBO DE PVC PARA REDE COLETORA DE ESGOTO DE PAREDE MACIÇA, DN 150 MM, JUNTA ELÁSTICA, INSTALADO EM LOCAL COM NÍVEL ALTO DE INTERFERÊNCIAS - FORNECIMENTO E ASSENTAMENTO. AF_06/2015</t>
  </si>
  <si>
    <t>TUBO DE PVC PARA REDE COLETORA DE ESGOTO DE PAREDE MACIÇA, DN 200 MM, JUNTA ELÁSTICA, INSTALADO EM LOCAL COM NÍVEL ALTO DE INTERFERÊNCIAS - FORNECIMENTO E ASSENTAMENTO. AF_06/2015</t>
  </si>
  <si>
    <t>TUBO DE PVC PARA REDE COLETORA DE ESGOTO DE PAREDE MACIÇA, DN 250 MM, JUNTA ELÁSTICA, INSTALADO EM LOCAL COM NÍVEL ALTO DE INTERFERÊNCIAS - FORNECIMENTO E ASSENTAMENTO. AF_06/2015</t>
  </si>
  <si>
    <t>TUBO DE PVC PARA REDE COLETORA DE ESGOTO DE PAREDE MACIÇA, DN 300 MM, JUNTA ELÁSTICA, INSTALADO EM LOCAL COM NÍVEL ALTO DE INTERFERÊNCIAS - FORNECIMENTO E ASSENTAMENTO. AF_06/2015</t>
  </si>
  <si>
    <t>TUBO DE PVC PARA REDE COLETORA DE ESGOTO DE PAREDE MACIÇA, DN 350 MM, JUNTA ELÁSTICA, INSTALADO EM LOCAL COM NÍVEL ALTO DE INTERFERÊNCIAS - FORNECIMENTO E ASSENTAMENTO. AF_06/2015</t>
  </si>
  <si>
    <t>TUBO DE PVC PARA REDE COLETORA DE ESGOTO DE PAREDE MACIÇA, DN 400 MM, JUNTA ELÁSTICA, INSTALADO EM LOCAL COM NÍVEL ALTO DE INTERFERÊNCIAS - FORNECIMENTO E ASSENTAMENTO. AF_06/2015</t>
  </si>
  <si>
    <t>TUBO DE PVC CORRUGADO DE DUPLA PAREDE PARA REDE COLETORA DE ESGOTO, DN 150 MM, JUNTA ELÁSTICA, INSTALADO EM LOCAL COM NÍVEL ALTO DE INTERFER ÊNCIAS - FORNECIMENTO E ASSENTAMENTO. AF_06/2015</t>
  </si>
  <si>
    <t>TUBO DE PVC CORRUGADO DE DUPLA PAREDE PARA REDE COLETORA DE ESGOTO, DN 200 MM, JUNTA ELÁSTICA, INSTALADO EM LOCAL COM NÍVEL ALTO DE INTERFER ÊNCIAS - FORNECIMENTO E ASSENTAMENTO. AF_06/2015</t>
  </si>
  <si>
    <t>TUBO DE PVC CORRUGADO DE DUPLA PAREDE PARA REDE COLETORA DE ESGOTO, DN 250 MM, JUNTA ELÁSTICA, INSTALADO EM LOCAL COM NÍVEL ALTO DE INTERFER ÊNCIAS - FORNECIMENTO E ASSENTAMENTO. AF_06/2015</t>
  </si>
  <si>
    <t>TUBO DE PVC CORRUGADO DE DUPLA PAREDE PARA REDE COLETORA DE ESGOTO, DN 300 MM, JUNTA ELÁSTICA, INSTALADO EM LOCAL COM NÍVEL ALTO DE INTERFER ÊNCIAS - FORNECIMENTO E ASSENTAMENTO. AF_06/2015</t>
  </si>
  <si>
    <t>TUBO DE PVC CORRUGADO DE DUPLA PAREDE PARA REDE COLETORA DE ESGOTO, DN 350 MM, JUNTA ELÁSTICA, INSTALADO EM LOCAL COM NÍVEL ALTO DE INTERFER ÊNCIAS - FORNECIMENTO E ASSENTAMENTO. AF_06/2015</t>
  </si>
  <si>
    <t>TUBO DE PVC CORRUGADO DE DUPLA PAREDE PARA REDE COLETORA DE ESGOTO, DN 400 MM, EM JUNTA ELÁSTICA, INSTALADO EM LOCAL COM NÍVEL ALTO DE INTER FERÊNCIAS - FORNECIMENTO E ASSENTAMENTO. AF_06/2015</t>
  </si>
  <si>
    <t>TUBO DE PEAD CORRUGADO DE DUPLA PAREDE PARA REDE COLETORA DE ESGOTO, D N 600 MM, JUNTA ELÁSTICA INTEGRADA, INSTALADO EM LOCAL COM NÍVEL ALTO DE INTERFERÊNCIAS - FORNECIMENTO E ASSENTAMENTO. AF_06/2015</t>
  </si>
  <si>
    <t>JUNTA ARGAMASSADA ENTRE TUBO DN 100 MM E O POÇO DE VISITA/ CAIXA DE CO NCRETO OU ALVENARIA EM REDES DE ESGOTO. AF_06/2015</t>
  </si>
  <si>
    <t>JUNTA ARGAMASSADA ENTRE TUBO DN 150 MM E O POÇO DE VISITA/ CAIXA DE CO NCRETO OU ALVENARIA EM REDES DE ESGOTO. AF_06/2015</t>
  </si>
  <si>
    <t>JUNTA ARGAMASSADA ENTRE TUBO DN 200 MM E O POÇO/ CAIXA DE CONCRETO OU ALVENARIA EM REDES DE ESGOTO. AF_06/2015</t>
  </si>
  <si>
    <t>JUNTA ARGAMASSADA ENTRE TUBO DN 250 MM E O POÇO DE VISITA/ CAIXA DE CO NCRETO OU ALVENARIA EM REDES DE ESGOTO. AF_06/2015</t>
  </si>
  <si>
    <t>JUNTA ARGAMASSADA ENTRE TUBO DN 300 MM E O POÇO DE VISITA/ CAIXA DE CO NCRETO OU ALVENARIA EM REDES DE ESGOTO. AF_06/2015</t>
  </si>
  <si>
    <t>JUNTA ARGAMASSADA ENTRE TUBO DN 350 MM E O POÇO DE VISITA/ CAIXA DE CO NCRETO OU ALVENARIA EM REDES DE ESGOTO. AF_06/2015</t>
  </si>
  <si>
    <t>JUNTA ARGAMASSADA ENTRE TUBO DN 400 MM E O POÇO DE VISITA/ CAIXA DE CO NCRETO OU ALVENARIA EM REDES DE ESGOTO. AF_06/2015</t>
  </si>
  <si>
    <t>JUNTA ARGAMASSADA ENTRE TUBO DN 450 MM E O POÇO DE VISITA/ CAIXA DE CO NCRETO OU ALVENARIA EM REDES DE ESGOTO. AF_06/2015</t>
  </si>
  <si>
    <t>JUNTA ARGAMASSADA ENTRE TUBO DN 600 MM E O POÇO DE VISITA/ CAIXA DE CO NCRETO OU ALVENARIA EM REDES DE ESGOTO. AF_06/2015</t>
  </si>
  <si>
    <t>ASSENTAMENTO DE TUBO DE PVC PARA REDE COLETORA DE ESGOTO DE PAREDE MAC IÇA, DN 100 MM, JUNTA ELÁSTICA, INSTALADO EM LOCAL COM NÍVEL BAIXO DE INTERFERÊNCIAS (NÃO INCLUI FORNECIMENTO). AF_06/2015</t>
  </si>
  <si>
    <t>ASSENTAMENTO DE TUBO DE PVC PARA REDE COLETORA DE ESGOTO DE PAREDE MAC IÇA, DN 150 MM, JUNTA ELÁSTICA, INSTALADO EM LOCAL COM NÍVEL BAIXO DE INTERFERÊNCIAS (NÃO INCLUI FORNECIMENTO). AF_06/2015</t>
  </si>
  <si>
    <t>ASSENTAMENTO DE TUBO DE PVC PARA REDE COLETORA DE ESGOTO DE PAREDE MAC IÇA, DN 200 MM, JUNTA ELÁSTICA, INSTALADO EM LOCAL COM NÍVEL BAIXO DE INTERFERÊNCIAS (NÃO INCLUI FORNECIMENTO). AF_06/2015</t>
  </si>
  <si>
    <t>ASSENTAMENTO DE TUBO DE PVC PARA REDE COLETORA DE ESGOTO DE PAREDE MAC IÇA, DN 250 MM, JUNTA ELÁSTICA, INSTALADO EM LOCAL COM NÍVEL BAIXO DE INTERFERÊNCIAS (NÃO INCLUI FORNECIMENTO). AF_06/2015</t>
  </si>
  <si>
    <t>ASSENTAMENTO DE TUBO DE PVC PARA REDE COLETORA DE ESGOTO DE PAREDE MAC IÇA, DN 300 MM, JUNTA ELÁSTICA, INSTALADO EM LOCAL COM NÍVEL BAIXO DE INTERFERÊNCIAS (NÃO INCLUI FORNECIMENTO). AF_06/2015</t>
  </si>
  <si>
    <t>ASSENTAMENTO DE TUBO DE PVC PARA REDE COLETORA DE ESGOTO DE PAREDE MAC IÇA, DN 350 MM, JUNTA ELÁSTICA, INSTALADO EM LOCAL COM NÍVEL BAIXO DE INTERFERÊNCIAS (NÃO INCLUI FORNECIMENTO). AF_06/2015</t>
  </si>
  <si>
    <t>ASSENTAMENTO DE TUBO DE PVC PARA REDE COLETORA DE ESGOTO DE PAREDE MAC IÇA, DN 400 MM, JUNTA ELÁSTICA, INSTALADO EM LOCAL COM NÍVEL BAIXO DE INTERFERÊNCIAS (NÃO INCLUI FORNECIMENTO). AF_06/2015</t>
  </si>
  <si>
    <t>ASSENTAMENTO DE TUBO DE PVC CORRUGADO DE DUPLA PAREDE PARA REDE COLETO RA DE ESGOTO, DN 150 MM, JUNTA ELÁSTICA, INSTALADO EM LOCAL COM NÍVEL BAIXO DE INTERFERÊNCIAS (NÃO INCLUI FORNECIMENTO). AF_06/2015</t>
  </si>
  <si>
    <t>ASSENTAMENTO DE TUBO DE PVC CORRUGADO DE DUPLA PAREDE PARA REDE COLETO RA DE ESGOTO, DN 200 MM, JUNTA ELÁSTICA, INSTALADO EM LOCAL COM NÍVEL BAIXO DE INTERFERÊNCIAS (NÃO INCLUI FORNECIMENTO). AF_06/2015</t>
  </si>
  <si>
    <t>ASSENTAMENTO DE TUBO DE PVC CORRUGADO DE DUPLA PAREDE PARA REDE COLETO RA DE ESGOTO, DN 250 MM, JUNTA ELÁSTICA, INSTALADO EM LOCAL COM NÍVEL BAIXO DE INTERFERÊNCIAS (NÃO INCLUI FORNECIMENTO). AF_06/2015</t>
  </si>
  <si>
    <t>ASSENTAMENTO DE TUBO DE PVC CORRUGADO DE DUPLA PAREDE PARA REDE COLETO RA DE ESGOTO, DN 300 MM, JUNTA ELÁSTICA, INSTALADO EM LOCAL COM NÍVEL BAIXO DE INTERFERÊNCIAS (NÃO INCLUI FORNECIMENTO). AF_06/2015</t>
  </si>
  <si>
    <t>ASSENTAMENTO DE TUBO DE PVC CORRUGADO DE DUPLA PAREDE PARA REDE COLETO RA DE ESGOTO, DN 350 MM, JUNTA ELÁSTICA, INSTALADO EM LOCAL COM NÍVEL BAIXO DE INTERFERÊNCIAS (NÃO INCLUI FORNECIMENTO). AF_06/2015</t>
  </si>
  <si>
    <t>ASSENTAMENTO DE TUBO DE PVC CORRUGADO DE DUPLA PAREDE PARA REDE COLETO RA DE ESGOTO, DN 400 MM, JUNTA ELÁSTICA, INSTALADO EM LOCAL COM NÍVEL BAIXO DE INTERFERÊNCIAS (NÃO INCLUI FORNECIMENTO). AF_06/2015</t>
  </si>
  <si>
    <t>ASSENTAMENTO DE TUBO DE PEAD CORRUGADO DE DUPLA PAREDE PARA REDE COLET ORA DE ESGOTO, DN 450 MM, JUNTA ELÁSTICA INTEGRADA, INSTALADO EM LOCAL COM NÍVEL BAIXO DE INTERFERÊNCIAS (NÃO INCLUI FORNECIMENTO). AF_06/20 15</t>
  </si>
  <si>
    <t>ASSENTAMENTO DE TUBO DE PEAD CORRUGADO DE DUPLA PAREDE PARA REDE COLET ORA DE ESGOTO, DN 600 MM, JUNTA ELÁSTICA INTEGRADA, INSTALADO EM LOCAL COM NÍVEL BAIXO DE INTERFERÊNCIAS (NÃO INCLUI FORNECIMENTO). AF_06/20 15</t>
  </si>
  <si>
    <t>ASSENTAMENTO DE TUBO DE PVC PARA REDE COLETORA DE ESGOTO DE PAREDE MAC IÇA, DN 100 MM, JUNTA ELÁSTICA, INSTALADO EM LOCAL COM NÍVEL ALTO DE I NTERFERÊNCIAS (NÃO INCLUI FORNECIMENTO). AF_06/2015</t>
  </si>
  <si>
    <t>ASSENTAMENTO DE TUBO DE PVC PARA REDE COLETORA DE ESGOTO DE PAREDE MAC IÇA, DN 150 MM, JUNTA ELÁSTICA, INSTALADO EM LOCAL COM NÍVEL ALTO DE I NTERFERÊNCIAS (NÃO INCLUI FORNECIMENTO). AF_06/2015</t>
  </si>
  <si>
    <t>ASSENTAMENTO DE TUBO DE PVC PARA REDE COLETORA DE ESGOTO DE PAREDE MAC IÇA, DN 200 MM, JUNTA ELÁSTICA, INSTALADO EM LOCAL COM NÍVEL ALTO DE I NTERFERÊNCIAS (NÃO INCLUI FORNECIMENTO). AF_06/2015</t>
  </si>
  <si>
    <t>ASSENTAMENTO DE TUBO DE PVC PARA REDE COLETORA DE ESGOTO DE PAREDE MAC IÇA, DN 250 MM, JUNTA ELÁSTICA, INSTALADO EM LOCAL COM NÍVEL ALTO DE I NTERFERÊNCIAS (NÃO INCLUI FORNECIMENTO). AF_06/2015</t>
  </si>
  <si>
    <t>ASSENTAMENTO DE TUBO DE PVC PARA REDE COLETORA DE ESGOTO DE PAREDE MAC IÇA, DN 300 MM, JUNTA ELÁSTICA, INSTALADO EM LOCAL COM NÍVEL ALTO DE I NTERFERÊNCIAS (NÃO INCLUI FORNECIMENTO). AF_06/2015</t>
  </si>
  <si>
    <t>ASSENTAMENTO DE TUBO DE PVC PARA REDE COLETORA DE ESGOTO DE PAREDE MAC IÇA, DN 350 MM, JUNTA ELÁSTICA, INSTALADO EM LOCAL COM NÍVEL ALTO DE I NTERFERÊNCIAS (NÃO INCLUI FORNECIMENTO). AF_06/2015</t>
  </si>
  <si>
    <t>ASSENTAMENTO DE TUBO DE PVC PARA REDE COLETORA DE ESGOTO DE PAREDE MAC IÇA, DN 400 MM, JUNTA ELÁSTICA, INSTALADO EM LOCAL COM NÍVEL ALTO DE I NTERFERÊNCIAS (NÃO INCLUI FORNECIMENTO). AF_06/2015</t>
  </si>
  <si>
    <t>ASSENTAMENTO DE TUBO DE PVC CORRUGADO DE DUPLA PAREDE PARA REDE COLETO RA DE ESGOTO, DN 150 MM, JUNTA ELÁSTICA, INSTALADO EM LOCAL COM NÍVEL ALTO DE INTERFERÊNCIAS (NÃO INCLUI FORNECIMENTO). AF_06/2015</t>
  </si>
  <si>
    <t>ASSENTAMENTO DE TUBO DE PVC CORRUGADO DE DUPLA PAREDE PARA REDE COLETO RA DE ESGOTO, DN 200 MM, JUNTA ELÁSTICA, INSTALADO EM LOCAL COM NÍVEL ALTO DE INTERFERÊNCIAS (NÃO INCLUI FORNECIMENTO). AF_06/2015</t>
  </si>
  <si>
    <t>ASSENTAMENTO DE TUBO DE PVC CORRUGADO DE DUPLA PAREDE PARA REDE COLETO RA DE ESGOTO, DN 250 MM, JUNTA ELÁSTICA, INSTALADO EM LOCAL COM NÍVEL ALTO DE INTERFERÊNCIAS (NÃO INCLUI FORNECIMENTO). AF_06/2015</t>
  </si>
  <si>
    <t>ASSENTAMENTO DE TUBO DE PVC CORRUGADO DE DUPLA PAREDE PARA REDE COLETO RA DE ESGOTO, DN 300 MM, JUNTA ELÁSTICA, INSTALADO EM LOCAL COM NÍVEL ALTO DE INTERFERÊNCIAS (NÃO INCLUI FORNECIMENTO). AF_06/2015</t>
  </si>
  <si>
    <t>ASSENTAMENTO DE TUBO DE PVC CORRUGADO DE DUPLA PAREDE PARA REDE COLETO RA DE ESGOTO, DN 350 MM, JUNTA ELÁSTICA, INSTALADO EM LOCAL COM NÍVEL ALTO DE INTERFERÊNCIAS (NÃO INCLUI FORNECIMENTO). AF_06/2015</t>
  </si>
  <si>
    <t>ASSENTAMENTO DE TUBO DE PVC CORRUGADO DE DUPLA PAREDE PARA REDE COLETO RA DE ESGOTO, DN 400 MM, EM JUNTA ELÁSTICA, INSTALADO EM LOCAL COM NÍV EL ALTO DE INTERFERÊNCIAS (NÃO INCLUI FORNECIMENTO). AF_06/2015</t>
  </si>
  <si>
    <t>ASSENTAMENTO DE TUBO DE PEAD CORRUGADO DE DUPLA PAREDE PARA REDE COLET ORA DE ESGOTO, DN 450 MM, JUNTA ELÁSTICA INTEGRADA, INSTALADO EM LOCAL COM NÍVEL ALTO DE INTERFERÊNCIAS (NÃO INCLUI FORNECIMENTO). AF_06/201 5</t>
  </si>
  <si>
    <t>ASSENTAMENTO DE TUBO DE PEAD CORRUGADO DE DUPLA PAREDE PARA REDE COLET ORA DE ESGOTO, DN 600 MM, JUNTA ELÁSTICA INTEGRADA, INSTALADO EM LOCAL COM NÍVEL ALTO DE INTERFERÊNCIAS (NÃO INCLUI FORNECIMENTO). AF_06/201 5</t>
  </si>
  <si>
    <t>ALMOXARIFE COM ENCARGOS COMPLEMENTARES</t>
  </si>
  <si>
    <t>APONTADOR OU APROPRIADOR COM ENCARGOS COMPLEMENTARES</t>
  </si>
  <si>
    <t>ARQUITETO DE OBRA JUNIOR COM ENCARGOS COMPLEMENTARES</t>
  </si>
  <si>
    <t>ARQUITETO DE OBRA PLENO COM ENCARGOS COMPLEMENTARES</t>
  </si>
  <si>
    <t>ARQUITETO DE OBRA SENIOR COM ENCARGOS COMPLEMENTARES</t>
  </si>
  <si>
    <t>AUXILIAR DE DESENHISTA COM ENCARGOS COMPLEMENTARES</t>
  </si>
  <si>
    <t>AUXILIAR DE ESCRITORIO COM ENCARGOS COMPLEMENTARES</t>
  </si>
  <si>
    <t>DESENHISTA COPISTA COM ENCARGOS COMPLEMENTARES</t>
  </si>
  <si>
    <t>DESENHISTA PROJETISTA COM ENCARGOS COMPLEMENTARES</t>
  </si>
  <si>
    <t>ENCARREGADO GERAL COM ENCARGOS COMPLEMENTARES</t>
  </si>
  <si>
    <t>ENGENHEIRO CIVIL DE OBRA JUNIOR COM ENCARGOS COMPLEMENTARES</t>
  </si>
  <si>
    <t>ENGENHEIRO CIVIL DE OBRA PLENO COM ENCARGOS COMPLEMENTARES</t>
  </si>
  <si>
    <t>ENGENHEIRO CIVIL DE OBRA SENIOR COM ENCARGOS COMPLEMENTARES</t>
  </si>
  <si>
    <t>MESTRE DE OBRAS COM ENCARGOS COMPLEMENTARES</t>
  </si>
  <si>
    <t>TOPOGRAFO COM ENCARGOS COMPLEMENTARES</t>
  </si>
  <si>
    <t>ADUELA / MARCO / BATENTE PARA PORTA DE 60X210CM, PADRÃO MÉDIO - FORNEC IMENTO E MONTAGEM. AF_08/2015</t>
  </si>
  <si>
    <t>ADUELA / MARCO / BATENTE PARA PORTA DE 70X210CM, PADRÃO MÉDIO - FORNEC IMENTO E MONTAGEM. AF_08/2015</t>
  </si>
  <si>
    <t>ADUELA / MARCO / BATENTE PARA PORTA DE 80X210CM, PADRÃO MÉDIO - FORNEC IMENTO E MONTAGEM. AF_08/2015</t>
  </si>
  <si>
    <t>ADUELA / MARCO / BATENTE PARA PORTA DE 90X210CM, PADRÃO MÉDIO - FORNEC IMENTO E MONTAGEM. AF_08/2015</t>
  </si>
  <si>
    <t>ADUELA / MARCO / BATENTE PARA PORTA DE 60X210CM, FIXAÇÃO COM ARGAMASSA , PADRÃO MÉDIO - FORNECIMENTO E INSTALAÇÃO. AF_08/2015_P</t>
  </si>
  <si>
    <t>ADUELA / MARCO / BATENTE PARA PORTA DE 60X210CM, FIXAÇÃO COM ARGAMASSA - SOMENTE INSTALAÇÃO. AF_08/2015_P</t>
  </si>
  <si>
    <t>ADUELA / MARCO / BATENTE PARA PORTA DE 70X210CM, FIXAÇÃO COM ARGAMASSA , PADRÃO MÉDIO - FORNECIMENTO E INSTALAÇÃO. AF_08/2015_P</t>
  </si>
  <si>
    <t>ADUELA / MARCO / BATENTE PARA PORTA DE 70X210CM, FIXAÇÃO COM ARGAMASSA - SOMENTE INSTALAÇÃO. AF_08/2015_P</t>
  </si>
  <si>
    <t>ESTACA HÉLICE CONTÍNUA, DIÂMETRO DE 30 CM, COMPRIMENTO TOTAL ATÉ 15 M, PERFURATRIZ COM TORQUE DE 170 KN.M (EXCLUSIVE MOBILIZAÇÃO E DESMOBILI ZAÇÃO). AF_02/2015</t>
  </si>
  <si>
    <t>ESTACA HÉLICE CONTÍNUA, DIÂMETRO DE 30 CM, COMPRIMENTO TOTAL ACIMA DE 15 M ATÉ 20 M, PERFURATRIZ COM TORQUE DE 170 KN.M (EXCLUSIVE MOBILIZAÇ ÃO E DESMOBILIZAÇÃO). AF_02/2015</t>
  </si>
  <si>
    <t>ESTACA HÉLICE CONTÍNUA, DIÂMETRO DE 50 CM, COMPRIMENTO TOTAL ATÉ 15 M, PERFURATRIZ COM TORQUE DE 170 KN.M (EXCLUSIVE MOBILIZAÇÃO E DESMOBILI ZAÇÃO). AF_02/2015</t>
  </si>
  <si>
    <t>ESTACA HÉLICE CONTÍNUA, DIÂMETRO DE 50 CM, COMPRIMENTO TOTAL ACIMA DE 15 M ATÉ 30 M, PERFURATRIZ COM TORQUE DE 170 KN.M (EXCLUSIVE MOBILIZAÇ ÃO E DESMOBILIZAÇÃO). AF_02/2015</t>
  </si>
  <si>
    <t>ESTACA HÉLICE CONTÍNUA, DIÂMETRO DE 70 CM, COMPRIMENTO TOTAL ATÉ 15 M, PERFURATRIZ COM TORQUE DE 170 KN.M (EXCLUSIVE MOBILIZAÇÃO E DESMOBILI ZAÇÃO). AF_02/2015</t>
  </si>
  <si>
    <t>ESTACA HÉLICE CONTÍNUA, DIÂMETRO DE 70 CM, COMPRIMENTO TOTAL ACIMA DE 15 M ATÉ 30 M, PERFURATRIZ COM TORQUE DE 170 KN.M (EXCLUSIVE MOBILIZAÇ ÃO E DESMOBILIZAÇÃO). AF_02/2015</t>
  </si>
  <si>
    <t>ESTACA HÉLICE CONTÍNUA, DIÂMETRO DE 80 CM, COMPRIMENTO TOTAL ATÉ 30 M, PERFURATRIZ COM TORQUE DE 170 KN.M (EXCLUSIVE MOBILIZAÇÃO E DESMOBILI ZAÇÃO). AF_02/2015</t>
  </si>
  <si>
    <t>ESTACA HÉLICE CONTÍNUA, DIÂMETRO DE 90 CM, COMPRIMENTO TOTAL ATÉ 30 M, PERFURATRIZ COM TORQUE DE 263 KN.M (EXCLUSIVE MOBILIZAÇÃO E DESMOBILI ZAÇÃO). AF_02/2015</t>
  </si>
  <si>
    <t>ADUELA / MARCO / BATENTE PARA PORTA DE 80X210CM, FIXAÇÃO COM ARGAMASSA , PADRÃO MÉDIO - FORNECIMENTO E INSTALAÇÃO. AF_08/2015_P</t>
  </si>
  <si>
    <t>ADUELA / MARCO / BATENTE PARA PORTA DE 80X210CM, FIXAÇÃO COM ARGAMASSA - SOMENTE INSTALAÇÃO. AF_08/2015_P</t>
  </si>
  <si>
    <t>ADUELA / MARCO / BATENTE PARA PORTA DE 90X210CM, FIXAÇÃO COM ARGAMASSA , PADRÃO MÉDIO - FORNECIMENTO E INSTALAÇÃO. AF_08/2015_P</t>
  </si>
  <si>
    <t>ADUELA / MARCO / BATENTE PARA PORTA DE 90X210CM, FIXAÇÃO COM ARGAMASSA - SOMENTE INSTALAÇÃO. AF_08/2015_P</t>
  </si>
  <si>
    <t>PORTA DE MADEIRA PARA PINTURA, SEMI-OCA (LEVE OU MÉDIA), 60X210CM, ESP ESSURA DE 3,5CM, INCLUSO DOBRADIÇAS - FORNECIMENTO E INSTALAÇÃO. AF_08 /2015</t>
  </si>
  <si>
    <t>PORTA DE MADEIRA PARA PINTURA, SEMI-OCA (LEVE OU MÉDIA), 70X210CM, ESP ESSURA DE 3,5CM, INCLUSO DOBRADIÇAS - FORNECIMENTO E INSTALAÇÃO. AF_08 /2015</t>
  </si>
  <si>
    <t>PORTA DE MADEIRA PARA PINTURA, SEMI-OCA (LEVE OU MÉDIA), 80X210CM, ESP ESSURA DE 3,5CM, INCLUSO DOBRADIÇAS - FORNECIMENTO E INSTALAÇÃO. AF_08 /2015</t>
  </si>
  <si>
    <t>PORTA DE MADEIRA PARA PINTURA, SEMI-OCA (LEVE OU MÉDIA), 90X210CM, ESP ESSURA DE 3,5CM, INCLUSO DOBRADIÇAS - FORNECIMENTO E INSTALAÇÃO. AF_08 /2015</t>
  </si>
  <si>
    <t>ALIZAR / GUARNIÇÃO DE 5X1,5CM PARA PORTA DE 60X210CM FIXADO COM PREGOS , PADRÃO MÉDIO - FORNECIMENTO E INSTALAÇÃO. AF_08/2015</t>
  </si>
  <si>
    <t>ALIZAR / GUARNIÇÃO DE 5X1,5CM PARA PORTA DE 70X210CM FIXADO COM PREGOS , PADRÃO MÉDIO - FORNECIMENTO E INSTALAÇÃO. AF_08/2015</t>
  </si>
  <si>
    <t>ALIZAR / GUARNIÇÃO DE 5X1,5CM PARA PORTA DE 80X210CM FIXADO COM PREGOS , PADRÃO MÉDIO - FORNECIMENTO E INSTALAÇÃO. AF_08/2015</t>
  </si>
  <si>
    <t>ALIZAR / GUARNIÇÃO DE 5X1,5CM PARA PORTA DE 90X210CM FIXADO COM PREGOS , PADRÃO MÉDIO - FORNECIMENTO E INSTALAÇÃO. AF_08/2015</t>
  </si>
  <si>
    <t>FECHADURA DE EMBUTIR COM CILINDRO, EXTERNA, COMPLETA, ACABAMENTO PADRÃ O MÉDIO, INCLUSO EXECUÇÃO DE FURO - FORNECIMENTO E INSTALAÇÃO. AF_08/2 015</t>
  </si>
  <si>
    <t>FECHADURA DE EMBUTIR PARA PORTA DE BANHEIRO, COMPLETA, ACABAMENTO PADR ÃO MÉDIO, INCLUSO EXECUÇÃO DE FURO - FORNECIMENTO E INSTALAÇÃO. AF_08/ 2015</t>
  </si>
  <si>
    <t>PORTA CORTA-FOGO 90X210X4CM - FORNECIMENTO E INSTALAÇÃO. AF_08/2015</t>
  </si>
  <si>
    <t>KIT DE PORTA DE MADEIRA PARA PINTURA, SEMI-OCA (LEVE OU MÉDIA), PADRÃO MÉDIO, 60X210CM, ESPESSURA DE 3,5CM, ITENS INCLUSOS: DOBRADIÇAS, MONT AGEM E INSTALAÇÃO DO BATENTE, FECHADURA COM EXECUÇÃO DO FURO - FORNECI MENTO E INSTALAÇÃO. AF_08/2015</t>
  </si>
  <si>
    <t>KIT DE PORTA DE MADEIRA PARA PINTURA, SEMI-OCA (LEVE OU MÉDIA), PADRÃO MÉDIO, 70X210CM, ESPESSURA DE 3,5CM, ITENS INCLUSOS: DOBRADIÇAS, MONT AGEM E INSTALAÇÃO DO BATENTE, FECHADURA COM EXECUÇÃO DO FURO - FORNECI MENTO E INSTALAÇÃO. AF_08/2015</t>
  </si>
  <si>
    <t>KIT DE PORTA DE MADEIRA PARA PINTURA, SEMI-OCA (LEVE OU MÉDIA), PADRÃO MÉDIO, 80X210CM, ESPESSURA DE 3,5CM, ITENS INCLUSOS: DOBRADIÇAS, MONT AGEM E INSTALAÇÃO DO BATENTE, FECHADURA COM EXECUÇÃO DO FURO - FORNECI MENTO E INSTALAÇÃO. AF_08/2015</t>
  </si>
  <si>
    <t>KIT DE PORTA DE MADEIRA PARA PINTURA, SEMI-OCA (LEVE OU MÉDIA), PADRÃO MÉDIO, 90X210CM, ESPESSURA DE 3,5CM, ITENS INCLUSOS: DOBRADIÇAS, MONT AGEM E INSTALAÇÃO DO BATENTE, FECHADURA COM EXECUÇÃO DO FURO - FORNECI MENTO E INSTALAÇÃO. AF_08/2015</t>
  </si>
  <si>
    <t>KIT DE PORTA DE MADEIRA PARA PINTURA, SEMI-OCA (LEVE OU MÉDIA), PADRÃO MÉDIO, 60X210CM, ESPESSURA DE 3,5CM, ITENS INCLUSOS: DOBRADIÇAS, MONT AGEM E INSTALAÇÃO DO BATENTE, SEM FECHADURA - FORNECIMENTO E INSTALAÇÃ O. AF_08/2015</t>
  </si>
  <si>
    <t>KIT DE PORTA DE MADEIRA PARA PINTURA, SEMI-OCA (LEVE OU MÉDIA), PADRÃO MÉDIO, 70X210CM, ESPESSURA DE 3,5CM, ITENS INCLUSOS: DOBRADIÇAS, MONT AGEM E INSTALAÇÃO DO BATENTE, SEM FECHADURA - FORNECIMENTO E INSTALAÇÃ O. AF_08/2015</t>
  </si>
  <si>
    <t>KIT DE PORTA DE MADEIRA PARA PINTURA, SEMI-OCA (LEVE OU MÉDIA), PADRÃO MÉDIO, 80X210CM, ESPESSURA DE 3,5CM, ITENS INCLUSOS: DOBRADIÇAS, MONT AGEM E INSTALAÇÃO DO BATENTE, SEM FECHADURA - FORNECIMENTO E INSTALAÇÃ O. AF_08/2015</t>
  </si>
  <si>
    <t>KIT DE PORTA DE MADEIRA PARA PINTURA, SEMI-OCA (LEVE OU MÉDIA), PADRÃO MÉDIO, 90X210CM, ESPESSURA DE 3,5CM, ITENS INCLUSOS: DOBRADIÇAS, MONT AGEM E INSTALAÇÃO DO BATENTE, SEM FECHADURA - FORNECIMENTO E INSTALAÇÃ O. AF_08/2015</t>
  </si>
  <si>
    <t>CONCRETAGEM DE LAJES EM EDIFICAÇÕES UNIFAMILIARES FEITAS COM SISTEMA D E FÔRMAS MANUSEÁVEIS COM CONCRETO USINADO BOMBEÁVEL, FCK 20 MPA, LANÇA DO COM BOMBA LANÇA - LANÇAMENTO, ADENSAMENTO E ACABAMENTO. AF_06/2015</t>
  </si>
  <si>
    <t>CONCRETAGEM DE PAREDES EM EDIFICAÇÕES UNIFAMILIARES FEITAS COM SISTEMA DE FÔRMAS MANUSEÁVEIS COM CONCRETO USINADO BOMBEÁVEL, FCK 20 MPA, LAN ÇADO COM BOMBA LANÇA - LANÇAMENTO, ADENSAMENTO E ACABAMENTO. AF_06/201 5</t>
  </si>
  <si>
    <t>CONCRETAGEM DE PLATIBANDA EM EDIFICAÇÕES UNIFAMILIARES FEITAS COM SIST EMA DE FÔRMAS MANUSEÁVEIS COM CONCRETO USINADO BOMBEÁVEL, FCK 20 MPA, LANÇADO COM BOMBA LANÇA - LANÇAMENTO, ADENSAMENTO E ACABAMENTO. AF_06/ 2015</t>
  </si>
  <si>
    <t>CONCRETAGEM DE LAJES EM EDIFICAÇÕES MULTIFAMILIARES FEITAS COM SISTEMA DE FÔRMAS MANUSEÁVEIS COM CONCRETO USINADO BOMBEÁVEL, FCK 20 MPA, LAN ÇADO COM BOMBA LANÇA - LANÇAMENTO, ADENSAMENTO E ACABAMENTO. AF_06/201 5</t>
  </si>
  <si>
    <t>CONCRETAGEM DE PAREDES EM EDIFICAÇÕES MULTIFAMILIARES FEITAS COM SISTE MA DE FÔRMAS MANUSEÁVEIS COM CONCRETO USINADO BOMBEÁVEL, FCK 20 MPA, L ANÇADO COM BOMBA LANÇA - LANÇAMENTO, ADENSAMENTO E ACABAMENTO. AF_06/2 015</t>
  </si>
  <si>
    <t>CONCRETAGEM DE PLATIBANDA EM EDIFICAÇÕES MULTIFAMILIARES FEITAS COM SI STEMA DE FÔRMAS MANUSEÁVEIS COM CONCRETO USINADO BOMBEÁVEL, FCK 20 MPA , LANÇADO COM BOMBA LANÇA - LANÇAMENTO, ADENSAMENTO E ACABAMENTO. AF_0 6/2015</t>
  </si>
  <si>
    <t>CONCRETAGEM DE PLATIBANDA EM EDIFICAÇÕES UNIFAMILIARES FEITAS COM SIST EMA DE FÔRMAS MANUSEÁVEIS COM CONCRETO USINADO AUTOADENSÁVEL, FCK 20 M PA, LANÇADO COM BOMBA LANÇA - LANÇAMENTO E ACABAMENTO. AF_06/2015</t>
  </si>
  <si>
    <t>CONCRETAGEM DE PLATIBANDA EM EDIFICAÇÕES MULTIFAMILIARES FEITAS COM SI STEMA DE FÔRMAS MANUSEÁVEIS COM CONCRETO USINADO AUTOADENSÁVEL, FCK 20 MPA, LANÇADO COM BOMBA LANÇA - LANÇAMENTO E ACABAMENTO. AF_06/2015</t>
  </si>
  <si>
    <t>CONCRETAGEM DE EDIFICAÇÕES (PAREDES E LAJES) FEITAS COM SISTEMA DE FÔR MAS MANUSEÁVEIS COM CONCRETO USINADO BOMBEÁVEL, FCK 20 MPA, LANÇADO CO M BOMBA LANÇA - LANÇAMENTO, ADENSAMENTO E ACABAMENTO. AF_06/2015</t>
  </si>
  <si>
    <t>CONCRETAGEM DE EDIFICAÇÕES (PAREDES E LAJES) FEITAS COM SISTEMA DE FÔR MAS MANUSEÁVEIS COM CONCRETO USINADO AUTOADENSÁVEL, FCK 20 MPA, LANÇAD O COM BOMBA LANÇA - LANÇAMENTO E ACABAMENTO. AF_06/2015</t>
  </si>
  <si>
    <t>ESTACA ESCAVADA MECANICAMENTE, SEM FLUIDO ESTABILIZANTE, COM 25 CM DE DIÂMETRO, ATÉ 9 M DE COMPRIMENTO, CONCRETO LANÇADO POR CAMINHÃO BETONE IRA (EXCLUSIVE MOBILIZAÇÃO E DESMOBILIZAÇÃO). AF_02/2015</t>
  </si>
  <si>
    <t>ESTACA ESCAVADA MECANICAMENTE, SEM FLUIDO ESTABILIZANTE, COM 25 CM DE DIÂMETRO, ACIMA DE 9 M DE COMPRIMENTO, CONCRETO LANÇADO POR CAMINHÃO B ETONEIRA (EXCLUSIVE MOBILIZAÇÃO E DESMOBILIZAÇÃO). AF_02/2015</t>
  </si>
  <si>
    <t>ESTACA ESCAVADA MECANICAMENTE, SEM FLUIDO ESTABILIZANTE, COM 25 CM DE DIÂMETRO, ATÉ 9 M DE COMPRIMENTO, CONCRETO LANÇADO MANUALMENTE (EXCLUS IVE MOBILIZAÇÃO E DESMOBILIZAÇÃO). AF_02/2015</t>
  </si>
  <si>
    <t>ESTACA ESCAVADA MECANICAMENTE, SEM FLUIDO ESTABILIZANTE, COM 25 CM DE DIÂMETRO, ACIMA DE 9 M DE COMPRIMENTO, CONCRETO LANÇADO MANUALMENTE (E XCLUSIVE MOBILIZAÇÃO E DESMOBILIZAÇÃO). AF_02/2015</t>
  </si>
  <si>
    <t>ESTACA ESCAVADA MECANICAMENTE, SEM FLUIDO ESTABILIZANTE, COM 40 CM DE DIÂMETRO, ATÉ 9 M DE COMPRIMENTO, CONCRETO LANÇADO POR CAMINHÃO BETONE IRA (EXCLUSIVE MOBILIZAÇÃO E DESMOBILIZAÇÃO). AF_02/2015</t>
  </si>
  <si>
    <t>ESTACA ESCAVADA MECANICAMENTE, SEM FLUIDO ESTABILIZANTE, COM 40 CM DE DIÂMETRO, ACIMA DE 9 M ATÉ 15 M DE COMPRIMENTO, CONCRETO LANÇADO POR C AMINHÃO BETONEIRA (EXCLUSIVE MOBILIZAÇÃO E DESMOBILIZAÇÃO). AF_02/2015</t>
  </si>
  <si>
    <t>ESTACA ESCAVADA MECANICAMENTE, SEM FLUIDO ESTABILIZANTE, COM 40 CM DE DIÂMETRO, ACIMA DE 15 M DE COMPRIMENTO, CONCRETO LANÇADO POR CAMINHÃO BETONEIRA (EXCLUSIVE MOBILIZAÇÃO E DESMOBILIZAÇÃO). AF_02/2015</t>
  </si>
  <si>
    <t>ESTACA ESCAVADA MECANICAMENTE, SEM FLUIDO ESTABILIZANTE, COM 60 CM DE DIÂMETRO, ATÉ 9 M DE COMPRIMENTO, CONCRETO LANÇADO POR CAMINHÃO BETONE IRA (EXCLUSIVE MOBILIZAÇÃO E DESMOBILIZAÇÃO). AF_02/2015</t>
  </si>
  <si>
    <t>ESTACA ESCAVADA MECANICAMENTE, SEM FLUIDO ESTABILIZANTE, COM 60 CM DE DIÂMETRO, ACIMA DE 9 M ATÉ 15 M DE COMPRIMENTO, CONCRETO LANÇADO POR C AMINHÃO BETONEIRA (EXCLUSIVE MOBILIZAÇÃO E DESMOBILIZAÇÃO). AF_02/2015</t>
  </si>
  <si>
    <t>ESTACA ESCAVADA MECANICAMENTE, SEM FLUIDO ESTABILIZANTE, COM 60 CM DE DIÂMETRO, ACIMA DE 15 M DE COMPRIMENTO, CONCRETO LANÇADO POR CAMINHÃO BETONEIRA (EXCLUSIVE MOBILIZAÇÃO E DESMOBILIZAÇÃO). AF_02/2015</t>
  </si>
  <si>
    <t>ESTACA ESCAVADA MECANICAMENTE, SEM FLUIDO ESTABILIZANTE, COM 60 CM DE DIÂMETRO, ATÉ 9 M DE COMPRIMENTO, CONCRETO LANÇADO POR BOMBA LANÇA (EX CLUSIVE MOBILIZAÇÃO E DESMOBILIZAÇÃO). AF_02/2015</t>
  </si>
  <si>
    <t>ESTACA ESCAVADA MECANICAMENTE, SEM FLUIDO ESTABILIZANTE, COM 60 CM DE DIÂMETRO, ACIMA DE 9 M ATÉ 15 M DE COMPRIMENTO, CONCRETO LANÇADO POR B OMBA LANÇA (EXCLUSIVE MOBILIZAÇÃO E DESMOBILIZAÇÃO). AF_02/2015</t>
  </si>
  <si>
    <t>ESTACA ESCAVADA MECANICAMENTE, SEM FLUIDO ESTABILIZANTE, COM 60 CM DE DIÂMETRO, ACIMA DE 15 M DE COMPRIMENTO, CONCRETO LANÇADO POR BOMBA LAN ÇA (EXCLUSIVE MOBILIZAÇÃO E DESMOBILIZAÇÃO). AF_02/2015</t>
  </si>
  <si>
    <t>CONTRAPISO ACÚSTICO EM ARGAMASSA TRAÇO 1:4 (CIMENTO E AREIA), PREPARO MECÂNICO COM BETONEIRA 400L, APLICADO EM ÁREAS SECAS MENORES QUE 15M2, ESPESSURA 5CM. AF_10/2014</t>
  </si>
  <si>
    <t>CONTRAPISO ACÚSTICO EM ARGAMASSA TRAÇO 1:4 (CIMENTO E AREIA), PREPARO MANUAL, APLICADO EM ÁREAS SECAS MENORES QUE 15M2, ESPESSURA 5CM. AF_10 /2014</t>
  </si>
  <si>
    <t>CONTRAPISO ACÚSTICO EM ARGAMASSA PRONTA, PREPARO MECÂNICO COM MISTURAD OR 300 KG, APLICADO EM ÁREAS SECAS MENORES QUE 15M2, ESPESSURA 5CM. AF _10/2014</t>
  </si>
  <si>
    <t>CONTRAPISO ACÚSTICO EM ARGAMASSA PRONTA, PREPARO MANUAL, APLICADO EM Á REAS SECAS MENORES QUE 15M2, ESPESSURA 5CM. AF_10/2014</t>
  </si>
  <si>
    <t>CONTRAPISO ACÚSTICO EM ARGAMASSA TRAÇO 1:4 (CIMENTO E AREIA), PREPARO MECÂNICO COM BETONEIRA 400L, APLICADO EM ÁREAS SECAS MENORES QUE 15M2, ESPESSURA 6CM. AF_10/2014</t>
  </si>
  <si>
    <t>CONTRAPISO ACÚSTICO EM ARGAMASSA TRAÇO 1:4 (CIMENTO E AREIA), PREPARO MANUAL, APLICADO EM ÁREAS SECAS MENORES QUE 15M2, ESPESSURA 6CM. AF_10 /2014</t>
  </si>
  <si>
    <t>CONTRAPISO ACÚSTICO EM ARGAMASSA PRONTA, PREPARO MECÂNICO COM MISTURAD OR 300 KG, APLICADO EM ÁREAS SECAS MENORES QUE 15M2, ESPESSURA 6CM. AF _10/2014</t>
  </si>
  <si>
    <t>CONTRAPISO ACÚSTICO EM ARGAMASSA PRONTA, PREPARO MANUAL, APLICADO EM Á REAS SECAS MENORES QUE 15M2, ESPESSURA 6CM. AF_10/2014</t>
  </si>
  <si>
    <t>CONTRAPISO ACÚSTICO EM ARGAMASSA TRAÇO 1:4 (CIMENTO E AREIA), PREPARO MECÂNICO COM BETONEIRA 400L, APLICADO EM ÁREAS SECAS MENORES QUE 15M2, ESPESSURA 7CM. AF_10/2014</t>
  </si>
  <si>
    <t>CONTRAPISO ACÚSTICO EM ARGAMASSA TRAÇO 1:4 (CIMENTO E AREIA), PREPARO MANUAL, APLICADO EM ÁREAS SECAS MENORES QUE 15M2, ESPESSURA 7CM. AF_10 /2014</t>
  </si>
  <si>
    <t>CONTRAPISO ACÚSTICO EM ARGAMASSA PRONTA, PREPARO MECÂNICO COM MISTURAD OR 300 KG, APLICADO EM ÁREAS SECAS MENORES QUE 15M2, ESPESSURA 7CM. AF _10/2014</t>
  </si>
  <si>
    <t>CONTRAPISO ACÚSTICO EM ARGAMASSA PRONTA, PREPARO MANUAL, APLICADO EM Á REAS SECAS MENORES QUE 15M2, ESPESSURA 7CM. AF_10/2014</t>
  </si>
  <si>
    <t>CONTRAPISO ACÚSTICO EM ARGAMASSA TRAÇO 1:4 (CIMENTO E AREIA), PREPARO MECÂNICO COM BETONEIRA 400L, APLICADO EM ÁREAS SECAS MAIORES QUE 15M2, ESPESSURA 5CM. AF_10/2014</t>
  </si>
  <si>
    <t>CONTRAPISO ACÚSTICO EM ARGAMASSA TRAÇO 1:4 (CIMENTO E AREIA), PREPARO MANUAL, APLICADO EM ÁREAS SECAS MAIORES QUE 15M2, ESPESSURA 5CM. AF_10 /2014</t>
  </si>
  <si>
    <t>CONTRAPISO ACÚSTICO EM ARGAMASSA PRONTA, PREPARO MECÂNICO COM MISTURAD OR 300 KG, APLICADO EM ÁREAS SECAS MAIORES QUE 15M2, ESPESSURA 5CM. AF _10/2014</t>
  </si>
  <si>
    <t>CONTRAPISO ACÚSTICO EM ARGAMASSA PRONTA, PREPARO MANUAL, APLICADO EM Á REAS SECAS MAIORES QUE 15M2, ESPESSURA 5CM. AF_10/2014</t>
  </si>
  <si>
    <t>CONTRAPISO ACÚSTICO EM ARGAMASSA TRAÇO 1:4 (CIMENTO E AREIA), PREPARO MECÂNICO COM BETONEIRA 400L, APLICADO EM ÁREAS SECAS MAIORES QUE 15M2, ESPESSURA 6CM. AF_10/2014</t>
  </si>
  <si>
    <t>CONTRAPISO ACÚSTICO EM ARGAMASSA TRAÇO 1:4 (CIMENTO E AREIA), PREPARO MANUAL, APLICADO EM ÁREAS SECAS MAIORES QUE 15M2, ESPESSURA 6CM. AF_10 /2014</t>
  </si>
  <si>
    <t>CONTRAPISO ACÚSTICO EM ARGAMASSA PRONTA, PREPARO MECÂNICO COM MISTURAD OR 300 KG, APLICADO EM ÁREAS SECAS MAIORES QUE 15M2, ESPESSURA 6CM. AF _10/2014</t>
  </si>
  <si>
    <t>CONTRAPISO ACÚSTICO EM ARGAMASSA PRONTA, PREPARO MANUAL, APLICADO EM Á REAS SECAS MAIORES QUE 15M2, ESPESSURA 6CM. AF_10/2014</t>
  </si>
  <si>
    <t>CONTRAPISO ACÚSTICO EM ARGAMASSA TRAÇO 1:4 (CIMENTO E AREIA), PREPARO MECÂNICO COM BETONEIRA 400L, APLICADO EM ÁREAS SECAS MAIORES QUE 15M2, ESPESSURA 7CM. AF_10/2014</t>
  </si>
  <si>
    <t>CONTRAPISO ACÚSTICO EM ARGAMASSA TRAÇO 1:4 (CIMENTO E AREIA), PREPARO MANUAL, APLICADO EM ÁREAS SECAS MAIORES QUE 15M2, ESPESSURA 7CM. AF_10 /2014</t>
  </si>
  <si>
    <t>CONTRAPISO ACÚSTICO EM ARGAMASSA PRONTA, PREPARO MECÂNICO COM MISTURAD OR 300 KG, APLICADO EM ÁREAS SECAS MAIORES QUE 15M2, ESPESSURA 7CM. AF _10/2014</t>
  </si>
  <si>
    <t>CONTRAPISO ACÚSTICO EM ARGAMASSA PRONTA, PREPARO MANUAL, APLICADO EM Á REAS SECAS MAIORES QUE 15M2, ESPESSURA 7CM. AF_10/2014</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</si>
  <si>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</si>
  <si>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</si>
  <si>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</si>
  <si>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</si>
  <si>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</si>
  <si>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89 PCM, PRESSÃO EFETIVA DE TRABALHO 102 PSI, MOTOR DIESEL, POTÊNCIA 20 CV - MATERIAIS NA OPERAÇÃO. AF_06/2 015</t>
  </si>
  <si>
    <t>COMPRESSOR DE AR REBOCÁVEL, VAZÃO 89 PCM, PRESSÃO EFETIVA DE TRABALHO 102 PSI, MOTOR DIESEL, POTÊNCIA 20 CV - CHP DIURNO. AF_06/2015</t>
  </si>
  <si>
    <t>COMPRESSOR DE AR REBOCÁVEL, VAZÃO 89 PCM, PRESSÃO EFETIVA DE TRABALHO 102 PSI, MOTOR DIESEL, POTÊNCIA 20 CV - CHI DIURNO. AF_06/2015</t>
  </si>
  <si>
    <t>COMPRESSOR DE AR REBOCAVEL, VAZÃO 250 PCM, PRESSAO DE TRABALHO 102 PSI , MOTOR A DIESEL POTÊNCIA 81 CV - DEPRECIAÇÃO. AF_06/2015</t>
  </si>
  <si>
    <t>COMPRESSOR DE AR REBOCAVEL, VAZÃO 250 PCM, PRESSAO DE TRABALHO 102 PSI , MOTOR A DIESEL POTÊNCIA 81 CV - JUROS. AF_06/2015</t>
  </si>
  <si>
    <t>COMPRESSOR DE AR REBOCAVEL, VAZÃO 250 PCM, PRESSAO DE TRABALHO 102 PSI , MOTOR A DIESEL POTÊNCIA 81 CV - MANUTENÇÃO. AF_06/2015</t>
  </si>
  <si>
    <t>COMPRESSOR DE AR REBOCAVEL, VAZÃO 250 PCM, PRESSAO DE TRABALHO 102 PSI , MOTOR A DIESEL POTÊNCIA 81 CV - MATERIAIS NA OPERAÇÃO. AF_06/2015</t>
  </si>
  <si>
    <t>COMPRESSOR DE AR REBOCAVEL, VAZÃO 250 PCM, PRESSAO DE TRABALHO 102 PSI , MOTOR A DIESEL POTÊNCIA 81 CV - CHP DIURNO. AF_06/2015</t>
  </si>
  <si>
    <t>COMPRESSOR DE AR REBOCAVEL, VAZÃO 250 PCM, PRESSAO DE TRABALHO 102 PSI , MOTOR A DIESEL POTÊNCIA 81 CV - CHI DIURNO.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</si>
  <si>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</si>
  <si>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</si>
  <si>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</si>
  <si>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COMPRESSOR DE AR REBOCÁVEL, VAZÃO 748 PCM, PRESSÃO EFETIVA DE TRABALHO 102 PSI, MOTOR DIESEL, POTÊNCIA 210 CV - MATERIAIS NA OPERAÇÃO. AF_06 /2015</t>
  </si>
  <si>
    <t>COMPRESSOR DE AR REBOCÁVEL, VAZÃO 748 PCM, PRESSÃO EFETIVA DE TRABALHO 102 PSI, MOTOR DIESEL, POTÊNCIA 210 CV - CHP DIURNO. AF_06/2015</t>
  </si>
  <si>
    <t>COMPRESSOR DE AR REBOCÁVEL, VAZÃO 748 PCM, PRESSÃO EFETIVA DE TRABALHO 102 PSI, MOTOR DIESEL, POTÊNCIA 210 CV - CHI DIURNO. AF_06/2015</t>
  </si>
  <si>
    <t>ESCAVADEIRA HIDRÁULICA SOBRE ESTEIRAS, CAÇAMBA 0,80 M3, PESO OPERACION AL 17,8 T, POTÊNCIA LÍQUIDA 110 HP - CHP DIURNO. AF_10/2014</t>
  </si>
  <si>
    <t>COMPRESSOR DE AR REBOCAVEL, VAZÃO 400 PCM, PRESSAO DE TRABALHO 102 PSI , MOTOR A DIESEL POTÊNCIA 110 CV - DEPRECIAÇÃO. AF_06/2015</t>
  </si>
  <si>
    <t>COMPRESSOR DE AR REBOCAVEL, VAZÃO 400 PCM, PRESSAO DE TRABALHO 102 PSI , MOTOR A DIESEL POTÊNCIA 110 CV - JUROS. AF_06/2015</t>
  </si>
  <si>
    <t>COMPRESSOR DE AR REBOCAVEL, VAZÃO 400 PCM, PRESSAO DE TRABALHO 102 PSI , MOTOR A DIESEL POTÊNCIA 110 CV - MANUTENÇÃO. AF_06/2015</t>
  </si>
  <si>
    <t>COMPRESSOR DE AR REBOCAVEL, VAZÃO 400 PCM, PRESSAO DE TRABALHO 102 PSI , MOTOR A DIESEL POTÊNCIA 110 CV - MATERIAIS NA OPERAÇÃO. AF_06/2015</t>
  </si>
  <si>
    <t>FORMAS MANUSEÁVEIS PARA PAREDES DE CONCRETO MOLDADAS IN LOCO, DE EDIFI CAÇÕES DE MULTIPLOS PAVIMENTO, EM PLATIBANDA. AF_06/2015</t>
  </si>
  <si>
    <t>FORMAS MANUSEÁVEIS PARA PAREDES DE CONCRETO MOLDADAS IN LOCO, DE EDIFI CAÇÕES DE MULTIPLOS PAVIMENTOS, EM FACES INTERNAS DE PAREDES. AF_06/20 15</t>
  </si>
  <si>
    <t>FORMAS MANUSEÁVEIS PARA PAREDES DE CONCRETO MOLDADAS IN LOCO, DE EDIFI CAÇÕES DE MULTIPLOS PAVIMENTOS, EM LAJES. AF_06/2015</t>
  </si>
  <si>
    <t>COMPRESSOR DE AR REBOCAVEL, VAZÃO 400 PCM, PRESSAO DE TRABALHO 102 PSI , MOTOR A DIESEL POTÊNCIA 110 CV - CHP DIURNO. AF_06/2015</t>
  </si>
  <si>
    <t>FORMAS MANUSEÁVEIS PARA PAREDES DE CONCRETO MOLDADAS IN LOCO, DE EDIFI CAÇÕES DE MULTIPLOS PAVIMENTOS, EM PANOS DE FACHADA COM VÃOS. AF_06/20 15</t>
  </si>
  <si>
    <t>COMPRESSOR DE AR REBOCAVEL, VAZÃO 400 PCM, PRESSAO DE TRABALHO 102 PSI , MOTOR A DIESEL POTÊNCIA 110 CV - CHI DIURNO. AF_06/2015</t>
  </si>
  <si>
    <t>FORMAS MANUSEÁVEIS PARA PAREDES DE CONCRETO MOLDADAS IN LOCO, DE EDIFI CAÇÕES DE MULTIPLOS PAVIMENTOS, EM PANOS DE FACHADA SEM VÃOS. AF_06/20 15</t>
  </si>
  <si>
    <t>FORMAS MANUSEÁVEIS PARA PAREDES DE CONCRETO MOLDADAS IN LOCO, DE EDIFI CAÇÕES DE MULTIPLOS PAVIMENTOS, EM PANOS DE FACHADA COM VARANDAS. AF_0 6/2015</t>
  </si>
  <si>
    <t>FORMAS MANUSEÁVEIS PARA PAREDES DE CONCRETO MOLDADAS IN LOCO, DE EDIFI CAÇÕES DE PAVIMENTO ÚNICO, EM FACES INTERNAS DE PAREDES. AF_06/2015</t>
  </si>
  <si>
    <t>FORMAS MANUSEÁVEIS PARA PAREDES DE CONCRETO MOLDADAS IN LOCO, DE EDIFI CAÇÕES DE PAVIMENTO ÚNICO, EM LAJES. AF_06/2015</t>
  </si>
  <si>
    <t>FORMAS MANUSEÁVEIS PARA PAREDES DE CONCRETO MOLDADAS IN LOCO, DE EDIFI CAÇÕES DE PAVIMENTO ÚNICO, EM PANOS DE FACHADA COM VÃOS. AF_06/2015</t>
  </si>
  <si>
    <t>FORMAS MANUSEÁVEIS PARA PAREDES DE CONCRETO MOLDADAS IN LOCO, DE EDIFI CAÇÕES DE PAVIMENTO ÚNICO, EM PANOS DE FACHADA SEM VÃOS. AF_06/2015</t>
  </si>
  <si>
    <t>FORMAS MANUSEÁVEIS PARA PAREDES DE CONCRETO MOLDADAS IN LOCO, DE EDIFI CAÇÕES DE PAVIMENTO ÚNICO, EM PANOS DE FACHADA COM VARANDA. AF_06/2015</t>
  </si>
  <si>
    <t>PORTA DE MADEIRA PARA VERNIZ, SEMI-OCA (LEVE OU MÉDIA), 60X210CM, ESPE SSURA DE 3,5CM, INCLUSO DOBRADIÇAS - FORNECIMENTO E INSTALAÇÃO. AF_08/ 2015</t>
  </si>
  <si>
    <t>PORTA DE MADEIRA PARA VERNIZ, SEMI-OCA (LEVE OU MÉDIA), 70X210CM, ESPE SSURA DE 3,5CM, INCLUSO DOBRADIÇAS - FORNECIMENTO E INSTALAÇÃO. AF_08/ 2015</t>
  </si>
  <si>
    <t>PORTA DE MADEIRA PARA VERNIZ, SEMI-OCA (LEVE OU MÉDIA), 80X210CM, ESPE SSURA DE 3,5CM, INCLUSO DOBRADIÇAS - FORNECIMENTO E INSTALAÇÃO. AF_08/ 2015</t>
  </si>
  <si>
    <t>PORTA DE MADEIRA PARA VERNIZ, SEMI-OCA (LEVE OU MÉDIA), 90X210CM, ESPE SSURA DE 3,5CM, INCLUSO DOBRADIÇAS - FORNECIMENTO E INSTALAÇÃO. AF_08/ 2015</t>
  </si>
  <si>
    <t>KIT DE PORTA DE MADEIRA PARA VERNIZ, SEMI-OCA (LEVE OU MÉDIA), PADRÃO MÉDIO, 60X210CM, ESPESSURA DE 3,5CM, ITENS INCLUSOS: DOBRADIÇAS, MONTA GEM E INSTALAÇÃO DO BATENTE, SEM FECHADURA - FORNECIMENTO E INSTALAÇÃO . AF_08/2015</t>
  </si>
  <si>
    <t>KIT DE PORTA DE MADEIRA PARA VERNIZ, SEMI-OCA (LEVE OU MÉDIA), PADRÃO MÉDIO, 70X210CM, ESPESSURA DE 3,5CM, ITENS INCLUSOS: DOBRADIÇAS, MONTA GEM E INSTALAÇÃO DO BATENTE, SEM FECHADURA - FORNECIMENTO E INSTALAÇÃO . AF_08/2015</t>
  </si>
  <si>
    <t>KIT DE PORTA DE MADEIRA PARA VERNIZ, SEMI-OCA (LEVE OU MÉDIA), PADRÃO MÉDIO, 80X210CM, ESPESSURA DE 3,5CM, ITENS INCLUSOS: DOBRADIÇAS, MONTA GEM E INSTALAÇÃO DO BATENTE, SEM FECHADURA - FORNECIMENTO E INSTALAÇÃO . AF_08/2015</t>
  </si>
  <si>
    <t>KIT DE PORTA DE MADEIRA PARA VERNIZ, SEMI-OCA (LEVE OU MÉDIA), PADRÃO MÉDIO, 90X210CM, ESPESSURA DE 3,5CM, ITENS INCLUSOS: DOBRADIÇAS, MONTA GEM E INSTALAÇÃO DO BATENTE, SEM FECHADURA - FORNECIMENTO E INSTALAÇÃO . AF_08/2015</t>
  </si>
  <si>
    <t>PERFURATRIZ HIDRÁULICA SOBRE CAMINHÃO COM TRADO CURTO ACOPLADO, PROFUN DIDADE MÁXIMA DE 20 M, DIÂMETRO MÁXIMO DE 1500 MM, POTÊNCIA INSTALADA DE 137 HP, MESA ROTATIVA COM TORQUE MÁXIMO DE 30 KNM - IMPOSTOS E SEGU ROS.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</si>
  <si>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</si>
  <si>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</si>
  <si>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</si>
  <si>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</si>
  <si>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</si>
  <si>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CAMINHÃO TRUCADO (C/ TERCEIRO EIXO) ELETRÔNICO - POTÊNCIA 231CV - PBT = 22000KG - DIST. ENTRE EIXOS 5170 MM - INCLUI CARROCERIA FIXA ABERTA DE MADEIRA - CHP DIURNO. AF_06/2015</t>
  </si>
  <si>
    <t>CAMINHÃO TRUCADO (C/ TERCEIRO EIXO) ELETRÔNICO - POTÊNCIA 231CV - PBT = 22000KG - DIST. ENTRE EIXOS 5170 MM - INCLUI CARROCERIA FIXA ABERTA DE MADEIRA - CHI DIURNO. AF_06/2015</t>
  </si>
  <si>
    <t>EXECUÇÃO DE REVESTIMENTO DE CONCRETO PROJETADO COM ESPESSURA DE 7 CM, ARMADO COM TELA, INCLINAÇÃO MENOR QUE 90°, APLICAÇÃO CONTÍNUA, UTILIZA NDO EQUIPAMENTO DE PROJEÇÃO COM 6 M³/H DE CAPACIDADE. AF_01/2016</t>
  </si>
  <si>
    <t>EXECUÇÃO DE REVESTIMENTO DE CONCRETO PROJETADO COM ESPESSURA DE 10 CM, ARMADO COM TELA, INCLINAÇÃO MENOR QUE 90°, APLICAÇÃO CONTÍNUA, UTILIZ ANDO EQUIPAMENTO DE PROJEÇÃO COM 6 M³/H DE CAPACIDADE. AF_01/2016</t>
  </si>
  <si>
    <t>EXECUÇÃO DE REVESTIMENTO DE CONCRETO PROJETADO COM ESPESSURA DE 7 CM, ARMADO COM TELA, INCLINAÇÃO DE 90°, APLICAÇÃO CONTÍNUA, UTILIZANDO EQU IPAMENTO DE PROJEÇÃO COM 6 M³/H DE CAPACIDADE. AF_01/2016</t>
  </si>
  <si>
    <t>EXECUÇÃO DE REVESTIMENTO DE CONCRETO PROJETADO COM ESPESSURA DE 10 CM, ARMADO COM TELA, INCLINAÇÃO DE 90°, APLICAÇÃO CONTÍNUA, UTILIZANDO EQ UIPAMENTO DE PROJEÇÃO COM 6 M³/H DE CAPACIDADE. AF_01/2016</t>
  </si>
  <si>
    <t>EXECUÇÃO DE REVESTIMENTO DE CONCRETO PROJETADO COM ESPESSURA DE 7 CM, ARMADO COM TELA, INCLINAÇÃO MENOR QUE 90°, APLICAÇÃO CONTÍNUA, UTILIZA NDO EQUIPAMENTO DE PROJEÇÃO COM 3 M³/H DE CAPACIDADE. AF_01/2016</t>
  </si>
  <si>
    <t>EXECUÇÃO DE REVESTIMENTO DE CONCRETO PROJETADO COM ESPESSURA DE 10 CM, ARMADO COM TELA, INCLINAÇÃO MENOR QUE 90°, APLICAÇÃO CONTÍNUA, UTILIZ ANDO EQUIPAMENTO DE PROJEÇÃO COM 3 M³/H DE CAPACIDADE. AF_01/2016</t>
  </si>
  <si>
    <t>EXECUÇÃO DE REVESTIMENTO DE CONCRETO PROJETADO COM ESPESSURA DE 7 CM, ARMADO COM TELA, INCLINAÇÃO DE 90°, APLICAÇÃO CONTÍNUA, UTILIZANDO EQU IPAMENTO DE PROJEÇÃO COM 3 M³/H DE CAPACIDADE. AF_01/2016</t>
  </si>
  <si>
    <t>EXECUÇÃO DE REVESTIMENTO DE CONCRETO PROJETADO COM ESPESSURA DE 10 CM, ARMADO COM TELA, INCLINAÇÃO DE 90°, APLICAÇÃO CONTÍNUA, UTILIZANDO EQ UIPAMENTO DE PROJEÇÃO COM 3 M³/H DE CAPACIDADE. AF_01/2016</t>
  </si>
  <si>
    <t>EXECUÇÃO DE REVESTIMENTO DE CONCRETO PROJETADO COM ESPESSURA DE 7 CM, ARMADO COM FIBRAS DE AÇO, INCLINAÇÃO MENOR QUE 90°, APLICAÇÃO CONTÍNUA , UTILIZANDO EQUIPAMENTO DE PROJEÇÃO COM 6 M³/H DE CAPACIDADE. AF_01/2 016</t>
  </si>
  <si>
    <t>EXECUÇÃO DE REVESTIMENTO DE CONCRETO PROJETADO COM ESPESSURA DE 10 CM, ARMADO COM FIBRAS DE AÇO, INCLINAÇÃO MENOR QUE 90°, APLICAÇÃO CONTÍNU A, UTILIZANDO EQUIPAMENTO DE PROJEÇÃO COM 6 M³/H DE CAPACIDADE. AF_01/ 2016</t>
  </si>
  <si>
    <t>EXECUÇÃO DE REVESTIMENTO DE CONCRETO PROJETADO COM ESPESSURA DE 7 CM, ARMADO COM FIBRAS DE AÇO, INCLINAÇÃO DE 90°, APLICAÇÃO CONTÍNUA, UTILI ZANDO EQUIPAMENTO DE PROJEÇÃO COM 6 M³/H DE CAPACIDADE. AF_01/2016</t>
  </si>
  <si>
    <t>EXECUÇÃO DE REVESTIMENTO DE CONCRETO PROJETADO COM ESPESSURA DE 10 CM, ARMADO COM FIBRAS DE AÇO, INCLINAÇÃO DE 90°, APLICAÇÃO CONTÍNUA, UTIL IZANDO EQUIPAMENTO DE PROJEÇÃO COM 6 M³/H DE CAPACIDADE. AF_01/2016</t>
  </si>
  <si>
    <t>EXECUÇÃO DE REVESTIMENTO DE CONCRETO PROJETADO COM ESPESSURA DE 7 CM, ARMADO COM FIBRAS DE AÇO, INCLINAÇÃO MENOR QUE 90°, APLICAÇÃO CONTÍNUA , UTILIZANDO EQUIPAMENTO DE PROJEÇÃO COM 3 M³/H DE CAPACIDADE. AF_01/2 016</t>
  </si>
  <si>
    <t>EXECUÇÃO DE REVESTIMENTO DE CONCRETO PROJETADO COM ESPESSURA DE 10 CM, ARMADO COM FIBRAS DE AÇO, INCLINAÇÃO MENOR QUE 90°, APLICAÇÃO CONTÍNU A, UTILIZANDO EQUIPAMENTO DE PROJEÇÃO COM 3 M³/H DE CAPACIDADE. AF_01/ 2016</t>
  </si>
  <si>
    <t>EXECUÇÃO DE REVESTIMENTO DE CONCRETO PROJETADO COM ESPESSURA DE 7 CM, ARMADO COM FIBRAS DE AÇO, INCLINAÇÃO DE 90°, APLICAÇÃO CONTÍNUA, UTILI ZANDO EQUIPAMENTO DE PROJEÇÃO COM 3 M³/H DE CAPACIDADE. AF_01/2016</t>
  </si>
  <si>
    <t>EXECUÇÃO DE REVESTIMENTO DE CONCRETO PROJETADO COM ESPESSURA DE 10 CM, ARMADO COM FIBRAS DE AÇO, INCLINAÇÃO DE 90°, APLICAÇÃO CONTÍNUA, UTIL IZANDO EQUIPAMENTO DE PROJEÇÃO COM 3 M³/H DE CAPACIDADE. AF_01/2016</t>
  </si>
  <si>
    <t>EXECUÇÃO DE REVESTIMENTO DE CONCRETO PROJETADO COM ESPESSURA DE 7 CM, ARMADO COM TELA, INCLINAÇÃO MENOR QUE 90°, APLICAÇÃO DESCONTÍNUA, UTIL IZANDO EQUIPAMENTO DE PROJEÇÃO COM 6 M³/H DE CAPACIDADE. AF_01/2016</t>
  </si>
  <si>
    <t>EXECUÇÃO DE REVESTIMENTO DE CONCRETO PROJETADO COM ESPESSURA DE 10 CM, ARMADO COM TELA, INCLINAÇÃO MENOR QUE 90°, APLICAÇÃO DESCONTÍNUA, UTI LIZANDO EQUIPAMENTO DE PROJEÇÃO COM 6 M³/H DE CAPACIDADE. AF_01/2016</t>
  </si>
  <si>
    <t>EXECUÇÃO DE REVESTIMENTO DE CONCRETO PROJETADO COM ESPESSURA DE 7 CM, ARMADO COM TELA, INCLINAÇÃO DE 90°, APLICAÇÃO DESCONTÍNUA, UTILIZANDO EQUIPAMENTO DE PROJEÇÃO COM 6 M³/H DE CAPACIDADE. AF_01/2016</t>
  </si>
  <si>
    <t>EXECUÇÃO DE REVESTIMENTO DE CONCRETO PROJETADO COM ESPESSURA DE 10 CM, ARMADO COM TELA, INCLINAÇÃO DE 90°, APLICAÇÃO DESCONTÍNUA, UTILIZANDO EQUIPAMENTO DE PROJEÇÃO COM 6 M³/H DE CAPACIDADE. AF_01/2016</t>
  </si>
  <si>
    <t>EXECUÇÃO DE REVESTIMENTO DE CONCRETO PROJETADO COM ESPESSURA DE 7 CM, ARMADO COM TELA, INCLINAÇÃO MENOR QUE 90°, APLICAÇÃO DESCONTÍNUA, UTIL IZANDO EQUIPAMENTO DE PROJEÇÃO COM 3 M³/H DE CAPACIDADE. AF_01/2016</t>
  </si>
  <si>
    <t>EXECUÇÃO DE REVESTIMENTO DE CONCRETO PROJETADO COM ESPESSURA DE 10 CM, ARMADO COM TELA, INCLINAÇÃO MENOR QUE 90°, APLICAÇÃO DESCONTÍNUA, UTI LIZANDO EQUIPAMENTO DE PROJEÇÃO COM 3 M³/H DE CAPACIDADE. AF_01/2016</t>
  </si>
  <si>
    <t>EXECUÇÃO DE REVESTIMENTO DE CONCRETO PROJETADO COM ESPESSURA DE 7 CM, ARMADO COM TELA, INCLINAÇÃO DE 90°, APLICAÇÃO DESCONTÍNUA, UTILIZANDO EQUIPAMENTO DE PROJEÇÃO COM 3 M³/H DE CAPACIDADE. AF_01/2016</t>
  </si>
  <si>
    <t>EXECUÇÃO DE REVESTIMENTO DE CONCRETO PROJETADO COM ESPESSURA DE 10 CM, ARMADO COM TELA, INCLINAÇÃO DE 90°, APLICAÇÃO DESCONTÍNUA, UTILIZANDO EQUIPAMENTO DE PROJEÇÃO COM 3 M³/H DE CAPACIDADE. AF_01/2016</t>
  </si>
  <si>
    <t>EXECUÇÃO DE REVESTIMENTO DE CONCRETO PROJETADO COM ESPESSURA DE 7 CM, ARMADO COM FIBRAS DE AÇO, INCLINAÇÃO MENOR QUE 90°, APLICAÇÃO DESCONTÍ NUA, UTILIZANDO EQUIPAMENTO DE PROJEÇÃO COM 6 M³/H DE CAPACIDADE. AF_0 1/2016</t>
  </si>
  <si>
    <t>EXECUÇÃO DE REVESTIMENTO DE CONCRETO PROJETADO COM ESPESSURA DE 10 CM, ARMADO COM FIBRAS DE AÇO, INCLINAÇÃO MENOR QUE 90°, APLICAÇÃO DESCONT ÍNUA, UTILIZANDO EQUIPAMENTO DE PROJEÇÃO COM 6 M³/H DE CAPACIDADE. AF_ 01/2016</t>
  </si>
  <si>
    <t>EXECUÇÃO DE REVESTIMENTO DE CONCRETO PROJETADO COM ESPESSURA DE 7 CM, ARMADO COM FIBRAS DE AÇO, INCLINAÇÃO DE 90°, APLICAÇÃO DESCONTÍNUA, UT ILIZANDO EQUIPAMENTO DE PROJEÇÃO COM 6 M³/H DE CAPACIDADE. AF_01/2016</t>
  </si>
  <si>
    <t>EXECUÇÃO DE REVESTIMENTO DE CONCRETO PROJETADO COM ESPESSURA DE 10 CM, ARMADO COM FIBRAS DE AÇO, INCLINAÇÃO DE 90°, APLICAÇÃO DESCONTÍNUA, U TILIZANDO EQUIPAMENTO DE PROJEÇÃO COM 6 M³/H DE CAPACIDADE. AF_01/2016</t>
  </si>
  <si>
    <t>EXECUÇÃO DE REVESTIMENTO DE CONCRETO PROJETADO COM ESPESSURA DE 7 CM, ARMADO COM FIBRAS DE AÇO, INCLINAÇÃO MENOR QUE 90°, APLICAÇÃO DESCONTÍ NUA, UTILIZANDO EQUIPAMENTO DE PROJEÇÃO COM 3 M³/H DE CAPACIDADE. AF_0 1/2016</t>
  </si>
  <si>
    <t>EXECUÇÃO DE REVESTIMENTO DE CONCRETO PROJETADO COM ESPESSURA DE 10 CM, ARMADO COM FIBRAS DE AÇO, INCLINAÇÃO MENOR QUE 90°, APLICAÇÃO DESCONT ÍNUA, UTILIZANDO EQUIPAMENTO DE PROJEÇÃO COM 3 M³/H DE CAPACIDADE. AF_ 01/2016</t>
  </si>
  <si>
    <t>EXECUÇÃO DE REVESTIMENTO DE CONCRETO PROJETADO COM ESPESSURA DE 7 CM, ARMADO COM FIBRAS DE AÇO, INCLINAÇÃO DE 90°, APLICAÇÃO DESCONTÍNUA, UT ILIZANDO EQUIPAMENTO DE PROJEÇÃO COM 3 M³/H DE CAPACIDADE. AF_01/2016</t>
  </si>
  <si>
    <t>EXECUÇÃO DE REVESTIMENTO DE CONCRETO PROJETADO COM ESPESSURA DE 10 CM, ARMADO COM FIBRAS DE AÇO, INCLINAÇÃO DE 90°, APLICAÇÃO DESCONTÍNUA, U TILIZANDO EQUIPAMENTO DE PROJEÇÃO COM 3 M³/H DE CAPACIDADE. AF_01/2016</t>
  </si>
  <si>
    <t>TRANSPORTE HORIZONTAL, TUBOS DE PVC SOLDÁVEL COM DIÂMETRO MENOR OU IGU AL A 60 MM, MANUAL, 30M. AF_06/2015</t>
  </si>
  <si>
    <t>TRANSPORTE HORIZONTAL, TUBOS DE PVC SOLDÁVEL COM DIÂMETRO MAIOR QUE 60 MM E MENOR OU IGUAL A 85 MM, MANUAL, 30M. AF_06/2015</t>
  </si>
  <si>
    <t>TRANSPORTE HORIZONTAL, TUBOS DE PVC SÉRIE NORMAL - ESGOTO PREDIAL, OU REFORÇADO PARA ESGOTO OU ÁGUAS PLUVIAIS PREDIAL, COM DIÂMETRO MENOR OU IGUAL A 75 MM, MANUAL, 30M. AF_06/2015</t>
  </si>
  <si>
    <t>TRANSPORTE HORIZONTAL, TUBOS DE PVC SÉRIE NORMAL - ESGOTO PREDIAL, OU REFORÇADO PARA ESGOTO OU ÁGUAS PLUVIAIS PREDIAL, COM DIÂMETRO MAIOR QU E 75 MM E MENOR OU IGUAL A 100 MM, MANUAL, 30M. AF_06/2015</t>
  </si>
  <si>
    <t>TRANSPORTE HORIZONTAL, TUBOS DE PVC SÉRIE NORMAL - ESGOTO PREDIAL, OU REFORÇADO PARA ESGOTO OU ÁGUAS PLUVIAIS PREDIAL, COM DIÂMETRO MAIOR QU E 100 MM E MENOR OU IGUAL A 150 MM, MANUAL, 30M. AF_06/2015</t>
  </si>
  <si>
    <t>TRANSPORTE HORIZONTAL, TUBOS DE CPVC COM DIÂMETRO MENOR OU IGUAL A 54 MM, MANUAL, 30M. AF_06/2015</t>
  </si>
  <si>
    <t>TRANSPORTE HORIZONTAL, TUBOS DE CPVC COM DIÂMETRO MAIOR QUE 54 MM E ME NOR OU IGUAL A 73 MM, MANUAL, 30M. AF_06/2015</t>
  </si>
  <si>
    <t>TRANSPORTE HORIZONTAL, TUBOS DE CPVC COM DIÂMETRO MAIOR QUE 73 MM E ME NOR OU IGUAL A 89 MM, MANUAL, 30M. AF_06/2015</t>
  </si>
  <si>
    <t>TRANSPORTE HORIZONTAL, TUBOS DE PPR - PN 12 OU PN 25 COM DIÂMETRO MENO R OU IGUAL A 50 MM, MANUAL, 30M. AF_06/2015</t>
  </si>
  <si>
    <t>TRANSPORTE HORIZONTAL, TUBOS DE PPR - PN 12 OU PN 25 COM DIÂMETRO MAIO R QUE 50 MM E MENOR OU IGUAL A 75 MM, MANUAL, 30M. AF_06/2015</t>
  </si>
  <si>
    <t>TRANSPORTE HORIZONTAL, TUBOS DE PPR - PN 12 OU PN 25 COM DIÂMETRO MAIO R QUE 75 MM E MENOR OU IGUAL A 110 MM, MANUAL, 30M. AF_06/2015</t>
  </si>
  <si>
    <t>TRANSPORTE HORIZONTAL, TUBOS DE COBRE - CLASSE E, COM DIÂMETRO MENOR O U IGUAL A 42 MM, MANUAL, 30M. AF_06/2015</t>
  </si>
  <si>
    <t>TRANSPORTE HORIZONTAL, TUBOS DE COBRE - CLASSE E, COM DIÂMETRO MAIOR Q UE 42 MM E MENOR OU IGUAL A 66 MM, MANUAL, 30M. AF_06/2015</t>
  </si>
  <si>
    <t>TRANSPORTE HORIZONTAL, TUBOS DE COBRE - CLASSE E, COM DIÂMETRO MAIOR Q UE 66 MM E MENOR OU IGUAL A 104 MM, MANUAL, 30M. AF_06/2015</t>
  </si>
  <si>
    <t>TRANSPORTE HORIZONTAL, TUBOS DE AÇO CARBONO LEVE OU MÉDIO, PRETO OU GA LVANIZADO, COM DIÂMETRO MENOR OU IGUAL A 25 MM, MANUAL, 30M. AF_06/201 5</t>
  </si>
  <si>
    <t>TRANSPORTE HORIZONTAL, TUBOS DE AÇO CARBONO LEVE OU MÉDIO, PRETO OU GA LVANIZADO, COM DIÂMETRO MAIOR QUE 25 MM E MENOR OU IGUAL A 40 MM, MANU AL, 30M. AF_06/2015</t>
  </si>
  <si>
    <t>TRANSPORTE HORIZONTAL, TUBOS DE AÇO CARBONO LEVE OU MÉDIO, PRETO OU GA LVANIZADO, COM DIÂMETRO MAIOR QUE 40 MM E MENOR OU IGUAL A 65 MM, MANU AL, 30M. AF_06/2015</t>
  </si>
  <si>
    <t>TRANSPORTE HORIZONTAL, TUBOS DE AÇO CARBONO LEVE OU MÉDIO, PRETO OU GA LVANIZADO, COM DIÂMETRO MAIOR QUE 65 MM E MENOR OU IGUAL A 90 MM, MANU AL, 30M. AF_06/2015</t>
  </si>
  <si>
    <t>TRANSPORTE HORIZONTAL, TUBOS DE AÇO CARBONO LEVE OU MÉDIO, PRETO OU GA LVANIZADO, COM DIÂMETRO MAIOR QUE 90 MM E MENOR OU IGUAL A 125 MM, MAN UAL, 30M. AF_06/2015</t>
  </si>
  <si>
    <t>TRANSPORTE HORIZONTAL, TUBOS DE AÇO CARBONO LEVE OU MÉDIO, PRETO OU GA LVANIZADO, COM DIÂMETRO MAIOR QUE 125 MM E MENOR OU IGUAL A 150 MM, MA NUAL, 30M. AF_06/2015</t>
  </si>
  <si>
    <t>TRANSPORTE HORIZONTAL, MADEIRA, MANUAL, 30M. AF_06/2015</t>
  </si>
  <si>
    <t>TRANSPORTE HORIZONTAL, VERGALHÕES DE AÇO, MANUAL, 30M. AF_06/2015</t>
  </si>
  <si>
    <t>TRANSPORTE HORIZONTAL, LATA DE 18 L, MANIPULADOR TELESCÓPICO, 30M. AF_ 06/2014</t>
  </si>
  <si>
    <t>TRANSPORTE HORIZONTAL, LATA DE 18 L, MANIPULADOR TELESCÓPICO, 50M. AF_ 06/2014</t>
  </si>
  <si>
    <t>TRANSPORTE HORIZONTAL, LATA DE 18 L, MANIPULADOR TELESCÓPICO, 75M. AF_ 06/2014</t>
  </si>
  <si>
    <t>TRANSPORTE HORIZONTAL, LATA DE 18 L, MANIPULADOR TELESCÓPICO, 100M. AF _06/2014</t>
  </si>
  <si>
    <t>TRANSPORTE HORIZONTAL, PÁLETE DE SACOS, MANIPULADOR TELESCÓPICO, 30M. AF_06/2014</t>
  </si>
  <si>
    <t>TRANSPORTE HORIZONTAL, PÁLETE DE SACOS, MANIPULADOR TELESCÓPICO, 50M. AF_06/2014</t>
  </si>
  <si>
    <t>TRANSPORTE HORIZONTAL, PÁLETE DE SACOS, MANIPULADOR TELESCÓPICO, 75M. AF_06/2014</t>
  </si>
  <si>
    <t>TRANSPORTE HORIZONTAL, PÁLETE DE SACOS, MANIPULADOR TELESCÓPICO, 100M. AF_06/2014</t>
  </si>
  <si>
    <t>TRANSPORTE HORIZONTAL, BLOCOS VAZADOS DE CONCRETO 19X19X39 CM, MANIPUL ADOR TELESCÓPICO, 30M. AF_06/2014</t>
  </si>
  <si>
    <t>TRANSPORTE HORIZONTAL, BLOCOS CERÂMICOS FURADOS NA VERTICAL 19X19X39 C M, MANIPULADOR TELESCÓPICO, 30M. AF_06/2014</t>
  </si>
  <si>
    <t>TRANSPORTE HORIZONTAL, BLOCOS CERÂMICOS FURADOS NA HORIZONTAL 9X19X19 CM, MANIPULADOR TELESCÓPICO, 30M. AF_06/2014</t>
  </si>
  <si>
    <t>TRANSPORTE HORIZONTAL, BLOCOS VAZADOS DE CONCRETO 19X19X39 CM, MANIPUL ADOR TELESCÓPICO, 50M. AF_06/2014</t>
  </si>
  <si>
    <t>TRANSPORTE HORIZONTAL, BLOCOS CERÂMICOS FURADOS NA VERTICAL 19X19X39 C M, MANIPULADOR TELESCÓPICO, 50M. AF_06/2014</t>
  </si>
  <si>
    <t>TRANSPORTE HORIZONTAL, BLOCOS CERÂMICOS FURADOS NA HORIZONTAL 9X19X19 CM, MANIPULADOR TELESCÓPICO, 50M. AF_06/2014</t>
  </si>
  <si>
    <t>TRANSPORTE HORIZONTAL, BLOCOS VAZADOS DE CONCRETO 19X19X39 CM, MANIPUL ADOR TELESCÓPICO, 75M. AF_06/2014</t>
  </si>
  <si>
    <t>TRANSPORTE HORIZONTAL, BLOCOS CERÂMICOS FURADOS NA VERTICAL 19X19X39 C M, MANIPULADOR TELESCÓPICO, 75M. AF_06/2014</t>
  </si>
  <si>
    <t>TRANSPORTE HORIZONTAL, BLOCOS CERÂMICOS FURADOS NA HORIZONTAL 9X19X19 CM, MANIPULADOR TELESCÓPICO, 75M. AF_06/2014</t>
  </si>
  <si>
    <t>TRANSPORTE HORIZONTAL, BLOCOS VAZADOS DE CONCRETO 19X19X39 CM, MANIPUL ADOR TELESCÓPICO, 100M. AF_06/2014</t>
  </si>
  <si>
    <t>TRANSPORTE HORIZONTAL, BLOCOS CERÂMICOS FURADOS NA VERTICAL 19X19X39 C M, MANIPULADOR TELESCÓPICO, 100M. AF_06/2014</t>
  </si>
  <si>
    <t>TRANSPORTE HORIZONTAL, BLOCOS CERÂMICOS FURADOS NA HORIZONTAL 9X19X19 CM, MANIPULADOR TELESCÓPICO, 100M. AF_06/2014</t>
  </si>
  <si>
    <t>FIXAÇÃO DE TUBOS HORIZONTAIS DE PEX DIAMETROS IGUAIS OU INFERIORES A 4 0 MM COM ABRAÇADEIRA PLÁSTICA 390 MM, FIXADA EM LAJE. AF_05/2015</t>
  </si>
  <si>
    <t>FIXAÇÃO DE TUBOS HORIZONTAIS DE PPR DIÂMETROS MENORES OU IGUAIS A 40 M M COM ABRAÇADEIRA METÁLICA RÍGIDA TIPO D 1/2", FIXADA EM PERFILADO EM LAJE. AF_05/2015</t>
  </si>
  <si>
    <t>FIXAÇÃO DE TUBOS HORIZONTAIS DE PPR DIÂMETROS MAIORES QUE 40 MM E MENO RES OU IGUAIS A 75 MM COM ABRAÇADEIRA METÁLICA RÍGIDA TIPO D 1 1/2", F IXADA EM PERFILADO EM LAJE. AF_05/2015</t>
  </si>
  <si>
    <t>FIXAÇÃO DE TUBOS HORIZONTAIS DE PPR DIÂMETROS MAIORES QUE 75 MM COM AB RAÇADEIRA METÁLICA RÍGIDA TIPO D 3", FIXADA EM PERFILADO EM LAJE. AF_0 5/2015</t>
  </si>
  <si>
    <t>FIXAÇÃO DE TUBOS HORIZONTAIS DE PVC, CPVC OU COBRE DIÂMETROS MENORES O U IGUAIS A 40 MM OU ELETROCALHAS ATÉ 150MM DE LARGURA, COM ABRAÇADEIRA METÁLICA RÍGIDA TIPO D 1/2, FIXADA EM PERFILADO EM LAJE. AF_05/2015</t>
  </si>
  <si>
    <t>FIXAÇÃO DE TUBOS HORIZONTAIS DE PVC, CPVC OU COBRE DIÂMETROS MAIORES Q UE 40 MM E MENORES OU IGUAIS A 75 MM COM ABRAÇADEIRA METÁLICA RÍGIDA T IPO D 1 1/2", FIXADA EM PERFILADO EM LAJE. AF_05/2015</t>
  </si>
  <si>
    <t>FIXAÇÃO DE TUBOS HORIZONTAIS DE PVC, CPVC OU COBRE DIÂMETROS MAIORES Q UE 75 MM COM ABRAÇADEIRA METÁLICA RÍGIDA TIPO D 3", FIXADA EM PERFILAD O EM LAJE. AF_05/2015</t>
  </si>
  <si>
    <t>FIXAÇÃO DE TUBOS VERTICAIS DE PPR DIÂMETROS MENORES OU IGUAIS A 40 MM COM ABRAÇADEIRA METÁLICA RÍGIDA TIPO D 1/2", FIXADA EM PERFILADO EM AL VENARIA. AF_05/2015</t>
  </si>
  <si>
    <t>FIXAÇÃO DE TUBOS VERTICAIS DE PPR DIÂMETROS MAIORES QUE 40 MM E MENORE S OU IGUAIS A 75 MM COM ABRAÇADEIRA METÁLICA RÍGIDA TIPO D 1 1/2", FIX ADA EM PERFILADO EM ALVENARIA. AF_05/2015</t>
  </si>
  <si>
    <t>FIXAÇÃO DE TUBOS VERTICAIS DE PPR DIÂMETROS MAIORES QUE 75 MM COM ABRA ÇADEIRA METÁLICA RÍGIDA TIPO D 3", FIXADA EM PERFILADO EM ALVENARIA. A F_05/2015</t>
  </si>
  <si>
    <t>FIXAÇÃO DE TUBOS HORIZONTAIS DE PPR DIÂMETROS MENORES OU IGUAIS A 40 M M COM ABRAÇADEIRA METÁLICA FLEXÍVEL 18 MM, FIXADA DIRETAMENTE NA LAJE. AF_05/2015</t>
  </si>
  <si>
    <t>FIXAÇÃO DE TUBOS HORIZONTAIS DE PPR DIÂMETROS MAIORES QUE 40 MM E MENO RES OU IGUAIS A 75 MM COM ABRAÇADEIRA METÁLICA FLEXÍVEL 18 MM, FIXADA DIRETAMENTE NA LAJE. AF_05/2015</t>
  </si>
  <si>
    <t>FIXAÇÃO DE TUBOS HORIZONTAIS DE PPR DIÂMETROS MAIORES QUE 75 MM COM AB RAÇADEIRA METÁLICA FLEXÍVEL 18 MM, FIXADA DIRETAMENTE NA LAJE. AF_05/2 015</t>
  </si>
  <si>
    <t>FIXAÇÃO DE TUBOS HORIZONTAIS DE PVC, CPVC OU COBRE DIÂMETROS MENORES O U IGUAIS A 40 MM COM ABRAÇADEIRA METÁLICA FLEXÍVEL 18 MM, FIXADA DIRET AMENTE NA LAJE. AF_05/2015</t>
  </si>
  <si>
    <t>FIXAÇÃO DE TUBOS HORIZONTAIS DE PVC, CPVC OU COBRE DIÂMETROS MAIORES Q UE 40 MM E MENORES OU IGUAIS A 75 MM COM ABRAÇADEIRA METÁLICA FLEXÍVEL 18 MM, FIXADA DIRETAMENTE NA LAJE. AF_05/2015</t>
  </si>
  <si>
    <t>FIXAÇÃO DE TUBOS HORIZONTAIS DE PVC, CPVC OU COBRE DIÂMETROS MAIORES Q UE 75 MM COM ABRAÇADEIRA METÁLICA FLEXÍVEL 18 MM, FIXADA DIRETAMENTE N A LAJE. AF_05/2015</t>
  </si>
  <si>
    <t>CHUMBAMENTO PONTUAL DE ABERTURA EM LAJE COM PASSAGEM DE 1 TUBO DE DIAM ETRO EQUIVALENTE IGUAL À  50 MM. AF_05/2015</t>
  </si>
  <si>
    <t>CHUMBAMENTO PONTUAL DE ABERTURA EM LAJE COM PASSAGEM DE MAIS DE 1 TUBO DE  DIAMETRO EQUIVALENTE IGUAL À  50 MM. AF_05/2015</t>
  </si>
  <si>
    <t>CHUMBAMENTO PONTUAL EM PASSAGEM DE TUBO COM DIÂMETRO MENOR OU IGUAL A 40 MM. AF_05/2015</t>
  </si>
  <si>
    <t>CHUMBAMENTO PONTUAL EM PASSAGEM DE TUBO COM DIÂMETROS ENTRE 40 MM E 75 MM. AF_05/2015</t>
  </si>
  <si>
    <t>CHUMBAMENTO PONTUAL EM PASSAGEM DE TUBO COM DIÂMETRO MAIOR QUE 75 MM. AF_05/2015</t>
  </si>
  <si>
    <t>RASGO EM ALVENARIA PARA RAMAIS/ DISTRIBUIÇÃO COM DIÂMETROS MAIORES QUE 40 MM E MENORES OU IGUAIS A 75 MM. AF_05/2015</t>
  </si>
  <si>
    <t>PLACA VIBRATÓRIA REVERSÍVEL COM MOTOR 4 TEMPOS A GASOLINA, FORÇA CENTR ÍFUGA DE 25 KN (2500 KGF), POTÊNCIA 5,5 CV - DEPRECIAÇÃO. AF_08/2015</t>
  </si>
  <si>
    <t>PLACA VIBRATÓRIA REVERSÍVEL COM MOTOR 4 TEMPOS A GASOLINA, FORÇA CENTR ÍFUGA DE 25 KN (2500 KGF), POTÊNCIA 5,5 CV - JUROS. AF_08/2015</t>
  </si>
  <si>
    <t>PLACA VIBRATÓRIA REVERSÍVEL COM MOTOR 4 TEMPOS A GASOLINA, FORÇA CENTR ÍFUGA DE 25 KN (2500 KGF), POTÊNCIA 5,5 CV - MANUTENÇÃO. AF_08/2015</t>
  </si>
  <si>
    <t>PLACA VIBRATÓRIA REVERSÍVEL COM MOTOR 4 TEMPOS A GASOLINA, FORÇA CENTR ÍFUGA DE 25 KN (2500 KGF), POTÊNCIA 5,5 CV - MATERIAIS NA OPERAÇÃO. AF _08/2015</t>
  </si>
  <si>
    <t>PLACA VIBRATÓRIA REVERSÍVEL COM MOTOR 4 TEMPOS A GASOLINA, FORÇA CENTR ÍFUGA DE 25 KN (2500 KGF), POTÊNCIA 5,5 CV - CHP DIURNO. AF_08/2015</t>
  </si>
  <si>
    <t>PLACA VIBRATÓRIA REVERSÍVEL COM MOTOR 4 TEMPOS A GASOLINA, FORÇA CENTR ÍFUGA DE 25 KN (2500 KGF), POTÊNCIA 5,5 CV - CHI DIURNO. AF_08/2015</t>
  </si>
  <si>
    <t>CORTADORA DE PISO COM MOTOR 4 TEMPOS A GASOLINA, POTÊNCIA DE 13 HP, CO M DISCO DE CORTE DIAMANTADO SEGMENTADO PARA CONCRETO, DIÂMETRO DE 350 MM, FURO DE 1" (14 X 1") - DEPRECIAÇÃO. AF_08/2015</t>
  </si>
  <si>
    <t>CORTADORA DE PISO COM MOTOR 4 TEMPOS A GASOLINA, POTÊNCIA DE 13 HP, CO M DISCO DE CORTE DIAMANTADO SEGMENTADO PARA CONCRETO, DIÂMETRO DE 350 MM, FURO DE 1" (14 X 1") - JUROS. AF_08/2015</t>
  </si>
  <si>
    <t>CORTADORA DE PISO COM MOTOR 4 TEMPOS A GASOLINA, POTÊNCIA DE 13 HP, CO M DISCO DE CORTE DIAMANTADO SEGMENTADO PARA CONCRETO, DIÂMETRO DE 350 MM, FURO DE 1" (14 X 1") - MANUTENÇÃO. AF_08/2015</t>
  </si>
  <si>
    <t>CORTADORA DE PISO COM MOTOR 4 TEMPOS A GASOLINA, POTÊNCIA DE 13 HP, CO M DISCO DE CORTE DIAMANTADO SEGMENTADO PARA CONCRETO, DIÂMETRO DE 350 MM, FURO DE 1" (14 X 1") - MATERIAIS NA OPERAÇÃO. AF_08/2015</t>
  </si>
  <si>
    <t>CORTADORA DE PISO COM MOTOR 4 TEMPOS A GASOLINA, POTÊNCIA DE 13 HP, CO M DISCO DE CORTE DIAMANTADO SEGMENTADO PARA CONCRETO, DIÂMETRO DE 350 MM, FURO DE 1" (14 X 1") - CHP DIURNO. AF_08/2015</t>
  </si>
  <si>
    <t>CORTADORA DE PISO COM MOTOR 4 TEMPOS A GASOLINA, POTÊNCIA DE 13 HP, CO M DISCO DE CORTE DIAMANTADO SEGMENTADO PARA CONCRETO, DIÂMETRO DE 350 MM, FURO DE 1" (14 X 1") - CHI DIURNO. AF_08/2015</t>
  </si>
  <si>
    <t>ADUELA / MARCO / BATENTE PARA PORTA DE 60X210CM, PADRÃO POPULAR - FORN ECIMENTO E MONTAGEM. AF_08/2015</t>
  </si>
  <si>
    <t>ADUELA / MARCO / BATENTE PARA PORTA DE 70X210CM, PADRÃO POPULAR - FORN ECIMENTO E MONTAGEM. AF_08/2015</t>
  </si>
  <si>
    <t>ADUELA / MARCO / BATENTE PARA PORTA DE 80X210CM, PADRÃO POPULAR - FORN ECIMENTO E MONTAGEM. AF_08/2015</t>
  </si>
  <si>
    <t>ADUELA / MARCO / BATENTE PARA PORTA DE 90X210CM, PADRÃO POPULAR - FORN ECIMENTO E MONTAGEM. AF_08/2015</t>
  </si>
  <si>
    <t>ADUELA / MARCO / BATENTE PARA PORTA DE 60X210CM, FIXAÇÃO COM ARGAMASSA , PADRÃO POPULAR - FORNECIMENTO E INSTALAÇÃO. AF_08/2015_P</t>
  </si>
  <si>
    <t>ADUELA / MARCO / BATENTE PARA PORTA DE 70X210CM, FIXAÇÃO COM ARGAMASSA , PADRÃO POPULAR - FORNECIMENTO E INSTALAÇÃO. AF_08/2015_P</t>
  </si>
  <si>
    <t>ADUELA / MARCO / BATENTE PARA PORTA DE 80X210CM, FIXAÇÃO COM ARGAMASSA , PADRÃO POPULAR - FORNECIMENTO E INSTALAÇÃO. AF_08/2015_P</t>
  </si>
  <si>
    <t>ADUELA / MARCO / BATENTE PARA PORTA DE 90X210CM, FIXAÇÃO COM ARGAMASSA , PADRÃO POPULAR - FORNECIMENTO E INSTALAÇÃO. AF_08/2015_P</t>
  </si>
  <si>
    <t>PORTA DE MADEIRA ALMOFADADA, SEMI-OCA (LEVE OU MÉDIA), 60X210CM, ESPES SURA DE 3CM, INCLUSO DOBRADIÇAS - FORNECIMENTO E INSTALAÇÃO. AF_08/201 5</t>
  </si>
  <si>
    <t>PORTA DE MADEIRA ALMOFADADA, SEMI-OCA (LEVE OU MÉDIA), 70X210CM, ESPES SURA DE 3CM, INCLUSO DOBRADIÇAS - FORNECIMENTO E INSTALAÇÃO. AF_08/201 5</t>
  </si>
  <si>
    <t>PORTA DE MADEIRA ALMOFADADA, SEMI-OCA (LEVE OU MÉDIA), 80X210CM, ESPES SURA DE 3,5CM, INCLUSO DOBRADIÇAS - FORNECIMENTO E INSTALAÇÃO. AF_08/2 015</t>
  </si>
  <si>
    <t>PORTA DE MADEIRA TIPO VENEZIANA, SEMI-OCA (LEVE OU MÉDIA), 80X210CM, E SPESSURA DE 3CM, INCLUSO DOBRADIÇAS - FORNECIMENTO E INSTALAÇÃO. AF_08 /2015</t>
  </si>
  <si>
    <t>PORTA DE MADEIRA, TIPO MEXICANA, SEMI-OCA (PESADA OU SUPERPESADA), 80X 210CM, ESPESSURA DE 3,5CM, INCLUSO DOBRADIÇAS - FORNECIMENTO E INSTALA ÇÃO. AF_08/2015</t>
  </si>
  <si>
    <t>ALIZAR / GUARNIÇÃO DE 5X1,5CM PARA PORTA DE 60X210CM FIXADO COM PREGOS , PADRÃO POPULAR - FORNECIMENTO E INSTALAÇÃO. AF_08/2015</t>
  </si>
  <si>
    <t>ALIZAR / GUARNIÇÃO DE 5X1,5CM PARA PORTA DE 70X210CM FIXADO COM PREGOS , PADRÃO POPULAR - FORNECIMENTO E INSTALAÇÃO. AF_08/2015</t>
  </si>
  <si>
    <t>ALIZAR / GUARNIÇÃO DE 5X1,5CM PARA PORTA DE 80X210CM FIXADO COM PREGOS , PADRÃO POPULAR - FORNECIMENTO E INSTALAÇÃO. AF_08/2015</t>
  </si>
  <si>
    <t>ALIZAR / GUARNIÇÃO DE 5X1,5CM PARA PORTA DE 90X210CM FIXADO COM PREGOS , PADRÃO POPULAR - FORNECIMENTO E INSTALAÇÃO. AF_08/2015</t>
  </si>
  <si>
    <t>FECHADURA DE EMBUTIR COM CILINDRO, EXTERNA, COMPLETA, ACABAMENTO PADRÃ O POPULAR, INCLUSO EXECUÇÃO DE FURO - FORNECIMENTO E INSTALAÇÃO. AF_08 /2015</t>
  </si>
  <si>
    <t>FECHADURA DE EMBUTIR PARA PORTA DE BANHEIRO, COMPLETA, ACABAMENTO PADR ÃO POPULAR, INCLUSO EXECUÇÃO DE FURO - FORNECIMENTO E INSTALAÇÃO. AF_0 8/2015</t>
  </si>
  <si>
    <t>FECHADURA DE EMBUTIR PARA PORTAS INTERNAS, COMPLETA, ACABAMENTO PADRÃO MÉDIO, COM EXECUÇÃO DE FURO - FORNECIMENTO E INSTALAÇÃO. AF_08/2015</t>
  </si>
  <si>
    <t>FECHADURA DE EMBUTIR PARA PORTAS INTERNAS, COMPLETA, ACABAMENTO PADRÃO POPULAR, COM EXECUÇÃO DE FURO - FORNECIMENTO E INSTALAÇÃO. AF_08/2015</t>
  </si>
  <si>
    <t>KIT DE PORTA DE MADEIRA PARA PINTURA, SEMI-OCA (LEVE OU MÉDIA), PADRÃO POPULAR, 60X210CM, ESPESSURA DE 3,5CM, ITENS INCLUSOS: DOBRADIÇAS, MO NTAGEM E INSTALAÇÃO DO BATENTE, FECHADURA COM EXECUÇÃO DO FURO - FORNE CIMENTO E INSTALAÇÃO. AF_08/2015</t>
  </si>
  <si>
    <t>KIT DE PORTA DE MADEIRA PARA PINTURA, SEMI-OCA (LEVE OU MÉDIA), PADRÃO POPULAR, 70X210CM, ESPESSURA DE 3,5CM, ITENS INCLUSOS: DOBRADIÇAS, MO NTAGEM E INSTALAÇÃO DO BATENTE, FECHADURA COM EXECUÇÃO DO FURO - FORNE CIMENTO E INSTALAÇÃO. AF_08/2015</t>
  </si>
  <si>
    <t>KIT DE PORTA DE MADEIRA PARA PINTURA, SEMI-OCA (LEVE OU MÉDIA), PADRÃO POPULAR, 80X210CM, ESPESSURA DE 3,5CM, ITENS INCLUSOS: DOBRADIÇAS, MO NTAGEM E INSTALAÇÃO DO BATENTE, FECHADURA COM EXECUÇÃO DO FURO - FORNE CIMENTO E INSTALAÇÃO. AF_08/2015</t>
  </si>
  <si>
    <t>KIT DE PORTA DE MADEIRA PARA PINTURA, SEMI-OCA (LEVE OU MÉDIA), PADRÃO POPULAR, 90X210CM, ESPESSURA DE 3,5CM, ITENS INCLUSOS: DOBRADIÇAS, MO NTAGEM E INSTALAÇÃO DO BATENTE, FECHADURA COM EXECUÇÃO DO FURO - FORNE CIMENTO E INSTALAÇÃO. AF_08/2015</t>
  </si>
  <si>
    <t>KIT DE PORTA DE MADEIRA PARA PINTURA, SEMI-OCA (LEVE OU MÉDIA), PADRÃO POPULAR, 60X210CM, ESPESSURA DE 3,5CM, ITENS INCLUSOS: DOBRADIÇAS, MO NTAGEM E INSTALAÇÃO DO BATENTE, SEM FECHADURA - FORNECIMENTO E INSTALA ÇÃO. AF_08/2015</t>
  </si>
  <si>
    <t>KIT DE PORTA DE MADEIRA PARA PINTURA, SEMI-OCA (LEVE OU MÉDIA), PADRÃO POPULAR, 70X210CM, ESPESSURA DE 3,5CM, ITENS INCLUSOS: DOBRADIÇAS, MO NTAGEM E INSTALAÇÃO DO BATENTE, SEM FECHADURA - FORNECIMENTO E INSTALA ÇÃO. AF_08/2015</t>
  </si>
  <si>
    <t>KIT DE PORTA DE MADEIRA PARA PINTURA, SEMI-OCA (LEVE OU MÉDIA), PADRÃO POPULAR, 80X210CM, ESPESSURA DE 3,5CM, ITENS INCLUSOS: DOBRADIÇAS, MO NTAGEM E INSTALAÇÃO DO BATENTE, SEM FECHADURA - FORNECIMENTO E INSTALA ÇÃO. AF_08/2015</t>
  </si>
  <si>
    <t>KIT DE PORTA DE MADEIRA PARA PINTURA, SEMI-OCA (LEVE OU MÉDIA), PADRÃO POPULAR, 90X210CM, ESPESSURA DE 3,5CM, ITENS INCLUSOS: DOBRADIÇAS, MO NTAGEM E INSTALAÇÃO DO BATENTE, SEM FECHADURA - FORNECIMENTO E INSTALA ÇÃO. AF_08/2015</t>
  </si>
  <si>
    <t>KIT DE PORTA DE MADEIRA PARA VERNIZ, SEMI-OCA (LEVE OU MÉDIA), PADRÃO POPULAR, 60X210CM, ESPESSURA DE 3,5CM, ITENS INCLUSOS: DOBRADIÇAS, MON TAGEM E INSTALAÇÃO DO BATENTE, SEM FECHADURA - FORNECIMENTO E INSTALAÇ ÃO. AF_08/2015</t>
  </si>
  <si>
    <t>KIT DE PORTA DE MADEIRA PARA VERNIZ, SEMI-OCA (LEVE OU MÉDIA), PADRÃO POPULAR, 70X210CM, ESPESSURA DE 3,5CM, ITENS INCLUSOS: DOBRADIÇAS, MON TAGEM E INSTALAÇÃO DO BATENTE, SEM FECHADURA - FORNECIMENTO E INSTALAÇ ÃO. AF_08/2015</t>
  </si>
  <si>
    <t>KIT DE PORTA DE MADEIRA PARA VERNIZ, SEMI-OCA (LEVE OU MÉDIA), PADRÃO POPULAR, 80X210CM, ESPESSURA DE 3,5CM, ITENS INCLUSOS: DOBRADIÇAS, MON TAGEM E INSTALAÇÃO DO BATENTE, SEM FECHADURA - FORNECIMENTO E INSTALAÇ ÃO. AF_08/2015</t>
  </si>
  <si>
    <t>KIT DE PORTA DE MADEIRA PARA VERNIZ, SEMI-OCA (LEVE OU MÉDIA), PADRÃO POPULAR, 90X210CM, ESPESSURA DE 3,5CM, ITENS INCLUSOS: DOBRADIÇAS, MON TAGEM E INSTALAÇÃO DO BATENTE, SEM FECHADURA - FORNECIMENTO E INSTALAÇ ÃO. AF_08/2015</t>
  </si>
  <si>
    <t>KIT DE PORTA DE MADEIRA ALMOFADADA, SEMI-OCA (LEVE OU MÉDIA), PADRÃO M ÉDIO 60X210CM, ESPESSURA DE 3CM, ITENS INCLUSOS: DOBRADIÇAS, MONTAGEM E INSTALAÇÃO DO BATENTE, SEM FECHADURA - FORNECIMENTO E INSTALAÇÃO. AF _08/2015</t>
  </si>
  <si>
    <t>KIT DE PORTA DE MADEIRA ALMOFADADA, SEMI-OCA (LEVE OU MÉDIA), PADRÃO P OPULAR, 60X210CM, ESPESSURA DE 3CM, ITENS INCLUSOS: DOBRADIÇAS, MONTAG EM E INSTALAÇÃO DO BATENTE, SEM FECHADURA - FORNECIMENTO E INSTALAÇÃO. AF_08/2015</t>
  </si>
  <si>
    <t>KIT DE PORTA DE MADEIRA ALMOFADADA, SEMI-OCA (LEVE OU MÉDIA), PADRÃO M ÉDIO, 70X210CM, ESPESSURA DE 3CM, ITENS INCLUSOS: DOBRADIÇAS, MONTAGEM E INSTALAÇÃO DO BATENTE, SEM FECHADURA - FORNECIMENTO E INSTALAÇÃO. A F_08/2015</t>
  </si>
  <si>
    <t>KIT DE PORTA DE MADEIRA ALMOFADADA, SEMI-OCA (LEVE OU MÉDIA), PADRÃO P OPULAR, 70X210CM, ESPESSURA DE 3CM, ITENS INCLUSOS: DOBRADIÇAS, MONTAG EM E INSTALAÇÃO DO BATENTE, SEM FECHADURA - FORNECIMENTO E INSTALAÇÃO. AF_08/2015</t>
  </si>
  <si>
    <t>KIT DE PORTA DE MADEIRA ALMOFADADA, SEMI-OCA (LEVE OU MÉDIA), PADRÃO M ÉDIO, 80X210CM, ESPESSURA DE 3,5CM, ITENS INCLUSOS: DOBRADIÇAS, MONTAG EM E INSTALAÇÃO DO BATENTE, SEM FECHADURA - FORNECIMENTO E INSTALAÇÃO. AF_08/2015</t>
  </si>
  <si>
    <t>KIT DE PORTA DE MADEIRA ALMOFADADA, SEMI-OCA (LEVE OU MÉDIA), PADRÃO P OPULAR, 80X210CM, ESPESSURA DE 3,5CM, ITENS INCLUSOS: DOBRADIÇAS, MONT AGEM E INSTALAÇÃO DO BATENTE, SEM FECHADURA - FORNECIMENTO E INSTALAÇÃ O. AF_08/2015</t>
  </si>
  <si>
    <t>KIT DE PORTA DE MADEIRA TIPO VENEZIANA, SEMI-OCA (LEVE OU MÉDIA), PADR ÃO MÉDIO, 80X210CM, ESPESSURA DE 3CM, ITENS INCLUSOS: DOBRADIÇAS, MONT AGEM E INSTALAÇÃO DO BATENTE, SEM FECHADURA - FORNECIMENTO E INSTALAÇÃ O. AF_08/2015</t>
  </si>
  <si>
    <t>KIT DE PORTA DE MADEIRA TIPO VENEZIANA, SEMI-OCA (LEVE OU MÉDIA), PADR ÃO POPULAR, 80X210CM, ESPESSURA DE 3CM, ITENS INCLUSOS: DOBRADIÇAS, MO NTAGEM E INSTALAÇÃO DO BATENTE, SEM FECHADURA - FORNECIMENTO E INSTALA ÇÃO. AF_08/2015</t>
  </si>
  <si>
    <t>KIT DE PORTA DE MADEIRA TIPO MEXICANA, SEMI-OCA (PESADA OU SUPERPESADA ), PADRÃO MÉDIO, 80X210CM, ESPESSURA DE 3CM, ITENS INCLUSOS: DOBRADIÇA S, MONTAGEM E INSTALAÇÃO DO BATENTE, SEM FECHADURA - FORNECIMENTO E IN STALAÇÃO. AF_08/2015</t>
  </si>
  <si>
    <t>KIT DE PORTA DE MADEIRA TIPO MEXICANA, SEMI-OCA (PESADA OU SUPERPESADA ), PADRÃO POPULAR, 80X210CM, ESPESSURA DE 3CM, ITENS INCLUSOS: DOBRADI ÇAS, MONTAGEM E INSTALAÇÃO DO BATENTE, SEM FECHADURA - FORNECIMENTO E INSTALAÇÃO. AF_08/2015</t>
  </si>
  <si>
    <t>PORTA DE ALUMÍNIO DE ABRIR COM LAMBRI, COMM GUARNIÇÃO, FIXAÇÃO COM PAR AFUSOS - FORNECIMENTO E INSTALAÇÃO. AF_08/2015</t>
  </si>
  <si>
    <t>PORTA EM AÇO DE ABRIR COM POSTIGO PARA VIDRO, COM GUARNIÇÃO, FIXAÇÃO C OM PARAFUSOS, EXCLUSIVE VIDRO - FORNECIMENTO E INSTALAÇÃO. AF_08/2015</t>
  </si>
  <si>
    <t>PORTA EM AÇO DE ABRIR COM TRAVESSAS PARA VIDRO, COM GUARNIÇÃO, FIXAÇÃO COM PARAFUSOS, EXCLUSIVE VIDROS - FORNECIMENTO E INSTALAÇÃO. AF_08/20 15</t>
  </si>
  <si>
    <t>PORTA EM ALUMÍNIO DE ABRIR TIPO VENEZIANA COM GUARNIÇÃO, FIXAÇÃO COM P ARAFUSOS - FORNECIMENTO E INSTALAÇÃO. AF_08/2015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</si>
  <si>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</si>
  <si>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</si>
  <si>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</si>
  <si>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CAMINHÃO PIPA 6.000 L, PESO BRUTO TOTAL 13.000 KG, DISTÂNCIA ENTRE EIX OS 4,80 M, POTÊNCIA 189 CV INCLUSIVE TANQUE DE AÇO PARA TRANSPORTE DE ÁGUA, CAPACIDADE 6 M3 - DEPRECIAÇÃO. AF_06/2014</t>
  </si>
  <si>
    <t>CAMINHÃO PIPA 6.000 L, PESO BRUTO TOTAL 13.000 KG, DISTÂNCIA ENTRE EIX OS 4,80 M, POTÊNCIA 189 CV INCLUSIVE TANQUE DE AÇO PARA TRANSPORTE DE ÁGUA, CAPACIDADE 6 M3 - JUROS. AF_06/2014</t>
  </si>
  <si>
    <t>CAMINHÃO PIPA 6.000 L, PESO BRUTO TOTAL 13.000 KG, DISTÂNCIA ENTRE EIX OS 4,80 M, POTÊNCIA 189 CV INCLUSIVE TANQUE DE AÇO PARA TRANSPORTE DE ÁGUA, CAPACIDADE 6 M3 - IMPOSTOS E SEGUROS. AF_06/2014</t>
  </si>
  <si>
    <t>CAMINHÃO BASCULANTE 6 M3, PESO BRUTO TOTAL 16.000 KG, CARGA ÚTIL MÁXIM A 13.071 KG, DISTÂNCIA ENTRE EIXOS 4,80 M, POTÊNCIA 230 CV INCLUSIVE C AÇAMBA METÁLICA - DEPRECIAÇÃO. AF_06/2014</t>
  </si>
  <si>
    <t>CAMINHÃO BASCULANTE 6 M3, PESO BRUTO TOTAL 16.000 KG, CARGA ÚTIL MÁXIM A 13.071 KG, DISTÂNCIA ENTRE EIXOS 4,80 M, POTÊNCIA 230 CV INCLUSIVE C AÇAMBA METÁLICA - JUROS. AF_06/2014</t>
  </si>
  <si>
    <t>CAMINHÃO BASCULANTE 6 M3, PESO BRUTO TOTAL 16.000 KG, CARGA ÚTIL MÁXIM A 13.071 KG, DISTÂNCIA ENTRE EIXOS 4,80 M, POTÊNCIA 230 CV INCLUSIVE C AÇAMBA METÁLICA - IMPOSTOS E SEGUROS. AF_06/2014</t>
  </si>
  <si>
    <t>CAMINHÃO TOCO, PESO BRUTO TOTAL 16.000 KG, CARGA ÚTIL MÁXIMA DE 10.685 KG, DISTÂNCIA ENTRE EIXOS 4,80 M, POTÊNCIA 189 CV EXCLUSIVE CARROCERI A - DEPRECIAÇÃO. AF_06/2014</t>
  </si>
  <si>
    <t>CAMINHÃO TOCO, PESO BRUTO TOTAL 16.000 KG, CARGA ÚTIL MÁXIMA DE 10.685 KG, DISTÂNCIA ENTRE EIXOS 4,80 M, POTÊNCIA 189 CV EXCLUSIVE CARROCERI A - JUROS. AF_06/2014</t>
  </si>
  <si>
    <t>CAMINHÃO TOCO, PESO BRUTO TOTAL 16.000 KG, CARGA ÚTIL MÁXIMA DE 10.685 KG, DISTÂNCIA ENTRE EIXOS 4,80 M, POTÊNCIA 189 CV EXCLUSIVE CARROCERI A - IMPOSTOS E SEGUROS. AF_06/2014</t>
  </si>
  <si>
    <t>CAMINHÃO BASCULANTE 10 M3, TRUCADO CABINE SIMPLES, PESO BRUTO TOTAL 23 .000 KG, CARGA ÚTIL MÁXIMA 15.935 KG, DISTÂNCIA ENTRE EIXOS 4,80 M, PO TÊNCIA 230 CV INCLUSIVE CAÇAMBA METÁLICA - DEPRECIAÇÃO. AF_06/2014</t>
  </si>
  <si>
    <t>CAMINHÃO BASCULANTE 10 M3, TRUCADO CABINE SIMPLES, PESO BRUTO TOTAL 23 .000 KG, CARGA ÚTIL MÁXIMA 15.935 KG, DISTÂNCIA ENTRE EIXOS 4,80 M, PO TÊNCIA 230 CV INCLUSIVE CAÇAMBA METÁLICA - JUROS. AF_06/2014</t>
  </si>
  <si>
    <t>CAMINHÃO BASCULANTE 10 M3, TRUCADO CABINE SIMPLES, PESO BRUTO TOTAL 23 .000 KG, CARGA ÚTIL MÁXIMA 15.935 KG, DISTÂNCIA ENTRE EIXOS 4,80 M, PO TÊNCIA 230 CV INCLUSIVE CAÇAMBA METÁLICA - IMPOSTOS E SEGUROS. AF_06/2 014</t>
  </si>
  <si>
    <t>CAMINHÃO BASCULANTE 10 M3, TRUCADO CABINE SIMPLES, PESO BRUTO TOTAL 23 .000 KG, CARGA ÚTIL MÁXIMA 15.935 KG, DISTÂNCIA ENTRE EIXOS 4,80 M, PO TÊNCIA 230 CV INCLUSIVE CAÇAMBA METÁLICA - MANUTENÇÃO. AF_06/2014</t>
  </si>
  <si>
    <t>CAMINHÃO BASCULANTE 10 M3, TRUCADO CABINE SIMPLES, PESO BRUTO TOTAL 23 .000 KG, CARGA ÚTIL MÁXIMA 15.935 KG, DISTÂNCIA ENTRE EIXOS 4,80 M, PO TÊNCIA 230 CV INCLUSIVE CAÇAMBA METÁLICA - MATERIAIS NA OPERAÇÃO. AF_0 6/2014</t>
  </si>
  <si>
    <t>CAMINHÃO BASCULANTE 10 M3, TRUCADO CABINE SIMPLES, PESO BRUTO TOTAL 23 .000 KG, CARGA ÚTIL MÁXIMA 15.935 KG, DISTÂNCIA ENTRE EIXOS 4,80 M, PO TÊNCIA 230 CV INCLUSIVE CAÇAMBA METÁLICA - CHP DIURNO. AF_06/2014</t>
  </si>
  <si>
    <t>CAMINHÃO BASCULANTE 10 M3, TRUCADO CABINE SIMPLES, PESO BRUTO TOTAL 23 .000 KG, CARGA ÚTIL MÁXIMA 15.935 KG, DISTÂNCIA ENTRE EIXOS 4,80 M, PO TÊNCIA 230 CV INCLUSIVE CAÇAMBA METÁLICA - CHI DIURNO. AF_06/2014</t>
  </si>
  <si>
    <t>CAMINHÃO TOCO, PBT 14.300 KG, CARGA ÚTIL MÁX. 9.710 KG, DIST. ENTRE EI XOS 3,56 M, POTÊNCIA 185 CV, INCLUSIVE CARROCERIA FIXA ABERTA DE MADEI RA P/ TRANSPORTE GERAL DE CARGA SECA, DIMEN. APROX. 2,50 X 6,50 X 0,50 M - DEPRECIAÇÃO. AF_06/2014</t>
  </si>
  <si>
    <t>CAMINHÃO TOCO, PBT 14.300 KG, CARGA ÚTIL MÁX. 9.710 KG, DIST. ENTRE EI XOS 3,56 M, POTÊNCIA 185 CV, INCLUSIVE CARROCERIA FIXA ABERTA DE MADEI RA P/ TRANSPORTE GERAL DE CARGA SECA, DIMEN. APROX. 2,50 X 6,50 X 0,50 M - JUROS. AF_06/2014</t>
  </si>
  <si>
    <t>CAMINHÃO TOCO, PBT 14.300 KG, CARGA ÚTIL MÁX. 9.710 KG, DIST. ENTRE EI XOS 3,56 M, POTÊNCIA 185 CV, INCLUSIVE CARROCERIA FIXA ABERTA DE MADEI RA P/ TRANSPORTE GERAL DE CARGA SECA, DIMEN. APROX. 2,50 X 6,50 X 0,50 M - IMPOSTOS E SEGUROS. AF_06/2014</t>
  </si>
  <si>
    <t>CAMINHÃO TOCO, PBT 14.300 KG, CARGA ÚTIL MÁX. 9.710 KG, DIST. ENTRE EI XOS 3,56 M, POTÊNCIA 185 CV, INCLUSIVE CARROCERIA FIXA ABERTA DE MADEI RA P/ TRANSPORTE GERAL DE CARGA SECA, DIMEN. APROX. 2,50 X 6,50 X 0,50 M - CHI DIURNO. AF_06/2014</t>
  </si>
  <si>
    <t>CAMINHÃO PIPA 10.000 L TRUCADO, PESO BRUTO TOTAL 23.000 KG, CARGA ÚTIL MÁXIMA 15.935 KG, DISTÂNCIA ENTRE EIXOS 4,8 M, POTÊNCIA 230 CV, INCLU SIVE TANQUE DE AÇO PARA TRANSPORTE DE ÁGUA - DEPRECIAÇÃO. AF_06/2014</t>
  </si>
  <si>
    <t>CAMINHÃO PIPA 10.000 L TRUCADO, PESO BRUTO TOTAL 23.000 KG, CARGA ÚTIL MÁXIMA 15.935 KG, DISTÂNCIA ENTRE EIXOS 4,8 M, POTÊNCIA 230 CV, INCLU SIVE TANQUE DE AÇO PARA TRANSPORTE DE ÁGUA - JUROS. AF_06/2014</t>
  </si>
  <si>
    <t>CAMINHÃO PIPA 10.000 L TRUCADO, PESO BRUTO TOTAL 23.000 KG, CARGA ÚTIL MÁXIMA 15.935 KG, DISTÂNCIA ENTRE EIXOS 4,8 M, POTÊNCIA 230 CV, INCLU SIVE TANQUE DE AÇO PARA TRANSPORTE DE ÁGUA - IMPOSTOS E SEGUROS. AF_06 /2014</t>
  </si>
  <si>
    <t>CAMINHÃO BASCULANTE 6 M3 TOCO, PESO BRUTO TOTAL 16.000 KG, CARGA ÚTIL MÁXIMA 11.130 KG, DISTÂNCIA ENTRE EIXOS 5,36 M, POTÊNCIA 185 CV, INCLU SIVE CAÇAMBA METÁLICA - IMPOSTOS E SEGUROS. AF_06/2014</t>
  </si>
  <si>
    <t>GUINDAUTO HIDRÁULICO, CAPACIDADE MÁXIMA DE CARGA 6200 KG, MOMENTO MÁXI MO DE CARGA 11,7 TM, ALCANCE MÁXIMO HORIZONTAL 9,70 M, INCLUSIVE CAMIN HÃO TOCO PBT 16.000 KG, POTÊNCIA DE 189 CV - IMPOSTOS E SEGUROS. AF_08 /2015</t>
  </si>
  <si>
    <t>GUINDAUTO HIDRÁULICO, CAPACIDADE MÁXIMA DE CARGA 6200 KG, MOMENTO MÁXI MO DE CARGA 11,7 TM, ALCANCE MÁXIMO HORIZONTAL 9,70 M, INCLUSIVE CAMIN HÃO TOCO PBT 16.000 KG, POTÊNCIA DE 189 CV - MATERIAIS NA OPERAÇÃO. AF _08/2015</t>
  </si>
  <si>
    <t>ESPARGIDOR DE ASFALTO PRESSURIZADO, TANQUE 6 M3 COM ISOLAÇÃO TÉRMICA, AQUECIDO COM 2 MAÇARICOS, COM BARRA ESPARGIDORA 3,60 M, MONTADO SOBRE CAMINHÃO  TOCO, PBT 14.300 KG, POTÊNCIA 185 CV - DEPRECIAÇÃO. AF_08/20 15</t>
  </si>
  <si>
    <t>ESPARGIDOR DE ASFALTO PRESSURIZADO, TANQUE 6 M3 COM ISOLAÇÃO TÉRMICA, AQUECIDO COM 2 MAÇARICOS, COM BARRA ESPARGIDORA 3,60 M, MONTADO SOBRE CAMINHÃO  TOCO, PBT 14.300 KG, POTÊNCIA 185 CV - JUROS. AF_08/2015</t>
  </si>
  <si>
    <t>ESPARGIDOR DE ASFALTO PRESSURIZADO, TANQUE 6 M3 COM ISOLAÇÃO TÉRMICA, AQUECIDO COM 2 MAÇARICOS, COM BARRA ESPARGIDORA 3,60 M, MONTADO SOBRE CAMINHÃO  TOCO, PBT 14.300 KG, POTÊNCIA 185 CV - IMPOSTOS E SEGUROS. A F_08/2015</t>
  </si>
  <si>
    <t>ESPARGIDOR DE ASFALTO PRESSURIZADO, TANQUE 6 M3 COM ISOLAÇÃO TÉRMICA, AQUECIDO COM 2 MAÇARICOS, COM BARRA ESPARGIDORA 3,60 M, MONTADO SOBRE CAMINHÃO  TOCO, PBT 14.300 KG, POTÊNCIA 185 CV - MATERIAIS NA OPERAÇÃO . AF_08/2015</t>
  </si>
  <si>
    <t>ESPARGIDOR DE ASFALTO PRESSURIZADO, TANQUE 6 M3 COM ISOLAÇÃO TÉRMICA, AQUECIDO COM 2 MAÇARICOS, COM BARRA ESPARGIDORA 3,60 M, MONTADO SOBRE CAMINHÃO  TOCO, PBT 14.300 KG, POTÊNCIA 185 CV - CHI DIURNO. AF_08/201 5</t>
  </si>
  <si>
    <t>ESTUCAMENTO DE PANOS DE FACHADA SEM VÃOS DO SISTEMA DE PAREDES DE CONC RETO EM EDIFICAÇÕES DE MÚLTIPLOS PAVIMENTOS. AF_06/2015</t>
  </si>
  <si>
    <t>ESTUCAMENTO DE PANOS DE FACHADA COM VÃOS DO SISTEMA DE PAREDES DE CONC RETO EM EDIFICAÇÕES DE MÚLTIPLOS PAVIMENTOS. AF_06/2015</t>
  </si>
  <si>
    <t>ESTUCAMENTO DE SUPERFÍCIE EXTERNA DA SACADA DO SISTEMA DE PAREDES DE C ONCRETO EM EDIFICAÇÕES DE MÚLTIPLOS PAVIMENTOS. AF_06/2015</t>
  </si>
  <si>
    <t>ESTUCAMENTO DE PANOS DE FACHADA SEM VÃOS DO SISTEMA DE PAREDES DE CONC RETO EM EDIFICAÇÕES DE PAVIMENTO ÚNICO. AF_06/2015</t>
  </si>
  <si>
    <t>ESTUCAMENTO DE PANOS DE FACHADA COM VÃOS DO SISTEMA DE PAREDES DE CONC RETO EM EDIFICAÇÕES DE PAVIMENTO ÚNICO. AF_06/2015</t>
  </si>
  <si>
    <t>ESTUCAMENTO DE DENSIDADE BAIXA NAS FACES INTERNAS DE PAREDES DO SISTEM A DE PAREDES DE CONCRETO. AF_06/2015</t>
  </si>
  <si>
    <t>ESTUCAMENTO, PARA QUALQUER REVESTIMENTO, EM TETO DO SISTEMA DE PAREDES DE CONCRETO. AF_06/2015</t>
  </si>
  <si>
    <t>ESTUCAMENTO DE DENSIDADE ALTA, NAS FACES INTERNAS DE PAREDES DO SISTEM A DE PAREDES DE CONCRETO. AF_06/2015</t>
  </si>
  <si>
    <t>COMPACTADOR DE SOLOS DE PERCUSSÃO (SOQUETE) COM MOTOR A GASOLINA 4 TEM POS, POTÊNCIA 4 CV - DEPRECIAÇÃO. AF_08/2015</t>
  </si>
  <si>
    <t>COMPACTADOR DE SOLOS DE PERCUSSÃO (SOQUETE) COM MOTOR A GASOLINA 4 TEM POS, POTÊNCIA 4 CV - JUROS. AF_08/2015</t>
  </si>
  <si>
    <t>COMPACTADOR DE SOLOS DE PERCUSSÃO (SOQUETE) COM MOTOR A GASOLINA 4 TEM POS, POTÊNCIA 4 CV - MANUTENÇÃO. AF_08/2015</t>
  </si>
  <si>
    <t>COMPACTADOR DE SOLOS DE PERCUSSÃO (SOQUETE) COM MOTOR A GASOLINA 4 TEM POS, POTÊNCIA 4 CV - MATERIAIS NA OPERAÇÃO. AF_08/2015</t>
  </si>
  <si>
    <t>COMPACTADOR DE SOLOS DE PERCUSSÃO (SOQUETE) COM MOTOR A GASOLINA 4 TEM POS, POTÊNCIA 4 CV - CHP DIURNO. AF_08/2015</t>
  </si>
  <si>
    <t>COMPACTADOR DE SOLOS DE PERCUSSÃO (SOQUETE) COM MOTOR A GASOLINA 4 TEM POS, POTÊNCIA 4 CV - CHI DIURNO. AF_08/2015</t>
  </si>
  <si>
    <t>ARMAÇÃO DO SISTEMA DE PAREDES DE CONCRETO, EXECUTADA EM PAREDES DE EDI FICAÇÕES DE MÚLTIPLOS PAVIMENTOS, TELA Q-138. AF_06/2015</t>
  </si>
  <si>
    <t>ARMAÇÃO DO SISTEMA DE PAREDES DE CONCRETO, EXECUTADA EM PAREDES DE EDI FICAÇÕES TÉRREAS OU DE MÚLTIPLOS PAVIMENTOS, TELA Q-92. AF_06/2015</t>
  </si>
  <si>
    <t>ARMAÇÃO DO SISTEMA DE PAREDES DE CONCRETO, EXECUTADA EM PAREDES DE EDI FICAÇÕES TÉRREAS, TELA Q-61. AF_06/2015</t>
  </si>
  <si>
    <t>ARMAÇÃO DO SISTEMA DE PAREDES DE CONCRETO, EXECUTADA COMO ARMADURA POS ITIVA DE LAJES, TELA Q-138. AF_06/2015</t>
  </si>
  <si>
    <t>ARMAÇÃO DO SISTEMA DE PAREDES DE CONCRETO, EXECUTADA COMO ARMADURA NEG ATIVA DE LAJES, TELA T-196. AF_06/2015</t>
  </si>
  <si>
    <t>ARMAÇÃO DO SISTEMA DE PAREDES DE CONCRETO, EXECUTADA COMO ARMADURA POS ITIVA DE LAJES, TELA Q-113. AF_06/2015</t>
  </si>
  <si>
    <t>ARMAÇÃO DO SISTEMA DE PAREDES DE CONCRETO, EXECUTADA COMO ARMADURA NEG ATIVA DE LAJES, TELA L-159. AF_06/2015</t>
  </si>
  <si>
    <t>ARMAÇÃO DO SISTEMA DE PAREDES DE CONCRETO, EXECUTADA EM PLATIBANDAS, T ELA Q-92. AF_06/2015</t>
  </si>
  <si>
    <t>ARMAÇÃO DO SISTEMA DE PAREDES DE CONCRETO, EXECUTADA COMO REFORÇO, VER GALHÃO DE 6,3 MM DE DIÂMETRO. AF_06/2015</t>
  </si>
  <si>
    <t>ARMAÇÃO DO SISTEMA DE PAREDES DE CONCRETO, EXECUTADA COMO REFORÇO, VER GALHÃO DE 8,0 MM DE DIÂMETRO. AF_06/2015</t>
  </si>
  <si>
    <t>ARMAÇÃO DO SISTEMA DE PAREDES DE CONCRETO, EXECUTADA COMO REFORÇO, VER GALHÃO DE 10,0 MM DE DIÂMETRO. AF_06/2015</t>
  </si>
  <si>
    <t>GUINDAUTO HIDRÁULICO, CAPACIDADE MÁXIMA DE CARGA 6500 KG, MOMENTO MÁXI MO DE CARGA 5,8 TM, ALCANCE MÁXIMO HORIZONTAL 7,60 M, INCLUSIVE CAMINH ÃO TOCO PBT 9.700 KG, POTÊNCIA DE 160 CV - DEPRECIAÇÃO. AF_08/2015</t>
  </si>
  <si>
    <t>GUINDAUTO HIDRÁULICO, CAPACIDADE MÁXIMA DE CARGA 6500 KG, MOMENTO MÁXI MO DE CARGA 5,8 TM, ALCANCE MÁXIMO HORIZONTAL 7,60 M, INCLUSIVE CAMINH ÃO TOCO PBT 9.700 KG, POTÊNCIA DE 160 CV - JUROS. AF_08/2015</t>
  </si>
  <si>
    <t>GUINDAUTO HIDRÁULICO, CAPACIDADE MÁXIMA DE CARGA 6500 KG, MOMENTO MÁXI MO DE CARGA 5,8 TM, ALCANCE MÁXIMO HORIZONTAL 7,60 M, INCLUSIVE CAMINH ÃO TOCO PBT 9.700 KG, POTÊNCIA DE 160 CV - IMPOSTOS E SEGUROS. AF_08/2 015</t>
  </si>
  <si>
    <t>GUINDAUTO HIDRÁULICO, CAPACIDADE MÁXIMA DE CARGA 6500 KG, MOMENTO MÁXI MO DE CARGA 5,8 TM, ALCANCE MÁXIMO HORIZONTAL 7,60 M, INCLUSIVE CAMINH ÃO TOCO PBT 9.700 KG, POTÊNCIA DE 160 CV - MANUTENÇÃO. AF_08/2015</t>
  </si>
  <si>
    <t>GUINDAUTO HIDRÁULICO, CAPACIDADE MÁXIMA DE CARGA 6500 KG, MOMENTO MÁXI MO DE CARGA 5,8 TM, ALCANCE MÁXIMO HORIZONTAL 7,60 M, INCLUSIVE CAMINH ÃO TOCO PBT 9.700 KG, POTÊNCIA DE 160 CV - MATERIAIS NA OPERAÇÃO. AF_0 8/2015</t>
  </si>
  <si>
    <t>GUINDAUTO HIDRÁULICO, CAPACIDADE MÁXIMA DE CARGA 6500 KG, MOMENTO MÁXI MO DE CARGA 5,8 TM, ALCANCE MÁXIMO HORIZONTAL 7,60 M, INCLUSIVE CAMINH ÃO TOCO PBT 9.700 KG, POTÊNCIA DE 160 CV - CHP DIURNO. AF_08/2015</t>
  </si>
  <si>
    <t>GUINDAUTO HIDRÁULICO, CAPACIDADE MÁXIMA DE CARGA 6500 KG, MOMENTO MÁXI MO DE CARGA 5,8 TM, ALCANCE MÁXIMO HORIZONTAL 7,60 M, INCLUSIVE CAMINH ÃO TOCO PBT 9.700 KG, POTÊNCIA DE 160 CV - CHI DIURNO. AF_08/2015</t>
  </si>
  <si>
    <t>CAMINHÃO DE TRANSPORTE DE MATERIAL ASFÁLTICO 30.000 L, COM CAVALO MECÂ NICO DE CAPACIDADE MÁXIMA DE TRAÇÃO COMBINADO DE 66.000 KG, POTÊNCIA 3 60 CV, INCLUSIVE TANQUE DE ASFALTO COM SERPENTINA - DEPRECIAÇÃO. AF_08 /2015</t>
  </si>
  <si>
    <t>CAMINHÃO DE TRANSPORTE DE MATERIAL ASFÁLTICO 30.000 L, COM CAVALO MECÂ NICO DE CAPACIDADE MÁXIMA DE TRAÇÃO COMBINADO DE 66.000 KG, POTÊNCIA 3 60 CV, INCLUSIVE TANQUE DE ASFALTO COM SERPENTINA - JUROS. AF_08/2015</t>
  </si>
  <si>
    <t>CAMINHÃO DE TRANSPORTE DE MATERIAL ASFÁLTICO 30.000 L, COM CAVALO MECÂ NICO DE CAPACIDADE MÁXIMA DE TRAÇÃO COMBINADO DE 66.000 KG, POTÊNCIA 3 60 CV, INCLUSIVE TANQUE DE ASFALTO COM SERPENTINA - IMPOSTOS E SEGUROS . AF_08/2015</t>
  </si>
  <si>
    <t>CAMINHÃO DE TRANSPORTE DE MATERIAL ASFÁLTICO 30.000 L, COM CAVALO MECÂ NICO DE CAPACIDADE MÁXIMA DE TRAÇÃO COMBINADO DE 66.000 KG, POTÊNCIA 3 60 CV, INCLUSIVE TANQUE DE ASFALTO COM SERPENTINA - MANUTENÇÃO. AF_08/ 2015</t>
  </si>
  <si>
    <t>CAMINHÃO DE TRANSPORTE DE MATERIAL ASFÁLTICO 30.000 L, COM CAVALO MECÂ NICO DE CAPACIDADE MÁXIMA DE TRAÇÃO COMBINADO DE 66.000 KG, POTÊNCIA 3 60 CV, INCLUSIVE TANQUE DE ASFALTO COM SERPENTINA - MATERIAIS NA OPERA ÇÃO. AF_08/2015</t>
  </si>
  <si>
    <t>CAMINHÃO DE TRANSPORTE DE MATERIAL ASFÁLTICO 30.000 L, COM CAVALO MECÂ NICO DE CAPACIDADE MÁXIMA DE TRAÇÃO COMBINADO DE 66.000 KG, POTÊNCIA 3 60 CV, INCLUSIVE TANQUE DE ASFALTO COM SERPENTINA - CHP DIURNO. AF_08/ 2015</t>
  </si>
  <si>
    <t>CAMINHÃO DE TRANSPORTE DE MATERIAL ASFÁLTICO 30.000 L, COM CAVALO MECÂ NICO DE CAPACIDADE MÁXIMA DE TRAÇÃO COMBINADO DE 66.000 KG, POTÊNCIA 3 60 CV, INCLUSIVE TANQUE DE ASFALTO COM SERPENTINA - CHI DIURNO. AF_08/ 2015</t>
  </si>
  <si>
    <t>ENGENHEIRO ELETRICISTA COM ENCARGOS COMPLEMENTARES</t>
  </si>
  <si>
    <t>ENGENHEIRO SANITARISTA COM ENCARGOS COMPLEMENTARES</t>
  </si>
  <si>
    <t>SERRA CIRCULAR DE BANCADA COM MOTOR ELÉTRICO POTÊNCIA DE 5HP, COM COIF A PARA DISCO 10" - DEPRECIAÇÃO. AF_08/2015</t>
  </si>
  <si>
    <t>SERRA CIRCULAR DE BANCADA COM MOTOR ELÉTRICO POTÊNCIA DE 5HP, COM COIF A PARA DISCO 10" - JUROS. AF_08/2015</t>
  </si>
  <si>
    <t>SERRA CIRCULAR DE BANCADA COM MOTOR ELÉTRICO POTÊNCIA DE 5HP, COM COIF A PARA DISCO 10" - MANUTENÇÃO. AF_08/2015</t>
  </si>
  <si>
    <t>SERRA CIRCULAR DE BANCADA COM MOTOR ELÉTRICO POTÊNCIA DE 5HP, COM COIF A PARA DISCO 10" - MATERIAIS NA OPERAÇÃO. AF_08/2015</t>
  </si>
  <si>
    <t>SERRA CIRCULAR DE BANCADA COM MOTOR ELÉTRICO POTÊNCIA DE 5HP, COM COIF A PARA DISCO 10" - CHP DIURNO. AF_08/2015</t>
  </si>
  <si>
    <t>SERRA CIRCULAR DE BANCADA COM MOTOR ELÉTRICO POTÊNCIA DE 5HP, COM COIF A PARA DISCO 10" - CHI DIURNO. AF_08/2015</t>
  </si>
  <si>
    <t>(COMPOSIÇÃO REPRESENTATIVA) DO SERVIÇO DE INSTALAÇÃO DE TUBOS DE PVC, SOLDÁVEL, ÁGUA FRIA, DN 20 MM (INSTALADO EM RAMAL, SUB-RAMAL OU RAMAL DE DISTRIBUIÇÃO), INCLUSIVE CONEXÕES, CORTES E FIXAÇÕES, PARA PRÉDIOS. AF_10/2015</t>
  </si>
  <si>
    <t>(COMPOSIÇÃO REPRESENTATIVA) DO SERVIÇO DE INSTALAÇÃO DE TUBOS DE PVC, SOLDÁVEL, ÁGUA FRIA, DN 25 MM (INSTALADO EM RAMAL, SUB-RAMAL, RAMAL DE DISTRIBUIÇÃO OU PRUMADA), INCLUSIVE CONEXÕES, CORTES E FIXAÇÕES, PARA PRÉDIOS. AF_10/2015</t>
  </si>
  <si>
    <t>(COMPOSIÇÃO REPRESENTATIVA) DO SERVIÇO DE INSTALAÇÃO TUBOS DE PVC, SOL DÁVEL, ÁGUA FRIA, DN 32 MM (INSTALADO EM RAMAL, SUB-RAMAL, RAMAL DE DI STRIBUIÇÃO OU PRUMADA), INCLUSIVE CONEXÕES, CORTES E FIXAÇÕES, PARA PR ÉDIOS. AF_10/2015</t>
  </si>
  <si>
    <t>(COMPOSIÇÃO REPRESENTATIVA) DO SERVIÇO DE INSTALAÇÃO DE TUBOS DE PVC, SOLDÁVEL, ÁGUA FRIA, DN 40 MM (INSTALADO EM PRUMADA), INCLUSIVE CONEXÕ ES, CORTES E FIXAÇÕES, PARA PRÉDIOS. AF_10/2015</t>
  </si>
  <si>
    <t>(COMPOSIÇÃO REPRESENTATIVA) DO SERVIÇO DE INSTALAÇÃO DE TUBOS DE PVC, SOLDÁVEL, ÁGUA FRIA, DN 50 MM (INSTALADO EM PRUMADA), INCLUSIVE CONEXÕ ES, CORTES E FIXAÇÕES, PARA PRÉDIOS. AF_10/2015</t>
  </si>
  <si>
    <t>(COMPOSIÇÃO REPRESENTATIVA) DO SERVIÇO DE INSTALAÇÃO DE TUBOS DE PVC, SÉRIE R, ÁGUA PLUVIAL, DN 75 MM (INSTALADO EM RAMAL DE ENCAMINHAMENTO, OU CONDUTORES VERTICAIS), INCLUSIVE CONEXÕES, CORTE E FIXAÇÕES, PARA PRÉDIOS. AF_10/2015</t>
  </si>
  <si>
    <t>(COMPOSIÇÃO REPRESENTATIVA) DO SERVIÇO DE INSTALAÇÃO DE TUBOS DE PVC, SÉRIE R, ÁGUA PLUVIAL, DN 100 MM (INSTALADO EM RAMAL DE ENCAMINHAMENTO , OU CONDUTORES VERTICAIS), INCLUSIVE CONEXÕES, CORTES E FIXAÇÕES, PAR A PRÉDIOS. AF_10/2015</t>
  </si>
  <si>
    <t>(COMPOSIÇÃO REPRESENTATIVA) DO SERVIÇO DE INSTALAÇÃO DE TUBOS DE PVC, SÉRIE R, ÁGUA PLUVIAL, DN 150 MM (INSTALADO EM CONDUTORES VERTICAIS), INCLUSIVE CONEXÕES, CORTES E FIXAÇÕES, PARA PRÉDIOS. AF_10/2015</t>
  </si>
  <si>
    <t>(COMPOSIÇÃO REPRESENTATIVA) DO SERVIÇO DE INSTALAÇÃO DE TUBO DE PVC, S ÉRIE NORMAL, ESGOTO PREDIAL, DN 40 MM (INSTALADO EM RAMAL DE DESCARGA OU RAMAL DE ESGOTO SANITÁRIO), INCLUSIVE CONEXÕES, CORTES E FIXAÇÕES, PARA PRÉDIOS. AF_10/2015</t>
  </si>
  <si>
    <t>(COMPOSIÇÃO REPRESENTATIVA) DO SERVIÇO DE INSTALAÇÃO DE TUBO DE PVC, S ÉRIE NORMAL, ESGOTO PREDIAL, DN 50 MM (INSTALADO EM RAMAL DE DESCARGA OU RAMAL DE ESGOTO SANITÁRIO), INCLUSIVE CONEXÕES, CORTES E FIXAÇÕES P ARA, PRÉDIOS. AF_10/2015</t>
  </si>
  <si>
    <t>(COMPOSIÇÃO REPRESENTATIVA) DO SERVIÇO DE INST. TUBO PVC, SÉRIE N, ESG OTO PREDIAL, DN 75 MM, (INST. EM RAMAL DE DESCARGA, RAMAL DE ESG. SANI TÁRIO, PRUMADA DE ESG. SANITÁRIO OU VENTILAÇÃO), INCL. CONEXÕES, CORTE S E FIXAÇÕES, P/ PRÉDIOS. AF_10/2015</t>
  </si>
  <si>
    <t>(COMPOSIÇÃO REPRESENTATIVA) DO SERVIÇO DE INST. TUBO PVC, SÉRIE N, ESG OTO PREDIAL, 100 MM (INST. RAMAL DESCARGA, RAMAL DE ESG. SANIT., PRUMA DA ESG. SANIT., VENTILAÇÃO OU SUB-COLETOR AÉREO), INCL. CONEXÕES E COR TES, FIXAÇÕES, P/ PRÉDIOS. AF_10/2015</t>
  </si>
  <si>
    <t>(COMPOSIÇÃO REPRESENTATIVA) DO SERVIÇO DE INSTALAÇÃO DE TUBO DE PVC, S ÉRIE NORMAL, ESGOTO PREDIAL, DN 150 MM (INSTALADO EM SUB-COLETOR AÉREO ), INCLUSIVE CONEXÕES, CORTES E FIXAÇÕES, PARA PRÉDIOS. AF_10/2015</t>
  </si>
  <si>
    <t>(COMPOSIÇÃO REPRESENTATIVA) DE ALVENARIA DE BLOCOS DE CONCRETO ESTRUTU RAL 14X19X39 CM, (ESPESSURA 14 CM), FBK = 4,5 MPA, UTILIZANDO PALHETA, PARA EDIFICAÇÃO HABITACIONAL. AF_10/2015</t>
  </si>
  <si>
    <t>COMPOSIÇÃO REPRESENTATIVA DE SERVIÇOS DE ALVENARIA DE BLOCOS DE CONCRE TO ESTRUTURAL 14X19X29 CM, (ESPESSURA 14 CM), FBK = 4,5 MPA, UTILIZAND O PALHETA, PARA EDIFICAÇÃO HABITACIONAL. AF_10/2015</t>
  </si>
  <si>
    <t>ELETRODUTO FLEXÍVEL CORRUGADO, PVC, DN 20 MM (1/2"), PARA CIRCUITOS TE RMINAIS, INSTALADO EM FORRO - FORNECIMENTO E INSTALAÇÃO. AF_12/2015</t>
  </si>
  <si>
    <t>ELETRODUTO FLEXÍVEL CORRUGADO, PVC, DN 25 MM (3/4"), PARA CIRCUITOS TE RMINAIS, INSTALADO EM FORRO - FORNECIMENTO E INSTALAÇÃO. AF_12/2015</t>
  </si>
  <si>
    <t>ELETRODUTO FLEXÍVEL CORRUGADO, PVC, DN 32 MM (1"), PARA CIRCUITOS TERM INAIS, INSTALADO EM FORRO - FORNECIMENTO E INSTALAÇÃO. AF_12/2015</t>
  </si>
  <si>
    <t>ELETRODUTO FLEXÍVEL CORRUGADO, PVC, DN 20 MM (1/2"), PARA CIRCUITOS TE RMINAIS, INSTALADO EM LAJE - FORNECIMENTO E INSTALAÇÃO. AF_12/2015</t>
  </si>
  <si>
    <t>ELETRODUTO FLEXÍVEL CORRUGADO, PVC, DN 25 MM (3/4"), PARA CIRCUITOS TE RMINAIS, INSTALADO EM LAJE - FORNECIMENTO E INSTALAÇÃO. AF_12/2015</t>
  </si>
  <si>
    <t>ELETRODUTO FLEXÍVEL CORRUGADO, PVC, DN 32 MM (1"), PARA CIRCUITOS TERM INAIS, INSTALADO EM LAJE - FORNECIMENTO E INSTALAÇÃO. AF_12/2015</t>
  </si>
  <si>
    <t>ELETRODUTO FLEXÍVEL CORRUGADO, PVC, DN 20 MM (1/2"), PARA CIRCUITOS TE RMINAIS, INSTALADO EM PAREDE - FORNECIMENTO E INSTALAÇÃO. AF_12/2015</t>
  </si>
  <si>
    <t>ELETRODUTO FLEXÍVEL CORRUGADO, PVC, DN 25 MM (3/4"), PARA CIRCUITOS TE RMINAIS, INSTALADO EM PAREDE - FORNECIMENTO E INSTALAÇÃO. AF_12/2015</t>
  </si>
  <si>
    <t>ELETRODUTO FLEXÍVEL CORRUGADO, PVC, DN 32 MM (1"), PARA CIRCUITOS TERM INAIS, INSTALADO EM PAREDE - FORNECIMENTO E INSTALAÇÃO. AF_12/2015</t>
  </si>
  <si>
    <t>ELETRODUTO RÍGIDO ROSCÁVEL, PVC, DN 20 MM (1/2"), PARA CIRCUITOS TERMI NAIS, INSTALADO EM FORRO - FORNECIMENTO E INSTALAÇÃO. AF_12/2015</t>
  </si>
  <si>
    <t>ELETRODUTO RÍGIDO ROSCÁVEL, PVC, DN 25 MM (3/4"), PARA CIRCUITOS TERMI NAIS, INSTALADO EM FORRO - FORNECIMENTO E INSTALAÇÃO. AF_12/2015</t>
  </si>
  <si>
    <t>ELETRODUTO RÍGIDO ROSCÁVEL, PVC, DN 32 MM (1"), PARA CIRCUITOS TERMINA IS, INSTALADO EM FORRO - FORNECIMENTO E INSTALAÇÃO. AF_12/2015</t>
  </si>
  <si>
    <t>ELETRODUTO RÍGIDO ROSCÁVEL, PVC, DN 40 MM (1 1/4"), PARA CIRCUITOS TER MINAIS, INSTALADO EM FORRO - FORNECIMENTO E INSTALAÇÃO. AF_12/2015</t>
  </si>
  <si>
    <t>ELETRODUTO RÍGIDO ROSCÁVEL, PVC, DN 20 MM (1/2"), PARA CIRCUITOS TERMI NAIS, INSTALADO EM LAJE - FORNECIMENTO E INSTALAÇÃO. AF_12/2015</t>
  </si>
  <si>
    <t>ELETRODUTO RÍGIDO ROSCÁVEL, PVC, DN 25 MM (3/4"), PARA CIRCUITOS TERMI NAIS, INSTALADO EM LAJE - FORNECIMENTO E INSTALAÇÃO. AF_12/2015</t>
  </si>
  <si>
    <t>ELETRODUTO RÍGIDO ROSCÁVEL, PVC, DN 32 MM (1"), PARA CIRCUITOS TERMINA IS, INSTALADO EM LAJE - FORNECIMENTO E INSTALAÇÃO. AF_12/2015</t>
  </si>
  <si>
    <t>ELETRODUTO RÍGIDO ROSCÁVEL, PVC, DN 40 MM (1 1/4"), PARA CIRCUITOS TER MINAIS, INSTALADO EM LAJE - FORNECIMENTO E INSTALAÇÃO. AF_12/2015</t>
  </si>
  <si>
    <t>ELETRODUTO RÍGIDO ROSCÁVEL, PVC, DN 20 MM (1/2"), PARA CIRCUITOS TERMI NAIS, INSTALADO EM PAREDE - FORNECIMENTO E INSTALAÇÃO. AF_12/2015</t>
  </si>
  <si>
    <t>ELETRODUTO RÍGIDO ROSCÁVEL, PVC, DN 25 MM (3/4"), PARA CIRCUITOS TERMI NAIS, INSTALADO EM PAREDE - FORNECIMENTO E INSTALAÇÃO. AF_12/2015</t>
  </si>
  <si>
    <t>ELETRODUTO RÍGIDO ROSCÁVEL, PVC, DN 32 MM (1"), PARA CIRCUITOS TERMINA IS, INSTALADO EM PAREDE - FORNECIMENTO E INSTALAÇÃO. AF_12/2015</t>
  </si>
  <si>
    <t>ELETRODUTO RÍGIDO ROSCÁVEL, PVC, DN 40 MM (1 1/4"), PARA CIRCUITOS TER MINAIS, INSTALADO EM PAREDE - FORNECIMENTO E INSTALAÇÃO. AF_12/2015</t>
  </si>
  <si>
    <t>LUVA PARA ELETRODUTO, PVC, ROSCÁVEL, DN 20 MM (1/2"), PARA CIRCUITOS T ERMINAIS, INSTALADA EM FORRO - FORNECIMENTO E INSTALAÇÃO. AF_12/2015</t>
  </si>
  <si>
    <t>LUVA PARA ELETRODUTO, PVC, ROSCÁVEL, DN 25 MM (3/4"), PARA CIRCUITOS T ERMINAIS, INSTALADA EM FORRO - FORNECIMENTO E INSTALAÇÃO. AF_12/2015</t>
  </si>
  <si>
    <t>LUVA PARA ELETRODUTO, PVC, ROSCÁVEL, DN 32 MM (1"), PARA CIRCUITOS TER MINAIS, INSTALADA EM FORRO - FORNECIMENTO E INSTALAÇÃO. AF_12/2015</t>
  </si>
  <si>
    <t>LUVA PARA ELETRODUTO, PVC, ROSCÁVEL, DN 40 MM (1 1/4"), PARA CIRCUITOS TERMINAIS, INSTALADA EM FORRO - FORNECIMENTO E INSTALAÇÃO. AF_12/2015</t>
  </si>
  <si>
    <t>LUVA PARA ELETRODUTO, PVC, ROSCÁVEL, DN 20 MM (1/2"), PARA CIRCUITOS T ERMINAIS, INSTALADA EM LAJE - FORNECIMENTO E INSTALAÇÃO. AF_12/2015</t>
  </si>
  <si>
    <t>LUVA PARA ELETRODUTO, PVC, ROSCÁVEL, DN 25 MM (3/4"), PARA CIRCUITOS T ERMINAIS, INSTALADA EM LAJE - FORNECIMENTO E INSTALAÇÃO. AF_12/2015</t>
  </si>
  <si>
    <t>LUVA PARA ELETRODUTO, PVC, ROSCÁVEL, DN 32 MM (1"), PARA CIRCUITOS TER MINAIS, INSTALADA EM LAJE - FORNECIMENTO E INSTALAÇÃO. AF_12/2015</t>
  </si>
  <si>
    <t>LUVA PARA ELETRODUTO, PVC, ROSCÁVEL, DN 40 MM (1 1/4"), PARA CIRCUITOS TERMINAIS, INSTALADA EM LAJE - FORNECIMENTO E INSTALAÇÃO. AF_12/2015</t>
  </si>
  <si>
    <t>LUVA PARA ELETRODUTO, PVC, ROSCÁVEL, DN 20 MM (1/2"), PARA CIRCUITOS T ERMINAIS, INSTALADA EM PAREDE - FORNECIMENTO E INSTALAÇÃO. AF_12/2015</t>
  </si>
  <si>
    <t>LUVA PARA ELETRODUTO, PVC, ROSCÁVEL, DN 25 MM (3/4"), PARA CIRCUITOS T ERMINAIS, INSTALADA EM PAREDE - FORNECIMENTO E INSTALAÇÃO. AF_12/2015</t>
  </si>
  <si>
    <t>LUVA PARA ELETRODUTO, PVC, ROSCÁVEL, DN 32 MM (1"), PARA CIRCUITOS TER MINAIS, INSTALADA EM PAREDE - FORNECIMENTO E INSTALAÇÃO. AF_12/2015</t>
  </si>
  <si>
    <t>LUVA PARA ELETRODUTO, PVC, ROSCÁVEL, DN 40 MM (1 1/4"), PARA CIRCUITOS TERMINAIS, INSTALADA EM PAREDE - FORNECIMENTO E INSTALAÇÃO. AF_12/201 5</t>
  </si>
  <si>
    <t>CURVA 90 GRAUS PARA ELETRODUTO, PVC, ROSCÁVEL, DN 20 MM (1/2"), PARA C IRCUITOS TERMINAIS, INSTALADA EM FORRO - FORNECIMENTO E INSTALAÇÃO. AF _12/2015</t>
  </si>
  <si>
    <t>CURVA 135 GRAUS PARA ELETRODUTO, PVC, ROSCÁVEL, DN 20 MM (1/2"), PARA CIRCUITOS TERMINAIS, INSTALADA EM FORRO - FORNECIMENTO E INSTALAÇÃO. A F_12/2015</t>
  </si>
  <si>
    <t>CURVA 180 GRAUS PARA ELETRODUTO, PVC, ROSCÁVEL, DN 20 MM (1/2"), PARA CIRCUITOS TERMINAIS, INSTALADA EM FORRO - FORNECIMENTO E INSTALAÇÃO. A F_12/2015</t>
  </si>
  <si>
    <t>CURVA 90 GRAUS PARA ELETRODUTO, PVC, ROSCÁVEL, DN 25 MM (3/4"), PARA C IRCUITOS TERMINAIS, INSTALADA EM FORRO - FORNECIMENTO E INSTALAÇÃO. AF _12/2015</t>
  </si>
  <si>
    <t>CURVA 180 GRAUS PARA ELETRODUTO, PVC, ROSCÁVEL, DN 25 MM (3/4"), PARA CIRCUITOS TERMINAIS, INSTALADA EM FORRO - FORNECIMENTO E INSTALAÇÃO. A F_12/2015</t>
  </si>
  <si>
    <t>CURVA 90 GRAUS PARA ELETRODUTO, PVC, ROSCÁVEL, DN 32 MM (1"), PARA CIR CUITOS TERMINAIS, INSTALADA EM FORRO - FORNECIMENTO E INSTALAÇÃO. AF_1 2/2015</t>
  </si>
  <si>
    <t>CURVA 135 GRAUS PARA ELETRODUTO, PVC, ROSCÁVEL, DN 32 MM (1"), PARA CI RCUITOS TERMINAIS, INSTALADA EM FORRO - FORNECIMENTO E INSTALAÇÃO. AF_ 12/2015</t>
  </si>
  <si>
    <t>CURVA 90 GRAUS PARA ELETRODUTO, PVC, ROSCÁVEL, DN 40 MM (1 1/4"), PARA CIRCUITOS TERMINAIS, INSTALADA EM FORRO - FORNECIMENTO E INSTALAÇÃO. AF_12/2015</t>
  </si>
  <si>
    <t>CURVA 135 GRAUS PARA ELETRODUTO, PVC, ROSCÁVEL, DN 40 MM (1 1/4"), PAR A CIRCUITOS TERMINAIS, INSTALADA EM FORRO - FORNECIMENTO E INSTALAÇÃO. AF_12/2015</t>
  </si>
  <si>
    <t>CURVA 180 GRAUS PARA ELETRODUTO, PVC, ROSCÁVEL, DN 40 MM (1 1/4"), PAR A CIRCUITOS TERMINAIS, INSTALADA EM FORRO - FORNECIMENTO E INSTALAÇÃO. AF_12/2015</t>
  </si>
  <si>
    <t>CURVA 90 GRAUS PARA ELETRODUTO, PVC, ROSCÁVEL, DN 20 MM (1/2"), PARA C IRCUITOS TERMINAIS, INSTALADA EM LAJE - FORNECIMENTO E INSTALAÇÃO. AF_ 12/2015</t>
  </si>
  <si>
    <t>CURVA 135 GRAUS PARA ELETRODUTO, PVC, ROSCÁVEL, DN 20 MM (1/2"), PARA CIRCUITOS TERMINAIS, INSTALADA EM LAJE - FORNECIMENTO E INSTALAÇÃO. AF _12/2015</t>
  </si>
  <si>
    <t>CURVA 180 GRAUS PARA ELETRODUTO, PVC, ROSCÁVEL, DN 20 MM (1/2"), PARA CIRCUITOS TERMINAIS, INSTALADA EM LAJE - FORNECIMENTO E INSTALAÇÃO. AF _12/2015</t>
  </si>
  <si>
    <t>CURVA 90 GRAUS PARA ELETRODUTO, PVC, ROSCÁVEL, DN 25 MM (3/4"), PARA C IRCUITOS TERMINAIS, INSTALADA EM LAJE - FORNECIMENTO E INSTALAÇÃO. AF_ 12/2015</t>
  </si>
  <si>
    <t>CURVA 180 GRAUS PARA ELETRODUTO, PVC, ROSCÁVEL, DN 25 MM (3/4"), PARA CIRCUITOS TERMINAIS, INSTALADA EM LAJE - FORNECIMENTO E INSTALAÇÃO. AF _12/2015</t>
  </si>
  <si>
    <t>CURVA 90 GRAUS PARA ELETRODUTO, PVC, ROSCÁVEL, DN 32 MM (1"), PARA CIR CUITOS TERMINAIS, INSTALADA EM LAJE - FORNECIMENTO E INSTALAÇÃO. AF_12 /2015</t>
  </si>
  <si>
    <t>CURVA 135 GRAUS PARA ELETRODUTO, PVC, ROSCÁVEL, DN 32 MM (1"), PARA CI RCUITOS TERMINAIS, INSTALADA EM LAJE - FORNECIMENTO E INSTALAÇÃO. AF_1 2/2015</t>
  </si>
  <si>
    <t>CURVA 90 GRAUS PARA ELETRODUTO, PVC, ROSCÁVEL, DN 40 MM (1 1/4"), PARA CIRCUITOS TERMINAIS, INSTALADA EM LAJE - FORNECIMENTO E INSTALAÇÃO. A F_12/2015</t>
  </si>
  <si>
    <t>CURVA 135 GRAUS PARA ELETRODUTO, PVC, ROSCÁVEL, DN 40 MM (1 1/4"), PAR A CIRCUITOS TERMINAIS, INSTALADA EM LAJE - FORNECIMENTO E INSTALAÇÃO. AF_12/2015</t>
  </si>
  <si>
    <t>CURVA 180 GRAUS PARA ELETRODUTO, PVC, ROSCÁVEL, DN 40 MM (1 1/4"), PAR A CIRCUITOS TERMINAIS, INSTALADA EM LAJE - FORNECIMENTO E INSTALAÇÃO. AF_12/2015</t>
  </si>
  <si>
    <t>CURVA 90 GRAUS PARA ELETRODUTO, PVC, ROSCÁVEL, DN 20 MM (1/2"), PARA C IRCUITOS TERMINAIS, INSTALADA EM PAREDE - FORNECIMENTO E INSTALAÇÃO. A F_12/2015</t>
  </si>
  <si>
    <t>CURVA 135 GRAUS PARA ELETRODUTO, PVC, ROSCÁVEL, DN 20 MM (1/2"), PARA CIRCUITOS TERMINAIS, INSTALADA EM PAREDE - FORNECIMENTO E INSTALAÇÃO. AF_12/2015</t>
  </si>
  <si>
    <t>CURVA 180 GRAUS PARA ELETRODUTO, PVC, ROSCÁVEL, DN 20 MM (1/2"), PARA CIRCUITOS TERMINAIS, INSTALADA EM PAREDE - FORNECIMENTO E INSTALAÇÃO. AF_12/2015</t>
  </si>
  <si>
    <t>CURVA 90 GRAUS PARA ELETRODUTO, PVC, ROSCÁVEL, DN 25 MM (3/4"), PARA C IRCUITOS TERMINAIS, INSTALADA EM PAREDE - FORNECIMENTO E INSTALAÇÃO. A F_12/2015</t>
  </si>
  <si>
    <t>CURVA 180 GRAUS PARA ELETRODUTO, PVC, ROSCÁVEL, DN 25 MM (3/4"), PARA CIRCUITOS TERMINAIS, INSTALADA EM PAREDE - FORNECIMENTO E INSTALAÇÃO. AF_12/2015</t>
  </si>
  <si>
    <t>CURVA 90 GRAUS PARA ELETRODUTO, PVC, ROSCÁVEL, DN 32 MM (1"), PARA CIR CUITOS TERMINAIS, INSTALADA EM PAREDE - FORNECIMENTO E INSTALAÇÃO. AF_ 12/2015</t>
  </si>
  <si>
    <t>CURVA 135 GRAUS PARA ELETRODUTO, PVC, ROSCÁVEL, DN 32 MM (1"), PARA CI RCUITOS TERMINAIS, INSTALADA EM PAREDE - FORNECIMENTO E INSTALAÇÃO. AF _12/2015</t>
  </si>
  <si>
    <t>CURVA 90 GRAUS PARA ELETRODUTO, PVC, ROSCÁVEL, DN 40 MM (1 1/4"), PARA CIRCUITOS TERMINAIS, INSTALADA EM PAREDE - FORNECIMENTO E INSTALAÇÃO. AF_12/2015</t>
  </si>
  <si>
    <t>CURVA 135 GRAUS PARA ELETRODUTO, PVC, ROSCÁVEL, DN 40 MM (1 1/4"), PAR A CIRCUITOS TERMINAIS, INSTALADA EM PAREDE - FORNECIMENTO E INSTALAÇÃO . AF_12/2015</t>
  </si>
  <si>
    <t>CURVA 180 GRAUS PARA ELETRODUTO, PVC, ROSCÁVEL, DN 40 MM (1 1/4"), PAR A CIRCUITOS TERMINAIS, INSTALADA EM PAREDE - FORNECIMENTO E INSTALAÇÃO . AF_12/2015</t>
  </si>
  <si>
    <t>CABO DE COBRE FLEXÍVEL ISOLADO, 1,5 MM², ANTI-CHAMA 450/750 V, PARA CI RCUITOS TERMINAIS - FORNECIMENTO E INSTALAÇÃO. AF_12/2015</t>
  </si>
  <si>
    <t>CABO DE COBRE FLEXÍVEL ISOLADO, 1,5 MM², ANTI-CHAMA 0,6/1,0 KV, PARA C IRCUITOS TERMINAIS - FORNECIMENTO E INSTALAÇÃO. AF_12/2015</t>
  </si>
  <si>
    <t>CABO DE COBRE FLEXÍVEL ISOLADO, 2,5 MM², ANTI-CHAMA 450/750 V, PARA CI RCUITOS TERMINAIS - FORNECIMENTO E INSTALAÇÃO. AF_12/2015</t>
  </si>
  <si>
    <t>CABO DE COBRE FLEXÍVEL ISOLADO, 2,5 MM², ANTI-CHAMA 0,6/1,0 KV, PARA C IRCUITOS TERMINAIS - FORNECIMENTO E INSTALAÇÃO. AF_12/2015</t>
  </si>
  <si>
    <t>CABO DE COBRE FLEXÍVEL ISOLADO, 4 MM², ANTI-CHAMA 450/750 V, PARA CIRC UITOS TERMINAIS - FORNECIMENTO E INSTALAÇÃO. AF_12/2015</t>
  </si>
  <si>
    <t>CABO DE COBRE FLEXÍVEL ISOLADO, 4 MM², ANTI-CHAMA 0,6/1,0 KV, PARA CIR CUITOS TERMINAIS - FORNECIMENTO E INSTALAÇÃO. AF_12/2015</t>
  </si>
  <si>
    <t>CABO DE COBRE FLEXÍVEL ISOLADO, 6 MM², ANTI-CHAMA 450/750 V, PARA CIRC UITOS TERMINAIS - FORNECIMENTO E INSTALAÇÃO. AF_12/2015</t>
  </si>
  <si>
    <t>CABO DE COBRE FLEXÍVEL ISOLADO, 6 MM², ANTI-CHAMA 0,6/1,0 KV, PARA CIR CUITOS TERMINAIS - FORNECIMENTO E INSTALAÇÃO. AF_12/2015</t>
  </si>
  <si>
    <t>CABO DE COBRE FLEXÍVEL ISOLADO, 10 MM², ANTI-CHAMA 450/750 V, PARA CIR CUITOS TERMINAIS - FORNECIMENTO E INSTALAÇÃO. AF_12/2015</t>
  </si>
  <si>
    <t>CABO DE COBRE FLEXÍVEL ISOLADO, 10 MM², ANTI-CHAMA 0,6/1,0 KV, PARA CI RCUITOS TERMINAIS - FORNECIMENTO E INSTALAÇÃO. AF_12/2015</t>
  </si>
  <si>
    <t>CABO DE COBRE FLEXÍVEL ISOLADO, 16 MM², ANTI-CHAMA 450/750 V, PARA CIR CUITOS TERMINAIS - FORNECIMENTO E INSTALAÇÃO. AF_12/2015</t>
  </si>
  <si>
    <t>CABO DE COBRE FLEXÍVEL ISOLADO, 16 MM², ANTI-CHAMA 0,6/1,0 KV, PARA CI RCUITOS TERMINAIS - FORNECIMENTO E INSTALAÇÃO. AF_12/2015</t>
  </si>
  <si>
    <t>CAIXA OCTOGONAL 4" X 4", PVC, INSTALADA EM LAJE - FORNECIMENTO E INSTA LAÇÃO. AF_12/2015</t>
  </si>
  <si>
    <t>CAIXA OCTOGONAL 3" X 3", PVC, INSTALADA EM LAJE - FORNECIMENTO E INSTA LAÇÃO. AF_12/2015</t>
  </si>
  <si>
    <t>CAIXA RETANGULAR 4" X 2" ALTA (2,00 M DO PISO), PVC, INSTALADA EM PARE DE - FORNECIMENTO E INSTALAÇÃO. AF_12/2015</t>
  </si>
  <si>
    <t>CAIXA RETANGULAR 4" X 2" MÉDIA (1,30 M DO PISO), PVC, INSTALADA EM PAR EDE - FORNECIMENTO E INSTALAÇÃO. AF_12/2015</t>
  </si>
  <si>
    <t>CAIXA RETANGULAR 4" X 2" BAIXA (0,30 M DO PISO), PVC, INSTALADA EM PAR EDE - FORNECIMENTO E INSTALAÇÃO. AF_12/2015</t>
  </si>
  <si>
    <t>CAIXA RETANGULAR 4" X 4" ALTA (2,00 M DO PISO), PVC, INSTALADA EM PARE DE - FORNECIMENTO E INSTALAÇÃO. AF_12/2015</t>
  </si>
  <si>
    <t>CAIXA RETANGULAR 4" X 4" MÉDIA (1,30 M DO PISO), PVC, INSTALADA EM PAR EDE - FORNECIMENTO E INSTALAÇÃO. AF_12/2015</t>
  </si>
  <si>
    <t>CAIXA RETANGULAR 4" X 4" BAIXA (0,30 M DO PISO), PVC, INSTALADA EM PAR EDE - FORNECIMENTO E INSTALAÇÃO. AF_12/2015</t>
  </si>
  <si>
    <t>SUPORTE PARAFUSADO COM PLACA DE ENCAIXE 4" X 2" ALTO (2,00 M DO PISO) PARA PONTO ELÉTRICO - FORNECIMENTO E INSTALAÇÃO. AF_12/2015</t>
  </si>
  <si>
    <t>SUPORTE PARAFUSADO COM PLACA DE ENCAIXE 4" X 2" MÉDIO (1,30 M DO PISO) PARA PONTO ELÉTRICO - FORNECIMENTO E INSTALAÇÃO. AF_12/2015</t>
  </si>
  <si>
    <t>SUPORTE PARAFUSADO COM PLACA DE ENCAIXE 4" X 2" BAIXO (0,30 M DO PISO) PARA PONTO ELÉTRICO - FORNECIMENTO E INSTALAÇÃO. AF_12/2015</t>
  </si>
  <si>
    <t>SUPORTE PARAFUSADO COM PLACA DE ENCAIXE 4" X 4" ALTO (2,00 M DO PISO) PARA PONTO ELÉTRICO - FORNECIMENTO E INSTALAÇÃO. AF_12/2015</t>
  </si>
  <si>
    <t>SUPORTE PARAFUSADO COM PLACA DE ENCAIXE 4" X 4" MÉDIO (1,30 M DO PISO) PARA PONTO ELÉTRICO - FORNECIMENTO E INSTALAÇÃO. AF_12/2015</t>
  </si>
  <si>
    <t>SUPORTE PARAFUSADO COM PLACA DE ENCAIXE 4" X 4" BAIXO (0,30 M DO PISO) PARA PONTO ELÉTRICO - FORNECIMENTO E INSTALAÇÃO. AF_12/2015</t>
  </si>
  <si>
    <t>INTERRUPTOR SIMPLES (1 MÓDULO), 10A/250V, SEM SUPORTE E SEM PLACA - FO RNECIMENTO E INSTALAÇÃO. AF_12/2015</t>
  </si>
  <si>
    <t>INTERRUPTOR SIMPLES (1 MÓDULO), 10A/250V, INCLUINDO SUPORTE E PLACA - FORNECIMENTO E INSTALAÇÃO. AF_12/2015</t>
  </si>
  <si>
    <t>INTERRUPTOR PARALELO (1 MÓDULO), 10A/250V, SEM SUPORTE E SEM PLACA - F ORNECIMENTO E INSTALAÇÃO. AF_12/2015</t>
  </si>
  <si>
    <t>INTERRUPTOR PARALELO (1 MÓDULO), 10A/250V, INCLUINDO SUPORTE E PLACA - FORNECIMENTO E INSTALAÇÃO. AF_12/2015</t>
  </si>
  <si>
    <t>INTERRUPTOR SIMPLES (1 MÓDULO) COM INTERRUPTOR PARALELO (1 MÓDULO), 10 A/250V, SEM SUPORTE E SEM PLACA - FORNECIMENTO E INSTALAÇÃO. AF_12/201 5</t>
  </si>
  <si>
    <t>INTERRUPTOR SIMPLES (1 MÓDULO) COM INTERRUPTOR PARALELO (1 MÓDULO), 10 A/250V, INCLUINDO SUPORTE E PLACA - FORNECIMENTO E INSTALAÇÃO. AF_12/2 015</t>
  </si>
  <si>
    <t>INTERRUPTOR SIMPLES (2 MÓDULOS), 10A/250V, SEM SUPORTE E SEM PLACA - F ORNECIMENTO E INSTALAÇÃO. AF_12/2015</t>
  </si>
  <si>
    <t>INTERRUPTOR SIMPLES (2 MÓDULOS), 10A/250V, INCLUINDO SUPORTE E PLACA - FORNECIMENTO E INSTALAÇÃO. AF_12/2015</t>
  </si>
  <si>
    <t>INTERRUPTOR PARALELO (2 MÓDULOS), 10A/250V, SEM SUPORTE E SEM PLACA - FORNECIMENTO E INSTALAÇÃO. AF_12/2015</t>
  </si>
  <si>
    <t>INTERRUPTOR PARALELO (2 MÓDULOS), 10A/250V, INCLUINDO SUPORTE E PLACA - FORNECIMENTO E INSTALAÇÃO. AF_12/2015</t>
  </si>
  <si>
    <t>INTERRUPTOR SIMPLES (1 MÓDULO) COM INTERRUPTOR PARALELO (2 MÓDULOS), 1 0A/250V, SEM SUPORTE E SEM PLACA - FORNECIMENTO E INSTALAÇÃO. AF_12/20 15</t>
  </si>
  <si>
    <t>INTERRUPTOR SIMPLES (1 MÓDULO) COM INTERRUPTOR PARALELO (2 MÓDULOS), 1 0A/250V, INCLUINDO SUPORTE E PLACA - FORNECIMENTO E INSTALAÇÃO. AF_12/ 2015</t>
  </si>
  <si>
    <t>INTERRUPTOR SIMPLES (2 MÓDULOS) COM INTERRUPTOR PARALELO (1 MÓDULO), 1 0A/250V, SEM SUPORTE E SEM PLACA - FORNECIMENTO E INSTALAÇÃO. AF_12/20 15</t>
  </si>
  <si>
    <t>INTERRUPTOR SIMPLES (2 MÓDULOS) COM INTERRUPTOR PARALELO (1 MÓDULO), 1 0A/250V, INCLUINDO SUPORTE E PLACA - FORNECIMENTO E INSTALAÇÃO. AF_12/ 2015</t>
  </si>
  <si>
    <t>INTERRUPTOR SIMPLES (3 MÓDULOS), 10A/250V, SEM SUPORTE E SEM PLACA - F ORNECIMENTO E INSTALAÇÃO. AF_12/2015</t>
  </si>
  <si>
    <t>INTERRUPTOR SIMPLES (3 MÓDULOS), 10A/250V, INCLUINDO SUPORTE E PLACA - FORNECIMENTO E INSTALAÇÃO. AF_12/2015</t>
  </si>
  <si>
    <t>INTERRUPTOR PARALELO (3 MÓDULOS), 10A/250V, SEM SUPORTE E SEM PLACA - FORNECIMENTO E INSTALAÇÃO. AF_12/2015</t>
  </si>
  <si>
    <t>INTERRUPTOR PARALELO (3 MÓDULOS), 10A/250V, INCLUINDO SUPORTE E PLACA - FORNECIMENTO E INSTALAÇÃO. AF_12/2015</t>
  </si>
  <si>
    <t>INTERRUPTOR SIMPLES (3 MÓDULOS) COM INTERRUPTOR PARALELO (1 MÓDULO), 1 0A/250V, SEM SUPORTE E SEM PLACA - FORNECIMENTO E INSTALAÇÃO. AF_12/20 15</t>
  </si>
  <si>
    <t>INTERRUPTOR SIMPLES (3 MÓDULOS) COM INTERRUPTOR PARALELO (1 MÓDULO), 1 0A/250V, INCLUINDO SUPORTE E PLACA - FORNECIMENTO E INSTALAÇÃO. AF_12/ 2015</t>
  </si>
  <si>
    <t>INTERRUPTOR SIMPLES (2 MÓDULOS) COM INTERRUPTOR PARALELO (2 MÓDULOS), 10A/250V, SEM SUPORTE E SEM PLACA - FORNECIMENTO E INSTALAÇÃO. AF_12/2 015</t>
  </si>
  <si>
    <t>INTERRUPTOR SIMPLES (2 MÓDULOS) COM INTERRUPTOR PARALELO (2 MÓDULOS), 10A/250V, INCLUINDO SUPORTE E PLACA - FORNECIMENTO E INSTALAÇÃO. AF_12 /2015</t>
  </si>
  <si>
    <t>INTERRUPTOR SIMPLES (4 MÓDULOS), 10A/250V, SEM SUPORTE E SEM PLACA - F ORNECIMENTO E INSTALAÇÃO. AF_12/2015</t>
  </si>
  <si>
    <t>INTERRUPTOR SIMPLES (4 MÓDULOS), 10A/250V, INCLUINDO SUPORTE E PLACA - FORNECIMENTO E INSTALAÇÃO. AF_12/2015</t>
  </si>
  <si>
    <t>INTERRUPTOR SIMPLES (6 MÓDULOS), 10A/250V, SEM SUPORTE E SEM PLACA - F ORNECIMENTO E INSTALAÇÃO. AF_12/2015</t>
  </si>
  <si>
    <t>INTERRUPTOR SIMPLES (6 MÓDULOS), 10A/250V, INCLUINDO SUPORTE E PLACA - FORNECIMENTO E INSTALAÇÃO. AF_12/2015</t>
  </si>
  <si>
    <t>TOMADA ALTA DE EMBUTIR (1 MÓDULO), 2P+T 10 A, SEM SUPORTE E SEM PLACA - FORNECIMENTO E INSTALAÇÃO. AF_12/2015</t>
  </si>
  <si>
    <t>TOMADA ALTA DE EMBUTIR (1 MÓDULO), 2P+T 20 A, SEM SUPORTE E SEM PLACA - FORNECIMENTO E INSTALAÇÃO. AF_12/2015</t>
  </si>
  <si>
    <t>TOMADA ALTA DE EMBUTIR (1 MÓDULO), 2P+T 10 A, INCLUINDO SUPORTE E PLAC A - FORNECIMENTO E INSTALAÇÃO. AF_12/2015</t>
  </si>
  <si>
    <t>TOMADA ALTA DE EMBUTIR (1 MÓDULO), 2P+T 20 A, INCLUINDO SUPORTE E PLAC A - FORNECIMENTO E INSTALAÇÃO. AF_12/2015</t>
  </si>
  <si>
    <t>TOMADA MÉDIA DE EMBUTIR (1 MÓDULO), 2P+T 10 A, SEM SUPORTE E SEM PLACA - FORNECIMENTO E INSTALAÇÃO. AF_12/2015</t>
  </si>
  <si>
    <t>TOMADA MÉDIA DE EMBUTIR (1 MÓDULO), 2P+T 20 A, SEM SUPORTE E SEM PLACA - FORNECIMENTO E INSTALAÇÃO. AF_12/2015</t>
  </si>
  <si>
    <t>TOMADA MÉDIA DE EMBUTIR (1 MÓDULO), 2P+T 10 A, INCLUINDO SUPORTE E PLA CA - FORNECIMENTO E INSTALAÇÃO. AF_12/2015</t>
  </si>
  <si>
    <t>TOMADA MÉDIA DE EMBUTIR (1 MÓDULO), 2P+T 20 A, INCLUINDO SUPORTE E PLA CA - FORNECIMENTO E INSTALAÇÃO. AF_12/2015</t>
  </si>
  <si>
    <t>TOMADA BAIXA DE EMBUTIR (1 MÓDULO), 2P+T 10 A, SEM SUPORTE E SEM PLACA - FORNECIMENTO E INSTALAÇÃO. AF_12/2015</t>
  </si>
  <si>
    <t>TOMADA BAIXA DE EMBUTIR (1 MÓDULO), 2P+T 20 A, SEM SUPORTE E SEM PLACA - FORNECIMENTO E INSTALAÇÃO. AF_12/2015</t>
  </si>
  <si>
    <t>TOMADA BAIXA DE EMBUTIR (1 MÓDULO), 2P+T 10 A, INCLUINDO SUPORTE E PLA CA - FORNECIMENTO E INSTALAÇÃO. AF_12/2015</t>
  </si>
  <si>
    <t>TOMADA BAIXA DE EMBUTIR (1 MÓDULO), 2P+T 20 A, INCLUINDO SUPORTE E PLA CA - FORNECIMENTO E INSTALAÇÃO. AF_12/2015</t>
  </si>
  <si>
    <t>TOMADA MÉDIA DE EMBUTIR (2 MÓDULOS), 2P+T 10 A, SEM SUPORTE E SEM PLAC A - FORNECIMENTO E INSTALAÇÃO. AF_12/2015</t>
  </si>
  <si>
    <t>TOMADA MÉDIA DE EMBUTIR (2 MÓDULOS), 2P+T 20 A, SEM SUPORTE E SEM PLAC A - FORNECIMENTO E INSTALAÇÃO. AF_12/2015</t>
  </si>
  <si>
    <t>TOMADA MÉDIA DE EMBUTIR (2 MÓDULOS), 2P+T 10 A, INCLUINDO SUPORTE E PL ACA - FORNECIMENTO E INSTALAÇÃO. AF_12/2015</t>
  </si>
  <si>
    <t>TOMADA MÉDIA DE EMBUTIR (2 MÓDULOS), 2P+T 20 A, INCLUINDO SUPORTE E PL ACA - FORNECIMENTO E INSTALAÇÃO. AF_12/2015</t>
  </si>
  <si>
    <t>TOMADA BAIXA DE EMBUTIR (2 MÓDULOS), 2P+T 10 A, SEM SUPORTE E SEM PLAC A - FORNECIMENTO E INSTALAÇÃO. AF_12/2015</t>
  </si>
  <si>
    <t>TOMADA BAIXA DE EMBUTIR (2 MÓDULOS), 2P+T 20 A, SEM SUPORTE E SEM PLAC A - FORNECIMENTO E INSTALAÇÃO. AF_12/2015</t>
  </si>
  <si>
    <t>TOMADA BAIXA DE EMBUTIR (2 MÓDULOS), 2P+T 10 A, INCLUINDO SUPORTE E PL ACA - FORNECIMENTO E INSTALAÇÃO. AF_12/2015</t>
  </si>
  <si>
    <t>TOMADA BAIXA DE EMBUTIR (2 MÓDULOS), 2P+T 20 A, INCLUINDO SUPORTE E PL ACA - FORNECIMENTO E INSTALAÇÃO. AF_12/2015</t>
  </si>
  <si>
    <t>TOMADA MÉDIA DE EMBUTIR (3 MÓDULOS), 2P+T 10 A, SEM SUPORTE E SEM PLAC A - FORNECIMENTO E INSTALAÇÃO. AF_12/2015</t>
  </si>
  <si>
    <t>TOMADA MÉDIA DE EMBUTIR (3 MÓDULOS), 2P+T 20 A, SEM SUPORTE E SEM PLAC A - FORNECIMENTO E INSTALAÇÃO. AF_12/2015</t>
  </si>
  <si>
    <t>TOMADA MÉDIA DE EMBUTIR (3 MÓDULOS), 2P+T 10 A, INCLUINDO SUPORTE E PL ACA - FORNECIMENTO E INSTALAÇÃO. AF_12/2015</t>
  </si>
  <si>
    <t>TOMADA MÉDIA DE EMBUTIR (3 MÓDULOS), 2P+T 20 A, INCLUINDO SUPORTE E PL ACA - FORNECIMENTO E INSTALAÇÃO. AF_12/2015</t>
  </si>
  <si>
    <t>TOMADA BAIXA DE EMBUTIR (3 MÓDULOS), 2P+T 10 A, SEM SUPORTE E SEM PLAC A - FORNECIMENTO E INSTALAÇÃO. AF_12/2015</t>
  </si>
  <si>
    <t>TOMADA BAIXA DE EMBUTIR (3 MÓDULOS), 2P+T 20 A, SEM SUPORTE E SEM PLAC A - FORNECIMENTO E INSTALAÇÃO. AF_12/2015</t>
  </si>
  <si>
    <t>TOMADA BAIXA DE EMBUTIR (3 MÓDULOS), 2P+T 10 A, INCLUINDO SUPORTE E PL ACA - FORNECIMENTO E INSTALAÇÃO. AF_12/2015</t>
  </si>
  <si>
    <t>TOMADA BAIXA DE EMBUTIR (3 MÓDULOS), 2P+T 20 A, INCLUINDO SUPORTE E PL ACA - FORNECIMENTO E INSTALAÇÃO. AF_12/2015</t>
  </si>
  <si>
    <t>TOMADA BAIXA DE EMBUTIR (4 MÓDULOS), 2P+T 10 A, SEM SUPORTE E SEM PLAC A - FORNECIMENTO E INSTALAÇÃO. AF_12/2015</t>
  </si>
  <si>
    <t>TOMADA BAIXA DE EMBUTIR (4 MÓDULOS), 2P+T 10 A, INCLUINDO SUPORTE E PL ACA - FORNECIMENTO E INSTALAÇÃO. AF_12/2015</t>
  </si>
  <si>
    <t>TOMADA BAIXA DE EMBUTIR (6 MÓDULOS), 2P+T 10 A, SEM SUPORTE E SEM PLAC A - FORNECIMENTO E INSTALAÇÃO. AF_12/2015</t>
  </si>
  <si>
    <t>TOMADA BAIXA DE EMBUTIR (6 MÓDULOS), 2P+T 10 A, INCLUINDO SUPORTE E PL ACA - FORNECIMENTO E INSTALAÇÃO. AF_12/2015</t>
  </si>
  <si>
    <t>INTERRUPTOR SIMPLES (1 MÓDULO) COM 1 TOMADA DE EMBUTIR 2P+T 10 A,  SEM SUPORTE E SEM PLACA - FORNECIMENTO E INSTALAÇÃO. AF_12/2015</t>
  </si>
  <si>
    <t>INTERRUPTOR SIMPLES (1 MÓDULO) COM 1 TOMADA DE EMBUTIR 2P+T 10 A,  INC LUINDO SUPORTE E PLACA - FORNECIMENTO E INSTALAÇÃO. AF_12/2015</t>
  </si>
  <si>
    <t>INTERRUPTOR SIMPLES (1 MÓDULO) COM 2 TOMADAS DE EMBUTIR 2P+T 10 A,  SE M SUPORTE E SEM PLACA - FORNECIMENTO E INSTALAÇÃO. AF_12/2015</t>
  </si>
  <si>
    <t>INTERRUPTOR SIMPLES (1 MÓDULO) COM 2 TOMADAS DE EMBUTIR 2P+T 10 A,  IN CLUINDO SUPORTE E PLACA - FORNECIMENTO E INSTALAÇÃO. AF_12/2015</t>
  </si>
  <si>
    <t>INTERRUPTOR SIMPLES (2 MÓDULOS) COM 1 TOMADA DE EMBUTIR 2P+T 10 A,  SE M SUPORTE E SEM PLACA - FORNECIMENTO E INSTALAÇÃO. AF_12/2015</t>
  </si>
  <si>
    <t>INTERRUPTOR SIMPLES (2 MÓDULOS) COM 1 TOMADA DE EMBUTIR 2P+T 10 A,  IN CLUINDO SUPORTE E PLACA - FORNECIMENTO E INSTALAÇÃO. AF_12/2015</t>
  </si>
  <si>
    <t>INTERRUPTOR PARALELO (1 MÓDULO) COM 1 TOMADA DE EMBUTIR 2P+T 10 A,  SE M SUPORTE E SEM PLACA - FORNECIMENTO E INSTALAÇÃO. AF_12/2015</t>
  </si>
  <si>
    <t>INTERRUPTOR PARALELO (1 MÓDULO) COM 1 TOMADA DE EMBUTIR 2P+T 10 A,  IN CLUINDO SUPORTE E PLACA - FORNECIMENTO E INSTALAÇÃO. AF_12/2015</t>
  </si>
  <si>
    <t>INTERRUPTOR PARALELO (1 MÓDULO) COM 2 TOMADAS DE EMBUTIR 2P+T 10 A,  S EM SUPORTE E SEM PLACA - FORNECIMENTO E INSTALAÇÃO. AF_12/2015</t>
  </si>
  <si>
    <t>INTERRUPTOR PARALELO (1 MÓDULO) COM 2 TOMADAS DE EMBUTIR 2P+T 10 A,  I NCLUINDO SUPORTE E PLACA - FORNECIMENTO E INSTALAÇÃO. AF_12/2015</t>
  </si>
  <si>
    <t>INTERRUPTOR PARALELO (2 MÓDULOS) COM 1 TOMADA DE EMBUTIR 2P+T 10 A,  S EM SUPORTE E SEM PLACA - FORNECIMENTO E INSTALAÇÃO. AF_12/2015</t>
  </si>
  <si>
    <t>INTERRUPTOR PARALELO (2 MÓDULOS) COM 1 TOMADA DE EMBUTIR 2P+T 10 A,  I NCLUINDO SUPORTE E PLACA - FORNECIMENTO E INSTALAÇÃO. AF_12/2015</t>
  </si>
  <si>
    <t>INTERRUPTOR SIMPLES (1 MÓDULO), INTERRUPTOR PARALELO (1 MÓDULO) E 1 TO MADA DE EMBUTIR 2P+T 10 A,  SEM SUPORTE E SEM PLACA - FORNECIMENTO E I NSTALAÇÃO. AF_12/2015</t>
  </si>
  <si>
    <t>INTERRUPTOR SIMPLES (1 MÓDULO), INTERRUPTOR PARALELO (1 MÓDULO) E 1 TO MADA DE EMBUTIR 2P+T 10 A,  INCLUINDO SUPORTE E PLACA - FORNECIMENTO E INSTALAÇÃO. AF_12/2015</t>
  </si>
  <si>
    <t>DISTRIBUIDOR DE AGREGADOS REBOCAVEL, CAPACIDADE 1,9 M³, LARGURA DE TRA BALHO 3,66 M - DEPRECIAÇÃO. AF_11/2015</t>
  </si>
  <si>
    <t>DISTRIBUIDOR DE AGREGADOS REBOCAVEL, CAPACIDADE 1,9 M³, LARGURA DE TRA BALHO 3,66 M - JUROS. AF_11/2015</t>
  </si>
  <si>
    <t>DISTRIBUIDOR DE AGREGADOS REBOCAVEL, CAPACIDADE 1,9 M³, LARGURA DE TRA BALHO 3,66 M - MANUTENÇÃO. AF_11/2015</t>
  </si>
  <si>
    <t>DISTRIBUIDOR DE AGREGADOS REBOCAVEL, CAPACIDADE 1,9 M³, LARGURA DE TRA BALHO 3,66 M - CHP DIURNO. AF_11/2015</t>
  </si>
  <si>
    <t>DISTRIBUIDOR DE AGREGADOS REBOCAVEL, CAPACIDADE 1,9 M³, LARGURA DE TRA BALHO 3,66 M - CHI DIURNO. AF_11/2015</t>
  </si>
  <si>
    <t>CAMINHÃO PARA EQUIPAMENTO DE LIMPEZA A SUCÇÃO COM CAMINHÃO TRUCADO DE PESO BRUTO TOTAL 23000 KG, CARGA ÚTIL MÁXIMA 15935 KG, DISTÂNCIA ENTRE EIXOS 4,80 M, POTÊNCIA 230 CV, INCLUSIVE LIMPADORA A SUCÇÃO, TANQUE 1</t>
  </si>
  <si>
    <t>CAMINHÃO PARA EQUIPAMENTO DE LIMPEZA A SUCÇÃO, COM CAMINHÃO TRUCADO DE PESO BRUTO TOTAL 23000 KG, CARGA ÚTIL MÁXIMA 15935 KG, DISTÂNCIA ENTR E EIXOS 4,80 M, POTÊNCIA 230 CV, INCLUSIVE LIMPADORA A SUCÇÃO, TANQUE</t>
  </si>
  <si>
    <t>PENEIRA ROTATIVA COM MOTOR ELÉTRICO TRIFÁSICO DE 2 CV, CILINDRO DE 1 M X 0,60 M, COM FUROS DE 3,17 MM - DEPRECIAÇÃO. AF_11/2015</t>
  </si>
  <si>
    <t>PENEIRA ROTATIVA COM MOTOR ELÉTRICO TRIFÁSICO DE 2 CV, CILINDRO DE 1 M X 0,60 M, COM FUROS DE 3,17 MM - JUROS. AF_11/2015</t>
  </si>
  <si>
    <t>PENEIRA ROTATIVA COM MOTOR ELÉTRICO TRIFÁSICO DE 2 CV, CILINDRO DE 1 M X 0,60 M, COM FUROS DE 3,17 MM - MANUTENÇÃO. AF_11/2015</t>
  </si>
  <si>
    <t>PENEIRA ROTATIVA COM MOTOR ELÉTRICO TRIFÁSICO DE 2 CV, CILINDRO DE 1 M X 0,60 M, COM FUROS DE 3,17 MM - MATERIAIS NA OPERAÇÃO. AF_11/2015</t>
  </si>
  <si>
    <t>PENEIRA ROTATIVA COM MOTOR ELÉTRICO TRIFÁSICO DE 2 CV, CILINDRO DE 1 M X 0,60 M, COM FUROS DE 3,17 MM - CHP DIURNO. AF_11/2015</t>
  </si>
  <si>
    <t>PENEIRA ROTATIVA COM MOTOR ELÉTRICO TRIFÁSICO DE 2 CV, CILINDRO DE 1 M X 0,60 M, COM FUROS DE 3,17 MM - CHI DIURNO. AF_11/2015</t>
  </si>
  <si>
    <t>DOSADOR DE AREIA, CAPACIDADE DE 26 LITROS - DEPRECIAÇÃO. AF_11/2015</t>
  </si>
  <si>
    <t>DOSADOR DE AREIA, CAPACIDADE DE 26 LITROS - JUROS. AF_11/2015</t>
  </si>
  <si>
    <t>DOSADOR DE AREIA, CAPACIDADE DE 26 LITROS - MANUTENÇÃO. AF_11/2015</t>
  </si>
  <si>
    <t>DOSADOR DE AREIA, CAPACIDADE DE 26 LITROS - CHP DIURNO. AF_11/2015</t>
  </si>
  <si>
    <t>DOSADOR DE AREIA, CAPACIDADE DE 26 LITROS - CHI DIURNO. AF_11/2015</t>
  </si>
  <si>
    <t>PENEIRAMENTO DE AREIA COM PENEIRA ELÉTRICA. AF_11/2015</t>
  </si>
  <si>
    <t>PENEIRAMENTO DE AREIA COM PENEIRA MANUAL. AF_11/2015</t>
  </si>
  <si>
    <t>ENSACAMENTO DE AREIA. AF_11/2015</t>
  </si>
  <si>
    <t>CAMINHONETE COM MOTOR A DIESEL, POTÊNCIA 180 CV, CABINE DUPLA, 4X4 - D EPRECIAÇÃO. AF_11/2015</t>
  </si>
  <si>
    <t>CAMINHONETE COM MOTOR A DIESEL, POTÊNCIA 180 CV, CABINE DUPLA, 4X4 - J UROS. AF_11/2015</t>
  </si>
  <si>
    <t>CAMINHONETE COM MOTOR A DIESEL, POTÊNCIA 180 CV, CABINE DUPLA, 4X4 - I MPOSTOS E SEGUROS. AF_11/2015</t>
  </si>
  <si>
    <t>CAMINHONETE COM MOTOR A DIESEL, POTÊNCIA 180 CV, CABINE DUPLA, 4X4 - M ANUTENÇÃO. AF_11/2015</t>
  </si>
  <si>
    <t>CAMINHONETE COM MOTOR A DIESEL, POTÊNCIA 180 CV, CABINE DUPLA, 4X4 - M ATERIAIS NA OPERAÇÃO. AF_11/2015</t>
  </si>
  <si>
    <t>CAMINHONETE COM MOTOR A DIESEL, POTÊNCIA 180 CV, CABINE DUPLA, 4X4 - C HP DIURNO. AF_11/2015</t>
  </si>
  <si>
    <t>CAMINHONETE COM MOTOR A DIESEL, POTÊNCIA 180 CV, CABINE DUPLA, 4X4 - C HI DIURNO.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</si>
  <si>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</si>
  <si>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</si>
  <si>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</si>
  <si>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</si>
  <si>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</si>
  <si>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CAMINHONETE CABINE SIMPLES COM MOTOR 1.6 FLEX, CÂMBIO MANUAL, POTÊNCIA 101/104 CV, 2 PORTAS - CHP DIURNO. AF_11/2015</t>
  </si>
  <si>
    <t>CAMINHONETE CABINE SIMPLES COM MOTOR 1.6 FLEX, CÂMBIO MANUAL, POTÊNCIA 101/104 CV, 2 PORTAS - CHI DIURNO. AF_11/2015</t>
  </si>
  <si>
    <t>TUBO DE CONCRETO PARA REDES COLETORAS DE ÁGUAS PLUVIAIS, DIÂMETRO DE 4 00 MM, JUNTA RÍGIDA, INSTALADO EM LOCAL COM BAIXO NÍVEL DE INTERFERÊNC IAS - FORNECIMENTO E ASSENTAMENTO. AF_12/2015</t>
  </si>
  <si>
    <t>TUBO DE CONCRETO PARA REDES COLETORAS DE ÁGUAS PLUVIAIS, DIÂMETRO DE 5 00 MM, JUNTA RÍGIDA, INSTALADO EM LOCAL COM BAIXO NÍVEL DE INTERFERÊNC IAS - FORNECIMENTO E ASSENTAMENTO. AF_12/2015</t>
  </si>
  <si>
    <t>TUBO DE CONCRETO PARA REDES COLETORAS DE ÁGUAS PLUVIAIS, DIÂMETRO DE 6 00 MM, JUNTA RÍGIDA, INSTALADO EM LOCAL COM BAIXO NÍVEL DE INTERFERÊNC IAS - FORNECIMENTO E ASSENTAMENTO. AF_12/2015</t>
  </si>
  <si>
    <t>TUBO DE CONCRETO PARA REDES COLETORAS DE ÁGUAS PLUVIAIS, DIÂMETRO DE 7 00 MM, JUNTA RÍGIDA, INSTALADO EM LOCAL COM BAIXO NÍVEL DE INTERFERÊNC IAS - FORNECIMENTO E ASSENTAMENTO. AF_12/2015</t>
  </si>
  <si>
    <t>TUBO DE CONCRETO PARA REDES COLETORAS DE ÁGUAS PLUVIAIS, DIÂMETRO DE 8 00 MM, JUNTA RÍGIDA, INSTALADO EM LOCAL COM BAIXO NÍVEL DE INTERFERÊNC IAS - FORNECIMENTO E ASSENTAMENTO. AF_12/2015</t>
  </si>
  <si>
    <t>TUBO DE CONCRETO PARA REDES COLETORAS DE ÁGUAS PLUVIAIS, DIÂMETRO DE 9 00 MM, JUNTA RÍGIDA, INSTALADO EM LOCAL COM BAIXO NÍVEL DE INTERFERÊNC IAS - FORNECIMENTO E ASSENTAMENTO. AF_12/2015</t>
  </si>
  <si>
    <t>TUBO DE CONCRETO PARA REDES COLETORAS DE ÁGUAS PLUVIAIS, DIÂMETRO DE 1 000 MM, JUNTA RÍGIDA, INSTALADO EM LOCAL COM BAIXO NÍVEL DE INTERFERÊN CIAS - FORNECIMENTO E ASSENTAMENTO. AF_12/2015</t>
  </si>
  <si>
    <t>TUBO DE CONCRETO PARA REDES COLETORAS DE ÁGUAS PLUVIAIS, DIÂMETRO DE 4 00 MM, JUNTA RÍGIDA, INSTALADO EM LOCAL COM ALTO NÍVEL DE INTERFERÊNCI AS - FORNECIMENTO E ASSENTAMENTO. AF_12/2015</t>
  </si>
  <si>
    <t>TUBO DE CONCRETO PARA REDES COLETORAS DE ÁGUAS PLUVIAIS, DIÂMETRO DE 5 00 MM, JUNTA RÍGIDA, INSTALADO EM LOCAL COM ALTO NÍVEL DE INTERFERÊNCI AS - FORNECIMENTO E ASSENTAMENTO. AF_12/2015</t>
  </si>
  <si>
    <t>TUBO DE CONCRETO PARA REDES COLETORAS DE ÁGUAS PLUVIAIS, DIÂMETRO DE 6 00 MM, JUNTA RÍGIDA, INSTALADO EM LOCAL COM ALTO NÍVEL DE INTERFERÊNCI AS - FORNECIMENTO E ASSENTAMENTO. AF_12/2015</t>
  </si>
  <si>
    <t>TUBO DE CONCRETO PARA REDES COLETORAS DE ÁGUAS PLUVIAIS, DIÂMETRO DE 7 00 MM, JUNTA RÍGIDA, INSTALADO EM LOCAL COM ALTO NÍVEL DE INTERFERÊNCI AS - FORNECIMENTO E ASSENTAMENTO. AF_12/2015</t>
  </si>
  <si>
    <t>TUBO DE CONCRETO PARA REDES COLETORAS DE ÁGUAS PLUVIAIS, DIÂMETRO DE 8 00 MM, JUNTA RÍGIDA, INSTALADO EM LOCAL COM ALTO NÍVEL DE INTERFERÊNCI AS - FORNECIMENTO E ASSENTAMENTO. AF_12/2015</t>
  </si>
  <si>
    <t>TUBO DE CONCRETO PARA REDES COLETORAS DE ÁGUAS PLUVIAIS, DIÂMETRO DE 9 00 MM, JUNTA RÍGIDA, INSTALADO EM LOCAL COM ALTO NÍVEL DE INTERFERÊNCI AS - FORNECIMENTO E ASSENTAMENTO. AF_12/2015</t>
  </si>
  <si>
    <t>TUBO DE CONCRETO PARA REDES COLETORAS DE ÁGUAS PLUVIAIS, DIÂMETRO DE 1 000 MM, JUNTA RÍGIDA, INSTALADO EM LOCAL COM ALTO NÍVEL DE INTERFERÊNC IAS - FORNECIMENTO E ASSENTAMENTO. AF_12/2015</t>
  </si>
  <si>
    <t>FECHAMENTO DE CONSTRUÇÃO TEMPORÁRIA EM CHAPA DE MADEIRA COMPENSADA E=1 0MM, COM REAPROVEITAMENTO DE 2X.</t>
  </si>
  <si>
    <t>CAMINHÃO DE TRANSPORTE DE MATERIAL ASFÁLTICO 20.000 L, COM CAVALO MECÂ NICO DE CAPACIDADE MÁXIMA DE TRAÇÃO COMBINADO DE 45.000 KG, POTÊNCIA 3 30 CV, INCLUSIVE TANQUE DE ASFALTO COM MAÇARICO - DEPRECIAÇÃO. AF_12/2 015</t>
  </si>
  <si>
    <t>CAMINHÃO DE TRANSPORTE DE MATERIAL ASFÁLTICO 20.000 L, COM CAVALO MECÂ NICO DE CAPACIDADE MÁXIMA DE TRAÇÃO COMBINADO DE 45.000 KG, POTÊNCIA 3 30 CV, INCLUSIVE TANQUE DE ASFALTO COM MAÇARICO - JUROS. AF_12/2015</t>
  </si>
  <si>
    <t>CAMINHÃO DE TRANSPORTE DE MATERIAL ASFÁLTICO 20.000 L, COM CAVALO MECÂ NICO DE CAPACIDADE MÁXIMA DE TRAÇÃO COMBINADO DE 45.000 KG, POTÊNCIA 3 30 CV, INCLUSIVE TANQUE DE ASFALTO COM MAÇARICO - IMPOSTOS E SEGUROS. AF_12/2015</t>
  </si>
  <si>
    <t>CAMINHÃO DE TRANSPORTE DE MATERIAL ASFÁLTICO 20.000 L, COM CAVALO MECÂ NICO DE CAPACIDADE MÁXIMA DE TRAÇÃO COMBINADO DE 45.000 KG, POTÊNCIA 3 30 CV, INCLUSIVE TANQUE DE ASFALTO COM MAÇARICO - MANUTENÇÃO. AF_12/20 15</t>
  </si>
  <si>
    <t>CAMINHÃO DE TRANSPORTE DE MATERIAL ASFÁLTICO 20.000 L, COM CAVALO MECÂ NICO DE CAPACIDADE MÁXIMA DE TRAÇÃO COMBINADO DE 45.000 KG, POTÊNCIA 3 30 CV, INCLUSIVE TANQUE DE ASFALTO COM MAÇARICO - MATERIAIS NA OPERAÇÃ O. AF_12/2015</t>
  </si>
  <si>
    <t>CAMINHÃO DE TRANSPORTE DE MATERIAL ASFÁLTICO 20.000 L, COM CAVALO MECÂ NICO DE CAPACIDADE MÁXIMA DE TRAÇÃO COMBINADO DE 45.000 KG, POTÊNCIA 3 30 CV, INCLUSIVE TANQUE DE ASFALTO COM MAÇARICO - CHP DIURNO. AF_12/20 15</t>
  </si>
  <si>
    <t>CAMINHÃO DE TRANSPORTE DE MATERIAL ASFÁLTICO 20.000 L, COM CAVALO MECÂ NICO DE CAPACIDADE MÁXIMA DE TRAÇÃO COMBINADO DE 45.000 KG, POTÊNCIA 3 30 CV, INCLUSIVE TANQUE DE ASFALTO COM MAÇARICO - CHI DIURNO. AF_12/20 15</t>
  </si>
  <si>
    <t>INSTALAÇÃO DE TESOURA (INTEIRA OU MEIA), EM AÇO, PARA VÃOS MAIORES OU IGUAIS A 3,0 M E MENORES QUE 6,0 M, INCLUSO IÇAMENTO. AF_12/2015</t>
  </si>
  <si>
    <t>INSTALAÇÃO DE TESOURA (INTEIRA OU MEIA), EM AÇO, PARA VÃOS MAIORES OU IGUAIS A 6,0 M E MENORES QUE 8,0 M, INCLUSO IÇAMENTO. AF_12/2015</t>
  </si>
  <si>
    <t>INSTALAÇÃO DE TESOURA (INTEIRA OU MEIA), EM AÇO, PARA VÃOS MAIORES OU IGUAIS A 8,0 M E MENORES QUE 10,0 M, INCLUSO IÇAMENTO. AF_12/2015</t>
  </si>
  <si>
    <t>INSTALAÇÃO DE TESOURA (INTEIRA OU MEIA), EM AÇO, PARA VÃOS MAIORES OU IGUAIS A 10,0 M E MENORES QUE 12,0 M, INCLUSO IÇAMENTO. AF_12/2015</t>
  </si>
  <si>
    <t>INSTALAÇÃO DE TESOURA (INTEIRA OU MEIA), BIAPOIADA, EM MADEIRA NÃO APA RELHADA, PARA VÃOS MAIORES OU IGUAIS A 3,0 M E MENORES QUE 6,0 M, INCL USO IÇAMENTO. AF_12/2015</t>
  </si>
  <si>
    <t>INSTALAÇÃO DE TESOURA (INTEIRA OU MEIA), BIAPOIADA, EM MADEIRA NÃO APA RELHADA, PARA VÃOS MAIORES OU IGUAIS A 6,0 M E MENORES QUE 8,0 M, INCL USO IÇAMENTO. AF_12/2015</t>
  </si>
  <si>
    <t>INSTALAÇÃO DE TESOURA (INTEIRA OU MEIA), BIAPOIADA, EM MADEIRA NÃO APA RELHADA, PARA VÃOS MAIORES OU IGUAIS A 8,0 M E MENORES QUE 10,0 M, INC LUSO IÇAMENTO. AF_12/2015</t>
  </si>
  <si>
    <t>INSTALAÇÃO DE TESOURA (INTEIRA OU MEIA), BIAPOIADA, EM MADEIRA NÃO APA RELHADA, PARA VÃOS MAIORES OU IGUAIS A 10,0 M E MENORES QUE 12,0 M, IN CLUSO IÇAMENTO. AF_12/2015</t>
  </si>
  <si>
    <t>FABRICAÇÃO DE FÔRMA PARA PILARES E ESTRUTURAS SIMILARES, EM CHAPA DE M ADEIRA COMPENSADA RESINADA, E = 17 MM. AF_12/2015</t>
  </si>
  <si>
    <t>FABRICAÇÃO DE FÔRMA PARA PILARES E ESTRUTURAS SIMILARES, EM CHAPA DE M ADEIRA COMPENSADA PLASTIFICADA, E = 18 MM. AF_12/2015</t>
  </si>
  <si>
    <t>FABRICAÇÃO DE FÔRMA PARA VIGAS, EM CHAPA DE MADEIRA COMPENSADA RESINAD A, E = 17 MM. AF_12/2015</t>
  </si>
  <si>
    <t>FABRICAÇÃO DE FÔRMA PARA VIGAS, EM CHAPA DE MADEIRA COMPENSADA PLASTIF ICADA, E = 18 MM. AF_12/2015</t>
  </si>
  <si>
    <t>FABRICAÇÃO DE FÔRMA PARA LAJES, EM CHAPA DE MADEIRA COMPENSADA RESINAD A, E = 17 MM. AF_12/2015</t>
  </si>
  <si>
    <t>FABRICAÇÃO DE FÔRMA PARA LAJES, EM CHAPA DE MADEIRA COMPENSADA PLASTIF ICADA, E = 18 MM. AF_12/2015</t>
  </si>
  <si>
    <t>FABRICAÇÃO DE FÔRMA PARA PILARES E ESTRUTURAS SIMILARES, EM MADEIRA SE RRADA, E=25 MM. AF_12/2015</t>
  </si>
  <si>
    <t>FABRICAÇÃO DE FÔRMA PARA VIGAS, COM MADEIRA SERRADA, E = 25 MM. AF_12/ 2015</t>
  </si>
  <si>
    <t>FABRICAÇÃO DE FÔRMA PARA LAJES, EM MADEIRA SERRADA, E=25 MM. AF_12/201 5</t>
  </si>
  <si>
    <t>FABRICAÇÃO DE ESCORAS DE VIGA DO TIPO GARFO, EM MADEIRA. AF_12/2015</t>
  </si>
  <si>
    <t>FABRICAÇÃO DE ESCORAS DO TIPO PONTALETE, EM MADEIRA. AF_12/2015</t>
  </si>
  <si>
    <t>TUBO EM COBRE RÍGIDO, DN 22 CLASSE E, SEM ISOLAMENTO, INSTALADO EM PRU MADA - FORNECIMENTO E INSTALAÇÃO. AF_12/2015</t>
  </si>
  <si>
    <t>TUBO EM COBRE RÍGIDO, DN 28 CLASSE E, SEM ISOLAMENTO, INSTALADO EM PRU MADA - FORNECIMENTO E INSTALAÇÃO. AF_12/2015</t>
  </si>
  <si>
    <t>TUBO EM COBRE RÍGIDO, DN 35 CLASSE E, SEM ISOLAMENTO, INSTALADO EM PRU MADA - FORNECIMENTO E INSTALAÇÃO. AF_12/2015</t>
  </si>
  <si>
    <t>TUBO EM COBRE RÍGIDO, DN 42 CLASSE E, SEM ISOLAMENTO, INSTALADO EM PRU MADA - FORNECIMENTO E INSTALAÇÃO. AF_12/2015</t>
  </si>
  <si>
    <t>TUBO EM COBRE RÍGIDO, DN 54 CLASSE E, SEM ISOLAMENTO, INSTALADO EM PRU MADA - FORNECIMENTO E INSTALAÇÃO. AF_12/2015</t>
  </si>
  <si>
    <t>TUBO EM COBRE RÍGIDO, DN 66 CLASSE E, SEM ISOLAMENTO, INSTALADO EM PRU MADA - FORNECIMENTO E INSTALAÇÃO. AF_12/2015</t>
  </si>
  <si>
    <t>COTOVELO DE COBRE, 90 GRAUS, SEM ANEL DE SOLDA, DN 22 MM, INSTALADO EM PRUMADA - FORNECIMENTO E INSTALAÇÃO. AF_12/2015_P</t>
  </si>
  <si>
    <t>COTOVELO DE COBRE, 90 GRAUS, SEM ANEL DE SOLDA, DN 28 MM, INSTALADO EM PRUMADA - FORNECIMENTO E INSTALAÇÃO. AF_12/2015_P</t>
  </si>
  <si>
    <t>COTOVELO DE COBRE, 90 GRAUS, SEM ANEL DE SOLDA, DN 35 MM, INSTALADO EM PRUMADA - FORNECIMENTO E INSTALAÇÃO. AF_12/2015_P</t>
  </si>
  <si>
    <t>COTOVELO DE COBRE, 90 GRAUS, SEM ANEL DE SOLDA, DN 42 MM, INSTALADO EM PRUMADA - FORNECIMENTO E INSTALAÇÃO. AF_12/2015_P</t>
  </si>
  <si>
    <t>COTOVELO DE COBRE, 90 GRAUS, SEM ANEL DE SOLDA, DN 54 MM, INSTALADO EM PRUMADA - FORNECIMENTO E INSTALAÇÃO. AF_12/2015_P</t>
  </si>
  <si>
    <t>COTOVELO DE COBRE, 90 GRAUS, SEM ANEL DE SOLDA, DN 66 MM, INSTALADO EM PRUMADA - FORNECIMENTO E INSTALAÇÃO. AF_12/2015_P</t>
  </si>
  <si>
    <t>LUVA DE COBRE, SEM ANEL DE SOLDA, DN 22 MM, INSTALADO EM PRUMADA - FOR NECIMENTO E INSTALAÇÃO. AF_12/2015_P</t>
  </si>
  <si>
    <t>LUVA DE COBRE, SEM ANEL DE SOLDA, DN 28 MM, INSTALADO EM PRUMADA - FOR NECIMENTO E INSTALAÇÃO. AF_12/2015_P</t>
  </si>
  <si>
    <t>LUVA DE COBRE, SEM ANEL DE SOLDA, DN 35 MM, INSTALADO EM PRUMADA - FOR NECIMENTO E INSTALAÇÃO. AF_12/2015_P</t>
  </si>
  <si>
    <t>LUVA DE COBRE, SEM ANEL DE SOLDA, DN 42 MM, INSTALADO EM PRUMADA - FOR NECIMENTO E INSTALAÇÃO. AF_12/2015_P</t>
  </si>
  <si>
    <t>LUVA DE COBRE, SEM ANEL DE SOLDA, DN 54 MM, INSTALADO EM PRUMADA - FOR NECIMENTO E INSTALAÇÃO. AF_12/2015_P</t>
  </si>
  <si>
    <t>LUVA DE COBRE, SEM ANEL DE SOLDA, DN 66 MM, INSTALADO EM PRUMADA - FOR NECIMENTO E INSTALAÇÃO. AF_12/2015_P</t>
  </si>
  <si>
    <t>TE DE COBRE, SEM ANEL DE SOLDA, DN 22 MM, INSTALADO EM PRUMADA - FORNE CIMENTO E INSTALAÇÃO. AF_12/2015_P</t>
  </si>
  <si>
    <t>TE DE COBRE, SEM ANEL DE SOLDA, DN 28 MM, INSTALADO EM PRUMADA - FORNE CIMENTO E INSTALAÇÃO. AF_12/2015_P</t>
  </si>
  <si>
    <t>TE DE COBRE, SEM ANEL DE SOLDA, DN 35 MM, INSTALADO EM PRUMADA - FORNE CIMENTO E INSTALAÇÃO. AF_12/2015_P</t>
  </si>
  <si>
    <t>TE DE COBRE, SEM ANEL DE SOLDA, DN 42 MM, INSTALADO EM PRUMADA - FORNE CIMENTO E INSTALAÇÃO. AF_12/2015_P</t>
  </si>
  <si>
    <t>TE DE COBRE, SEM ANEL DE SOLDA, DN 54 MM, INSTALADO EM PRUMADA - FORNE CIMENTO E INSTALAÇÃO. AF_12/2015_P</t>
  </si>
  <si>
    <t>TE DE COBRE, SEM ANEL DE SOLDA, DN 66 MM, INSTALADO EM PRUMADA - FORNE CIMENTO E INSTALAÇÃO. AF_12/2015_P</t>
  </si>
  <si>
    <t>TUBO EM COBRE RÍGIDO, DN 15 CLASSE E, SEM ISOLAMENTO, INSTALADO EM RAM AL DE DISTRIBUIÇÃO - FORNECIMENTO E INSTALAÇÃO. AF_12/2015</t>
  </si>
  <si>
    <t>TUBO EM COBRE RÍGIDO, DN 22 CLASSE E, SEM ISOLAMENTO, INSTALADO EM RAM AL DE DISTRIBUIÇÃO - FORNECIMENTO E INSTALAÇÃO. AF_12/2015</t>
  </si>
  <si>
    <t>TUBO EM COBRE RÍGIDO, DN 28 CLASSE E, SEM ISOLAMENTO, INSTALADO EM RAM AL DE DISTRIBUIÇÃO - FORNECIMENTO E INSTALAÇÃO. AF_12/2015</t>
  </si>
  <si>
    <t>COTOVELO DE COBRE, 90 GRAUS, SEM ANEL DE SOLDA, DN 15 MM, INSTALADO EM RAMAL DE DISTRIBUIÇÃO - FORNECIMENTO E INSTALAÇÃO. AF_12/2015_P</t>
  </si>
  <si>
    <t>COTOVELO DE COBRE, 90 GRAUS, SEM ANEL DE SOLDA, DN 22 MM, INSTALADO EM RAMAL DE DISTRIBUIÇÃO - FORNECIMENTO E INSTALAÇÃO. AF_12/2015_P</t>
  </si>
  <si>
    <t>COTOVELO DE COBRE, 90 GRAUS, SEM ANEL DE SOLDA, DN 28 MM, INSTALADO EM RAMAL DE DISTRIBUIÇÃO - FORNECIMENTO E INSTALAÇÃO. AF_12/2015_P</t>
  </si>
  <si>
    <t>LUVA DE COBRE, SEM ANEL DE SOLDA, DN 15 MM, INSTALADO EM RAMAL DE DIST RIBUIÇÃO - FORNECIMENTO E INSTALAÇÃO. AF_12/2015_P</t>
  </si>
  <si>
    <t>LUVA DE COBRE, SEM ANEL DE SOLDA, DN 22 MM, INSTALADO EM RAMAL DE DIST RIBUIÇÃO - FORNECIMENTO E INSTALAÇÃO. AF_12/2015_P</t>
  </si>
  <si>
    <t>LUVA DE COBRE, SEM ANEL DE SOLDA, DN 28 MM, INSTALADO EM RAMAL DE DIST RIBUIÇÃO - FORNECIMENTO E INSTALAÇÃO. AF_12/2015_P</t>
  </si>
  <si>
    <t>TE DE COBRE, SEM ANEL DE SOLDA, DN 15 MM, INSTALADO EM RAMAL DE DISTRI BUIÇÃO - FORNECIMENTO E INSTALAÇÃO. AF_12/2015_P</t>
  </si>
  <si>
    <t>TE DE COBRE, SEM ANEL DE SOLDA, DN 22 MM, INSTALADO EM RAMAL DE DISTRI BUIÇÃO - FORNECIMENTO E INSTALAÇÃO. AF_12/2015_P</t>
  </si>
  <si>
    <t>TE DE COBRE, SEM ANEL DE SOLDA, DN 28 MM, INSTALADO EM RAMAL DE DISTRI BUIÇÃO - FORNECIMENTO E INSTALAÇÃO. AF_12/2015_P</t>
  </si>
  <si>
    <t>TUBO EM COBRE RÍGIDO, DN 15 CLASSE E, SEM ISOLAMENTO, INSTALADO EM RAM AL E SUB-RAMAL - FORNECIMENTO E INSTALAÇÃO. AF_12/2015</t>
  </si>
  <si>
    <t>TUBO EM COBRE RÍGIDO, DN 22 CLASSE E, SEM ISOLAMENTO, INSTALADO EM RAM AL E SUB-RAMAL - FORNECIMENTO E INSTALAÇÃO. AF_12/2015</t>
  </si>
  <si>
    <t>TUBO EM COBRE RÍGIDO, DN 28 CLASSE E, SEM ISOLAMENTO, INSTALADO EM RAM AL E SUB-RAMAL - FORNECIMENTO E INSTALAÇÃO. AF_12/2015</t>
  </si>
  <si>
    <t>COTOVELO DE COBRE, 90 GRAUS, SEM ANEL DE SOLDA, DN 15 MM, INSTALADO EM RAMAL E SUB-RAMAL - FORNECIMENTO E INSTALAÇÃO. AF_12/2015_P</t>
  </si>
  <si>
    <t>COTOVELO DE COBRE, 90 GRAUS, SEM ANEL DE SOLDA, DN 22 MM, INSTALADO EM RAMAL E SUB-RAMAL - FORNECIMENTO E INSTALAÇÃO. AF_12/2015_P</t>
  </si>
  <si>
    <t>COTOVELO DE COBRE, 90 GRAUS, SEM ANEL DE SOLDA, DN 28 MM, INSTALADO EM RAMAL E SUB-RAMAL - FORNECIMENTO E INSTALAÇÃO. AF_12/2015_P</t>
  </si>
  <si>
    <t>LUVA DE COBRE, SEM ANEL DE SOLDA, DN 15 MM, INSTALADO EM RAMAL E SUB-R AMAL - FORNECIMENTO E INSTALAÇÃO. AF_12/2015_P</t>
  </si>
  <si>
    <t>LUVA DE COBRE, SEM ANEL DE SOLDA, DN 22 MM, INSTALADO EM RAMAL E SUB-R AMAL - FORNECIMENTO E INSTALAÇÃO. AF_12/2015_P</t>
  </si>
  <si>
    <t>LUVA DE COBRE, SEM ANEL DE SOLDA, DN 28 MM, INSTALADO EM RAMAL E SUB-R AMAL - FORNECIMENTO E INSTALAÇÃO. AF_12/2015_P</t>
  </si>
  <si>
    <t>TE DE COBRE, SEM ANEL DE SOLDA, DN 15 MM, INSTALADO EM RAMAL E SUB-RAM AL - FORNECIMENTO E INSTALAÇÃO. AF_12/2015_P</t>
  </si>
  <si>
    <t>TE DE COBRE, SEM ANEL DE SOLDA, DN 22 MM, INSTALADO EM RAMAL E SUB-RAM AL - FORNECIMENTO E INSTALAÇÃO. AF_12/2015_P</t>
  </si>
  <si>
    <t>TE DE COBRE, SEM ANEL DE SOLDA, DN 28 MM, INSTALADO EM RAMAL E SUB-RAM AL - FORNECIMENTO E INSTALAÇÃO. AF_12/2015_P</t>
  </si>
  <si>
    <t>TUBO DE AÇO GALVANIZADO COM COSTURA, CLASSE MÉDIA, CONEXÃO RANHURADA, DN 50 (2"), INSTALADO EM PRUMADAS - FORNECIMENTO E INSTALAÇÃO. AF_12/2 015</t>
  </si>
  <si>
    <t>TUBO DE AÇO GALVANIZADO COM COSTURA, CLASSE MÉDIA, CONEXÃO RANHURADA, DN 65 (2 1/2"), INSTALADO EM PRUMADAS - FORNECIMENTO E INSTALAÇÃO. AF_ 12/2015</t>
  </si>
  <si>
    <t>TUBO DE AÇO GALVANIZADO COM COSTURA, CLASSE MÉDIA, CONEXÃO RANHURADA, DN 80 (3"), INSTALADO EM PRUMADAS - FORNECIMENTO E INSTALAÇÃO. AF_12/2 015</t>
  </si>
  <si>
    <t>TUBO DE AÇO PRETO SEM COSTURA, CONEXÃO SOLDADA, DN 50 (2"), INSTALADO EM PRUMADAS - FORNECIMENTO E INSTALAÇÃO. AF_12/2015</t>
  </si>
  <si>
    <t>TUBO DE AÇO PRETO SEM COSTURA, CONEXÃO SOLDADA, DN 65 (2 1/2"), INSTAL ADO EM PRUMADAS - FORNECIMENTO E INSTALAÇÃO. AF_12/2015</t>
  </si>
  <si>
    <t>TUBO DE AÇO PRETO SEM COSTURA, CONEXÃO SOLDADA, DN 80 (3"), INSTALADO EM PRUMADAS - FORNECIMENTO E INSTALAÇÃO. AF_12/2015</t>
  </si>
  <si>
    <t>TUBO DE AÇO GALVANIZADO COM COSTURA, CLASSE MÉDIA, DN 50 (2"), CONEXÃO ROSQUEADA, INSTALADO EM PRUMADAS - FORNECIMENTO E INSTALAÇÃO. AF_12/2 015</t>
  </si>
  <si>
    <t>TUBO DE AÇO GALVANIZADO COM COSTURA, CLASSE MÉDIA, DN 65 (2 1/2"), CON EXÃO ROSQUEADA, INSTALADO EM PRUMADAS - FORNECIMENTO E INSTALAÇÃO. AF_ 12/2015</t>
  </si>
  <si>
    <t>TUBO DE AÇO GALVANIZADO COM COSTURA, CLASSE MÉDIA, DN 80 (3"), CONEXÃO ROSQUEADA, INSTALADO EM PRUMADAS - FORNECIMENTO E INSTALAÇÃO. AF_12/2 015</t>
  </si>
  <si>
    <t>NIPLE, EM FERRO GALVANIZADO, DN 50 (2"), CONEXÃO ROSQUEADA, INSTALADO EM PRUMADAS - FORNECIMENTO E INSTALAÇÃO. AF_12/2015</t>
  </si>
  <si>
    <t>LUVA, EM FERRO GALVANIZADO, DN 50 (2"), CONEXÃO ROSQUEADA, INSTALADO E M PRUMADAS - FORNECIMENTO E INSTALAÇÃO. AF_12/2015</t>
  </si>
  <si>
    <t>NIPLE, EM FERRO GALVANIZADO, DN 65 (2 1/2"), CONEXÃO ROSQUEADA, INSTAL ADO EM PRUMADAS - FORNECIMENTO E INSTALAÇÃO. AF_12/2015</t>
  </si>
  <si>
    <t>LUVA, EM FERRO GALVANIZADO, DN 65 (2 1/2"), CONEXÃO ROSQUEADA, INSTALA DO EM PRUMADAS - FORNECIMENTO E INSTALAÇÃO. AF_12/2015</t>
  </si>
  <si>
    <t>NIPLE, EM FERRO GALVANIZADO, DN 80 (3"), CONEXÃO ROSQUEADA, INSTALADO EM PRUMADAS - FORNECIMENTO E INSTALAÇÃO. AF_12/2015</t>
  </si>
  <si>
    <t>LUVA, EM FERRO GALVANIZADO, DN 80 (3"), CONEXÃO ROSQUEADA, INSTALADO E M PRUMADAS - FORNECIMENTO E INSTALAÇÃO. AF_12/2015</t>
  </si>
  <si>
    <t>JOELHO 45 GRAUS, EM FERRO GALVANIZADO, DN 50 (2"), CONEXÃO ROSQUEADA, INSTALADO EM PRUMADAS - FORNECIMENTO E INSTALAÇÃO. AF_12/2015</t>
  </si>
  <si>
    <t>JOELHO 90 GRAUS, EM FERRO GALVANIZADO, DN 50 (2"), CONEXÃO ROSQUEADA, INSTALADO EM PRUMADAS - FORNECIMENTO E INSTALAÇÃO. AF_12/2015</t>
  </si>
  <si>
    <t>JOELHO 45 GRAUS, EM FERRO GALVANIZADO, DN 65 (2 1/2"), CONEXÃO ROSQUEA DA, INSTALADO EM PRUMADAS - FORNECIMENTO E INSTALAÇÃO. AF_12/2015</t>
  </si>
  <si>
    <t>JOELHO 90 GRAUS, EM FERRO GALVANIZADO, DN 65 (2 1/2"), CONEXÃO ROSQUEA DA, INSTALADO EM PRUMADAS - FORNECIMENTO E INSTALAÇÃO. AF_12/2015</t>
  </si>
  <si>
    <t>JOELHO 45 GRAUS, EM FERRO GALVANIZADO, DN 80 (3"), CONEXÃO ROSQUEADA, INSTALADO EM PRUMADAS - FORNECIMENTO E INSTALAÇÃO. AF_12/2015</t>
  </si>
  <si>
    <t>JOELHO 90 GRAUS, EM FERRO GALVANIZADO, DN 80 (3"), CONEXÃO ROSQUEADA, INSTALADO EM PRUMADAS - FORNECIMENTO E INSTALAÇÃO. AF_12/2015</t>
  </si>
  <si>
    <t>TÊ, EM FERRO GALVANIZADO, DN 50 (2"), CONEXÃO ROSQUEADA, INSTALADO EM PRUMADAS - FORNECIMENTO E INSTALAÇÃO. AF_12/2015</t>
  </si>
  <si>
    <t>TÊ, EM FERRO GALVANIZADO, DN 65 (2 1/2"), CONEXÃO ROSQUEADA, INSTALADO EM PRUMADAS - FORNECIMENTO E INSTALAÇÃO. AF_12/2015</t>
  </si>
  <si>
    <t>TÊ, EM FERRO GALVANIZADO, DN 80 (3"), CONEXÃO ROSQUEADA, INSTALADO EM PRUMADAS - FORNECIMENTO E INSTALAÇÃO. AF_12/2015</t>
  </si>
  <si>
    <t>TUBO DE AÇO PRETO SEM COSTURA, CONEXÃO SOLDADA, DN 50 (2"), INSTALADO EM REDE DE ALIMENTAÇÃO PARA HIDRANTE - FORNECIMENTO E INSTALAÇÃO. AF_1 2/2015</t>
  </si>
  <si>
    <t>TUBO DE AÇO PRETO SEM COSTURA, CONEXÃO SOLDADA, DN 65 (2 1/2"), INSTAL ADO EM REDE DE ALIMENTAÇÃO PARA HIDRANTE - FORNECIMENTO E INSTALAÇÃO. AF_12/2015</t>
  </si>
  <si>
    <t>TUBO DE AÇO PRETO SEM COSTURA, CONEXÃO SOLDADA, DN 80 (3"), INSTALADO EM REDE DE ALIMENTAÇÃO PARA HIDRANTE - FORNECIMENTO E INSTALAÇÃO. AF_1 2/2015</t>
  </si>
  <si>
    <t>TUBO DE AÇO GALVANIZADO COM COSTURA, CLASSE MÉDIA, DN 32 (1 1/4"), CON EXÃO ROSQUEADA, INSTALADO EM REDE DE ALIMENTAÇÃO PARA HIDRANTE - FORNE CIMENTO E INSTALAÇÃO. AF_12/2015</t>
  </si>
  <si>
    <t>TUBO DE AÇO GALVANIZADO COM COSTURA, CLASSE MÉDIA, DN 40 (1 1/2"), CON EXÃO ROSQUEADA, INSTALADO EM REDE DE ALIMENTAÇÃO PARA HIDRANTE - FORNE CIMENTO E INSTALAÇÃO. AF_12/2015</t>
  </si>
  <si>
    <t>TUBO DE AÇO GALVANIZADO COM COSTURA, CLASSE MÉDIA, DN 50 (2"), CONEXÃO ROSQUEADA, INSTALADO EM REDE DE ALIMENTAÇÃO PARA HIDRANTE - FORNECIME NTO E INSTALAÇÃO. AF_12/2015</t>
  </si>
  <si>
    <t>TUBO DE AÇO GALVANIZADO COM COSTURA, CLASSE MÉDIA, DN 65 (2 1/2"), CON EXÃO ROSQUEADA, INSTALADO EM REDE DE ALIMENTAÇÃO PARA HIDRANTE - FORNE CIMENTO E INSTALAÇÃO. AF_12/2015</t>
  </si>
  <si>
    <t>TUBO DE AÇO GALVANIZADO COM COSTURA, CLASSE MÉDIA, DN 80 (3"), CONEXÃO ROSQUEADA, INSTALADO EM REDE DE ALIMENTAÇÃO PARA HIDRANTE - FORNECIME NTO E INSTALAÇÃO. AF_12/2015</t>
  </si>
  <si>
    <t>NIPLE, EM FERRO GALVANIZADO, DN 25 (1"), CONEXÃO ROSQUEADA, INSTALADO EM REDE DE ALIMENTAÇÃO PARA HIDRANTE - FORNECIMENTO E INSTALAÇÃO. AF_1 2/2015</t>
  </si>
  <si>
    <t>LUVA, EM FERRO GALVANIZADO, DN 25 (1"), CONEXÃO ROSQUEADA, INSTALADO E M REDE DE ALIMENTAÇÃO PARA HIDRANTE - FORNECIMENTO E INSTALAÇÃO. AF_12 /2015</t>
  </si>
  <si>
    <t>NIPLE, EM FERRO GALVANIZADO, DN 32 (1 1/4"), CONEXÃO ROSQUEADA, INSTAL ADO EM REDE DE ALIMENTAÇÃO PARA HIDRANTE - FORNECIMENTO E INSTALAÇÃO. AF_12/2015</t>
  </si>
  <si>
    <t>LUVA, EM FERRO GALVANIZADO, DN 32 (1 1/4"), CONEXÃO ROSQUEADA, INSTALA DO EM REDE DE ALIMENTAÇÃO PARA HIDRANTE - FORNECIMENTO E INSTALAÇÃO. A F_12/2015</t>
  </si>
  <si>
    <t>NIPLE, EM FERRO GALVANIZADO, DN 40 (1 1/2"), CONEXÃO ROSQUEADA, INSTAL ADO EM REDE DE ALIMENTAÇÃO PARA HIDRANTE - FORNECIMENTO E INSTALAÇÃO. AF_12/2015</t>
  </si>
  <si>
    <t>LUVA, EM FERRO GALVANIZADO, DN 40 (1 1/2"), CONEXÃO ROSQUEADA, INSTALA DO EM REDE DE ALIMENTAÇÃO PARA HIDRANTE - FORNECIMENTO E INSTALAÇÃO. A F_12/2015</t>
  </si>
  <si>
    <t>NIPLE, EM FERRO GALVANIZADO, DN 50 (2"), CONEXÃO ROSQUEADA, INSTALADO EM REDE DE ALIMENTAÇÃO PARA HIDRANTE - FORNECIMENTO E INSTALAÇÃO. AF_1 2/2015</t>
  </si>
  <si>
    <t>LUVA, EM FERRO GALVANIZADO, DN 50 (2"), CONEXÃO ROSQUEADA, INSTALADO E M REDE DE ALIMENTAÇÃO PARA HIDRANTE - FORNECIMENTO E INSTALAÇÃO. AF_12 /2015</t>
  </si>
  <si>
    <t>NIPLE, EM FERRO GALVANIZADO, DN 65 (2 1/2"), CONEXÃO ROSQUEADA, INSTAL ADO EM REDE DE ALIMENTAÇÃO PARA HIDRANTE - FORNECIMENTO E INSTALAÇÃO. AF_12/2015</t>
  </si>
  <si>
    <t>LUVA, EM FERRO GALVANIZADO, DN 65 (2 1/2"), CONEXÃO ROSQUEADA, INSTALA DO EM REDE DE ALIMENTAÇÃO PARA HIDRANTE - FORNECIMENTO E INSTALAÇÃO. A F_12/2015</t>
  </si>
  <si>
    <t>NIPLE, EM FERRO GALVANIZADO, DN 80 (3"), CONEXÃO ROSQUEADA, INSTALADO EM REDE DE ALIMENTAÇÃO PARA HIDRANTE - FORNECIMENTO E INSTALAÇÃO. AF_1 2/2015</t>
  </si>
  <si>
    <t>LUVA, EM FERRO GALVANIZADO, DN 80 (3"), CONEXÃO ROSQUEADA, INSTALADO E M REDE DE ALIMENTAÇÃO PARA HIDRANTE - FORNECIMENTO E INSTALAÇÃO. AF_12 /2015</t>
  </si>
  <si>
    <t>JOELHO 45 GRAUS, EM FERRO GALVANIZADO, DN 25 (1"), CONEXÃO ROSQUEADA, INSTALADO EM REDE DE ALIMENTAÇÃO PARA HIDRANTE - FORNECIMENTO E INSTAL AÇÃO. AF_12/2015</t>
  </si>
  <si>
    <t>JOELHO 90 GRAUS, EM FERRO GALVANIZADO, DN 25 (1"), CONEXÃO ROSQUEADA, INSTALADO EM REDE DE ALIMENTAÇÃO PARA HIDRANTE - FORNECIMENTO E INSTAL AÇÃO. AF_12/2015</t>
  </si>
  <si>
    <t>JOELHO 45 GRAUS, EM FERRO GALVANIZADO, DN 32 (1 1/4"), CONEXÃO ROSQUEA DA, INSTALADO EM REDE DE ALIMENTAÇÃO PARA HIDRANTE - FORNECIMENTO E IN STALAÇÃO. AF_12/2015</t>
  </si>
  <si>
    <t>JOELHO 90 GRAUS, EM FERRO GALVANIZADO, DN 32 (1 1/4"), CONEXÃO ROSQUEA DA, INSTALADO EM REDE DE ALIMENTAÇÃO PARA HIDRANTE - FORNECIMENTO E IN STALAÇÃO. AF_12/2015</t>
  </si>
  <si>
    <t>JOELHO 45 GRAUS, EM FERRO GALVANIZADO, DN 40 (1 1/2"), CONEXÃO ROSQUEA DA, INSTALADO EM REDE DE ALIMENTAÇÃO PARA HIDRANTE - FORNECIMENTO E IN STALAÇÃO. AF_12/2015</t>
  </si>
  <si>
    <t>JOELHO 90 GRAUS, EM FERRO GALVANIZADO, DN 40 (1 1/2"), CONEXÃO ROSQUEA DA, INSTALADO EM REDE DE ALIMENTAÇÃO PARA HIDRANTE - FORNECIMENTO E IN STALAÇÃO. AF_12/2015</t>
  </si>
  <si>
    <t>JOELHO 45 GRAUS, EM FERRO GALVANIZADO, DN 50 (2"), CONEXÃO ROSQUEADA, INSTALADO EM REDE DE ALIMENTAÇÃO PARA HIDRANTE - FORNECIMENTO E INSTAL AÇÃO. AF_12/2015</t>
  </si>
  <si>
    <t>JOELHO 90 GRAUS, EM FERRO GALVANIZADO, DN 50 (2"), CONEXÃO ROSQUEADA, INSTALADO EM REDE DE ALIMENTAÇÃO PARA HIDRANTE - FORNECIMENTO E INSTAL AÇÃO. AF_12/2015</t>
  </si>
  <si>
    <t>JOELHO 45 GRAUS, EM FERRO GALVANIZADO, DN 65 (2 1/2"), CONEXÃO ROSQUEA DA, INSTALADO EM REDE DE ALIMENTAÇÃO PARA HIDRANTE - FORNECIMENTO E IN STALAÇÃO. AF_12/2015</t>
  </si>
  <si>
    <t>JOELHO 90 GRAUS, EM FERRO GALVANIZADO, DN 65 (2 1/2"), CONEXÃO ROSQUEA DA, INSTALADO EM REDE DE ALIMENTAÇÃO PARA HIDRANTE - FORNECIMENTO E IN STALAÇÃO. AF_12/2015</t>
  </si>
  <si>
    <t>EXECUÇÃO DE PAVIMENTO EM PISO INTERTRAVADO, COM BLOCO PISOGRAMA DE 35 X 25 CM, ESPESSURA 6 CM. AF_12/2015</t>
  </si>
  <si>
    <t>EXECUÇÃO DE PAVIMENTO EM PISO INTERTRAVADO, COM BLOCO PISOGRAMA DE 35 X 25 CM, ESPESSURA 8 CM. AF_12/2015</t>
  </si>
  <si>
    <t>EXECUÇÃO DE PAVIMENTO EM PISO INTERTRAVADO, COM BLOCO SEXTAVADO DE 25 X 25 CM, ESPESSURA 6 CM. AF_12/2015</t>
  </si>
  <si>
    <t>EXECUÇÃO DE PAVIMENTO EM PISO INTERTRAVADO, COM BLOCO SEXTAVADO DE 25 X 25 CM, ESPESSURA 8 CM. AF_12/2015</t>
  </si>
  <si>
    <t>EXECUÇÃO DE PAVIMENTO EM PISO INTERTRAVADO, COM BLOCO SEXTAVADO DE 25 X 25 CM, ESPESSURA 10 CM. AF_12/2015</t>
  </si>
  <si>
    <t>EXECUÇÃO DE PASSEIO EM PISO INTERTRAVADO, COM BLOCO RETANGULAR COR NAT URAL DE 20 X 10 CM, ESPESSURA 6 CM. AF_12/2015</t>
  </si>
  <si>
    <t>EXECUÇÃO DE PÁTIO/ESTACIONAMENTO EM PISO INTERTRAVADO, COM BLOCO RETAN GULAR COR NATURAL DE 20 X 10 CM, ESPESSURA 6 CM. AF_12/2015</t>
  </si>
  <si>
    <t>EXECUÇÃO DE PÁTIO/ESTACIONAMENTO EM PISO INTERTRAVADO, COM BLOCO RETAN GULAR COR NATURAL DE 20 X 10 CM, ESPESSURA 8 CM. AF_12/2015</t>
  </si>
  <si>
    <t>EXECUÇÃO DE VIA EM PISO INTERTRAVADO, COM BLOCO RETANGULAR COR NATURAL DE 20 X 10 CM, ESPESSURA 8 CM. AF_12/2015</t>
  </si>
  <si>
    <t>EXECUÇÃO DE PÁTIO/ESTACIONAMENTO EM PISO INTERTRAVADO, COM BLOCO RETAN GULAR DE 20 X 10 CM, ESPESSURA 10 CM. AF_12/2015</t>
  </si>
  <si>
    <t>EXECUÇÃO DE VIA EM PISO INTERTRAVADO, COM BLOCO RETANGULAR DE 20 X 10 CM, ESPESSURA 10 CM. AF_12/2015</t>
  </si>
  <si>
    <t>EXECUÇÃO DE PASSEIO EM PISO INTERTRAVADO, COM BLOCO 16 FACES DE 22 X 1 1 CM, ESPESSURA 6 CM. AF_12/2015</t>
  </si>
  <si>
    <t>EXECUÇÃO DE PÁTIO/ESTACIONAMENTO EM PISO INTERTRAVADO, COM BLOCO 16 FA CES DE 22 X 11 CM, ESPESSURA 6 CM. AF_12/2015</t>
  </si>
  <si>
    <t>EXECUÇÃO DE PÁTIO/ESTACIONAMENTO EM PISO INTERTRAVADO, COM BLOCO 16 FA CES DE 22 X 11 CM, ESPESSURA 8 CM. AF_12/2015</t>
  </si>
  <si>
    <t>EXECUÇÃO DE VIA EM PISO INTERTRAVADO, COM BLOCO 16 FACES DE 22 X 11 CM , ESPESSURA 8 CM. AF_12/2015</t>
  </si>
  <si>
    <t>EXECUÇÃO DE PÁTIO/ESTACIONAMENTO EM PISO INTERTRAVADO, COM BLOCO 16 FA CES DE 22 X 11 CM, ESPESSURA 10 CM. AF_12/2015</t>
  </si>
  <si>
    <t>EXECUÇÃO DE VIA EM PISO INTERTRAVADO, COM BLOCO 16 FACES DE 22 X 11 CM , ESPESSURA 10 CM. AF_12/2015</t>
  </si>
  <si>
    <t>MONTAGEM E DESMONTAGEM DE FÔRMA DE PILARES RETANGULARES E ESTRUTURAS S IMILARES COM ÁREA MÉDIA DAS SEÇÕES MENOR OU IGUAL A 0,25 M², PÉ-DIREIT O SIMPLES, EM MADEIRA SERRADA, 1 UTILIZAÇÃO. AF_12/2015</t>
  </si>
  <si>
    <t>MONTAGEM E DESMONTAGEM DE FÔRMA DE PILARES RETANGULARES E ESTRUTURAS S IMILARES COM ÁREA MÉDIA DAS SEÇÕES MAIOR QUE 0,25 M², PÉ-DIREITO SIMPL ES, EM MADEIRA SERRADA, 1 UTILIZAÇÃO. AF_12/2015</t>
  </si>
  <si>
    <t>MONTAGEM E DESMONTAGEM DE FÔRMA DE PILARES RETANGULARES E ESTRUTURAS S IMILARES COM ÁREA MÉDIA DAS SEÇÕES MENOR OU IGUAL A 0,25 M², PÉ-DIREIT O SIMPLES, EM MADEIRA SERRADA, 2 UTILIZAÇÕES. AF_12/2015</t>
  </si>
  <si>
    <t>MONTAGEM E DESMONTAGEM DE FÔRMA DE PILARES RETANGULARES E ESTRUTURAS S IMILARES COM ÁREA MÉDIA DAS SEÇÕES MAIOR QUE 0,25 M², PÉ-DIREITO SIMPL ES, EM MADEIRA SERRADA, 2 UTILIZAÇÕES. AF_12/2015</t>
  </si>
  <si>
    <t>MONTAGEM E DESMONTAGEM DE FÔRMA DE PILARES RETANGULARES E ESTRUTURAS S IMILARES COM ÁREA MÉDIA DAS SEÇÕES MENOR OU IGUAL A 0,25 M², PÉ-DIREIT O SIMPLES, EM MADEIRA SERRADA, 4 UTILIZAÇÕES. AF_12/2015</t>
  </si>
  <si>
    <t>MONTAGEM E DESMONTAGEM DE FÔRMA DE PILARES RETANGULARES E ESTRUTURAS S IMILARES COM ÁREA MÉDIA DAS SEÇÕES MAIOR QUE 0,25 M², PÉ-DIREITO SIMPL ES, EM MADEIRA SERRADA, 4 UTILIZAÇÕES. AF_12/2015</t>
  </si>
  <si>
    <t>MONTAGEM E DESMONTAGEM DE FÔRMA DE PILARES RETANGULARES E ESTRUTURAS S IMILARES COM ÁREA MÉDIA DAS SEÇÕES MENOR OU IGUAL A 0,25 M², PÉ-DIREIT O SIMPLES, EM CHAPA DE MADEIRA COMPENSADA RESINADA, 2 UTILIZAÇÕES. AF_ 12/2015</t>
  </si>
  <si>
    <t>MONTAGEM E DESMONTAGEM DE FÔRMA DE PILARES RETANGULARES E ESTRUTURAS S IMILARES COM ÁREA MÉDIA DAS SEÇÕES MAIOR QUE 0,25 M², PÉ-DIREITO SIMPL ES, EM CHAPA DE MADEIRA COMPENSADA RESINADA, 2 UTILIZAÇÕES. AF_12/2015</t>
  </si>
  <si>
    <t>MONTAGEM E DESMONTAGEM DE FÔRMA DE PILARES RETANGULARES E ESTRUTURAS S IMILARES COM ÁREA MÉDIA DAS SEÇÕES MENOR OU IGUAL A 0,25 M², PÉ-DIREIT O DUPLO, EM CHAPA DE MADEIRA COMPENSADA RESINADA, 2 UTILIZAÇÕES. AF_12 /2015</t>
  </si>
  <si>
    <t>MONTAGEM E DESMONTAGEM DE FÔRMA DE PILARES RETANGULARES E ESTRUTURAS S IMILARES COM ÁREA MÉDIA DAS SEÇÕES MAIOR QUE 0,25 M², PÉ-DIREITO DUPLO , EM CHAPA DE MADEIRA COMPENSADA RESINADA, 2 UTILIZAÇÕES. AF_12/2015</t>
  </si>
  <si>
    <t>MONTAGEM E DESMONTAGEM DE FÔRMA DE PILARES RETANGULARES E ESTRUTURAS S IMILARES COM ÁREA MÉDIA DAS SEÇÕES MENOR OU IGUAL A 0,25 M², PÉ-DIREIT O SIMPLES, EM CHAPA DE MADEIRA COMPENSADA RESINADA, 4 UTILIZAÇÕES. AF_ 12/2015</t>
  </si>
  <si>
    <t>MONTAGEM E DESMONTAGEM DE FÔRMA DE PILARES RETANGULARES E ESTRUTURAS S IMILARES COM ÁREA MÉDIA DAS SEÇÕES MAIOR QUE 0,25 M², PÉ-DIREITO SIMPL ES, EM CHAPA DE MADEIRA COMPENSADA RESINADA, 4 UTILIZAÇÕES. AF_12/2015</t>
  </si>
  <si>
    <t>MONTAGEM E DESMONTAGEM DE FÔRMA DE PILARES RETANGULARES E ESTRUTURAS S IMILARES COM ÁREA MÉDIA DAS SEÇÕES MENOR OU IGUAL A 0,25 M², PÉ-DIREIT O DUPLO, EM CHAPA DE MADEIRA COMPENSADA RESINADA, 4 UTILIZAÇÕES. AF_12 /2015</t>
  </si>
  <si>
    <t>MONTAGEM E DESMONTAGEM DE FÔRMA DE PILARES RETANGULARES E ESTRUTURAS S IMILARES COM ÁREA MÉDIA DAS SEÇÕES MAIOR QUE 0,25 M², PÉ-DIREITO DUPLO , EM CHAPA DE MADEIRA COMPENSADA RESINADA, 4 UTILIZAÇÕES. AF_12/2015</t>
  </si>
  <si>
    <t>MONTAGEM E DESMONTAGEM DE FÔRMA DE PILARES RETANGULARES E ESTRUTURAS S IMILARES COM ÁREA MÉDIA DAS SEÇÕES MENOR OU IGUAL A 0,25 M², PÉ-DIREIT O SIMPLES, EM CHAPA DE MADEIRA COMPENSADA RESINADA, 6 UTILIZAÇÕES. AF_ 12/2015</t>
  </si>
  <si>
    <t>MONTAGEM E DESMONTAGEM DE FÔRMA DE PILARES RETANGULARES E ESTRUTURAS S IMILARES COM ÁREA MÉDIA DAS SEÇÕES MAIOR QUE 0,25 M², PÉ-DIREITO SIMPL ES, EM CHAPA DE MADEIRA COMPENSADA RESINADA, 6 UTILIZAÇÕES. AF_12/2015</t>
  </si>
  <si>
    <t>MONTAGEM E DESMONTAGEM DE FÔRMA DE PILARES RETANGULARES E ESTRUTURAS S IMILARES COM ÁREA MÉDIA DAS SEÇÕES MENOR OU IGUAL A 0,25 M², PÉ-DIREIT O DUPLO, EM CHAPA DE MADEIRA COMPENSADA RESINADA, 6 UTILIZAÇÕES. AF_12 /2015</t>
  </si>
  <si>
    <t>MONTAGEM E DESMONTAGEM DE FÔRMA DE PILARES RETANGULARES E ESTRUTURAS S IMILARES COM ÁREA MÉDIA DAS SEÇÕES MAIOR QUE 0,25 M², PÉ-DIREITO DUPLO , EM CHAPA DE MADEIRA COMPENSADA RESINADA, 6 UTILIZAÇÕES. AF_12/2015</t>
  </si>
  <si>
    <t>MONTAGEM E DESMONTAGEM DE FÔRMA DE PILARES RETANGULARES E ESTRUTURAS S IMILARES COM ÁREA MÉDIA DAS SEÇÕES MENOR OU IGUAL A 0,25 M², PÉ-DIREIT O SIMPLES, EM CHAPA DE MADEIRA COMPENSADA RESINADA, 8 UTILIZAÇÕES. AF_ 12/2015</t>
  </si>
  <si>
    <t>MONTAGEM E DESMONTAGEM DE FÔRMA DE PILARES RETANGULARES E ESTRUTURAS S IMILARES COM ÁREA MÉDIA DAS SEÇÕES MAIOR QUE 0,25 M², PÉ-DIREITO SIMPL ES, EM CHAPA DE MADEIRA COMPENSADA RESINADA, 8 UTILIZAÇÕES. AF_12/2015</t>
  </si>
  <si>
    <t>MONTAGEM E DESMONTAGEM DE FÔRMA DE PILARES RETANGULARES E ESTRUTURAS S IMILARES COM ÁREA MÉDIA DAS SEÇÕES MENOR OU IGUAL A 0,25 M², PÉ-DIREIT O DUPLO, EM CHAPA DE MADEIRA COMPENSADA RESINADA, 8 UTILIZAÇÕES. AF_12 /2015</t>
  </si>
  <si>
    <t>MONTAGEM E DESMONTAGEM DE FÔRMA DE PILARES RETANGULARES E ESTRUTURAS S IMILARES COM ÁREA MÉDIA DAS SEÇÕES MAIOR QUE 0,25 M², PÉ-DIREITO DUPLO , EM CHAPA DE MADEIRA COMPENSADA RESINADA, 8 UTILIZAÇÕES. AF_12/2015</t>
  </si>
  <si>
    <t>MONTAGEM E DESMONTAGEM DE FÔRMA DE PILARES RETANGULARES E ESTRUTURAS S IMILARES COM ÁREA MÉDIA DAS SEÇÕES MENOR OU IGUAL A 0,25 M², PÉ-DIREIT O SIMPLES, EM CHAPA DE MADEIRA COMPENSADA PLASTIFICADA, 10 UTILIZAÇÕES . AF_12/2015</t>
  </si>
  <si>
    <t>MONTAGEM E DESMONTAGEM DE FÔRMA DE PILARES RETANGULARES E ESTRUTURAS S IMILARES COM ÁREA MÉDIA DAS SEÇÕES MAIOR QUE 0,25 M², PÉ-DIREITO SIMPL ES, EM CHAPA DE MADEIRA COMPENSADA PLASTIFICADA, 10 UTILIZAÇÕES. AF_12 /2015</t>
  </si>
  <si>
    <t>MONTAGEM E DESMONTAGEM DE FÔRMA DE PILARES RETANGULARES E ESTRUTURAS S IMILARES COM ÁREA MÉDIA DAS SEÇÕES MENOR OU IGUAL A 0,25 M², PÉ-DIREIT O DUPLO, EM CHAPA DE MADEIRA COMPENSADA PLASTIFICADA, 10 UTILIZAÇÕES. AF_12/2015</t>
  </si>
  <si>
    <t>MONTAGEM E DESMONTAGEM DE FÔRMA DE PILARES RETANGULARES E ESTRUTURAS S IMILARES COM ÁREA MÉDIA DAS SEÇÕES MAIOR QUE 0,25 M², PÉ-DIREITO DUPLO , EM CHAPA DE MADEIRA COMPENSADA PLASTIFICADA, 10 UTILIZAÇÕES. AF_12/2 015</t>
  </si>
  <si>
    <t>MONTAGEM E DESMONTAGEM DE FÔRMA DE PILARES RETANGULARES E ESTRUTURAS S IMILARES COM ÁREA MÉDIA DAS SEÇÕES MENOR OU IGUAL A 0,25 M², PÉ-DIREIT O SIMPLES, EM CHAPA DE MADEIRA COMPENSADA PLASTIFICADA, 12 UTILIZAÇÕES . AF_12/2015</t>
  </si>
  <si>
    <t>MONTAGEM E DESMONTAGEM DE FÔRMA DE PILARES RETANGULARES E ESTRUTURAS S IMILARES COM ÁREA MÉDIA DAS SEÇÕES MAIOR QUE 0,25 M², PÉ-DIREITO SIMPL ES, EM CHAPA DE MADEIRA COMPENSADA PLASTIFICADA, 12 UTILIZAÇÕES. AF_12 /2015</t>
  </si>
  <si>
    <t>MONTAGEM E DESMONTAGEM DE FÔRMA DE PILARES RETANGULARES E ESTRUTURAS S IMILARES COM ÁREA MÉDIA DAS SEÇÕES MENOR OU IGUAL A 0,25 M², PÉ-DIREIT O DUPLO, EM CHAPA DE MADEIRA COMPENSADA PLASTIFICADA, 12 UTILIZAÇÕES. AF_12/2015</t>
  </si>
  <si>
    <t>MONTAGEM E DESMONTAGEM DE FÔRMA DE PILARES RETANGULARES E ESTRUTURAS S IMILARES COM ÁREA MÉDIA DAS SEÇÕES MAIOR QUE 0,25 M², PÉ-DIREITO DUPLO , EM CHAPA DE MADEIRA COMPENSADA PLASTIFICADA, 12 UTILIZAÇÕES. AF_12/2 015</t>
  </si>
  <si>
    <t>MONTAGEM E DESMONTAGEM DE FÔRMA DE PILARES RETANGULARES E ESTRUTURAS S IMILARES COM ÁREA MÉDIA DAS SEÇÕES MENOR OU IGUAL A 0,25 M², PÉ-DIREIT O SIMPLES, EM CHAPA DE MADEIRA COMPENSADA PLASTIFICADA, 14 UTILIZAÇÕES . AF_12/2015</t>
  </si>
  <si>
    <t>MONTAGEM E DESMONTAGEM DE FÔRMA DE PILARES RETANGULARES E ESTRUTURAS S IMILARES COM ÁREA MÉDIA DAS SEÇÕES MAIOR QUE 0,25 M², PÉ-DIREITO SIMPL ES, EM CHAPA DE MADEIRA COMPENSADA PLASTIFICADA, 14 UTILIZAÇÕES. AF_12 /2015</t>
  </si>
  <si>
    <t>MONTAGEM E DESMONTAGEM DE FÔRMA DE PILARES RETANGULARES E ESTRUTURAS S IMILARES COM ÁREA MÉDIA DAS SEÇÕES MENOR OU IGUAL A 0,25 M², PÉ-DIREIT O DUPLO, EM CHAPA DE MADEIRA COMPENSADA PLASTIFICADA, 14 UTILIZAÇÕES. AF_12/2015</t>
  </si>
  <si>
    <t>MONTAGEM E DESMONTAGEM DE FÔRMA DE PILARES RETANGULARES E ESTRUTURAS S IMILARES COM ÁREA MÉDIA DAS SEÇÕES MAIOR QUE 0,25 M², PÉ-DIREITO DUPLO , EM CHAPA DE MADEIRA COMPENSADA PLASTIFICADA, 14 UTILIZAÇÕES. AF_12/2 015</t>
  </si>
  <si>
    <t>MONTAGEM E DESMONTAGEM DE FÔRMA DE PILARES RETANGULARES E ESTRUTURAS S IMILARES COM ÁREA MÉDIA DAS SEÇÕES MENOR OU IGUAL A 0,25 M², PÉ-DIREIT O SIMPLES, EM CHAPA DE MADEIRA COMPENSADA PLASTIFICADA, 18 UTILIZAÇÕES . AF_12/2015</t>
  </si>
  <si>
    <t>MONTAGEM E DESMONTAGEM DE FÔRMA DE PILARES RETANGULARES E ESTRUTURAS S IMILARES COM ÁREA MÉDIA DAS SEÇÕES MAIOR QUE 0,25 M², PÉ-DIREITO SIMPL ES, EM CHAPA DE MADEIRA COMPENSADA PLASTIFICADA, 18 UTILIZAÇÕES. AF_12 /2015</t>
  </si>
  <si>
    <t>MONTAGEM E DESMONTAGEM DE FÔRMA DE PILARES RETANGULARES E ESTRUTURAS S IMILARES COM ÁREA MÉDIA DAS SEÇÕES MENOR OU IGUAL A 0,25 M², PÉ-DIREIT O DUPLO, EM CHAPA DE MADEIRA COMPENSADA PLASTIFICADA, 18 UTILIZAÇÕES. AF_12/2015</t>
  </si>
  <si>
    <t>MONTAGEM E DESMONTAGEM DE FÔRMA DE PILARES RETANGULARES E ESTRUTURAS S IMILARES COM ÁREA MÉDIA DAS SEÇÕES MAIOR QUE 0,25 M², PÉ-DIREITO DUPLO , EM CHAPA DE MADEIRA COMPENSADA PLASTIFICADA, 18 UTILIZAÇÕES. AF_12/2 015</t>
  </si>
  <si>
    <t>MONTAGEM E DESMONTAGEM DE FÔRMA DE VIGA, ESCORAMENTO COM PONTALETE DE MADEIRA, PÉ-DIREITO SIMPLES, EM MADEIRA SERRADA, 1 UTILIZAÇÃO. AF_12/2 015</t>
  </si>
  <si>
    <t>MONTAGEM E DESMONTAGEM DE FÔRMA DE VIGA, ESCORAMENTO COM PONTALETE DE MADEIRA, PÉ-DIREITO SIMPLES, EM MADEIRA SERRADA, 2 UTILIZAÇÕES. AF_12/ 2015</t>
  </si>
  <si>
    <t>MONTAGEM E DESMONTAGEM DE FÔRMA DE VIGA, ESCORAMENTO COM PONTALETE DE MADEIRA, PÉ-DIREITO SIMPLES, EM MADEIRA SERRADA, 4 UTILIZAÇÕES. AF_12/ 2015</t>
  </si>
  <si>
    <t>MONTAGEM E DESMONTAGEM DE FÔRMA DE VIGA, ESCORAMENTO COM GARFO DE MADE IRA, PÉ-DIREITO DUPLO, EM CHAPA DE MADEIRA RESINADA, 2 UTILIZAÇÕES. AF _12/2015</t>
  </si>
  <si>
    <t>MONTAGEM E DESMONTAGEM DE FÔRMA DE VIGA, ESCORAMENTO METÁLICO, PÉ-DIRE ITO DUPLO, EM CHAPA DE MADEIRA RESINADA, 2 UTILIZAÇÕES. AF_12/2015</t>
  </si>
  <si>
    <t>MONTAGEM E DESMONTAGEM DE FÔRMA DE VIGA, ESCORAMENTO COM GARFO DE MADE IRA, PÉ-DIREITO SIMPLES, EM CHAPA DE MADEIRA RESINADA, 2 UTILIZAÇÕES. AF_12/2015</t>
  </si>
  <si>
    <t>MONTAGEM E DESMONTAGEM DE FÔRMA DE VIGA, ESCORAMENTO METÁLICO, PÉ-DIRE ITO SIMPLES, EM CHAPA DE MADEIRA RESINADA, 2 UTILIZAÇÕES. AF_12/2015</t>
  </si>
  <si>
    <t>MONTAGEM E DESMONTAGEM DE FÔRMA DE VIGA, ESCORAMENTO COM GARFO DE MADE IRA, PÉ-DIREITO DUPLO, EM CHAPA DE MADEIRA RESINADA, 4 UTILIZAÇÕES. AF _12/2015</t>
  </si>
  <si>
    <t>MONTAGEM E DESMONTAGEM DE FÔRMA DE VIGA, ESCORAMENTO METÁLICO, PÉ-DIRE ITO DUPLO, EM CHAPA DE MADEIRA RESINADA, 4 UTILIZAÇÕES. AF_12/2015</t>
  </si>
  <si>
    <t>MONTAGEM E DESMONTAGEM DE FÔRMA DE VIGA, ESCORAMENTO COM GARFO DE MADE IRA, PÉ-DIREITO SIMPLES, EM CHAPA DE MADEIRA RESINADA, 4 UTILIZAÇÕES. AF_12/2015</t>
  </si>
  <si>
    <t>MONTAGEM E DESMONTAGEM DE FÔRMA DE VIGA, ESCORAMENTO METÁLICO, PÉ-DIRE ITO SIMPLES, EM CHAPA DE MADEIRA RESINADA, 4 UTILIZAÇÕES. AF_12/2015</t>
  </si>
  <si>
    <t>MONTAGEM E DESMONTAGEM DE FÔRMA DE VIGA, ESCORAMENTO COM GARFO DE MADE IRA, PÉ-DIREITO DUPLO, EM CHAPA DE MADEIRA RESINADA, 6 UTILIZAÇÕES. AF _12/2015</t>
  </si>
  <si>
    <t>MONTAGEM E DESMONTAGEM DE FÔRMA DE VIGA, ESCORAMENTO METÁLICO, PÉ-DIRE ITO DUPLO, EM CHAPA DE MADEIRA RESINADA, 6 UTILIZAÇÕES. AF_12/2015</t>
  </si>
  <si>
    <t>MONTAGEM E DESMONTAGEM DE FÔRMA DE VIGA, ESCORAMENTO COM GARFO DE MADE IRA, PÉ-DIREITO SIMPLES, EM CHAPA DE MADEIRA RESINADA, 6 UTILIZAÇÕES. AF_12/2015</t>
  </si>
  <si>
    <t>MONTAGEM E DESMONTAGEM DE FÔRMA DE VIGA, ESCORAMENTO METÁLICO, PÉ-DIRE ITO SIMPLES, EM CHAPA DE MADEIRA RESINADA, 6 UTILIZAÇÕES. AF_12/2015</t>
  </si>
  <si>
    <t>MONTAGEM E DESMONTAGEM DE FÔRMA DE VIGA, ESCORAMENTO COM GARFO DE MADE IRA, PÉ-DIREITO DUPLO, EM CHAPA DE MADEIRA RESINADA, 8 UTILIZAÇÕES. AF _12/2015</t>
  </si>
  <si>
    <t>MONTAGEM E DESMONTAGEM DE FÔRMA DE VIGA, ESCORAMENTO METÁLICO, PÉ-DIRE ITO DUPLO, EM CHAPA DE MADEIRA RESINADA, 8 UTILIZAÇÕES. AF_12/2015</t>
  </si>
  <si>
    <t>MONTAGEM E DESMONTAGEM DE FÔRMA DE VIGA, ESCORAMENTO COM GARFO DE MADE IRA, PÉ-DIREITO SIMPLES, EM CHAPA DE MADEIRA RESINADA, 8 UTILIZAÇÕES. AF_12/2015</t>
  </si>
  <si>
    <t>MONTAGEM E DESMONTAGEM DE FÔRMA DE VIGA, ESCORAMENTO METÁLICO, PÉ-DIRE ITO SIMPLES, EM CHAPA DE MADEIRA RESINADA, 8 UTILIZAÇÕES. AF_12/2015</t>
  </si>
  <si>
    <t>MONTAGEM E DESMONTAGEM DE FÔRMA DE VIGA, ESCORAMENTO COM GARFO DE MADE IRA, PÉ-DIREITO DUPLO, EM CHAPA DE MADEIRA PLASTIFICADA, 10 UTILIZAÇÕE S. AF_12/2015</t>
  </si>
  <si>
    <t>MONTAGEM E DESMONTAGEM DE FÔRMA DE VIGA, ESCORAMENTO METÁLICO, PÉ-DIRE ITO DUPLO, EM CHAPA DE MADEIRA PLASTIFICADA, 10 UTILIZAÇÕES. AF_12/201 5</t>
  </si>
  <si>
    <t>MONTAGEM E DESMONTAGEM DE FÔRMA DE VIGA, ESCORAMENTO COM GARFO DE MADE IRA, PÉ-DIREITO SIMPLES, EM CHAPA DE MADEIRA PLASTIFICADA, 10 UTILIZAÇ ÕES. AF_12/2015</t>
  </si>
  <si>
    <t>MONTAGEM E DESMONTAGEM DE FÔRMA DE VIGA, ESCORAMENTO METÁLICO, PÉ-DIRE ITO SIMPLES, EM CHAPA DE MADEIRA PLASTIFICADA, 10 UTILIZAÇÕES. AF_12/2 015</t>
  </si>
  <si>
    <t>MONTAGEM E DESMONTAGEM DE FÔRMA DE VIGA, ESCORAMENTO COM GARFO DE MADE IRA, PÉ-DIREITO DUPLO, EM CHAPA DE MADEIRA PLASTIFICADA, 12 UTILIZAÇÕE S. AF_12/2015</t>
  </si>
  <si>
    <t>MONTAGEM E DESMONTAGEM DE FÔRMA DE VIGA, ESCORAMENTO METÁLICO, PÉ-DIRE ITO DUPLO, EM CHAPA DE MADEIRA PLASTIFICADA, 12 UTILIZAÇÕES. AF_12/201 5</t>
  </si>
  <si>
    <t>MONTAGEM E DESMONTAGEM DE FÔRMA DE VIGA, ESCORAMENTO COM GARFO DE MADE IRA, PÉ-DIREITO SIMPLES, EM CHAPA DE MADEIRA PLASTIFICADA, 12 UTILIZAÇ ÕES. AF_12/2015</t>
  </si>
  <si>
    <t>MONTAGEM E DESMONTAGEM DE FÔRMA DE VIGA, ESCORAMENTO METÁLICO, PÉ-DIRE ITO SIMPLES, EM CHAPA DE MADEIRA PLASTIFICADA, 12 UTILIZAÇÕES. AF_12/2 015</t>
  </si>
  <si>
    <t>MONTAGEM E DESMONTAGEM DE FÔRMA DE VIGA, ESCORAMENTO COM GARFO DE MADE IRA, PÉ-DIREITO DUPLO, EM CHAPA DE MADEIRA PLASTIFICADA, 14 UTILIZAÇÕE S. AF_12/2015</t>
  </si>
  <si>
    <t>MONTAGEM E DESMONTAGEM DE FÔRMA DE VIGA, ESCORAMENTO METÁLICO, PÉ-DIRE ITO DUPLO, EM CHAPA DE MADEIRA PLASTIFICADA, 14 UTILIZAÇÕES. AF_12/201 5</t>
  </si>
  <si>
    <t>MONTAGEM E DESMONTAGEM DE FÔRMA DE VIGA, ESCORAMENTO COM GARFO DE MADE IRA, PÉ-DIREITO SIMPLES, EM CHAPA DE MADEIRA PLASTIFICADA, 14 UTILIZAÇ ÕES. AF_12/2015</t>
  </si>
  <si>
    <t>MONTAGEM E DESMONTAGEM DE FÔRMA DE VIGA, ESCORAMENTO METÁLICO, PÉ-DIRE ITO SIMPLES, EM CHAPA DE MADEIRA PLASTIFICADA, 14 UTILIZAÇÕES. AF_12/2 015</t>
  </si>
  <si>
    <t>MONTAGEM E DESMONTAGEM DE FÔRMA DE VIGA, ESCORAMENTO COM GARFO DE MADE IRA, PÉ-DIREITO DUPLO, EM CHAPA DE MADEIRA PLASTIFICADA, 18 UTILIZAÇÕE S. AF_12/2015</t>
  </si>
  <si>
    <t>MONTAGEM E DESMONTAGEM DE FÔRMA DE VIGA, ESCORAMENTO METÁLICO, PÉ-DIRE ITO DUPLO, EM CHAPA DE MADEIRA PLASTIFICADA, 18 UTILIZAÇÕES. AF_12/201 5</t>
  </si>
  <si>
    <t>MONTAGEM E DESMONTAGEM DE FÔRMA DE VIGA, ESCORAMENTO COM GARFO DE MADE IRA, PÉ-DIREITO SIMPLES, EM CHAPA DE MADEIRA PLASTIFICADA, 18 UTILIZAÇ ÕES. AF_12/2015</t>
  </si>
  <si>
    <t>MONTAGEM E DESMONTAGEM DE FÔRMA DE VIGA, ESCORAMENTO METÁLICO, PÉ-DIRE ITO SIMPLES, EM CHAPA DE MADEIRA PLASTIFICADA, 18 UTILIZAÇÕES. AF_12/2 015</t>
  </si>
  <si>
    <t>MONTAGEM E DESMONTAGEM DE FÔRMA DE LAJE MACIÇA COM ÁREA MÉDIA MENOR OU IGUAL A 20 M², PÉ-DIREITO SIMPLES, EM MADEIRA SERRADA, 1 UTILIZAÇÃO. AF_12/2015</t>
  </si>
  <si>
    <t>MONTAGEM E DESMONTAGEM DE FÔRMA DE LAJE MACIÇA COM ÁREA MÉDIA MAIOR QU E 20 M², PÉ-DIREITO SIMPLES, EM MADEIRA SERRADA, 1 UTILIZAÇÃO. AF_12/2 015</t>
  </si>
  <si>
    <t>MONTAGEM E DESMONTAGEM DE FÔRMA DE LAJE MACIÇA COM ÁREA MÉDIA MENOR OU IGUAL A 20 M², PÉ-DIREITO SIMPLES, EM MADEIRA SERRADA, 2 UTILIZAÇÕES. AF_12/2015</t>
  </si>
  <si>
    <t>MONTAGEM E DESMONTAGEM DE FÔRMA DE LAJE MACIÇA COM ÁREA MÉDIA MAIOR QU E 20 M², PÉ-DIREITO SIMPLES, EM MADEIRA SERRADA, 2 UTILIZAÇÕES. AF_12/ 2015</t>
  </si>
  <si>
    <t>MONTAGEM E DESMONTAGEM DE FÔRMA DE LAJE MACIÇA COM ÁREA MÉDIA MENOR OU IGUAL A 20 M², PÉ-DIREITO SIMPLES, EM MADEIRA SERRADA, 4 UTILIZAÇÕES. AF_12/2015</t>
  </si>
  <si>
    <t>MONTAGEM E DESMONTAGEM DE FÔRMA DE LAJE MACIÇA COM ÁREA MÉDIA MAIOR QU E 20 M², PÉ-DIREITO SIMPLES, EM MADEIRA SERRADA, 4 UTILIZAÇÕES. AF_12/ 2015</t>
  </si>
  <si>
    <t>MONTAGEM E DESMONTAGEM DE FÔRMA DE LAJE NERVURADA COM CUBETA E ASSOALH O COM ÁREA MÉDIA MENOR OU IGUAL A 20 M², PÉ-DIREITO DUPLO, EM CHAPA DE MADEIRA COMPENSADA RESINADA, 8 UTILIZAÇÕES. AF_12/2015</t>
  </si>
  <si>
    <t>MONTAGEM E DESMONTAGEM DE FÔRMA DE LAJE NERVURADA COM CUBETA E ASSOALH O COM ÁREA MÉDIA MAIOR QUE 20 M², PÉ-DIREITO DUPLO, EM CHAPA DE MADEIR A COMPENSADA RESINADA, 8 UTILIZAÇÕES. AF_12/2015</t>
  </si>
  <si>
    <t>MONTAGEM E DESMONTAGEM DE FÔRMA DE LAJE NERVURADA COM CUBETA E ASSOALH O COM ÁREA MÉDIA MENOR OU IGUAL A 20 M², PÉ-DIREITO SIMPLES, EM CHAPA DE MADEIRA COMPENSADA RESINADA, 8 UTILIZAÇÕES. AF_12/2015</t>
  </si>
  <si>
    <t>MONTAGEM E DESMONTAGEM DE FÔRMA DE LAJE NERVURADA COM CUBETA E ASSOALH O COM ÁREA MÉDIA MAIOR QUE 20 M², PÉ-DIREITO SIMPLES, EM CHAPA DE MADE IRA COMPENSADA RESINADA, 8 UTILIZAÇÕES. AF_12/2015</t>
  </si>
  <si>
    <t>MONTAGEM E DESMONTAGEM DE FÔRMA DE LAJE NERVURADA COM CUBETA E ASSOALH O COM ÁREA MÉDIA MENOR OU IGUAL A 20 M², PÉ-DIREITO DUPLO, EM CHAPA DE MADEIRA COMPENSADA RESINADA, 10 UTILIZAÇÕES. AF_12/2015</t>
  </si>
  <si>
    <t>MONTAGEM E DESMONTAGEM DE FÔRMA DE LAJE NERVURADA COM CUBETA E ASSOALH O COM ÁREA MÉDIA MAIOR QUE 20 M², PÉ-DIREITO DUPLO, EM CHAPA DE MADEIR A COMPENSADA RESINADA, 10 UTILIZAÇÕES. AF_12/2015</t>
  </si>
  <si>
    <t>MONTAGEM E DESMONTAGEM DE FÔRMA DE LAJE NERVURADA COM CUBETA E ASSOALH O COM ÁREA MÉDIA MENOR OU IGUAL A 20 M², PÉ-DIREITO SIMPLES, EM CHAPA DE MADEIRA COMPENSADA RESINADA, 10 UTILIZAÇÕES. AF_12/2015</t>
  </si>
  <si>
    <t>MONTAGEM E DESMONTAGEM DE FÔRMA DE LAJE NERVURADA COM CUBETA E ASSOALH O COM ÁREA MÉDIA MAIOR QUE 20 M², PÉ-DIREITO SIMPLES, EM CHAPA DE MADE IRA COMPENSADA RESINADA, 10 UTILIZAÇÕES. AF_12/2015</t>
  </si>
  <si>
    <t>MONTAGEM E DESMONTAGEM DE FÔRMA DE LAJE NERVURADA COM CUBETA E ASSOALH O COM ÁREA MÉDIA MENOR OU IGUAL A 20 M², PÉ-DIREITO DUPLO, EM CHAPA DE MADEIRA COMPENSADA RESINADA, 12 UTILIZAÇÕES. AF_12/2015</t>
  </si>
  <si>
    <t>MONTAGEM E DESMONTAGEM DE FÔRMA DE LAJE NERVURADA COM CUBETA E ASSOALH O COM ÁREA MÉDIA MAIOR QUE 20 M², PÉ-DIREITO DUPLO, EM CHAPA DE MADEIR A COMPENSADA RESINADA, 12 UTILIZAÇÕES. AF_12/2015</t>
  </si>
  <si>
    <t>MONTAGEM E DESMONTAGEM DE FÔRMA DE LAJE NERVURADA COM CUBETA E ASSOALH O COM ÁREA MÉDIA MENOR OU IGUAL A 20 M², PÉ-DIREITO SIMPLES, EM CHAPA DE MADEIRA COMPENSADA RESINADA, 12 UTILIZAÇÕES. AF_12/2015</t>
  </si>
  <si>
    <t>MONTAGEM E DESMONTAGEM DE FÔRMA DE LAJE NERVURADA COM CUBETA E ASSOALH O COM ÁREA MÉDIA MAIOR QUE 20 M², PÉ-DIREITO SIMPLES, EM CHAPA DE MADE IRA COMPENSADA RESINADA, 12 UTILIZAÇÕES. AF_12/2015</t>
  </si>
  <si>
    <t>MONTAGEM E DESMONTAGEM DE FÔRMA DE LAJE NERVURADA COM CUBETA E ASSOALH O COM ÁREA MÉDIA MENOR OU IGUAL A 20 M², PÉ-DIREITO DUPLO, EM CHAPA DE MADEIRA COMPENSADA RESINADA, 14 UTILIZAÇÕES. AF_12/2015</t>
  </si>
  <si>
    <t>MONTAGEM E DESMONTAGEM DE FÔRMA DE LAJE NERVURADA COM CUBETA E ASSOALH O COM ÁREA MÉDIA MAIOR QUE 20 M², PÉ-DIREITO DUPLO, EM CHAPA DE MADEIR A COMPENSADA RESINADA, 14 UTILIZAÇÕES. AF_12/2015</t>
  </si>
  <si>
    <t>MONTAGEM E DESMONTAGEM DE FÔRMA DE LAJE NERVURADA COM CUBETA E ASSOALH O COM ÁREA MÉDIA MENOR OU IGUAL A 20 M², PÉ-DIREITO SIMPLES, EM CHAPA DE MADEIRA COMPENSADA RESINADA, 14 UTILIZAÇÕES. AF_12/2015</t>
  </si>
  <si>
    <t>MONTAGEM E DESMONTAGEM DE FÔRMA DE LAJE NERVURADA COM CUBETA E ASSOALH O COM ÁREA MÉDIA MAIOR QUE 20 M², PÉ-DIREITO SIMPLES, EM CHAPA DE MADE IRA COMPENSADA RESINADA, 14 UTILIZAÇÕES. AF_12/2015</t>
  </si>
  <si>
    <t>MONTAGEM E DESMONTAGEM DE FÔRMA DE LAJE NERVURADA COM CUBETA E ASSOALH O COM ÁREA MÉDIA MENOR OU IGUAL A 20 M², PÉ-DIREITO DUPLO, EM CHAPA DE MADEIRA COMPENSADA RESINADA, 18 UTILIZAÇÕES. AF_12/2015</t>
  </si>
  <si>
    <t>MONTAGEM E DESMONTAGEM DE FÔRMA DE LAJE NERVURADA COM CUBETA E ASSOALH O COM ÁREA MÉDIA MAIOR QUE 20 M², PÉ-DIREITO DUPLO, EM CHAPA DE MADEIR A COMPENSADA RESINADA, 18 UTILIZAÇÕES. AF_12/2015</t>
  </si>
  <si>
    <t>MONTAGEM E DESMONTAGEM DE FÔRMA DE LAJE NERVURADA COM CUBETA E ASSOALH O COM ÁREA MÉDIA MENOR OU IGUAL A 20 M², PÉ-DIREITO SIMPLES, EM CHAPA DE MADEIRA COMPENSADA RESINADA, 18 UTILIZAÇÕES. AF_12/2015</t>
  </si>
  <si>
    <t>MONTAGEM E DESMONTAGEM DE FÔRMA DE LAJE NERVURADA COM CUBETA E ASSOALH O COM ÁREA MÉDIA MAIOR QUE 20 M², PÉ-DIREITO SIMPLES, EM CHAPA DE MADE IRA COMPENSADA RESINADA, 18 UTILIZAÇÕES. AF_12/2015</t>
  </si>
  <si>
    <t>MONTAGEM E DESMONTAGEM DE FÔRMA DE LAJE MACIÇA COM ÁREA MÉDIA MENOR OU IGUAL A 20 M², PÉ-DIREITO DUPLO, EM CHAPA DE MADEIRA COMPENSADA RESIN ADA, 2 UTILIZAÇÕES. AF_12/2015</t>
  </si>
  <si>
    <t>MONTAGEM E DESMONTAGEM DE FÔRMA DE LAJE MACIÇA COM ÁREA MÉDIA MAIOR QU E 20 M², PÉ-DIREITO DUPLO, EM CHAPA DE MADEIRA COMPENSADA RESINADA, 2 UTILIZAÇÕES. AF_12/2015</t>
  </si>
  <si>
    <t>MONTAGEM E DESMONTAGEM DE FÔRMA DE LAJE MACIÇA COM ÁREA MÉDIA MENOR OU IGUAL A 20 M², PÉ-DIREITO SIMPLES, EM CHAPA DE MADEIRA COMPENSADA RES INADA, 2 UTILIZAÇÕES. AF_12/2015</t>
  </si>
  <si>
    <t>MONTAGEM E DESMONTAGEM DE FÔRMA DE LAJE MACIÇA COM ÁREA MÉDIA MAIOR QU E 20 M², PÉ-DIREITO SIMPLES, EM CHAPA DE MADEIRA COMPENSADA RESINADA, 2 UTILIZAÇÕES. AF_12/2015</t>
  </si>
  <si>
    <t>MONTAGEM E DESMONTAGEM DE FÔRMA DE LAJE MACIÇA COM ÁREA MÉDIA MENOR OU IGUAL A 20 M², PÉ-DIREITO DUPLO, EM CHAPA DE MADEIRA COMPENSADA RESIN ADA, 4 UTILIZAÇÕES. AF_12/2015</t>
  </si>
  <si>
    <t>MONTAGEM E DESMONTAGEM DE FÔRMA DE LAJE MACIÇA COM ÁREA MÉDIA MAIOR QU E 20 M², PÉ-DIREITO DUPLO, EM CHAPA DE MADEIRA COMPENSADA RESINADA, 4 UTILIZAÇÕES. AF_12/2015</t>
  </si>
  <si>
    <t>MONTAGEM E DESMONTAGEM DE FÔRMA DE LAJE MACIÇA COM ÁREA MÉDIA MENOR OU IGUAL A 20 M², PÉ-DIREITO SIMPLES, EM CHAPA DE MADEIRA COMPENSADA RES INADA, 4 UTILIZAÇÕES. AF_12/2015</t>
  </si>
  <si>
    <t>MONTAGEM E DESMONTAGEM DE FÔRMA DE LAJE MACIÇA COM ÁREA MÉDIA MAIOR QU E 20 M², PÉ-DIREITO SIMPLES, EM CHAPA DE MADEIRA COMPENSADA RESINADA, 4 UTILIZAÇÕES. AF_12/2015</t>
  </si>
  <si>
    <t>MONTAGEM E DESMONTAGEM DE FÔRMA DE LAJE MACIÇA COM ÁREA MÉDIA MAIOR QU E 20 M², PÉ-DIREITO DUPLO, EM CHAPA DE MADEIRA COMPENSADA RESINADA, 6 UTILIZAÇÕES. AF_12/2015</t>
  </si>
  <si>
    <t>MONTAGEM E DESMONTAGEM DE FÔRMA DE LAJE MACIÇA COM ÁREA MÉDIA MENOR OU IGUAL A 20 M², PÉ-DIREITO DUPLO, EM CHAPA DE MADEIRA COMPENSADA RESIN ADA, 6 UTILIZAÇÕES. AF_12/2015</t>
  </si>
  <si>
    <t>MONTAGEM E DESMONTAGEM DE FÔRMA DE LAJE MACIÇA COM ÁREA MÉDIA MENOR OU IGUAL A 20 M², PÉ-DIREITO SIMPLES, EM CHAPA DE MADEIRA COMPENSADA RES INADA, 6 UTILIZAÇÕES. AF_12/2015</t>
  </si>
  <si>
    <t>MONTAGEM E DESMONTAGEM DE FÔRMA DE LAJE MACIÇA COM ÁREA MÉDIA MAIOR QU E 20 M², PÉ-DIREITO SIMPLES, EM CHAPA DE MADEIRA COMPENSADA RESINADA, 6 UTILIZAÇÕES. AF_12/2015</t>
  </si>
  <si>
    <t>MONTAGEM E DESMONTAGEM DE FÔRMA DE LAJE MACIÇA COM ÁREA MÉDIA MENOR OU IGUAL A 20 M², PÉ-DIREITO DUPLO, EM CHAPA DE MADEIRA COMPENSADA RESIN ADA, 8 UTILIZAÇÕES. AF_12/2015</t>
  </si>
  <si>
    <t>MONTAGEM E DESMONTAGEM DE FÔRMA DE LAJE MACIÇA COM ÁREA MÉDIA MAIOR QU E 20 M², PÉ-DIREITO DUPLO, EM CHAPA DE MADEIRA COMPENSADA RESINADA, 8 UTILIZAÇÕES. AF_12/2015</t>
  </si>
  <si>
    <t>MONTAGEM E DESMONTAGEM DE FÔRMA DE LAJE MACIÇA COM ÁREA MÉDIA MENOR OU IGUAL A 20 M², PÉ-DIREITO SIMPLES, EM CHAPA DE MADEIRA COMPENSADA RES INADA, 8 UTILIZAÇÕES. AF_12/2015</t>
  </si>
  <si>
    <t>MONTAGEM E DESMONTAGEM DE FÔRMA DE LAJE MACIÇA COM ÁREA MÉDIA MAIOR QU E 20 M², PÉ-DIREITO SIMPLES, EM CHAPA DE MADEIRA COMPENSADA RESINADA, 8 UTILIZAÇÕES. AF_12/2015</t>
  </si>
  <si>
    <t>MONTAGEM E DESMONTAGEM DE FÔRMA DE LAJE MACIÇA COM ÁREA MÉDIA MENOR OU IGUAL A 20 M², PÉ-DIREITO DUPLO, EM CHAPA DE MADEIRA COMPENSADA PLAST IFICADA, 10 UTILIZAÇÕES. AF_12/2015</t>
  </si>
  <si>
    <t>MONTAGEM E DESMONTAGEM DE FÔRMA DE LAJE MACIÇA COM ÁREA MÉDIA MAIOR QU E 20 M², PÉ-DIREITO DUPLO, EM CHAPA DE MADEIRA COMPENSADA PLASTIFICADA , 10 UTILIZAÇÕES. AF_12/2015</t>
  </si>
  <si>
    <t>MONTAGEM E DESMONTAGEM DE FÔRMA DE LAJE MACIÇA COM ÁREA MÉDIA MENOR OU IGUAL A 20 M², PÉ-DIREITO SIMPLES, EM CHAPA DE MADEIRA COMPENSADA PLA STIFICADA, 10 UTILIZAÇÕES. AF_12/2015</t>
  </si>
  <si>
    <t>MONTAGEM E DESMONTAGEM DE FÔRMA DE LAJE MACIÇA COM ÁREA MÉDIA MAIOR QU E 20 M², PÉ-DIREITO SIMPLES, EM CHAPA DE MADEIRA COMPENSADA PLASTIFICA DA, 10 UTILIZAÇÕES. AF_12/2015</t>
  </si>
  <si>
    <t>MONTAGEM E DESMONTAGEM DE FÔRMA DE LAJE MACIÇA COM ÁREA MÉDIA MENOR OU IGUAL A 20 M², PÉ-DIREITO DUPLO, EM CHAPA DE MADEIRA COMPENSADA PLAST IFICADA, 12 UTILIZAÇÕES. AF_12/2015</t>
  </si>
  <si>
    <t>MONTAGEM E DESMONTAGEM DE FÔRMA DE LAJE MACIÇA COM ÁREA MÉDIA MAIOR QU E 20 M², PÉ-DIREITO DUPLO, EM CHAPA DE MADEIRA COMPENSADA PLASTIFICADA , 12 UTILIZAÇÕES. AF_12/2015</t>
  </si>
  <si>
    <t>MONTAGEM E DESMONTAGEM DE FÔRMA DE LAJE MACIÇA COM ÁREA MÉDIA MENOR OU IGUAL A 20 M², PÉ-DIREITO SIMPLES, EM CHAPA DE MADEIRA COMPENSADA PLA STIFICADA, 12 UTILIZAÇÕES. AF_12/2015</t>
  </si>
  <si>
    <t>MONTAGEM E DESMONTAGEM DE FÔRMA DE LAJE MACIÇA COM ÁREA MÉDIA MAIOR QU E 20 M², PÉ-DIREITO SIMPLES, EM CHAPA DE MADEIRA COMPENSADA PLASTIFICA DA, 12 UTILIZAÇÕES. AF_12/2015</t>
  </si>
  <si>
    <t>MONTAGEM E DESMONTAGEM DE FÔRMA DE LAJE MACIÇA COM ÁREA MÉDIA MENOR OU IGUAL A 20 M², PÉ-DIREITO DUPLO, EM CHAPA DE MADEIRA COMPENSADA PLAST IFICADA, 14 UTILIZAÇÕES. AF_12/2015</t>
  </si>
  <si>
    <t>MONTAGEM E DESMONTAGEM DE FÔRMA DE LAJE MACIÇA COM ÁREA MÉDIA MAIOR QU E 20 M², PÉ-DIREITO DUPLO, EM CHAPA DE MADEIRA COMPENSADA PLASTIFICADA , 14 UTILIZAÇÕES. AF_12/2015</t>
  </si>
  <si>
    <t>MONTAGEM E DESMONTAGEM DE FÔRMA DE LAJE MACIÇA COM ÁREA MÉDIA MENOR OU IGUAL A 20 M², PÉ-DIREITO SIMPLES, EM CHAPA DE MADEIRA COMPENSADA PLA STIFICADA, 14 UTILIZAÇÕES. AF_12/2015</t>
  </si>
  <si>
    <t>MONTAGEM E DESMONTAGEM DE FÔRMA DE LAJE MACIÇA COM ÁREA MÉDIA MAIOR QU E 20 M², PÉ-DIREITO SIMPLES, EM CHAPA DE MADEIRA COMPENSADA PLASTIFICA DA, 14 UTILIZAÇÕES. AF_12/2015</t>
  </si>
  <si>
    <t>MONTAGEM E DESMONTAGEM DE FÔRMA DE LAJE MACIÇA COM ÁREA MÉDIA MENOR OU IGUAL A 20 M², PÉ-DIREITO DUPLO, EM CHAPA DE MADEIRA COMPENSADA PLAST IFICADA, 18 UTILIZAÇÕES. AF_12/2015</t>
  </si>
  <si>
    <t>MONTAGEM E DESMONTAGEM DE FÔRMA DE LAJE MACIÇA COM ÁREA MÉDIA MAIOR QU E 20 M², PÉ-DIREITO DUPLO, EM CHAPA DE MADEIRA COMPENSADA PLASTIFICADA , 18 UTILIZAÇÕES. AF_12/2015</t>
  </si>
  <si>
    <t>MONTAGEM E DESMONTAGEM DE FÔRMA DE LAJE MACIÇA COM ÁREA MÉDIA MENOR OU IGUAL A 20 M², PÉ-DIREITO SIMPLES, EM CHAPA DE MADEIRA COMPENSADA PLA STIFICADA, 18 UTILIZAÇÕES. AF_12/2015</t>
  </si>
  <si>
    <t>MONTAGEM E DESMONTAGEM DE FÔRMA DE LAJE MACIÇA COM ÁREA MÉDIA MAIOR QU E 20 M², PÉ-DIREITO SIMPLES, EM CHAPA DE MADEIRA COMPENSADA PLASTIFICA DA, 18 UTILIZAÇÕES. AF_12/2015</t>
  </si>
  <si>
    <t>TRAMA DE MADEIRA COMPOSTA POR RIPAS, CAIBROS E TERÇAS PARA TELHADOS DE ATÉ 2 ÁGUAS PARA TELHA DE ENCAIXE DE CERÂMICA OU DE CONCRETO, INCLUSO TRANSPORTE VERTICAL. AF_12/2015</t>
  </si>
  <si>
    <t>TRAMA DE MADEIRA COMPOSTA POR RIPAS, CAIBROS E TERÇAS PARA TELHADOS DE MAIS QUE 2 ÁGUAS PARA TELHA DE ENCAIXE DE CERÂMICA OU DE CONCRETO, IN CLUSO TRANSPORTE VERTICAL. AF_12/2015</t>
  </si>
  <si>
    <t>TRAMA DE MADEIRA COMPOSTA POR RIPAS, CAIBROS E TERÇAS PARA TELHADOS DE ATÉ 2 ÁGUAS PARA TELHA CERÂMICA CAPA-CANAL, INCLUSO TRANSPORTE VERTIC AL. AF_12/2015</t>
  </si>
  <si>
    <t>TRAMA DE MADEIRA COMPOSTA POR RIPAS, CAIBROS E TERÇAS PARA TELHADOS DE MAIS QUE 2 ÁGUAS PARA TELHA CERÂMICA CAPA-CANAL, INCLUSO TRANSPORTE V ERTICAL. AF_12/2015</t>
  </si>
  <si>
    <t>TRAMA DE MADEIRA COMPOSTA POR TERÇAS PARA TELHADOS DE ATÉ 2 ÁGUAS PARA TELHA ONDULADA DE FIBROCIMENTO, METÁLICA, PLÁSTICA OU TERMOACÚSTICA, INCLUSO TRANSPORTE VERTICAL. AF_12/2015</t>
  </si>
  <si>
    <t>TRAMA DE MADEIRA COMPOSTA POR TERÇAS PARA TELHADOS DE ATÉ 2 ÁGUAS PARA TELHA ESTRUTURAL DE FIBROCIMENTO, INCLUSO TRANSPORTE VERTICAL. AF_12/ 2015</t>
  </si>
  <si>
    <t>FABRICAÇÃO E INSTALAÇÃO DE TESOURA INTEIRA EM MADEIRA NÃO APARELHADA, VÃO DE 3 M, PARA TELHA CERÂMICA OU DE CONCRETO, INCLUSO IÇAMENTO. AF_1 2/2015</t>
  </si>
  <si>
    <t>FABRICAÇÃO E INSTALAÇÃO DE TESOURA INTEIRA EM MADEIRA NÃO APARELHADA, VÃO DE 4 M, PARA TELHA CERÂMICA OU DE CONCRETO, INCLUSO IÇAMENTO. AF_1 2/2015</t>
  </si>
  <si>
    <t>FABRICAÇÃO E INSTALAÇÃO DE TESOURA INTEIRA EM MADEIRA NÃO APARELHADA, VÃO DE 5 M, PARA TELHA CERÂMICA OU DE CONCRETO, INCLUSO IÇAMENTO. AF_1 2/2015</t>
  </si>
  <si>
    <t>FABRICAÇÃO E INSTALAÇÃO DE TESOURA INTEIRA EM MADEIRA NÃO APARELHADA, VÃO DE 6 M, PARA TELHA CERÂMICA OU DE CONCRETO, INCLUSO IÇAMENTO. AF_1 2/2015</t>
  </si>
  <si>
    <t>FABRICAÇÃO E INSTALAÇÃO DE TESOURA INTEIRA EM MADEIRA NÃO APARELHADA, VÃO DE 7 M, PARA TELHA CERÂMICA OU DE CONCRETO, INCLUSO IÇAMENTO. AF_1 2/2015</t>
  </si>
  <si>
    <t>FABRICAÇÃO E INSTALAÇÃO DE TESOURA INTEIRA EM MADEIRA NÃO APARELHADA, VÃO DE 8 M, PARA TELHA CERÂMICA OU DE CONCRETO, INCLUSO IÇAMENTO. AF_1 2/2015</t>
  </si>
  <si>
    <t>FABRICAÇÃO E INSTALAÇÃO DE TESOURA INTEIRA EM MADEIRA NÃO APARELHADA, VÃO DE 9 M, PARA TELHA CERÂMICA OU DE CONCRETO, INCLUSO IÇAMENTO. AF_1 2/2015</t>
  </si>
  <si>
    <t>FABRICAÇÃO E INSTALAÇÃO DE TESOURA INTEIRA EM MADEIRA NÃO APARELHADA, VÃO DE 10 M, PARA TELHA CERÂMICA OU DE CONCRETO, INCLUSO IÇAMENTO. AF_ 12/2015</t>
  </si>
  <si>
    <t>FABRICAÇÃO E INSTALAÇÃO DE TESOURA INTEIRA EM MADEIRA NÃO APARELHADA, VÃO DE 11 M, PARA TELHA CERÂMICA OU DE CONCRETO, INCLUSO IÇAMENTO. AF_ 12/2015</t>
  </si>
  <si>
    <t>FABRICAÇÃO E INSTALAÇÃO DE TESOURA INTEIRA EM MADEIRA NÃO APARELHADA, VÃO DE 12 M, PARA TELHA CERÂMICA OU DE CONCRETO, INCLUSO IÇAMENTO. AF_ 12/2015</t>
  </si>
  <si>
    <t>FABRICAÇÃO E INSTALAÇÃO DE TESOURA INTEIRA EM MADEIRA NÃO APARELHADA, VÃO DE 3 M, PARA TELHA ONDULADA DE FIBROCIMENTO, METÁLICA, PLÁSTICA OU TERMOACÚSTICA, INCLUSO IÇAMENTO. AF_12/2015</t>
  </si>
  <si>
    <t>FABRICAÇÃO E INSTALAÇÃO DE TESOURA INTEIRA EM MADEIRA NÃO APARELHADA, VÃO DE 4 M, PARA TELHA ONDULADA DE FIBROCIMENTO, METÁLICA, PLÁSTICA OU TERMOACÚSTICA, INCLUSO IÇAMENTO. AF_12/2015</t>
  </si>
  <si>
    <t>FABRICAÇÃO E INSTALAÇÃO DE TESOURA INTEIRA EM MADEIRA NÃO APARELHADA, VÃO DE 5 M, PARA TELHA ONDULADA DE FIBROCIMENTO, METÁLICA, PLÁSTICA OU TERMOACÚSTICA, INCLUSO IÇAMENTO. AF_12/2015</t>
  </si>
  <si>
    <t>FABRICAÇÃO E INSTALAÇÃO DE TESOURA INTEIRA EM MADEIRA NÃO APARELHADA, VÃO DE 6 M, PARA TELHA ONDULADA DE FIBROCIMENTO, METÁLICA, PLÁSTICA OU TERMOACÚSTICA, INCLUSO IÇAMENTO. AF_12/2015</t>
  </si>
  <si>
    <t>FABRICAÇÃO E INSTALAÇÃO DE TESOURA INTEIRA EM MADEIRA NÃO APARELHADA, VÃO DE 7 M, PARA TELHA ONDULADA DE FIBROCIMENTO, METÁLICA, PLÁSTICA OU TERMOACÚSTICA, INCLUSO IÇAMENTO. AF_12/2015</t>
  </si>
  <si>
    <t>FABRICAÇÃO E INSTALAÇÃO DE TESOURA INTEIRA EM MADEIRA NÃO APARELHADA, VÃO DE 8 M, PARA TELHA ONDULADA DE FIBROCIMENTO, METÁLICA, PLÁSTICA OU TERMOACÚSTICA, INCLUSO IÇAMENTO. AF_12/2015</t>
  </si>
  <si>
    <t>FABRICAÇÃO E INSTALAÇÃO DE TESOURA INTEIRA EM MADEIRA NÃO APARELHADA, VÃO DE 9 M, PARA TELHA ONDULADA DE FIBROCIMENTO, METÁLICA, PLÁSTICA OU TERMOACÚSTICA, INCLUSO IÇAMENTO. AF_12/2015</t>
  </si>
  <si>
    <t>FABRICAÇÃO E INSTALAÇÃO DE TESOURA INTEIRA EM MADEIRA NÃO APARELHADA, VÃO DE 10 M, PARA TELHA ONDULADA DE FIBROCIMENTO, METÁLICA, PLÁSTICA O U TERMOACÚSTICA, INCLUSO IÇAMENTO. AF_12/2015</t>
  </si>
  <si>
    <t>FABRICAÇÃO E INSTALAÇÃO DE TESOURA INTEIRA EM MADEIRA NÃO APARELHADA, VÃO DE 11 M, PARA TELHA ONDULADA DE FIBROCIMENTO, METÁLICA, PLÁSTICA O U TERMOACÚSTICA, INCLUSO IÇAMENTO. AF_12/2015</t>
  </si>
  <si>
    <t>FABRICAÇÃO E INSTALAÇÃO DE TESOURA INTEIRA EM MADEIRA NÃO APARELHADA, VÃO DE 12 M, PARA TELHA ONDULADA DE FIBROCIMENTO, METÁLICA, PLÁSTICA O U TERMOACÚSTICA, INCLUSO IÇAMENTO. AF_12/2015</t>
  </si>
  <si>
    <t>FABRICAÇÃO E INSTALAÇÃO DE ESTRUTURA PONTALETADA DE MADEIRA NÃO APAREL HADA PARA TELHADOS COM ATÉ 2 ÁGUAS E PARA TELHA CERÂMICA OU DE CONCRET O, INCLUSO TRANSPORTE VERTICAL. AF_12/2015</t>
  </si>
  <si>
    <t>FABRICAÇÃO E INSTALAÇÃO DE ESTRUTURA PONTALETADA DE MADEIRA NÃO APAREL HADA PARA TELHADOS COM ATÉ 2 ÁGUAS E PARA TELHA ONDULADA DE FIBROCIMEN TO, METÁLICA, PLÁSTICA OU TERMOACÚSTICA, INCLUSO TRANSPORTE VERTICAL. AF_12/2015</t>
  </si>
  <si>
    <t>FABRICAÇÃO E INSTALAÇÃO DE ESTRUTURA PONTALETADA DE MADEIRA NÃO APAREL HADA PARA TELHADOS COM MAIS QUE 2 ÁGUAS E PARA TELHA CERÂMICA OU DE CO NCRETO, INCLUSO TRANSPORTE VERTICAL. AF_12/2015</t>
  </si>
  <si>
    <t>TRAMA DE AÇO COMPOSTA POR RIPAS, CAIBROS E TERÇAS PARA TELHADOS DE ATÉ 2 ÁGUAS PARA TELHA DE ENCAIXE DE CERÂMICA OU DE CONCRETO, INCLUSO TRA NSPORTE VERTICAL. AF_12/2015</t>
  </si>
  <si>
    <t>TRAMA DE AÇO COMPOSTA POR RIPAS E CAIBROS PARA TELHADOS DE ATÉ 2 ÁGUAS PARA TELHA DE ENCAIXE DE CERÂMICA OU DE CONCRETO, INCLUSO TRANSPORTE VERTICAL. AF_12/2015</t>
  </si>
  <si>
    <t>TRAMA DE AÇO COMPOSTA POR RIPAS PARA TELHADOS DE ATÉ 2 ÁGUAS PARA TELH A DE ENCAIXE DE CERÂMICA OU DE CONCRETO, INCLUSO TRANSPORTE VERTICAL. AF_12/2015</t>
  </si>
  <si>
    <t>TRAMA DE AÇO COMPOSTA POR RIPAS, CAIBROS E TERÇAS PARA TELHADOS DE MAI S DE 2 ÁGUAS PARA TELHA DE ENCAIXE DE CERÂMICA OU DE CONCRETO, INCLUSO TRANSPORTE VERTICAL. AF_12/2015</t>
  </si>
  <si>
    <t>TRAMA DE AÇO COMPOSTA POR RIPAS E CAIBROS PARA TELHADOS DE MAIS DE 2 Á GUAS PARA TELHA DE ENCAIXE DE CERÂMICA OU DE CONCRETO, INCLUSO TRANSPO RTE VERTICAL. AF_12/2015</t>
  </si>
  <si>
    <t>TRAMA DE AÇO COMPOSTA POR RIPAS PARA TELHADOS DE MAIS DE 2 ÁGUAS PARA TELHA DE ENCAIXE DE CERÂMICA OU DE CONCRETO, INCLUSO TRANSPORTE VERTIC AL, INCLUSO TRANSPORTE VERTICAL. AF_12/2015</t>
  </si>
  <si>
    <t>TRAMA DE AÇO COMPOSTA POR RIPAS, CAIBROS E TERÇAS PARA TELHADOS DE ATÉ 2 ÁGUAS PARA TELHA CERÂMICA CAPA-CANAL, INCLUSO TRANSPORTE VERTICAL. AF_12/2015</t>
  </si>
  <si>
    <t>TRAMA DE AÇO COMPOSTA POR RIPAS E CAIBROS PARA TELHADOS DE ATÉ 2 ÁGUAS PARA TELHA CERÂMICA CAPA-CANAL, INCLUSO TRANSPORTE VERTICAL. AF_12/20 15</t>
  </si>
  <si>
    <t>TRAMA DE AÇO COMPOSTA POR RIPAS PARA TELHADOS DE ATÉ 2 ÁGUAS PARA TELH A CERÂMICA CAPA-CANAL, INCLUSO TRANSPORTE VERTICAL. AF_12/2015</t>
  </si>
  <si>
    <t>TRAMA DE AÇO COMPOSTA POR RIPAS, CAIBROS E TERÇAS PARA TELHADOS DE MAI S DE 2 ÁGUAS PARA TELHA CERÂMICA CAPA-CANAL, INCLUSO TRANSPORTE VERTIC AL. AF_12/2015</t>
  </si>
  <si>
    <t>TRAMA DE AÇO COMPOSTA POR RIPAS E CAIBROS PARA TELHADOS DE MAIS DE 2 Á GUAS PARA TELHA CERÂMICA CAPA-CANAL, INCLUSO TRANSPORTE VERTICAL. AF_1 2/2015</t>
  </si>
  <si>
    <t>TRAMA DE AÇO COMPOSTA POR RIPAS PARA TELHADOS DE MAIS DE 2 ÁGUAS PARA TELHA CERÂMICA CAPA-CANAL, INCLUSO TRANSPORTE VERTICAL. AF_12/2015</t>
  </si>
  <si>
    <t>TRAMA DE AÇO COMPOSTA POR TERÇAS PARA TELHADOS DE ATÉ 2 ÁGUAS PARA TEL HA ONDULADA DE FIBROCIMENTO, METÁLICA, PLÁSTICA OU TERMOACÚSTICA, INCL USO TRANSPORTE VERTICAL. AF_12/2015</t>
  </si>
  <si>
    <t>TRAMA DE AÇO COMPOSTA POR TERÇAS PARA TELHADOS DE ATÉ 2 ÁGUAS PARA TEL HA ESTRUTURAL DE FIBROCIMENTO, INCLUSO TRANSPORTE VERTICAL. AF_12/2015</t>
  </si>
  <si>
    <t>FABRICAÇÃO E INSTALAÇÃO DE TESOURA INTEIRA EM AÇO, VÃO DE 3 M, PARA TE LHA CERÂMICA OU DE CONCRETO, INCLUSO IÇAMENTO. AF_12/2015</t>
  </si>
  <si>
    <t>FABRICAÇÃO E INSTALAÇÃO DE TESOURA INTEIRA EM AÇO, VÃO DE 4 M, PARA TE LHA CERÂMICA OU DE CONCRETO, INCLUSO IÇAMENTO. AF_12/2015</t>
  </si>
  <si>
    <t>FABRICAÇÃO E INSTALAÇÃO DE TESOURA INTEIRA EM AÇO, VÃO DE 5 M, PARA TE LHA CERÂMICA OU DE CONCRETO, INCLUSO IÇAMENTO. AF_12/2015</t>
  </si>
  <si>
    <t>FABRICAÇÃO E INSTALAÇÃO DE TESOURA INTEIRA EM AÇO, VÃO DE 6 M, PARA TE LHA CERÂMICA OU DE CONCRETO, INCLUSO IÇAMENTO. AF_12/2015</t>
  </si>
  <si>
    <t>FABRICAÇÃO E INSTALAÇÃO DE TESOURA INTEIRA EM AÇO, VÃO DE 7 M, PARA TE LHA CERÂMICA OU DE CONCRETO, INCLUSO IÇAMENTO. AF_12/2015</t>
  </si>
  <si>
    <t>FABRICAÇÃO E INSTALAÇÃO DE TESOURA INTEIRA EM AÇO, VÃO DE 8 M, PARA TE LHA CERÂMICA OU DE CONCRETO, INCLUSO IÇAMENTO. AF_12/2015</t>
  </si>
  <si>
    <t>(COMPOSIÇÃO REPRESENTATIVA) FABRICAÇÃO E INSTALAÇÃO DE TESOURA INTEIRA EM AÇO, PARA VÃOS DE 3 A 12 M E PARA QUALQUER TIPO DE TELHA, INCLUSO IÇAMENTO. AF_12/2015</t>
  </si>
  <si>
    <t>FABRICAÇÃO E INSTALAÇÃO DE TESOURA INTEIRA EM AÇO, VÃO DE 9 M, PARA TE LHA CERÂMICA OU DE CONCRETO, INCLUSO IÇAMENTO. AF_12/2015</t>
  </si>
  <si>
    <t>FABRICAÇÃO E INSTALAÇÃO DE TESOURA INTEIRA EM AÇO, VÃO DE 10 M, PARA T ELHA CERÂMICA OU DE CONCRETO, INCLUSO IÇAMENTO. AF_12/2015</t>
  </si>
  <si>
    <t>FABRICAÇÃO E INSTALAÇÃO DE TESOURA INTEIRA EM AÇO, VÃO DE 11 M, PARA T ELHA CERÂMICA OU DE CONCRETO, INCLUSO IÇAMENTO. AF_12/2015</t>
  </si>
  <si>
    <t>FABRICAÇÃO E INSTALAÇÃO DE TESOURA INTEIRA EM AÇO, VÃO DE 12 M, PARA T ELHA CERÂMICA OU DE CONCRETO, INCLUSO IÇAMENTO. AF_12/2015</t>
  </si>
  <si>
    <t>FABRICAÇÃO E INSTALAÇÃO DE TESOURA INTEIRA EM AÇO, VÃO DE 3 M, PARA TE LHA ONDULADA DE FIBROCIMENTO, METÁLICA, PLÁSTICA OU TERMOACÚSTICA, INC LUSO IÇAMENTO.. AF_12/2015</t>
  </si>
  <si>
    <t>FABRICAÇÃO E INSTALAÇÃO DE TESOURA INTEIRA EM AÇO, VÃO DE 4 M, PARA TE LHA ONDULADA DE FIBROCIMENTO, METÁLICA, PLÁSTICA OU TERMOACÚSTICA, INC LUSO IÇAMENTO. AF_12/2015</t>
  </si>
  <si>
    <t>FABRICAÇÃO E INSTALAÇÃO DE TESOURA INTEIRA EM AÇO, VÃO DE 5 M, PARA TE LHA ONDULADA DE FIBROCIMENTO, METÁLICA, PLÁSTICA OU TERMOACÚSTICA, INC LUSO IÇAMENTO. AF_12/2015</t>
  </si>
  <si>
    <t>FABRICAÇÃO E INSTALAÇÃO DE TESOURA INTEIRA EM AÇO, VÃO DE 6 M, PARA TE LHA ONDULADA DE FIBROCIMENTO, METÁLICA, PLÁSTICA OU TERMOACÚSTICA, INC LUSO IÇAMENTO. AF_12/2015</t>
  </si>
  <si>
    <t>FABRICAÇÃO E INSTALAÇÃO DE TESOURA INTEIRA EM AÇO, VÃO DE 7 M, PARA TE LHA ONDULADA DE FIBROCIMENTO, METÁLICA, PLÁSTICA OU TERMOACÚSTICA, INC LUSO IÇAMENTO. AF_12/2015</t>
  </si>
  <si>
    <t>FABRICAÇÃO E INSTALAÇÃO DE TESOURA INTEIRA EM AÇO, VÃO DE 8 M, PARA TE LHA ONDULADA DE FIBROCIMENTO, METÁLICA, PLÁSTICA OU TERMOACÚSTICA, INC LUSO IÇAMENTO, INCLUSO IÇAMENTO. AF_12/2015</t>
  </si>
  <si>
    <t>FABRICAÇÃO E INSTALAÇÃO DE TESOURA INTEIRA EM AÇO, VÃO DE 9 M, PARA TE LHA ONDULADA DE FIBROCIMENTO, METÁLICA, PLÁSTICA OU TERMOACÚSTICA, INC LUSO IÇAMENTO. AF_12/2015</t>
  </si>
  <si>
    <t>FABRICAÇÃO E INSTALAÇÃO DE TESOURA INTEIRA EM AÇO, VÃO DE 10 M, PARA T ELHA ONDULADA DE FIBROCIMENTO, METÁLICA, PLÁSTICA OU TERMOACÚSTICA, IN CLUSO IÇAMENTO. AF_12/2015</t>
  </si>
  <si>
    <t>FABRICAÇÃO E INSTALAÇÃO DE TESOURA INTEIRA EM AÇO, VÃO DE 11 M, PARA T ELHA ONDULADA DE FIBROCIMENTO, METÁLICA, PLÁSTICA OU TERMOACÚSTICA, IN CLUSO IÇAMENTO. AF_12/2015</t>
  </si>
  <si>
    <t>FABRICAÇÃO E INSTALAÇÃO DE TESOURA INTEIRA EM AÇO, VÃO DE 12 M, PARA T ELHA ONDULADA DE FIBROCIMENTO, METÁLICA, PLÁSTICA OU TERMOACÚSTICA, IN CLUSO IÇAMENTO. AF_12/2015</t>
  </si>
  <si>
    <t>JOELHO 45 GRAUS, EM FERRO GALVANIZADO, CONEXÃO ROSQUEADA, DN 80 (3"), INSTALADO EM REDE DE ALIMENTAÇÃO PARA HIDRANTE - FORNECIMENTO E INSTAL AÇÃO. AF_12/2015</t>
  </si>
  <si>
    <t>JOELHO 90 GRAUS, EM FERRO GALVANIZADO, CONEXÃO ROSQUEADA, DN 80 (3"), INSTALADO EM REDE DE ALIMENTAÇÃO PARA HIDRANTE - FORNECIMENTO E INSTAL AÇÃO. AF_12/2015</t>
  </si>
  <si>
    <t>TÊ, EM FERRO GALVANIZADO, CONEXÃO ROSQUEADA, DN 25 (1"), INSTALADO EM REDE DE ALIMENTAÇÃO PARA HIDRANTE - FORNECIMENTO E INSTALAÇÃO. AF_12/2 015</t>
  </si>
  <si>
    <t>TÊ, EM FERRO GALVANIZADO, CONEXÃO ROSQUEADA, DN 32 (1 1/4"), INSTALADO EM REDE DE ALIMENTAÇÃO PARA HIDRANTE - FORNECIMENTO E INSTALAÇÃO. AF_ 12/2015</t>
  </si>
  <si>
    <t>TÊ, EM FERRO GALVANIZADO, CONEXÃO ROSQUEADA, DN 40 (1 1/2"), INSTALADO EM REDE DE ALIMENTAÇÃO PARA HIDRANTE - FORNECIMENTO E INSTALAÇÃO. AF_ 12/2015</t>
  </si>
  <si>
    <t>TÊ, EM FERRO GALVANIZADO, CONEXÃO ROSQUEADA, DN 50 (2"), INSTALADO EM REDE DE ALIMENTAÇÃO PARA HIDRANTE - FORNECIMENTO E INSTALAÇÃO. AF_12/2 015</t>
  </si>
  <si>
    <t>TÊ, EM FERRO GALVANIZADO, CONEXÃO ROSQUEADA, DN 65 (2 1/2"), INSTALADO EM REDE DE ALIMENTAÇÃO PARA HIDRANTE - FORNECIMENTO E INSTALAÇÃO. AF_ 12/2015</t>
  </si>
  <si>
    <t>TÊ, EM FERRO GALVANIZADO, CONEXÃO ROSQUEADA, DN 80 (3"), INSTALADO EM REDE DE ALIMENTAÇÃO PARA HIDRANTE - FORNECIMENTO E INSTALAÇÃO. AF_12/2 015</t>
  </si>
  <si>
    <t>TUBO DE AÇO PRETO SEM COSTURA, CONEXÃO SOLDADA, DN 40 (1 1/2"), INSTAL ADO EM REDE DE ALIMENTAÇÃO PARA SPRINKLER - FORNECIMENTO E INSTALAÇÃO. AF_12/2015</t>
  </si>
  <si>
    <t>TUBO DE AÇO PRETO SEM COSTURA, CONEXÃO SOLDADA, DN 50 (2"), INSTALADO EM REDE DE ALIMENTAÇÃO PARA SPRINKLER - FORNECIMENTO E INSTALAÇÃO. AF_ 12/2015</t>
  </si>
  <si>
    <t>TUBO DE AÇO PRETO SEM COSTURA, CONEXÃO SOLDADA, DN 65 (2 1/2"), INSTAL ADO EM REDE DE ALIMENTAÇÃO PARA SPRINKLER - FORNECIMENTO E INSTALAÇÃO. AF_12/2015</t>
  </si>
  <si>
    <t>TUBO DE AÇO PRETO SEM COSTURA, CONEXÃO SOLDADA, DN 80 (3"), INSTALADO EM REDE DE ALIMENTAÇÃO PARA SPRINKLER - FORNECIMENTO E INSTALAÇÃO. AF_ 12/2015</t>
  </si>
  <si>
    <t>TUBO DE AÇO GALVANIZADO COM COSTURA, CLASSE MÉDIA, CONEXÃO ROSQUEADA, DN 32 (1 1/4"), INSTALADO EM REDE DE ALIMENTAÇÃO PARA SPRINKLER - FORN ECIMENTO E INSTALAÇÃO. AF_12/2015</t>
  </si>
  <si>
    <t>TUBO DE AÇO GALVANIZADO COM COSTURA, CLASSE MÉDIA, CONEXÃO ROSQUEADA, DN 40 (1 1/2"), INSTALADO EM REDE DE ALIMENTAÇÃO PARA SPRINKLER - FORN ECIMENTO E INSTALAÇÃO. AF_12/2015</t>
  </si>
  <si>
    <t>TUBO DE AÇO GALVANIZADO COM COSTURA, CLASSE MÉDIA, CONEXÃO ROSQUEADA, DN 50 (2"), INSTALADO EM REDE DE ALIMENTAÇÃO PARA SPRINKLER - FORNECIM ENTO E INSTALAÇÃO. AF_12/2015</t>
  </si>
  <si>
    <t>TUBO DE AÇO GALVANIZADO COM COSTURA, CLASSE MÉDIA, CONEXÃO ROSQUEADA, DN 65 (2 1/2"), INSTALADO EM REDE DE ALIMENTAÇÃO PARA SPRINKLER - FORN ECIMENTO E INSTALAÇÃO. AF_12/2015</t>
  </si>
  <si>
    <t>TUBO DE AÇO GALVANIZADO COM COSTURA, CLASSE MÉDIA, CONEXÃO ROSQUEADA, DN 80 (3"), INSTALADO EM REDE DE ALIMENTAÇÃO PARA SPRINKLER - FORNECIM ENTO E INSTALAÇÃO. AF_12/2015</t>
  </si>
  <si>
    <t>NIPLE, EM FERRO GALVANIZADO, CONEXÃO ROSQUEADA, DN 25 (1"), INSTALADO EM REDE DE ALIMENTAÇÃO PARA SPRINKLER - FORNECIMENTO E INSTALAÇÃO. AF_ 12/2015</t>
  </si>
  <si>
    <t>LUVA, EM FERRO GALVANIZADO, CONEXÃO ROSQUEADA, DN 25 (1"), INSTALADO E M REDE DE ALIMENTAÇÃO PARA SPRINKLER - FORNECIMENTO E INSTALAÇÃO. AF_1 2/2015</t>
  </si>
  <si>
    <t>NIPLE, EM FERRO GALVANIZADO, CONEXÃO ROSQUEADA, DN 32 (1 1/4"), INSTAL ADO EM REDE DE ALIMENTAÇÃO PARA SPRINKLER - FORNECIMENTO E INSTALAÇÃO. AF_12/2015</t>
  </si>
  <si>
    <t>LUVA, EM FERRO GALVANIZADO, CONEXÃO ROSQUEADA, DN 32 (1 1/4"), INSTALA DO EM REDE DE ALIMENTAÇÃO PARA SPRINKLER - FORNECIMENTO E INSTALAÇÃO. AF_12/2015</t>
  </si>
  <si>
    <t>NIPLE, EM FERRO GALVANIZADO, CONEXÃO ROSQUEADA, DN 40 (1 1/2"), INSTAL ADO EM REDE DE ALIMENTAÇÃO PARA SPRINKLER - FORNECIMENTO E INSTALAÇÃO. AF_12/2015</t>
  </si>
  <si>
    <t>LUVA, EM FERRO GALVANIZADO, CONEXÃO ROSQUEADA, DN 40 (1 1/2"), INSTALA DO EM REDE DE ALIMENTAÇÃO PARA SPRINKLER - FORNECIMENTO E INSTALAÇÃO. AF_12/2015</t>
  </si>
  <si>
    <t>NIPLE, EM FERRO GALVANIZADO, CONEXÃO ROSQUEADA, DN 50 (2"), INSTALADO EM REDE DE ALIMENTAÇÃO PARA SPRINKLER - FORNECIMENTO E INSTALAÇÃO. AF_ 12/2015</t>
  </si>
  <si>
    <t>LUVA, EM FERRO GALVANIZADO, CONEXÃO ROSQUEADA, DN 50 (2"), INSTALADO E M REDE DE ALIMENTAÇÃO PARA SPRINKLER - FORNECIMENTO E INSTALAÇÃO. AF_1 2/2015</t>
  </si>
  <si>
    <t>NIPLE, EM FERRO GALVANIZADO, CONEXÃO ROSQUEADA, DN 65 (2 1/2"), INSTAL ADO EM REDE DE ALIMENTAÇÃO PARA SPRINKLER - FORNECIMENTO E INSTALAÇÃO. AF_12/2015</t>
  </si>
  <si>
    <t>LUVA, EM FERRO GALVANIZADO, CONEXÃO ROSQUEADA, DN 65 (2 1/2"), INSTALA DO EM REDE DE ALIMENTAÇÃO PARA SPRINKLER - FORNECIMENTO E INSTALAÇÃO. AF_12/2015</t>
  </si>
  <si>
    <t>NIPLE, EM FERRO GALVANIZADO, CONEXÃO ROSQUEADA, DN 80 (3"), INSTALADO EM REDE DE ALIMENTAÇÃO PARA SPRINKLER - FORNECIMENTO E INSTALAÇÃO. AF_ 12/2015</t>
  </si>
  <si>
    <t>LUVA, EM FERRO GALVANIZADO, CONEXÃO ROSQUEADA, DN 80 (3"), INSTALADO E M REDE DE ALIMENTAÇÃO PARA SPRINKLER - FORNECIMENTO E INSTALAÇÃO. AF_1 2/2015</t>
  </si>
  <si>
    <t>JOELHO 45 GRAUS, EM FERRO GALVANIZADO, CONEXÃO ROSQUEADA, DN 25 (1"), INSTALADO EM REDE DE ALIMENTAÇÃO PARA SPRINKLER - FORNECIMENTO E INSTA LAÇÃO. AF_12/2015</t>
  </si>
  <si>
    <t>JOELHO 90 GRAUS, EM FERRO GALVANIZADO, CONEXÃO ROSQUEADA, DN 25 (1"), INSTALADO EM REDE DE ALIMENTAÇÃO PARA SPRINKLER - FORNECIMENTO E INSTA LAÇÃO. AF_12/2015</t>
  </si>
  <si>
    <t>JOELHO 45 GRAUS, EM FERRO GALVANIZADO, CONEXÃO ROSQUEADA, DN 32 (1 1/4 "), INSTALADO EM REDE DE ALIMENTAÇÃO PARA SPRINKLER - FORNECIMENTO E I NSTALAÇÃO. AF_12/2015</t>
  </si>
  <si>
    <t>JOELHO 90 GRAUS, EM FERRO GALVANIZADO, CONEXÃO ROSQUEADA, DN 32 (1 1/4 "), INSTALADO EM REDE DE ALIMENTAÇÃO PARA SPRINKLER - FORNECIMENTO E I NSTALAÇÃO. AF_12/2015</t>
  </si>
  <si>
    <t>JOELHO 45 GRAUS, EM FERRO GALVANIZADO, CONEXÃO ROSQUEADA, DN 40 (1 1/2 "), INSTALADO EM REDE DE ALIMENTAÇÃO PARA SPRINKLER - FORNECIMENTO E I NSTALAÇÃO. AF_12/2015</t>
  </si>
  <si>
    <t>JOELHO 90 GRAUS, EM FERRO GALVANIZADO, CONEXÃO ROSQUEADA, DN 40 (1 1/2 "), INSTALADO EM REDE DE ALIMENTAÇÃO PARA SPRINKLER - FORNECIMENTO E I NSTALAÇÃO. AF_12/2015</t>
  </si>
  <si>
    <t>JOELHO 45 GRAUS, EM FERRO GALVANIZADO, CONEXÃO ROSQUEADA, DN 50 (2"), INSTALADO EM REDE DE ALIMENTAÇÃO PARA SPRINKLER - FORNECIMENTO E INSTA LAÇÃO. AF_12/2015</t>
  </si>
  <si>
    <t>JOELHO 90 GRAUS, EM FERRO GALVANIZADO, CONEXÃO ROSQUEADA, DN 50 (2"), INSTALADO EM REDE DE ALIMENTAÇÃO PARA SPRINKLER - FORNECIMENTO E INSTA LAÇÃO. AF_12/2015</t>
  </si>
  <si>
    <t>JOELHO 45 GRAUS, EM FERRO GALVANIZADO, CONEXÃO ROSQUEADA, DN 65 (2 1/2 "), INSTALADO EM REDE DE ALIMENTAÇÃO PARA SPRINKLER - FORNECIMENTO E I NSTALAÇÃO. AF_12/2015</t>
  </si>
  <si>
    <t>JOELHO 90 GRAUS, EM FERRO GALVANIZADO, CONEXÃO ROSQUEADA, DN 65 (2 1/2 "), INSTALADO EM REDE DE ALIMENTAÇÃO PARA SPRINKLER - FORNECIMENTO E I NSTALAÇÃO. AF_12/2015</t>
  </si>
  <si>
    <t>JOELHO 45 GRAUS, EM FERRO GALVANIZADO, CONEXÃO ROSQUEADA, DN 80 (3"), INSTALADO EM REDE DE ALIMENTAÇÃO PARA SPRINKLER - FORNECIMENTO E INSTA LAÇÃO. AF_12/2015</t>
  </si>
  <si>
    <t>JOELHO 90 GRAUS, EM FERRO GALVANIZADO, CONEXÃO ROSQUEADA, DN 80 (3"), INSTALADO EM REDE DE ALIMENTAÇÃO PARA SPRINKLER - FORNECIMENTO E INSTA LAÇÃO. AF_12/2015</t>
  </si>
  <si>
    <t>TÊ, EM FERRO GALVANIZADO, CONEXÃO ROSQUEADA, DN 25 (1"), INSTALADO EM REDE DE ALIMENTAÇÃO PARA SPRINKLER - FORNECIMENTO E INSTALAÇÃO. AF_12/ 2015</t>
  </si>
  <si>
    <t>TÊ, EM FERRO GALVANIZADO, CONEXÃO ROSQUEADA, DN 32 (1 1/4"), INSTALADO EM REDE DE ALIMENTAÇÃO PARA SPRINKLER - FORNECIMENTO E INSTALAÇÃO. AF _12/2015</t>
  </si>
  <si>
    <t>TÊ, EM FERRO GALVANIZADO, CONEXÃO ROSQUEADA, DN 40 (1 1/2"), INSTALADO EM REDE DE ALIMENTAÇÃO PARA SPRINKLER - FORNECIMENTO E INSTALAÇÃO. AF _12/2015</t>
  </si>
  <si>
    <t>TÊ, EM FERRO GALVANIZADO, CONEXÃO ROSQUEADA, DN 50 (2"), INSTALADO EM REDE DE ALIMENTAÇÃO PARA SPRINKLER - FORNECIMENTO E INSTALAÇÃO. AF_12/ 2015</t>
  </si>
  <si>
    <t>TÊ, EM FERRO GALVANIZADO, CONEXÃO ROSQUEADA, DN 65 (2 1/2"), INSTALADO EM REDE DE ALIMENTAÇÃO PARA SPRINKLER - FORNECIMENTO E INSTALAÇÃO. AF _12/2015</t>
  </si>
  <si>
    <t>TÊ, EM FERRO GALVANIZADO, CONEXÃO ROSQUEADA, DN 80 (3"), INSTALADO EM REDE DE ALIMENTAÇÃO PARA SPRINKLER - FORNECIMENTO E INSTALAÇÃO. AF_12/ 2015</t>
  </si>
  <si>
    <t>TUBO DE AÇO GALVANIZADO COM COSTURA, CLASSE MÉDIA, CONEXÃO ROSQUEADA, DN 15 (1/2"), INSTALADO EM RAMAIS E SUB-RAMAIS DE GÁS - FORNECIMENTO E INSTALAÇÃO. AF_12/2015</t>
  </si>
  <si>
    <t>TUBO DE AÇO GALVANIZADO COM COSTURA, CLASSE MÉDIA, CONEXÃO ROSQUEADA, DN 20 (3/4"), INSTALADO EM RAMAIS E SUB-RAMAIS DE GÁS - FORNECIMENTO E INSTALAÇÃO. AF_12/2015</t>
  </si>
  <si>
    <t>TUBO DE AÇO PRETO SEM COSTURA, CLASSE MÉDIA, CONEXÃO SOLDADA, DN 15 (1 /2"), INSTALADO EM RAMAIS E SUB-RAMAIS DE GÁS - FORNECIMENTO E INSTALA ÇÃO. AF_12/2015</t>
  </si>
  <si>
    <t>TUBO DE AÇO PRETO SEM COSTURA, CLASSE MÉDIA, CONEXÃO SOLDADA, DN 20 (3 /4"), INSTALADO EM RAMAIS E SUB-RAMAIS DE GÁS - FORNECIMENTO E INSTALA ÇÃO. AF_12/2015</t>
  </si>
  <si>
    <t>NIPLE, EM FERRO GALVANIZADO, CONEXÃO ROSQUEADA, DN 15 (1/2"), INSTALAD O EM RAMAIS E SUB-RAMAIS DE GÁS - FORNECIMENTO E INSTALAÇÃO. AF_12/201 5</t>
  </si>
  <si>
    <t>LUVA, EM FERRO GALVANIZADO, CONEXÃO ROSQUEADA, DN 15 (1/2"), INSTALADO EM RAMAIS E SUB-RAMAIS DE GÁS - FORNECIMENTO E INSTALAÇÃO. AF_12/2015</t>
  </si>
  <si>
    <t>NIPLE, EM FERRO GALVANIZADO, CONEXÃO ROSQUEADA, DN 20 (3/4"), INSTALAD O EM RAMAIS E SUB-RAMAIS DE GÁS - FORNECIMENTO E INSTALAÇÃO. AF_12/201 5</t>
  </si>
  <si>
    <t>LUVA, EM FERRO GALVANIZADO, CONEXÃO ROSQUEADA, DN 20 (3/4"), INSTALADO EM RAMAIS E SUB-RAMAIS DE GÁS - FORNECIMENTO E INSTALAÇÃO. AF_12/2015</t>
  </si>
  <si>
    <t>NIPLE, EM FERRO GALVANIZADO, CONEXÃO ROSQUEADA, DN 25 (1"), INSTALADO EM RAMAIS E SUB-RAMAIS DE GÁS - FORNECIMENTO E INSTALAÇÃO. AF_12/2015</t>
  </si>
  <si>
    <t>LUVA, EM FERRO GALVANIZADO, CONEXÃO ROSQUEADA, DN 25 (1"), INSTALADO E M RAMAIS E SUB-RAMAIS DE GÁS - FORNECIMENTO E INSTALAÇÃO. AF_12/2015</t>
  </si>
  <si>
    <t>JOELHO 45 GRAUS, EM FERRO GALVANIZADO, CONEXÃO ROSQUEADA, DN 15 (1/2") , INSTALADO EM RAMAIS E SUB-RAMAIS DE GÁS - FORNECIMENTO E INSTALAÇÃO. AF_12/2015</t>
  </si>
  <si>
    <t>JOELHO 90 GRAUS, EM FERRO GALVANIZADO, CONEXÃO ROSQUEADA, DN 15 (1/2") , INSTALADO EM RAMAIS E SUB-RAMAIS DE GÁS - FORNECIMENTO E INSTALAÇÃO. AF_12/2015</t>
  </si>
  <si>
    <t>JOELHO 45 GRAUS, EM FERRO GALVANIZADO, CONEXÃO ROSQUEADA, DN 20 (3/4") , INSTALADO EM RAMAIS E SUB-RAMAIS DE GÁS - FORNECIMENTO E INSTALAÇÃO. AF_12/2015</t>
  </si>
  <si>
    <t>JOELHO 90 GRAUS, EM FERRO GALVANIZADO, CONEXÃO ROSQUEADA, DN 20 (3/4") , INSTALADO EM RAMAIS E SUB-RAMAIS DE GÁS - FORNECIMENTO E INSTALAÇÃO. AF_12/2015</t>
  </si>
  <si>
    <t>JOELHO 45 GRAUS, EM FERRO GALVANIZADO, CONEXÃO ROSQUEADA, DN 25 (1"), INSTALADO EM RAMAIS E SUB-RAMAIS DE GÁS - FORNECIMENTO E INSTALAÇÃO. A F_12/2015</t>
  </si>
  <si>
    <t>JOELHO 90 GRAUS, EM FERRO GALVANIZADO, CONEXÃO ROSQUEADA, DN 25 (1"), INSTALADO EM RAMAIS E SUB-RAMAIS DE GÁS - FORNECIMENTO E INSTALAÇÃO. A F_12/2015</t>
  </si>
  <si>
    <t>TÊ, EM FERRO GALVANIZADO, CONEXÃO ROSQUEADA, DN 15 (1/2"), INSTALADO E M RAMAIS E SUB-RAMAIS DE GÁS - FORNECIMENTO E INSTALAÇÃO. AF_12/2015</t>
  </si>
  <si>
    <t>TÊ, EM FERRO GALVANIZADO, CONEXÃO ROSQUEADA, DN 20 (3/4"), INSTALADO E M RAMAIS E SUB-RAMAIS DE GÁS - FORNECIMENTO E INSTALAÇÃO. AF_12/2015</t>
  </si>
  <si>
    <t>TÊ, EM FERRO GALVANIZADO, CONEXÃO ROSQUEADA, DN 25 (1"), INSTALADO EM RAMAIS E SUB-RAMAIS DE GÁS - FORNECIMENTO E INSTALAÇÃO. AF_12/2015</t>
  </si>
  <si>
    <t>APARELHO PARA CORTE E SOLDA OXI-ACETILENO SOBRE RODAS, INCLUSIVE CILIN DROS E MAÇARICOS - DEPRECIAÇÃO. AF_12/2015</t>
  </si>
  <si>
    <t>APARELHO PARA CORTE E SOLDA OXI-ACETILENO SOBRE RODAS, INCLUSIVE CILIN DROS E MAÇARICOS - JUROS. AF_12/2015</t>
  </si>
  <si>
    <t>APARELHO PARA CORTE E SOLDA OXI-ACETILENO SOBRE RODAS, INCLUSIVE CILIN DROS E MAÇARICOS - MANUTENÇÃO. AF_12/2015</t>
  </si>
  <si>
    <t>APARELHO PARA CORTE E SOLDA OXI-ACETILENO SOBRE RODAS, INCLUSIVE CILIN DROS E MAÇARICOS - MATERIAIS NA OPERAÇÃO. AF_12/2015</t>
  </si>
  <si>
    <t>APARELHO PARA CORTE E SOLDA OXI-ACETILENO SOBRE RODAS, INCLUSIVE CILIN DROS E MAÇARICOS - CHP DIURNO. AF_12/2015</t>
  </si>
  <si>
    <t>APARELHO PARA CORTE E SOLDA OXI-ACETILENO SOBRE RODAS, INCLUSIVE CILIN DROS E MAÇARICOS - CHI DIURNO. AF_12/2015</t>
  </si>
  <si>
    <t>CONCRETAGEM DE PILARES, FCK = 25 MPA,  COM USO DE BALDES EM EDIFICAÇÃO COM SEÇÃO MÉDIA DE PILARES MENOR OU IGUAL A 0,25 M² - LANÇAMENTO, ADE NSAMENTO E ACABAMENTO. AF_12/2015</t>
  </si>
  <si>
    <t>CONCRETAGEM DE PILARES, FCK = 25 MPA, COM USO DE GRUA EM EDIFICAÇÃO CO M SEÇÃO MÉDIA DE PILARES MENOR OU IGUAL A 0,25 M² - LANÇAMENTO, ADENSA MENTO E ACABAMENTO. AF_12/2015</t>
  </si>
  <si>
    <t>CONCRETAGEM DE PILARES, FCK = 25 MPA, COM USO DE BOMBA EM EDIFICAÇÃO C OM SEÇÃO MÉDIA DE PILARES MENOR OU IGUAL A 0,25 M² - LANÇAMENTO, ADENS AMENTO E ACABAMENTO. AF_12/2015</t>
  </si>
  <si>
    <t>CONCRETAGEM DE PILARES, FCK = 25 MPA, COM USO DE GRUA EM EDIFICAÇÃO CO M SEÇÃO MÉDIA DE PILARES MAIOR QUE 0,25 M² - LANÇAMENTO, ADENSAMENTO E ACABAMENTO. AF_12/2015</t>
  </si>
  <si>
    <t>CONCRETAGEM DE PILARES, FCK = 25 MPA, COM USO DE BOMBA EM EDIFICAÇÃO C OM SEÇÃO MÉDIA DE PILARES MAIOR QUE 0,25 M² - LANÇAMENTO, ADENSAMENTO E ACABAMENTO. AF_12/2015</t>
  </si>
  <si>
    <t>CONCRETAGEM DE VIGAS E LAJES, FCK=20 MPA, PARA LAJES PREMOLDADAS COM U SO DE BOMBA EM EDIFICAÇÃO COM ÁREA MÉDIA DE LAJES MENOR OU IGUAL A 20 M² - LANÇAMENTO, ADENSAMENTO E ACABAMENTO. AF_12/2015</t>
  </si>
  <si>
    <t>CONCRETAGEM DE VIGAS E LAJES, FCK=20 MPA, PARA LAJES PREMOLDADAS COM U SO DE BOMBA EM EDIFICAÇÃO COM ÁREA MÉDIA DE LAJES MAIOR QUE 20 M² - LA NÇAMENTO, ADENSAMENTO E ACABAMENTO. AF_12/2015</t>
  </si>
  <si>
    <t>CONCRETAGEM DE VIGAS E LAJES, FCK=20 MPA, PARA LAJES MACIÇAS OU NERVUR ADAS COM USO DE BOMBA EM EDIFICAÇÃO COM ÁREA MÉDIA DE LAJES MENOR OU I GUAL A 20 M² - LANÇAMENTO, ADENSAMENTO E ACABAMENTO. AF_12/2015</t>
  </si>
  <si>
    <t>CONCRETAGEM DE VIGAS E LAJES, FCK=20 MPA, PARA LAJES MACIÇAS OU NERVUR ADAS COM USO DE BOMBA EM EDIFICAÇÃO COM ÁREA MÉDIA DE LAJES MAIOR QUE 20 M² - LANÇAMENTO, ADENSAMENTO E ACABAMENTO. AF_12/2015</t>
  </si>
  <si>
    <t>CONCRETAGEM DE VIGAS E LAJES, FCK=20 MPA, PARA LAJES PREMOLDADAS COM J ERICAS EM ELEVADOR DE CABO EM EDIFICAÇÃO DE MULTIPAVIMENTOS ATÉ 16 AND ARES, COM ÁREA MÉDIA DE LAJES MENOR OU IGUAL A 20 M² - LANÇAMENTO, ADE NSAMENTO E ACABAMENTO. AF_12/2015</t>
  </si>
  <si>
    <t>CONCRETAGEM DE VIGAS E LAJES, FCK=20 MPA, PARA LAJES PREMOLDADAS COM J ERICAS EM ELEVADOR DE CABO EM EDIFICAÇÃO DE MULTIPAVIMENTOS ATÉ 16 AND ARES, COM ÁREA MÉDIA DE LAJES MAIOR QUE 20 M² - LANÇAMENTO, ADENSAMENT O E ACABAMENTO. AF_12/2015</t>
  </si>
  <si>
    <t>CONCRETAGEM DE VIGAS E LAJES, FCK=20 MPA, PARA LAJES MACIÇAS OU NERVUR ADAS COM JERICAS EM ELEVADOR DE CABO EM EDIFICAÇÃO DE MULTIPAVIMENTOS ATÉ 16 ANDARES, COM ÁREA MÉDIA DE LAJES MENOR OU IGUAL A 20 M² - LANÇA MENTO, ADENSAMENTO E ACABAMENTO. AF_12/2015</t>
  </si>
  <si>
    <t>CONCRETAGEM DE VIGAS E LAJES, FCK=20 MPA, PARA LAJES MACIÇAS OU NERVUR ADAS COM JERICAS EM ELEVADOR DE CABO EM EDIFICAÇÃO DE MULTIPAVIMENTOS ATÉ 16 ANDARES, COM ÁREA MÉDIA DE LAJES MAIOR QUE 20 M² - LANÇAMENTO, ADENSAMENTO E ACABAMENTO. AF_12/2015</t>
  </si>
  <si>
    <t>CONCRETAGEM DE VIGAS E LAJES, FCK=20 MPA, PARA LAJES PREMOLDADAS COM J ERICAS EM CREMALHEIRA EM EDIFICAÇÃO DE MULTIPAVIMENTOS ATÉ 16 ANDARES, COM ÁREA MÉDIA DE LAJES MENOR OU IGUAL A 20 M² - LANÇAMENTO, ADENSAME NTO E ACABAMENTO. AF_12/2015</t>
  </si>
  <si>
    <t>CONCRETAGEM DE VIGAS E LAJES, FCK=20 MPA, PARA LAJES PREMOLDADAS COM J ERICAS EM CREMALHEIRA EM EDIFICAÇÃO DE MULTIPAVIMENTOS ATÉ 16 ANDARES, COM ÁREA MÉDIA DE LAJES MAIOR QUE 20 M² - LANÇAMENTO, ADENSAMENTO E A CABAMENTO. AF_12/2015</t>
  </si>
  <si>
    <t>CONCRETAGEM DE VIGAS E LAJES, FCK=20 MPA, PARA LAJES MACIÇAS OU NERVUR ADAS COM JERICAS EM CREMALHEIRA EM EDIFICAÇÃO DE MULTIPAVIMENTOS ATÉ 1 6 ANDARES, COM ÁREA MÉDIA DE LAJES MENOR OU IGUAL A 20 M² - LANÇAMENTO , ADENSAMENTO E ACABAMENTO. AF_12/2015</t>
  </si>
  <si>
    <t>CONCRETAGEM DE VIGAS E LAJES, FCK=20 MPA, PARA LAJES MACIÇAS OU NERVUR ADAS COM JERICAS EM CREMALHEIRA EM EDIFICAÇÃO DE MULTIPAVIMENTOS ATÉ 1 6 ANDARES, COM ÁREA MÉDIA DE LAJES MAIOR QUE 20 M² - LANÇAMENTO, ADENS AMENTO E ACABAMENTO. AF_12/2015</t>
  </si>
  <si>
    <t>CONCRETAGEM DE VIGAS E LAJES, FCK=20 MPA, PARA LAJES PREMOLDADAS COM G RUA DE CAÇAMBA DE 350 L EM EDIFICAÇÃO DE MULTIPAVIMENTOS ATÉ 16 ANDARE S, COM ÁREA MÉDIA DE LAJES MENOR OU IGUAL A 20 M² - LANÇAMENTO, ADENSA MENTO E ACABAMENTO. AF_12/2015</t>
  </si>
  <si>
    <t>CONCRETAGEM DE VIGAS E LAJES, FCK=20 MPA, PARA LAJES PREMOLDADAS COM G RUA DE CAÇAMBA DE 350 L EM EDIFICAÇÃO DE MULTIPAVIMENTOS ATÉ 16 ANDARE S, COM ÁREA MÉDIA DE LAJES MAIOR QUE 20 M² - LANÇAMENTO, ADENSAMENTO E ACABAMENTO. AF_12/2015</t>
  </si>
  <si>
    <t>CONCRETAGEM DE VIGAS E LAJES, FCK=20 MPA, PARA LAJES MACIÇAS OU NERVUR ADAS COM GRUA DE CAÇAMBA DE 500 L EM EDIFICAÇÃO DE MULTIPAVIMENTOS ATÉ 16 ANDARES, COM ÁREA MÉDIA DE LAJES MENOR OU IGUAL A 20 M² - LANÇAMEN TO, ADENSAMENTO E ACABAMENTO. AF_12/2015</t>
  </si>
  <si>
    <t>CONCRETAGEM DE VIGAS E LAJES, FCK=20 MPA, PARA LAJES MACIÇAS OU NERVUR ADAS COM GRUA DE CAÇAMBA DE 500 L EM EDIFICAÇÃO DE MULTIPAVIMENTOS ATÉ 16 ANDARES, COM ÁREA MÉDIA DE LAJES MAIOR QUE 20 M² - LANÇAMENTO, ADE NSAMENTO E ACABAMENTO. AF_12/2015</t>
  </si>
  <si>
    <t>CONCRETAGEM DE VIGAS E LAJES, FCK=20 MPA, PARA QUALQUER TIPO DE LAJE C OM BALDES EM EDIFICAÇÃO TÉRREA, COM ÁREA MÉDIA DE LAJES MENOR OU IGUAL A 20 M² - LANÇAMENTO, ADENSAMENTO E ACABAMENTO. AF_12/2015</t>
  </si>
  <si>
    <t>CONCRETAGEM DE VIGAS E LAJES, FCK=20 MPA, PARA QUALQUER TIPO DE LAJE C OM BALDES EM EDIFICAÇÃO DE MULTIPAVIMENTOS ATÉ 04 ANDARES, COM ÁREA MÉ DIA DE LAJES MENOR OU IGUAL A 20 M² - LANÇAMENTO, ADENSAMENTO E ACABAM ENTO. AF_12/2015</t>
  </si>
  <si>
    <t>MURO DE GABIÃO, ENCHIMENTO COM PEDRA DE MÃO TIPO RACHÃO, DE GRAVIDADE, COM GAIOLAS DE COMPRIMENTO IGUAL A 2 METROS, ALTURA DO MURO DE ATÉ 4 METROS - FORNECIMENTO E EXECUÇÃO. AF_12/2015</t>
  </si>
  <si>
    <t>MURO DE GABIÃO, ENCHIMENTO COM PEDRA DE MÃO TIPO RACHÃO, DE GRAVIDADE, COM GAIOLAS DE COMPRIMENTO IGUAL A 5 METROS, ALTURA DO MURO DE ATÉ 4 METROS - FORNECIMENTO E EXECUÇÃO. AF_12/2015</t>
  </si>
  <si>
    <t>MURO DE GABIÃO, ENCHIMENTO COM PEDRA DE MÃO TIPO RACHÃO, DE GRAVIDADE, COM GAIOLAS DE COMPRIMENTO IGUAL A 2 METROS, ALTURA DO MURO ACIMA DE 4 E ATÉ 6 METROS - FORNECIMENTO E EXECUÇÃO. AF_12/2015</t>
  </si>
  <si>
    <t>MURO DE GABIÃO, ENCHIMENTO COM PEDRA DE MÃO TIPO RACHÃO, DE GRAVIDADE, COM GAIOLAS DE COMPRIMENTO IGUAL A 5 METROS, ALTURA DO MURO ACIMA DE 4 E ATÉ 6 METROS - FORNECIMENTO E EXECUÇÃO. AF_12/2015</t>
  </si>
  <si>
    <t>MURO DE GABIÃO, ENCHIMENTO COM PEDRA DE MÃO TIPO RACHÃO, DE GRAVIDADE, COM GAIOLAS DE COMPRIMENTO IGUAL A 2 METROS, ALTURA DO MURO ACIMA DE 6 E ATÉ 10 METROS - FORNECIMENTO E EXECUÇÃO. AF_12/2015</t>
  </si>
  <si>
    <t>MURO DE GABIÃO, ENCHIMENTO COM PEDRA DE MÃO TIPO RACHÃO, DE GRAVIDADE, COM GAIOLAS DE COMPRIMENTO IGUAL A 5 METROS, ALTURA DO MURO MAIOR QUE 6 ATÉ 10 METROS - FORNECIMENTO E EXECUÇÃO. AF_12/2015</t>
  </si>
  <si>
    <t>MURO DE GABIÃO, ENCHIMENTO COM PEDRA DE MÃO TIPO RACHÃO, COM SOLO REFO RÇADO, ALTURA DO MURO DE ATÉ 4 METROS - FORNECIMENTO E EXECUÇÃO. AF_12 /2015</t>
  </si>
  <si>
    <t>MURO DE GABIÃO, ENCHIMENTO COM PEDRA DE MÃO TIPO RACHÃO, COM SOLO REFO RÇADO, ALTURA DO MURO ACIMA DE 4 E ATÉ 12 METROS - FORNECIMENTO E EXEC UÇÃO. AF_12/2015</t>
  </si>
  <si>
    <t>MURO DE GABIÃO, ENCHIMENTO COM PEDRA DE MÃO TIPO RACHÃO, COM SOLO REFO RÇADO, ALTURA DO MURO ACIMA DE 12 E ATÉ 20 METROS - FORNECIMENTO E EXE CUÇÃO. AF_12/2015</t>
  </si>
  <si>
    <t>MURO DE GABIÃO, ENCHIMENTO COM PEDRA DE MÃO TIPO RACHÃO, COM SOLO REFO RÇADO, ALTURA DO MURO ACIMA DE 20 E ATÉ 28 METROS - FORNECIMENTO E EXE CUÇÃO. AF_12/2015</t>
  </si>
  <si>
    <t>MURO DE GABIÃO, ENCHIMENTO COM RESÍDUO DE CONSTRUÇÃO E DEMOLIÇÃO, DE G RAVIDADE, COM GAIOLA TRAPEZOIDAL DE COMPRIMENTO IGUAL A 2 METROS, ALTU RA DO MURO DE ATÉ 2 METROS - FORNECIMENTO E EXECUÇÃO. AF_12/2015</t>
  </si>
  <si>
    <t>MURO DE GABIÃO, ENCHIMENTO COM RESÍDUO DE CONSTRUÇÃO E DEMOLIÇÃO, DE G RAVIDADE, COM GAIOLA TRAPEZOIDAL DE COMPRIMENTO IGUAL A 2 METROS, ALTU RA DO MURO ACIMA DE 2 E ATÉ 4 METROS - FORNECIMENTO E EXECUÇÃO. AF_12/ 2015</t>
  </si>
  <si>
    <t>PROTEÇÃO SUPERFICIAL DE CANAL EM GABIÃO TIPO COLCHÃO, ALTURA DE 17 CEN TÍMETROS, ENCHIMENTO COM PEDRA DE MÃO TIPO RACHÃO - FORNECIMENTO E EXE CUÇÃO. AF_12/2015</t>
  </si>
  <si>
    <t>PROTEÇÃO SUPERFICIAL DE CANAL EM GABIÃO TIPO COLCHÃO, ALTURA DE 23 CEN TÍMETROS, ENCHIMENTO COM PEDRA DE MÃO TIPO RACHÃO - FORNECIMENTO E EXE CUÇÃO. AF_12/2015</t>
  </si>
  <si>
    <t>PROTEÇÃO SUPERFICIAL DE CANAL EM GABIÃO TIPO COLCHÃO, ALTURA DE 30 CEN TÍMETROS, ENCHIMENTO COM PEDRA DE MÃO TIPO RACHÃO - FORNECIMENTO E EXE CUÇÃO. AF_12/2015</t>
  </si>
  <si>
    <t>PROTEÇÃO SUPERFICIAL DE CANAL EM GABIÃO TIPO SACO, DIÂMETRO DE 65 CENT ÍMETROS, ENCHIMENTO MANUAL COM PEDRA DE MÃO TIPO RACHÃO - FORNECIMENTO E EXECUÇÃO. AF_12/2015</t>
  </si>
  <si>
    <t>ARMAÇÃO DE PILAR OU VIGA DE UMA ESTRUTURA CONVENCIONAL DE CONCRETO ARM ADO EM UM EDIFÍCIO DE MÚLTIPLOS PAVIMENTOS UTILIZANDO AÇO CA-60 DE 5.0 MM - MONTAGEM. AF_12/2015</t>
  </si>
  <si>
    <t>ARMAÇÃO DE PILAR OU VIGA DE UMA ESTRUTURA CONVENCIONAL DE CONCRETO ARM ADO EM UM EDIFÍCIO DE MÚLTIPLOS PAVIMENTOS UTILIZANDO AÇO CA-50 DE 6.3 MM - MONTAGEM. AF_12/2015</t>
  </si>
  <si>
    <t>ARMAÇÃO DE PILAR OU VIGA DE UMA ESTRUTURA CONVENCIONAL DE CONCRETO ARM ADO EM UM EDIFÍCIO DE MÚLTIPLOS PAVIMENTOS UTILIZANDO AÇO CA-50 DE 8.0 MM - MONTAGEM. AF_12/2015</t>
  </si>
  <si>
    <t>ARMAÇÃO DE PILAR OU VIGA DE UMA ESTRUTURA CONVENCIONAL DE CONCRETO ARM ADO EM UM EDIFÍCIO DE MÚLTIPLOS PAVIMENTOS UTILIZANDO AÇO CA-50 DE 10. 0 MM - MONTAGEM. AF_12/2015</t>
  </si>
  <si>
    <t>ARMAÇÃO DE PILAR OU VIGA DE UMA ESTRUTURA CONVENCIONAL DE CONCRETO ARM ADO EM UM EDIFÍCIO DE MÚLTIPLOS PAVIMENTOS UTILIZANDO AÇO CA-50 DE 12. 5 MM - MONTAGEM. AF_12/2015</t>
  </si>
  <si>
    <t>ARMAÇÃO DE PILAR OU VIGA DE UMA ESTRUTURA CONVENCIONAL DE CONCRETO ARM ADO EM UM EDIFÍCIO DE MÚLTIPLOS PAVIMENTOS UTILIZANDO AÇO CA-50 DE 16. 0 MM - MONTAGEM. AF_12/2015</t>
  </si>
  <si>
    <t>ARMAÇÃO DE PILAR OU VIGA DE UMA ESTRUTURA CONVENCIONAL DE CONCRETO ARM ADO EM UM EDIFÍCIO DE MÚLTIPLOS PAVIMENTOS UTILIZANDO AÇO CA-50 DE 20. 0 MM - MONTAGEM. AF_12/2015</t>
  </si>
  <si>
    <t>ARMAÇÃO DE PILAR OU VIGA DE UMA ESTRUTURA CONVENCIONAL DE CONCRETO ARM ADO EM UM EDIFÍCIO DE MÚLTIPLOS PAVIMENTOS UTILIZANDO AÇO CA-50 DE 25. 0 MM - MONTAGEM. AF_12/2015</t>
  </si>
  <si>
    <t>ARMAÇÃO DE LAJE DE UMA ESTRUTURA CONVENCIONAL DE CONCRETO ARMADO EM UM EDIFÍCIO DE MÚLTIPLOS PAVIMENTOS UTILIZANDO AÇO CA-60 DE 4.2 MM - MON TAGEM. AF_12/2015_P</t>
  </si>
  <si>
    <t>ARMAÇÃO DE LAJE DE UMA ESTRUTURA CONVENCIONAL DE CONCRETO ARMADO EM UM EDIFÍCIO DE MÚLTIPLOS PAVIMENTOS UTILIZANDO AÇO CA-60 DE 5.0 MM - MON TAGEM. AF_12/2015_P</t>
  </si>
  <si>
    <t>ARMAÇÃO DE LAJE DE UMA ESTRUTURA CONVENCIONAL DE CONCRETO ARMADO EM UM EDIFÍCIO DE MÚLTIPLOS PAVIMENTOS UTILIZANDO AÇO CA-50 DE 6.3 MM - MON TAGEM. AF_12/2015_P</t>
  </si>
  <si>
    <t>ARMAÇÃO DE LAJE DE UMA ESTRUTURA CONVENCIONAL DE CONCRETO ARMADO EM UM EDIFÍCIO DE MÚLTIPLOS PAVIMENTOS UTILIZANDO AÇO CA-50 DE 8.0 MM - MON TAGEM. AF_12/2015_P</t>
  </si>
  <si>
    <t>ARMAÇÃO DE LAJE DE UMA ESTRUTURA CONVENCIONAL DE CONCRETO ARMADO EM UM EDIFÍCIO DE MÚLTIPLOS PAVIMENTOS UTILIZANDO AÇO CA-50 DE 10.0 MM - MO NTAGEM. AF_12/2015_P</t>
  </si>
  <si>
    <t>ARMAÇÃO DE LAJE DE UMA ESTRUTURA CONVENCIONAL DE CONCRETO ARMADO EM UM EDIFÍCIO DE MÚLTIPLOS PAVIMENTOS UTILIZANDO AÇO CA-50 DE 12.5 MM - MO NTAGEM. AF_12/2015_P</t>
  </si>
  <si>
    <t>ARMAÇÃO DE LAJE DE UMA ESTRUTURA CONVENCIONAL DE CONCRETO ARMADO EM UM EDIFÍCIO DE MÚLTIPLOS PAVIMENTOS UTILIZANDO AÇO CA-50 DE 16.0 MM - MO NTAGEM. AF_12/2015_P</t>
  </si>
  <si>
    <t>ARMAÇÃO DE LAJE DE UMA ESTRUTURA CONVENCIONAL DE CONCRETO ARMADO EM UM EDIFÍCIO DE MÚLTIPLOS PAVIMENTOS UTILIZANDO AÇO CA-50 DE 20.0 MM - MO NTAGEM. AF_12/2015_P</t>
  </si>
  <si>
    <t>ARMAÇÃO DE PILAR OU VIGA DE UMA ESTRUTURA CONVENCIONAL DE CONCRETO ARM ADO EM UMA EDIFÍCAÇÃO TÉRREA OU SOBRADO UTILIZANDO AÇO CA-60 DE 5.0 MM - MONTAGEM. AF_12/2015</t>
  </si>
  <si>
    <t>ARMAÇÃO DE PILAR OU VIGA DE UMA ESTRUTURA CONVENCIONAL DE CONCRETO ARM ADO EM UMA EDIFÍCAÇÃO TÉRREA OU SOBRADO UTILIZANDO AÇO CA-50 DE 6.3 MM - MONTAGEM. AF_12/2015</t>
  </si>
  <si>
    <t>ARMAÇÃO DE PILAR OU VIGA DE UMA ESTRUTURA CONVENCIONAL DE CONCRETO ARM ADO EM UMA EDIFÍCAÇÃO TÉRREA OU SOBRADO UTILIZANDO AÇO CA-50 DE 8.0 MM - MONTAGEM. AF_12/2015</t>
  </si>
  <si>
    <t>ARMAÇÃO DE PILAR OU VIGA DE UMA ESTRUTURA CONVENCIONAL DE CONCRETO ARM ADO EM UMA EDIFÍCAÇÃO TÉRREA OU SOBRADO UTILIZANDO AÇO CA-50 DE 10.0 M M - MONTAGEM. AF_12/2015</t>
  </si>
  <si>
    <t>ARMAÇÃO DE PILAR OU VIGA DE UMA ESTRUTURA CONVENCIONAL DE CONCRETO ARM ADO EM UMA EDIFÍCAÇÃO TÉRREA OU SOBRADO UTILIZANDO AÇO CA-50 DE 12.5 M M - MONTAGEM. AF_12/2015</t>
  </si>
  <si>
    <t>ARMAÇÃO DE PILAR OU VIGA DE UMA ESTRUTURA CONVENCIONAL DE CONCRETO ARM ADO EM UMA EDIFÍCAÇÃO TÉRREA OU SOBRADO UTILIZANDO AÇO CA-50 DE 16.0 M M - MONTAGEM. AF_12/2015</t>
  </si>
  <si>
    <t>ARMAÇÃO DE PILAR OU VIGA DE UMA ESTRUTURA CONVENCIONAL DE CONCRETO ARM ADO EM UMA EDIFÍCAÇÃO TÉRREA OU SOBRADO UTILIZANDO AÇO CA-50 DE 20.0 M M - MONTAGEM. AF_12/2015</t>
  </si>
  <si>
    <t>ARMAÇÃO DE PILAR OU VIGA DE UMA ESTRUTURA CONVENCIONAL DE CONCRETO ARM ADO EM UMA EDIFÍCAÇÃO TÉRREA OU SOBRADO UTILIZANDO AÇO CA-50 DE 25.0 M M - MONTAGEM. AF_12/2015</t>
  </si>
  <si>
    <t>ARMAÇÃO DE LAJE DE UMA ESTRUTURA CONVENCIONAL DE CONCRETO ARMADO EM UM A EDIFÍCAÇÃO TÉRREA OU SOBRADO UTILIZANDO AÇO CA-60 DE 4.2 MM - MONTAG EM. AF_12/2015_P</t>
  </si>
  <si>
    <t>ARMAÇÃO DE LAJE DE UMA ESTRUTURA CONVENCIONAL DE CONCRETO ARMADO EM UM A EDIFÍCAÇÃO TÉRREA OU SOBRADO UTILIZANDO AÇO CA-60 DE 5.0 MM - MONTAG EM. AF_12/2015_P</t>
  </si>
  <si>
    <t>ARMAÇÃO DE LAJE DE UMA ESTRUTURA CONVENCIONAL DE CONCRETO ARMADO EM UM A EDIFÍCAÇÃO TÉRREA OU SOBRADO UTILIZANDO AÇO CA-50 DE 6.3 MM - MONTAG EM. AF_12/2015_P</t>
  </si>
  <si>
    <t>ARMAÇÃO DE LAJE DE UMA ESTRUTURA CONVENCIONAL DE CONCRETO ARMADO EM UM A EDIFÍCAÇÃO TÉRREA OU SOBRADO UTILIZANDO AÇO CA-50 DE 8.0 MM - MONTAG EM. AF_12/2015_P</t>
  </si>
  <si>
    <t>ARMAÇÃO DE LAJE DE UMA ESTRUTURA CONVENCIONAL DE CONCRETO ARMADO EM UM A EDIFÍCAÇÃO TÉRREA OU SOBRADO UTILIZANDO AÇO CA-50 DE 10.0 MM - MONTA GEM. AF_12/2015_P</t>
  </si>
  <si>
    <t>ARMAÇÃO DE LAJE DE UMA ESTRUTURA CONVENCIONAL DE CONCRETO ARMADO EM UM A EDIFÍCAÇÃO TÉRREA OU SOBRADO UTILIZANDO AÇO CA-50 DE 12.5 MM - MONTA GEM. AF_12/2015_P</t>
  </si>
  <si>
    <t>ARMAÇÃO DE LAJE DE UMA ESTRUTURA CONVENCIONAL DE CONCRETO ARMADO EM UM A EDIFÍCAÇÃO TÉRREA OU SOBRADO UTILIZANDO AÇO CA-50 DE 16.0 MM - MONTA GEM. AF_12/2015_P</t>
  </si>
  <si>
    <t>ARMAÇÃO DE LAJE DE UMA ESTRUTURA CONVENCIONAL DE CONCRETO ARMADO EM UM A EDIFÍCAÇÃO TÉRREA OU SOBRADO UTILIZANDO AÇO CA-50 DE 20.0 MM - MONTA GEM. AF_12/2015_P</t>
  </si>
  <si>
    <t>CORTE E DOBRA DE AÇO CA-60, DIÂMETRO DE 5.0 MM, UTILIZADO EM ESTRUTURA S DIVERSAS, EXCETO LAJES. AF_12/2015</t>
  </si>
  <si>
    <t>CORTE E DOBRA DE AÇO CA-50, DIÂMETRO DE 6.3 MM, UTILIZADO EM ESTRUTURA S DIVERSAS, EXCETO LAJES. AF_12/2015</t>
  </si>
  <si>
    <t>CORTE E DOBRA DE AÇO CA-50, DIÂMETRO DE 8.0 MM, UTILIZADO EM ESTRUTURA S DIVERSAS, EXCETO LAJES. AF_12/2015</t>
  </si>
  <si>
    <t>CORTE E DOBRA DE AÇO CA-50, DIÂMETRO DE 10.0 MM, UTILIZADO EM ESTRUTUR AS DIVERSAS, EXCETO LAJES. AF_12/2015</t>
  </si>
  <si>
    <t>CORTE E DOBRA DE AÇO CA-50, DIÂMETRO DE 12.5 MM, UTILIZADO EM ESTRUTUR AS DIVERSAS, EXCETO LAJES. AF_12/2015</t>
  </si>
  <si>
    <t>CORTE E DOBRA DE AÇO CA-50, DIÂMETRO DE 16.0 MM, UTILIZADO EM ESTRUTUR AS DIVERSAS, EXCETO LAJES. AF_12/2015</t>
  </si>
  <si>
    <t>CORTE E DOBRA DE AÇO CA-50, DIÂMETRO DE 20.0 MM, UTILIZADO EM ESTRUTUR AS DIVERSAS, EXCETO LAJES. AF_12/2015</t>
  </si>
  <si>
    <t>CORTE E DOBRA DE AÇO CA-50, DIÂMETRO DE 25.0 MM, UTILIZADO EM ESTRUTUR AS DIVERSAS, EXCETO LAJES. AF_12/2015</t>
  </si>
  <si>
    <t>CORTE E DOBRA DE AÇO CA-60, DIÂMETRO DE 4.2 MM, UTILIZADO EM LAJE. AF_ 12/2015</t>
  </si>
  <si>
    <t>CORTE E DOBRA DE AÇO CA-60, DIÂMETRO DE 5.0 MM, UTILIZADO EM LAJE. AF_ 12/2015</t>
  </si>
  <si>
    <t>CORTE E DOBRA DE AÇO CA-50, DIÂMETRO DE 6.3 MM, UTILIZADO EM LAJE. AF_ 12/2015</t>
  </si>
  <si>
    <t>CORTE E DOBRA DE AÇO CA-50, DIÂMETRO DE 8.0 MM, UTILIZADO EM LAJE. AF_ 12/2015</t>
  </si>
  <si>
    <t>CORTE E DOBRA DE AÇO CA-50, DIÂMETRO DE 10.0 MM, UTILIZADO EM LAJE. AF _12/2015</t>
  </si>
  <si>
    <t>CORTE E DOBRA DE AÇO CA-50, DIÂMETRO DE 12.5 MM, UTILIZADO EM LAJE. AF _12/2015</t>
  </si>
  <si>
    <t>CORTE E DOBRA DE AÇO CA-50, DIÂMETRO DE 16.0 MM, UTILIZADO EM LAJE. AF _12/2015</t>
  </si>
  <si>
    <t>CORTE E DOBRA DE AÇO CA-50, DIÂMETRO DE 20.0 MM, UTILIZADO EM LAJE. AF _12/2015</t>
  </si>
  <si>
    <t>ASSENTAMENTO DE TUBO DE CONCRETO PARA REDES COLETORAS DE ÁGUAS PLUVIAI S, DIÂMETRO DE 300 MM, JUNTA RÍGIDA, INSTALADO EM LOCAL COM BAIXO NÍVE L DE INTERFERÊNCIAS (NÃO INCLUI FORNECIMENTO). AF_12/2015</t>
  </si>
  <si>
    <t>ASSENTAMENTO DE TUBO DE CONCRETO PARA REDES COLETORAS DE ÁGUAS PLUVIAI S, DIÂMETRO DE 400 MM, JUNTA RÍGIDA, INSTALADO EM LOCAL COM BAIXO NÍVE L DE INTERFERÊNCIAS (NÃO INCLUI FORNECIMENTO). AF_12/2015</t>
  </si>
  <si>
    <t>ASSENTAMENTO DE TUBO DE CONCRETO PARA REDES COLETORAS DE ÁGUAS PLUVIAI S, DIÂMETRO DE 500 MM, JUNTA RÍGIDA, INSTALADO EM LOCAL COM BAIXO NÍVE L DE INTERFERÊNCIAS (NÃO INCLUI FORNECIMENTO). AF_12/2015</t>
  </si>
  <si>
    <t>ASSENTAMENTO DE TUBO DE CONCRETO PARA REDES COLETORAS DE ÁGUAS PLUVIAI S, DIÂMETRO DE 600 MM, JUNTA RÍGIDA, INSTALADO EM LOCAL COM BAIXO NÍVE L DE INTERFERÊNCIAS (NÃO INCLUI FORNECIMENTO). AF_12/2015</t>
  </si>
  <si>
    <t>ASSENTAMENTO DE TUBO DE CONCRETO PARA REDES COLETORAS DE ÁGUAS PLUVIAI S, DIÂMETRO DE 700 MM, JUNTA RÍGIDA, INSTALADO EM LOCAL COM BAIXO NÍVE L DE INTERFERÊNCIAS (NÃO INCLUI FORNECIMENTO). AF_12/2015</t>
  </si>
  <si>
    <t>ASSENTAMENTO DE TUBO DE CONCRETO PARA REDES COLETORAS DE ÁGUAS PLUVIAI S, DIÂMETRO DE 800 MM, JUNTA RÍGIDA, INSTALADO EM LOCAL COM BAIXO NÍVE L DE INTERFERÊNCIAS (NÃO INCLUI FORNECIMENTO). AF_12/2015</t>
  </si>
  <si>
    <t>ASSENTAMENTO DE TUBO DE CONCRETO PARA REDES COLETORAS DE ÁGUAS PLUVIAI S, DIÂMETRO DE 900 MM, JUNTA RÍGIDA, INSTALADO EM LOCAL COM BAIXO NÍVE L DE INTERFERÊNCIAS (NÃO INCLUI FORNECIMENTO). AF_12/2015</t>
  </si>
  <si>
    <t>ASSENTAMENTO DE TUBO DE CONCRETO PARA REDES COLETORAS DE ÁGUAS PLUVIAI S, DIÂMETRO DE 1000 MM, JUNTA RÍGIDA, INSTALADO EM LOCAL COM BAIXO NÍV EL DE INTERFERÊNCIAS (NÃO INCLUI FORNECIMENTO). AF_12/2015</t>
  </si>
  <si>
    <t>TUBO DE CONCRETO PARA REDES COLETORAS DE ÁGUAS PLUVIAIS, DIÂMETRO DE 1 200 MM, JUNTA RÍGIDA, INSTALADO EM LOCAL COM BAIXO NÍVEL DE INTERFERÊN CIAS - FORNECIMENTO E ASSENTAMENTO. AF_12/2015</t>
  </si>
  <si>
    <t>ASSENTAMENTO DE TUBO DE CONCRETO PARA REDES COLETORAS DE ÁGUAS PLUVIAI S, DIÂMETRO DE 1200 MM, JUNTA RÍGIDA, INSTALADO EM LOCAL COM BAIXO NÍV EL DE INTERFERÊNCIAS (NÃO INCLUI FORNECIMENTO). AF_12/2015</t>
  </si>
  <si>
    <t>TUBO DE CONCRETO PARA REDES COLETORAS DE ÁGUAS PLUVIAIS, DIÂMETRO DE 1 500 MM, JUNTA RÍGIDA, INSTALADO EM LOCAL COM BAIXO NÍVEL DE INTERFERÊN CIAS - FORNECIMENTO E ASSENTAMENTO. AF_12/2015</t>
  </si>
  <si>
    <t>ASSENTAMENTO DE TUBO DE CONCRETO PARA REDES COLETORAS DE ÁGUAS PLUVIAI S, DIÂMETRO DE 1500 MM, JUNTA RÍGIDA, INSTALADO EM LOCAL COM BAIXO NÍV EL DE INTERFERÊNCIAS (NÃO INCLUI FORNECIMENTO). AF_12/2015</t>
  </si>
  <si>
    <t>ASSENTAMENTO DE TUBO DE CONCRETO PARA REDES COLETORAS DE ÁGUAS PLUVIAI S, DIÂMETRO DE 300 MM, JUNTA RÍGIDA, INSTALADO EM LOCAL COM ALTO NÍVEL DE INTERFERÊNCIAS (NÃO INCLUI FORNECIMENTO). AF_12/2015</t>
  </si>
  <si>
    <t>ASSENTAMENTO DE TUBO DE CONCRETO PARA REDES COLETORAS DE ÁGUAS PLUVIAI S, DIÂMETRO DE 400 MM, JUNTA RÍGIDA, INSTALADO EM LOCAL COM ALTO NÍVEL DE INTERFERÊNCIAS (NÃO INCLUI FORNECIMENTO). AF_12/2015</t>
  </si>
  <si>
    <t>ASSENTAMENTO DE TUBO DE CONCRETO PARA REDES COLETORAS DE ÁGUAS PLUVIAI S, DIÂMETRO DE 500 MM, JUNTA RÍGIDA, INSTALADO EM LOCAL COM ALTO NÍVEL DE INTERFERÊNCIAS (NÃO INCLUI FORNECIMENTO). AF_12/2015</t>
  </si>
  <si>
    <t>ASSENTAMENTO DE TUBO DE CONCRETO PARA REDES COLETORAS DE ÁGUAS PLUVIAI S, DIÂMETRO DE 600 MM, JUNTA RÍGIDA, INSTALADO EM LOCAL COM ALTO NÍVEL DE INTERFERÊNCIAS (NÃO INCLUI FORNECIMENTO). AF_12/2015</t>
  </si>
  <si>
    <t>ASSENTAMENTO DE TUBO DE CONCRETO PARA REDES COLETORAS DE ÁGUAS PLUVIAI S, DIÂMETRO DE 700 MM, JUNTA RÍGIDA, INSTALADO EM LOCAL COM ALTO NÍVEL DE INTERFERÊNCIAS (NÃO INCLUI FORNECIMENTO). AF_12/2015</t>
  </si>
  <si>
    <t>ASSENTAMENTO DE TUBO DE CONCRETO PARA REDES COLETORAS DE ÁGUAS PLUVIAI S, DIÂMETRO DE 800 MM, JUNTA RÍGIDA, INSTALADO EM LOCAL COM ALTO NÍVEL DE INTERFERÊNCIAS (NÃO INCLUI FORNECIMENTO). AF_12/2015</t>
  </si>
  <si>
    <t>ASSENTAMENTO DE TUBO DE CONCRETO PARA REDES COLETORAS DE ÁGUAS PLUVIAI S, DIÂMETRO DE 900 MM, JUNTA RÍGIDA, INSTALADO EM LOCAL COM ALTO NÍVEL DE INTERFERÊNCIAS (NÃO INCLUI FORNECIMENTO). AF_12/2015</t>
  </si>
  <si>
    <t>ASSENTAMENTO DE TUBO DE CONCRETO PARA REDES COLETORAS DE ÁGUAS PLUVIAI S, DIÂMETRO DE 1000 MM, JUNTA RÍGIDA, INSTALADO EM LOCAL COM ALTO NÍVE L DE INTERFERÊNCIAS (NÃO INCLUI FORNECIMENTO). AF_12/2015</t>
  </si>
  <si>
    <t>TUBO DE CONCRETO PARA REDES COLETORAS DE ÁGUAS PLUVIAIS, DIÂMETRO DE 1 200 MM, JUNTA RÍGIDA, INSTALADO EM LOCAL COM ALTO NÍVEL DE INTERFERÊNC IAS - FORNECIMENTO E ASSENTAMENTO. AF_12/2015</t>
  </si>
  <si>
    <t>ASSENTAMENTO DE TUBO DE CONCRETO PARA REDES COLETORAS DE ÁGUAS PLUVIAI S, DIÂMETRO DE 1200 MM, JUNTA RÍGIDA, INSTALADO EM LOCAL COM ALTO NÍVE L DE INTERFERÊNCIAS (NÃO INCLUI FORNECIMENTO). AF_12/2015</t>
  </si>
  <si>
    <t>TUBO DE CONCRETO PARA REDES COLETORAS DE ÁGUAS PLUVIAIS, DIÂMETRO DE 1 500 MM, JUNTA RÍGIDA, INSTALADO EM LOCAL COM ALTO NÍVEL DE INTERFERÊNC IAS - FORNECIMENTO E ASSENTAMENTO. AF_12/2015</t>
  </si>
  <si>
    <t>ASSENTAMENTO DE TUBO DE CONCRETO PARA REDES COLETORAS DE ÁGUAS PLUVIAI S, DIÂMETRO DE 1500 MM, JUNTA RÍGIDA, INSTALADO EM LOCAL COM ALTO NÍVE L DE INTERFERÊNCIAS (NÃO INCLUI FORNECIMENTO). AF_12/2015</t>
  </si>
  <si>
    <t>TUBO DE CONCRETO PARA REDES COLETORAS DE ESGOTO SANITÁRIO, DIÂMETRO DE 300 MM, JUNTA ELÁSTICA, INSTALADO EM LOCAL COM BAIXO NÍVEL DE INTERFE RÊNCIAS - FORNECIMENTO E ASSENTAMENTO. AF_12/2015</t>
  </si>
  <si>
    <t>ASSENTAMENTO DE TUBO DE CONCRETO PARA REDES COLETORAS DE ESGOTO SANITÁ RIO, DIÂMETRO DE 300 MM, JUNTA ELÁSTICA, INSTALADO EM LOCAL COM BAIXO NÍVEL DE INTERFERÊNCIAS (NÃO INCLUI FORNECIMENTO). AF_12/2015</t>
  </si>
  <si>
    <t>TUBO DE CONCRETO PARA REDES COLETORAS DE ESGOTO SANITÁRIO, DIÂMETRO DE 400 MM, JUNTA ELÁSTICA, INSTALADO EM LOCAL COM BAIXO NÍVEL DE INTERFE RÊNCIAS - FORNECIMENTO E ASSENTAMENTO. AF_12/2015</t>
  </si>
  <si>
    <t>ASSENTAMENTO DE TUBO DE CONCRETO PARA REDES COLETORAS DE ESGOTO SANITÁ RIO, DIÂMETRO DE 400 MM, JUNTA ELÁSTICA, INSTALADO EM LOCAL COM BAIXO NÍVEL DE INTERFERÊNCIAS (NÃO INCLUI FORNECIMENTO). AF_12/2015</t>
  </si>
  <si>
    <t>TUBO DE CONCRETO PARA REDES COLETORAS DE ESGOTO SANITÁRIO, DIÂMETRO DE 500 MM, JUNTA ELÁSTICA, INSTALADO EM LOCAL COM BAIXO NÍVEL DE INTERFE RÊNCIAS - FORNECIMENTO E ASSENTAMENTO. AF_12/2015</t>
  </si>
  <si>
    <t>ASSENTAMENTO DE TUBO DE CONCRETO PARA REDES COLETORAS DE ESGOTO SANITÁ RIO, DIÂMETRO DE 500 MM, JUNTA ELÁSTICA, INSTALADO EM LOCAL COM BAIXO NÍVEL DE INTERFERÊNCIAS (NÃO INCLUI FORNECIMENTO). AF_12/2015</t>
  </si>
  <si>
    <t>TUBO DE CONCRETO PARA REDES COLETORAS DE ESGOTO SANITÁRIO, DIÂMETRO DE 600 MM, JUNTA ELÁSTICA, INSTALADO EM LOCAL COM BAIXO NÍVEL DE INTERFE RÊNCIAS - FORNECIMENTO E ASSENTAMENTO. AF_12/2015</t>
  </si>
  <si>
    <t>ASSENTAMENTO DE TUBO DE CONCRETO PARA REDES COLETORAS DE ESGOTO SANITÁ RIO, DIÂMETRO DE 600 MM, JUNTA ELÁSTICA, INSTALADO EM LOCAL COM BAIXO NÍVEL DE INTERFERÊNCIAS (NÃO INCLUI FORNECIMENTO). AF_12/2015</t>
  </si>
  <si>
    <t>TUBO DE CONCRETO PARA REDES COLETORAS DE ESGOTO SANITÁRIO, DIÂMETRO DE 700 MM, JUNTA ELÁSTICA, INSTALADO EM LOCAL COM BAIXO NÍVEL DE INTERFE RÊNCIAS - FORNECIMENTO E ASSENTAMENTO. AF_12/2015</t>
  </si>
  <si>
    <t>ASSENTAMENTO DE TUBO DE CONCRETO PARA REDES COLETORAS DE ESGOTO SANITÁ RIO, DIÂMETRO DE 700 MM, JUNTA ELÁSTICA, INSTALADO EM LOCAL COM BAIXO NÍVEL DE INTERFERÊNCIAS (NÃO INCLUI FORNECIMENTO). AF_12/2015</t>
  </si>
  <si>
    <t>ASSENTAMENTO DE TUBO DE CONCRETO PARA REDES COLETORAS DE ESGOTO SANITÁ RIO, DIÂMETRO DE 800 MM, JUNTA ELÁSTICA, INSTALADO EM LOCAL COM BAIXO NÍVEL DE INTERFERÊNCIAS (NÃO INCLUI FORNECIMENTO). AF_12/2015</t>
  </si>
  <si>
    <t>ASSENTAMENTO DE TUBO DE CONCRETO PARA REDES COLETORAS DE ESGOTO SANITÁ RIO, DIÂMETRO DE 900 MM, JUNTA ELÁSTICA, INSTALADO EM LOCAL COM BAIXO NÍVEL DE INTERFERÊNCIAS (NÃO INCLUI FORNECIMENTO). AF_12/2015</t>
  </si>
  <si>
    <t>TUBO DE CONCRETO PARA REDES COLETORAS DE ESGOTO SANITÁRIO, DIÂMETRO DE</t>
  </si>
  <si>
    <t>ASSENTAMENTO DE TUBO DE CONCRETO PARA REDES COLETORAS DE ESGOTO SANITÁ RIO, DIÂMETRO DE 1000 MM, JUNTA ELÁSTICA, INSTALADO EM LOCAL COM BAIXO NÍVEL DE INTERFERÊNCIAS (NÃO INCLUI FORNECIMENTO). AF_12/2015</t>
  </si>
  <si>
    <t>TUBO DE CONCRETO PARA REDES COLETORAS DE ESGOTO SANITÁRIO, DIÂMETRO DE 300 MM, JUNTA ELÁSTICA, INSTALADO EM LOCAL COM ALTO NÍVEL DE INTERFER ÊNCIAS - FORNECIMENTO E ASSENTAMENTO. AF_12/2015</t>
  </si>
  <si>
    <t>ASSENTAMENTO DE TUBO DE CONCRETO PARA REDES COLETORAS DE ESGOTO SANITÁ RIO, DIÂMETRO DE 300 MM, JUNTA ELÁSTICA, INSTALADO EM LOCAL COM ALTO N ÍVEL DE INTERFERÊNCIAS (NÃO INCLUI FORNECIMENTO). AF_12/2015</t>
  </si>
  <si>
    <t>TUBO DE CONCRETO PARA REDES COLETORAS DE ESGOTO SANITÁRIO, DIÂMETRO DE 400 MM, JUNTA ELÁSTICA, INSTALADO EM LOCAL COM ALTO NÍVEL DE INTERFER ÊNCIAS - FORNECIMENTO E ASSENTAMENTO. AF_12/2015</t>
  </si>
  <si>
    <t>ASSENTAMENTO DE TUBO DE CONCRETO PARA REDES COLETORAS DE ESGOTO SANITÁ RIO, DIÂMETRO DE 400 MM, JUNTA ELÁSTICA, INSTALADO EM LOCAL COM ALTO N ÍVEL DE INTERFERÊNCIAS (NÃO INCLUI FORNECIMENTO). AF_12/2015</t>
  </si>
  <si>
    <t>TUBO DE CONCRETO PARA REDES COLETORAS DE ESGOTO SANITÁRIO, DIÂMETRO DE 500 MM, JUNTA ELÁSTICA, INSTALADO EM LOCAL COM ALTO NÍVEL DE INTERFER ÊNCIAS - FORNECIMENTO E ASSENTAMENTO. AF_12/2015</t>
  </si>
  <si>
    <t>ASSENTAMENTO DE TUBO DE CONCRETO PARA REDES COLETORAS DE ESGOTO SANITÁ RIO, DIÂMETRO DE 500 MM, JUNTA ELÁSTICA, INSTALADO EM LOCAL COM ALTO N ÍVEL DE INTERFERÊNCIAS (NÃO INCLUI FORNECIMENTO). AF_12/2015</t>
  </si>
  <si>
    <t>TUBO DE CONCRETO PARA REDES COLETORAS DE ESGOTO SANITÁRIO, DIÂMETRO DE 600 MM, JUNTA ELÁSTICA, INSTALADO EM LOCAL COM ALTO NÍVEL DE INTERFER ÊNCIAS - FORNECIMENTO E ASSENTAMENTO. AF_12/2015</t>
  </si>
  <si>
    <t>ASSENTAMENTO DE TUBO DE CONCRETO PARA REDES COLETORAS DE ESGOTO SANITÁ RIO, DIÂMETRO DE 600 MM, JUNTA ELÁSTICA, INSTALADO EM LOCAL COM ALTO N ÍVEL DE INTERFERÊNCIAS (NÃO INCLUI FORNECIMENTO). AF_12/2015</t>
  </si>
  <si>
    <t>TUBO DE CONCRETO PARA REDES COLETORAS DE ESGOTO SANITÁRIO, DIÂMETRO DE 700 MM, JUNTA ELÁSTICA, INSTALADO EM LOCAL COM ALTO NÍVEL DE INTERFER ÊNCIAS - FORNECIMENTO E ASSENTAMENTO. AF_12/2015</t>
  </si>
  <si>
    <t>ASSENTAMENTO DE TUBO DE CONCRETO PARA REDES COLETORAS DE ESGOTO SANITÁ RIO, DIÂMETRO DE 700 MM, JUNTA ELÁSTICA, INSTALADO EM LOCAL COM ALTO N ÍVEL DE INTERFERÊNCIAS (NÃO INCLUI FORNECIMENTO). AF_12/2015</t>
  </si>
  <si>
    <t>ASSENTAMENTO DE TUBO DE CONCRETO PARA REDES COLETORAS DE ESGOTO SANITÁ RIO, DIÂMETRO DE 800 MM, JUNTA ELÁSTICA, INSTALADO EM LOCAL COM ALTO N ÍVEL DE INTERFERÊNCIAS (NÃO INCLUI FORNECIMENTO). AF_12/2015</t>
  </si>
  <si>
    <t>ASSENTAMENTO DE TUBO DE CONCRETO PARA REDES COLETORAS DE ESGOTO SANITÁ RIO, DIÂMETRO DE 900 MM, JUNTA ELÁSTICA, INSTALADO EM LOCAL COM ALTO N ÍVEL DE INTERFERÊNCIAS (NÃO INCLUI FORNECIMENTO). AF_12/2015</t>
  </si>
  <si>
    <t>ASSENTAMENTO DE TUBO DE CONCRETO PARA REDES COLETORAS DE ESGOTO SANITÁ RIO, DIÂMETRO DE 1000 MM, JUNTA ELÁSTICA, INSTALADO EM LOCAL COM ALTO NÍVEL DE INTERFERÊNCIAS (NÃO INCLUI FORNECIMENTO). AF_12/2015</t>
  </si>
  <si>
    <t>CAIXA OCTOGONAL 4" X 4", METÁLICA, INSTALADA EM LAJE - FORNECIMENTO E INSTALAÇÃO. AF_12/2015</t>
  </si>
  <si>
    <t>CAIXA SEXTAVADA 3" X 3", METÁLICA, INSTALADA EM LAJE - FORNECIMENTO E INSTALAÇÃO. AF_12/2015</t>
  </si>
  <si>
    <t>CAIXA RETANGULAR 4" X 2" ALTA (2,00 M DO PISO), METÁLICA, INSTALADA EM PAREDE - FORNECIMENTO E INSTALAÇÃO. AF_12/2015</t>
  </si>
  <si>
    <t>CAIXA RETANGULAR 4" X 2" MÉDIA (1,30 M DO PISO), METÁLICA, INSTALADA E M PAREDE - FORNECIMENTO E INSTALAÇÃO. AF_12/2015</t>
  </si>
  <si>
    <t>CAIXA RETANGULAR 4" X 2" BAIXA (0,30 M DO PISO), METÁLICA, INSTALADA E M PAREDE - FORNECIMENTO E INSTALAÇÃO. AF_12/2015</t>
  </si>
  <si>
    <t>CAIXA RETANGULAR 4" X 4" ALTA (2,00 M DO PISO), METÁLICA, INSTALADA EM PAREDE - FORNECIMENTO E INSTALAÇÃO. AF_12/2015</t>
  </si>
  <si>
    <t>CAIXA RETANGULAR 4" X 4" MÉDIA (1,30 M DO PISO), METÁLICA, INSTALADA E M PAREDE - FORNECIMENTO E INSTALAÇÃO. AF_12/2015</t>
  </si>
  <si>
    <t>CAIXA RETANGULAR 4" X 4" BAIXA (0,30 M DO PISO), METÁLICA, INSTALADA E M PAREDE - FORNECIMENTO E INSTALAÇÃO. AF_12/2015</t>
  </si>
  <si>
    <t>LANÇAMENTO COM USO DE BALDES, ADENSAMENTO E ACABAMENTO DE CONCRETO EM ESTRUTURAS. AF_12/2015</t>
  </si>
  <si>
    <t>LANÇAMENTO COM USO DE BOMBA, ADENSAMENTO E ACABAMENTO DE CONCRETO EM E STRUTURAS. AF_12/2015</t>
  </si>
  <si>
    <t>CORTE E DOBRA DE AÇO CA-25, DIÂMETRO DE 6.3 MM. AF_12/2015</t>
  </si>
  <si>
    <t>CORTE E DOBRA DE AÇO CA-25, DIÂMETRO DE 8.0 MM. AF_12/2015</t>
  </si>
  <si>
    <t>CORTE E DOBRA DE AÇO CA-25, DIÂMETRO DE 10.0 MM. AF_12/2015</t>
  </si>
  <si>
    <t>CORTE E DOBRA DE AÇO CA-25, DIÂMETRO DE 12.5 MM. AF_12/2015</t>
  </si>
  <si>
    <t>CORTE E DOBRA DE AÇO CA-25, DIÂMETRO DE 16.0 MM. AF_12/2015</t>
  </si>
  <si>
    <t>CORTE E DOBRA DE AÇO CA-25, DIÂMETRO DE 20.0 MM. AF_12/2015</t>
  </si>
  <si>
    <t>CORTE E DOBRA DE AÇO CA-25, DIÂMETRO DE 25.0 MM. AF_12/2015</t>
  </si>
  <si>
    <t>ARMAÇÃO UTILIZANDO AÇO CA-25 DE 6.3 MM - MONTAGEM. AF_12/2015</t>
  </si>
  <si>
    <t>ARMAÇÃO UTILIZANDO AÇO CA-25 DE 8.0 MM - MONTAGEM. AF_12/2015</t>
  </si>
  <si>
    <t>ARMAÇÃO UTILIZANDO AÇO CA-25 DE 10.0 MM - MONTAGEM. AF_12/2015</t>
  </si>
  <si>
    <t>ARMAÇÃO UTILIZANDO AÇO CA-25 DE 12.5 MM - MONTAGEM. AF_12/2015</t>
  </si>
  <si>
    <t>ARMAÇÃO UTILIZANDO AÇO CA-25 DE 16.0 MM - MONTAGEM. AF_12/2015</t>
  </si>
  <si>
    <t>ARMAÇÃO UTILIZANDO AÇO CA-25 DE 20.0 MM - MONTAGEM. AF_12/2015</t>
  </si>
  <si>
    <t>ARMAÇÃO UTILIZANDO AÇO CA-25 DE 25.0 MM - MONTAGEM. AF_12/2015</t>
  </si>
  <si>
    <t>UNIÃO, EM FERRO GALVANIZADO, DN 50 (2"), CONEXÃO ROSQUEADA, INSTALADO EM PRUMADAS - FORNECIMENTO E INSTALAÇÃO. AF_12/2015</t>
  </si>
  <si>
    <t>UNIÃO, EM FERRO GALVANIZADO, DN 65 (2 1/2"), CONEXÃO ROSQUEADA, INSTAL ADO EM PRUMADAS - FORNECIMENTO E INSTALAÇÃO. AF_12/2015</t>
  </si>
  <si>
    <t>UNIÃO, EM FERRO GALVANIZADO, DN 80 (3"), CONEXÃO ROSQUEADA, INSTALADO EM PRUMADAS - FORNECIMENTO E INSTALAÇÃO. AF_12/2015</t>
  </si>
  <si>
    <t>UNIÃO, EM FERRO GALVANIZADO, DN 25 (1"), CONEXÃO ROSQUEADA, INSTALADO EM REDE DE ALIMENTAÇÃO PARA HIDRANTE - FORNECIMENTO E INSTALAÇÃO. AF_1 2/2015</t>
  </si>
  <si>
    <t>UNIÃO, EM FERRO GALVANIZADO, DN 32 (1 1/4"), CONEXÃO ROSQUEADA, INSTAL ADO EM REDE DE ALIMENTAÇÃO PARA HIDRANTE - FORNECIMENTO E INSTALAÇÃO. AF_12/2015</t>
  </si>
  <si>
    <t>UNIÃO, EM FERRO GALVANIZADO, DN 40 (1 1/2"), CONEXÃO ROSQUEADA, INSTAL ADO EM REDE DE ALIMENTAÇÃO PARA HIDRANTE - FORNECIMENTO E INSTALAÇÃO. AF_12/2015</t>
  </si>
  <si>
    <t>UNIÃO, EM FERRO GALVANIZADO, DN 50 (2"), CONEXÃO ROSQUEADA, INSTALADO EM REDE DE ALIMENTAÇÃO PARA HIDRANTE - FORNECIMENTO E INSTALAÇÃO. AF_1 2/2015</t>
  </si>
  <si>
    <t>UNIÃO, EM FERRO GALVANIZADO, DN 65 (2 1/2"), CONEXÃO ROSQUEADA, INSTAL ADO EM REDE DE ALIMENTAÇÃO PARA HIDRANTE - FORNECIMENTO E INSTALAÇÃO. AF_12/2015</t>
  </si>
  <si>
    <t>UNIÃO, EM FERRO GALVANIZADO, DN 80 (3"), CONEXÃO ROSQUEADA, INSTALADO EM REDE DE ALIMENTAÇÃO PARA HIDRANTE - FORNECIMENTO E INSTALAÇÃO. AF_1 2/2015</t>
  </si>
  <si>
    <t>UNIÃO, EM FERRO GALVANIZADO, CONEXÃO ROSQUEADA, DN 25 (1"), INSTALADO EM REDE DE ALIMENTAÇÃO PARA SPRINKLER - FORNECIMENTO E INSTALAÇÃO. AF_ 12/2015</t>
  </si>
  <si>
    <t>UNIÃO, EM FERRO GALVANIZADO, CONEXÃO ROSQUEADA, DN 32 (1 1/4"), INSTAL ADO EM REDE DE ALIMENTAÇÃO PARA SPRINKLER - FORNECIMENTO E INSTALAÇÃO. AF_12/2015</t>
  </si>
  <si>
    <t>UNIÃO, EM FERRO GALVANIZADO, CONEXÃO ROSQUEADA, DN 40 (1 1/2"), INSTAL ADO EM REDE DE ALIMENTAÇÃO PARA SPRINKLER - FORNECIMENTO E INSTALAÇÃO. AF_12/2015</t>
  </si>
  <si>
    <t>UNIÃO, EM FERRO GALVANIZADO, CONEXÃO ROSQUEADA, DN 50 (2"), INSTALADO EM REDE DE ALIMENTAÇÃO PARA SPRINKLER - FORNECIMENTO E INSTALAÇÃO. AF_ 12/2015</t>
  </si>
  <si>
    <t>UNIÃO, EM FERRO GALVANIZADO, CONEXÃO ROSQUEADA, DN 65 (2 1/2"), INSTAL ADO EM REDE DE ALIMENTAÇÃO PARA SPRINKLER - FORNECIMENTO E INSTALAÇÃO. AF_12/2015</t>
  </si>
  <si>
    <t>UNIÃO, EM FERRO GALVANIZADO, CONEXÃO ROSQUEADA, DN 80 (3"), INSTALADO EM REDE DE ALIMENTAÇÃO PARA SPRINKLER - FORNECIMENTO E INSTALAÇÃO. AF_ 12/2015</t>
  </si>
  <si>
    <t>UNIÃO, EM FERRO GALVANIZADO, CONEXÃO ROSQUEADA, DN 15 (1/2"), INSTALAD O EM RAMAIS E SUB-RAMAIS DE GÁS - FORNECIMENTO E INSTALAÇÃO. AF_12/201 5</t>
  </si>
  <si>
    <t>UNIÃO, EM FERRO GALVANIZADO, CONEXÃO ROSQUEADA, DN 20 (3/4"), INSTALAD O EM RAMAIS E SUB-RAMAIS DE GÁS - FORNECIMENTO E INSTALAÇÃO. AF_12/201 5</t>
  </si>
  <si>
    <t>UNIÃO, EM FERRO GALVANIZADO, CONEXÃO ROSQUEADA, DN 25 (1"), INSTALADO EM RAMAIS E SUB-RAMAIS DE GÁS - FORNECIMENTO E INSTALAÇÃO. AF_12/2015</t>
  </si>
  <si>
    <t>LUVA DE REDUÇÃO, EM FERRO GALVANIZADO, 2" X 1.1/2", CONEXÃO ROSQUEADA, INSTALADO EM PRUMADAS - FORNECIMENTO E INSTALAÇÃO. AF_12/2015</t>
  </si>
  <si>
    <t>LUVA DE REDUÇÃO, EM FERRO GALVANIZADO, 2" X 1.1/4", CONEXÃO ROSQUEADA, INSTALADO EM PRUMADAS - FORNECIMENTO E INSTALAÇÃO. AF_12/2015</t>
  </si>
  <si>
    <t>LUVA DE REDUÇÃO, EM FERRO GALVANIZADO, 2" X 1", CONEXÃO ROSQUEADA, INS TALADO EM PRUMADAS - FORNECIMENTO E INSTALAÇÃO. AF_12/2015</t>
  </si>
  <si>
    <t>LUVA DE REDUÇÃO, EM FERRO GALVANIZADO, 2.1/2" X 1.1/2", CONEXÃO ROSQUE ADA, INSTALADO EM PRUMADAS - FORNECIMENTO E INSTALAÇÃO. AF_12/2015</t>
  </si>
  <si>
    <t>LUVA DE REDUÇÃO, EM FERRO GALVANIZADO, 2.1/2" X 2", CONEXÃO ROSQUEADA, INSTALADO EM PRUMADAS - FORNECIMENTO E INSTALAÇÃO. AF_12/2015</t>
  </si>
  <si>
    <t>LUVA DE REDUÇÃO, EM FERRO GALVANIZADO, 3" X 1.1/2", CONEXÃO ROSQUEADA, INSTALADO EM PRUMADAS - FORNECIMENTO E INSTALAÇÃO. AF_12/2015</t>
  </si>
  <si>
    <t>LUVA DE REDUÇÃO, EM FERRO GALVANIZADO, 3" X 2.1/2", CONEXÃO ROSQUEADA, INSTALADO EM PRUMADAS - FORNECIMENTO E INSTALAÇÃO. AF_12/2015</t>
  </si>
  <si>
    <t>LUVA DE REDUÇÃO, EM FERRO GALVANIZADO, 3" X 2", CONEXÃO ROSQUEADA, INS TALADO EM PRUMADAS - FORNECIMENTO E INSTALAÇÃO. AF_12/2015</t>
  </si>
  <si>
    <t>ARMAÇÃO DE ESTRUTURAS DE CONCRETO ARMADO, EXCETO VIGAS, PILARES, LAJES E FUNDAÇÕES (DE EDIFÍCIOS DE MÚLTIPLOS PAVIMENTOS, EDIFICAÇÃO TÉRREA OU SOBRADO), UTILIZANDO AÇO CA-60 DE 5.0 MM - MONTAGEM. AF_12/2015</t>
  </si>
  <si>
    <t>ARMAÇÃO DE ESTRUTURAS DE CONCRETO ARMADO, EXCETO VIGAS, PILARES, LAJES E FUNDAÇÕES (DE EDIFÍCIOS DE MÚLTIPLOS PAVIMENTOS, EDIFICAÇÃO TÉRREA OU SOBRADO), UTILIZANDO AÇO CA-50 DE 6.3 MM - MONTAGEM. AF_12/2015</t>
  </si>
  <si>
    <t>ARMAÇÃO DE ESTRUTURAS DE CONCRETO ARMADO, EXCETO VIGAS, PILARES, LAJES E FUNDAÇÕES (DE EDIFÍCIOS DE MÚLTIPLOS PAVIMENTOS, EDIFICAÇÃO TÉRREA OU SOBRADO), UTILIZANDO AÇO CA-50 DE 8.0 MM - MONTAGEM. AF_12/2015</t>
  </si>
  <si>
    <t>LUVA DE REDUÇÃO, EM FERRO GALVANIZADO, 1" X 1/2", CONEXÃO ROSQUEADA, I NSTALADO EM REDE DE ALIMENTAÇÃO PARA HIDRANTE - FORNECIMENTO E INSTALA ÇÃO. AF_12/2015</t>
  </si>
  <si>
    <t>ARMAÇÃO DE ESTRUTURAS DE CONCRETO ARMADO, EXCETO VIGAS, PILARES, LAJES E FUNDAÇÕES (DE EDIFÍCIOS DE MÚLTIPLOS PAVIMENTOS, EDIFICAÇÃO TÉRREA OU SOBRADO), UTILIZANDO AÇO CA-50 DE 10.0 MM - MONTAGEM. AF_12/2015</t>
  </si>
  <si>
    <t>LUVA DE REDUÇÃO, EM FERRO GALVANIZADO, 1" X 3/4", CONEXÃO ROSQUEADA, I NSTALADO EM REDE DE ALIMENTAÇÃO PARA HIDRANTE - FORNECIMENTO E INSTALA ÇÃO. AF_12/2015</t>
  </si>
  <si>
    <t>ARMAÇÃO DE ESTRUTURAS DE CONCRETO ARMADO, EXCETO VIGAS, PILARES, LAJES E FUNDAÇÕES (DE EDIFÍCIOS DE MÚLTIPLOS PAVIMENTOS, EDIFICAÇÃO TÉRREA OU SOBRADO), UTILIZANDO AÇO CA-50 DE 12.5 MM - MONTAGEM. AF_12/2015</t>
  </si>
  <si>
    <t>ARMAÇÃO DE ESTRUTURAS DE CONCRETO ARMADO, EXCETO VIGAS, PILARES, LAJES E FUNDAÇÕES (DE EDIFÍCIOS DE MÚLTIPLOS PAVIMENTOS, EDIFICAÇÃO TÉRREA OU SOBRADO), UTILIZANDO AÇO CA-50 DE 16.0 MM - MONTAGEM. AF_12/2015</t>
  </si>
  <si>
    <t>ARMAÇÃO DE ESTRUTURAS DE CONCRETO ARMADO, EXCETO VIGAS, PILARES, LAJES E FUNDAÇÕES (DE EDIFÍCIOS DE MÚLTIPLOS PAVIMENTOS, EDIFICAÇÃO TÉRREA OU SOBRADO), UTILIZANDO AÇO CA-50 DE 20.0 MM - MONTAGEM. AF_12/2015</t>
  </si>
  <si>
    <t>ARMAÇÃO DE ESTRUTURAS DE CONCRETO ARMADO, EXCETO VIGAS, PILARES, LAJES E FUNDAÇÕES (DE EDIFÍCIOS DE MÚLTIPLOS PAVIMENTOS, EDIFICAÇÃO TÉRREA OU SOBRADO), UTILIZANDO AÇO CA-50 DE 25.0 MM - MONTAGEM. AF_12/2015</t>
  </si>
  <si>
    <t>LUVA DE REDUÇÃO, EM FERRO GALVANIZADO, 1 1/4" X 1", CONEXÃO ROSQUEADA, INSTALADO EM REDE DE ALIMENTAÇÃO PARA HIDRANTE - FORNECIMENTO E INSTA LAÇÃO. AF_12/2015</t>
  </si>
  <si>
    <t>LUVA DE REDUÇÃO, EM FERRO GALVANIZADO, 1 1/4" X 1/2", CONEXÃO ROSQUEAD A, INSTALADO EM REDE DE ALIMENTAÇÃO PARA HIDRANTE - FORNECIMENTO E INS TALAÇÃO. AF_12/2015</t>
  </si>
  <si>
    <t>LUVA DE REDUÇÃO, EM FERRO GALVANIZADO, 1 1/4" X 3/4", CONEXÃO ROSQUEAD A, INSTALADO EM REDE DE ALIMENTAÇÃO PARA HIDRANTE - FORNECIMENTO E INS TALAÇÃO. AF_12/2015</t>
  </si>
  <si>
    <t>LUVA DE REDUÇÃO, EM FERRO GALVANIZADO, 1.1/2" X 1.1/4", CONEXÃO ROSQUE ADA, INSTALADO EM REDE DE ALIMENTAÇÃO PARA HIDRANTE - FORNECIMENTO E I NSTALAÇÃO. AF_12/2015</t>
  </si>
  <si>
    <t>LUVA DE REDUÇÃO, EM FERRO GALVANIZADO, 1.1/2" X 1", CONEXÃO ROSQUEADA, INSTALADO EM REDE DE ALIMENTAÇÃO PARA HIDRANTE - FORNECIMENTO E INSTA LAÇÃO. AF_12/2015</t>
  </si>
  <si>
    <t>LUVA DE REDUÇÃO, EM FERRO GALVANIZADO, 1.1/2" X 3/4", CONEXÃO ROSQUEAD A, INSTALADO EM REDE DE ALIMENTAÇÃO PARA HIDRANTE - FORNECIMENTO E INS TALAÇÃO. AF_12/2015</t>
  </si>
  <si>
    <t>LUVA DE REDUÇÃO, EM FERRO GALVANIZADO, 2" X 1.1/2", CONEXÃO ROSQUEADA, INSTALADO EM REDE DE ALIMENTAÇÃO PARA HIDRANTE - FORNECIMENTO E INSTA LAÇÃO. AF_12/2015</t>
  </si>
  <si>
    <t>LUVA DE REDUÇÃO, EM FERRO GALVANIZADO, 2" X 1.1/4", CONEXÃO ROSQUEADA, INSTALADO EM REDE DE ALIMENTAÇÃO PARA HIDRANTE - FORNECIMENTO E INSTA LAÇÃO. AF_12/2015</t>
  </si>
  <si>
    <t>LUVA DE REDUÇÃO, EM FERRO GALVANIZADO, 2" X 1", CONEXÃO ROSQUEADA, INS TALADO EM REDE DE ALIMENTAÇÃO PARA HIDRANTE - FORNECIMENTO E INSTALAÇÃ O. AF_12/2015</t>
  </si>
  <si>
    <t>LUVA DE REDUÇÃO, EM FERRO GALVANIZADO, 2.1/2" X 1.1/2", CONEXÃO ROSQUE ADA, INSTALADO EM REDE DE ALIMENTAÇÃO PARA HIDRANTE - FORNECIMENTO E I NSTALAÇÃO. AF_12/2015</t>
  </si>
  <si>
    <t>LUVA DE REDUÇÃO, EM FERRO GALVANIZADO, 2.1/2" X 2", CONEXÃO ROSQUEADA, INSTALADO EM REDE DE ALIMENTAÇÃO PARA HIDRANTE - FORNECIMENTO E INSTA LAÇÃO. AF_12/2015</t>
  </si>
  <si>
    <t>LUVA DE REDUÇÃO, EM FERRO GALVANIZADO, 3" X 2.1/2", CONEXÃO ROSQUEADA, INSTALADO EM REDE DE ALIMENTAÇÃO PARA HIDRANTE - FORNECIMENTO E INSTA LAÇÃO. AF_12/2015</t>
  </si>
  <si>
    <t>LUVA DE REDUÇÃO, EM FERRO GALVANIZADO, 3" X 2", CONEXÃO ROSQUEADA, INS TALADO EM REDE DE ALIMENTAÇÃO PARA HIDRANTE - FORNECIMENTO E INSTALAÇÃ O. AF_12/2015</t>
  </si>
  <si>
    <t>LUVA DE REDUÇÃO, EM FERRO GALVANIZADO, 1" X 1/2", CONEXÃO ROSQUEADA, I NSTALADO EM REDE DE ALIMENTAÇÃO PARA SPRINKLER - FORNECIMENTO E INSTAL AÇÃO. AF_12/2015</t>
  </si>
  <si>
    <t>LUVA DE REDUÇÃO, EM FERRO GALVANIZADO, 1" X 3/4", CONEXÃO ROSQUEADA, I NSTALADO EM REDE DE ALIMENTAÇÃO PARA SPRINKLER - FORNECIMENTO E INSTAL AÇÃO. AF_12/2015</t>
  </si>
  <si>
    <t>LUVA DE REDUÇÃO, EM FERRO GALVANIZADO, 1.1/4" X 1", CONEXÃO ROSQUEADA, INSTALADO EM REDE DE ALIMENTAÇÃO PARA SPRINKLER - FORNECIMENTO E INST ALAÇÃO. AF_12/2015</t>
  </si>
  <si>
    <t>LUVA DE REDUÇÃO, EM FERRO GALVANIZADO, 1.1/4" X 1/2", CONEXÃO ROSQUEAD A, INSTALADO EM REDE DE ALIMENTAÇÃO PARA SPRINKLER - FORNECIMENTO E IN STALAÇÃO. AF_12/2015</t>
  </si>
  <si>
    <t>LUVA DE REDUÇÃO, EM FERRO GALVANIZADO, 1.1/4" X 3/4", CONEXÃO ROSQUEAD A, INSTALADO EM REDE DE ALIMENTAÇÃO PARA SPRINKLER - FORNECIMENTO E IN STALAÇÃO. AF_12/2015</t>
  </si>
  <si>
    <t>LUVA DE REDUÇÃO, EM FERRO GALVANIZADO, 1.1/2" X 1.1/4", CONEXÃO ROSQUE ADA, INSTALADO EM REDE DE ALIMENTAÇÃO PARA SPRINKLER - FORNECIMENTO E INSTALAÇÃO. AF_12/2015</t>
  </si>
  <si>
    <t>LUVA DE REDUÇÃO, EM FERRO GALVANIZADO, 1.1/2" X 1", CONEXÃO ROSQUEADA, INSTALADO EM REDE DE ALIMENTAÇÃO PARA SPRINKLER - FORNECIMENTO E INST ALAÇÃO. AF_12/2015</t>
  </si>
  <si>
    <t>LUVA DE REDUÇÃO, EM FERRO GALVANIZADO, 1.1/2" X 3/4", CONEXÃO ROSQUEAD A, INSTALADO EM REDE DE ALIMENTAÇÃO PARA SPRINKLER - FORNECIMENTO E IN STALAÇÃO. AF_12/2015</t>
  </si>
  <si>
    <t>LUVA DE REDUÇÃO, EM FERRO GALVANIZADO, 2" X 1.1/2", CONEXÃO ROSQUEADA, INSTALADO EM REDE DE ALIMENTAÇÃO PARA SPRINKLER - FORNECIMENTO E INST ALAÇÃO. AF_12/2015</t>
  </si>
  <si>
    <t>LUVA DE REDUÇÃO, EM FERRO GALVANIZADO, 2" X 1.1/4", CONEXÃO ROSQUEADA, INSTALADO EM REDE DE ALIMENTAÇÃO PARA SPRINKLER - FORNECIMENTO E INST ALAÇÃO. AF_12/2015</t>
  </si>
  <si>
    <t>LUVA DE REDUÇÃO, EM FERRO GALVANIZADO, 2" X 1", CONEXÃO ROSQUEADA, INS TALADO EM REDE DE ALIMENTAÇÃO PARA SPRINKLER - FORNECIMENTO E INSTALAÇ ÃO. AF_12/2015</t>
  </si>
  <si>
    <t>LUVA DE REDUÇÃO, EM FERRO GALVANIZADO, 2 1/2" X 1.1/2", CONEXÃO ROSQUE ADA, INSTALADO EM REDE DE ALIMENTAÇÃO PARA SPRINKLER - FORNECIMENTO E INSTALAÇÃO. AF_12/2015</t>
  </si>
  <si>
    <t>LUVA DE REDUÇÃO, EM FERRO GALVANIZADO, 2 1/2" X 2", CONEXÃO ROSQUEADA, INSTALADO EM REDE DE ALIMENTAÇÃO PARA SPRINKLER - FORNECIMENTO E INST ALAÇÃO. AF_12/2015</t>
  </si>
  <si>
    <t>LUVA DE REDUÇÃO, EM FERRO GALVANIZADO, 3" X 2.1/2", CONEXÃO ROSQUEADA, INSTALADO EM REDE DE ALIMENTAÇÃO PARA SPRINKLER - FORNECIMENTO E INST ALAÇÃO. AF_12/2015</t>
  </si>
  <si>
    <t>LUVA DE REDUÇÃO, EM FERRO GALVANIZADO, 3" X 2", CONEXÃO ROSQUEADA, INS TALADO EM REDE DE ALIMENTAÇÃO PARA SPRINKLER - FORNECIMENTO E INSTALAÇ ÃO. AF_12/2015</t>
  </si>
  <si>
    <t>LUVA DE REDUÇÃO, EM FERRO GALVANIZADO, 3/4" X 1/2", CONEXÃO ROSQUEADA, INSTALADO EM RAMAIS E SUB-RAMAIS DE GÁS - FORNECIMENTO E INSTALAÇÃO. AF_12/2015</t>
  </si>
  <si>
    <t>MÁQUINA EXTRUSORA DE CONCRETO PARA GUIAS E SARJETAS, MOTOR A DIESEL, P OTÊNCIA 14 CV - DEPRECIAÇÃO. AF_12/2015</t>
  </si>
  <si>
    <t>MÁQUINA EXTRUSORA DE CONCRETO PARA GUIAS E SARJETAS, MOTOR A DIESEL, P OTÊNCIA 14 CV - JUROS. AF_12/2015</t>
  </si>
  <si>
    <t>MÁQUINA EXTRUSORA DE CONCRETO PARA GUIAS E SARJETAS, MOTOR A DIESEL, P OTÊNCIA 14 CV - MANUTENÇÃO. AF_12/2015</t>
  </si>
  <si>
    <t>MÁQUINA EXTRUSORA DE CONCRETO PARA GUIAS E SARJETAS, MOTOR A DIESEL, P OTÊNCIA 14 CV - MATERIAIS NA OPERAÇÃO. AF_12/2015</t>
  </si>
  <si>
    <t>MÁQUINA EXTRUSORA DE CONCRETO PARA GUIAS E SARJETAS, MOTOR A DIESEL, P OTÊNCIA 14 CV - CHP DIURNO. AF_12/2015</t>
  </si>
  <si>
    <t>MÁQUINA EXTRUSORA DE CONCRETO PARA GUIAS E SARJETAS, MOTOR A DIESEL, P OTÊNCIA 14 CV - CHI DIURNO. AF_12/2015</t>
  </si>
  <si>
    <t>MARTELO PERFURADOR PNEUMÁTICO MANUAL, HASTE 25 X 75 MM, 21 KG - DEPREC IAÇÃO. AF_12/2015</t>
  </si>
  <si>
    <t>MARTELO PERFURADOR PNEUMÁTICO MANUAL, HASTE 25 X 75 MM, 21 KG - JUROS. AF_12/2015</t>
  </si>
  <si>
    <t>MARTELO PERFURADOR PNEUMÁTICO MANUAL, HASTE 25 X 75 MM, 21 KG - MANUTE NÇÃO. AF_12/2015</t>
  </si>
  <si>
    <t>MARTELO PERFURADOR PNEUMÁTICO MANUAL, HASTE 25 X 75 MM, 21 KG - CHP DI URNO. AF_12/2015</t>
  </si>
  <si>
    <t>MARTELO PERFURADOR PNEUMÁTICO MANUAL, HASTE 25 X 75 MM, 21 KG - CHI DI URNO. AF_12/2015</t>
  </si>
  <si>
    <t>DEMOLIÇÃO DE PAVIMENTAÇÃO ASFÁLTICA COM UTILIZAÇÃO DE MARTELO PERFURAD OR, ESPESSURA ATÉ 15 CM, EXCLUSIVE CARGA E TRANSPORTE</t>
  </si>
  <si>
    <t>CABO DE COBRE FLEXÍVEL ISOLADO, 10 MM², ANTI-CHAMA 450/750 V, PARA DIS TRIBUIÇÃO - FORNECIMENTO E INSTALAÇÃO. AF_12/2015</t>
  </si>
  <si>
    <t>CABO DE COBRE FLEXÍVEL ISOLADO, 10 MM², ANTI-CHAMA 0,6/1,0 KV, PARA DI STRIBUIÇÃO - FORNECIMENTO E INSTALAÇÃO. AF_12/2015</t>
  </si>
  <si>
    <t>CABO DE COBRE FLEXÍVEL ISOLADO, 16 MM², ANTI-CHAMA 450/750 V, PARA DIS TRIBUIÇÃO - FORNECIMENTO E INSTALAÇÃO. AF_12/2015</t>
  </si>
  <si>
    <t>CABO DE COBRE FLEXÍVEL ISOLADO, 16 MM², ANTI-CHAMA 0,6/1,0 KV, PARA DI STRIBUIÇÃO - FORNECIMENTO E INSTALAÇÃO. AF_12/2015</t>
  </si>
  <si>
    <t>CABO DE COBRE FLEXÍVEL ISOLADO, 25 MM², ANTI-CHAMA 450/750 V, PARA DIS TRIBUIÇÃO - FORNECIMENTO E INSTALAÇÃO. AF_12/2015</t>
  </si>
  <si>
    <t>CABO DE COBRE FLEXÍVEL ISOLADO, 25 MM², ANTI-CHAMA 0,6/1,0 KV, PARA DI STRIBUIÇÃO - FORNECIMENTO E INSTALAÇÃO. AF_12/2015</t>
  </si>
  <si>
    <t>CABO DE COBRE FLEXÍVEL ISOLADO, 35 MM², ANTI-CHAMA 450/750 V, PARA DIS TRIBUIÇÃO - FORNECIMENTO E INSTALAÇÃO. AF_12/2015</t>
  </si>
  <si>
    <t>CABO DE COBRE FLEXÍVEL ISOLADO, 35 MM², ANTI-CHAMA 0,6/1,0 KV, PARA DI STRIBUIÇÃO - FORNECIMENTO E INSTALAÇÃO. AF_12/2015</t>
  </si>
  <si>
    <t>CABO DE COBRE FLEXÍVEL ISOLADO, 50 MM², ANTI-CHAMA 450/750 V, PARA DIS TRIBUIÇÃO - FORNECIMENTO E INSTALAÇÃO. AF_12/2015</t>
  </si>
  <si>
    <t>CABO DE COBRE FLEXÍVEL ISOLADO, 50 MM², ANTI-CHAMA 0,6/1,0 KV, PARA DI STRIBUIÇÃO - FORNECIMENTO E INSTALAÇÃO. AF_12/2015</t>
  </si>
  <si>
    <t>CABO DE COBRE FLEXÍVEL ISOLADO, 70 MM², ANTI-CHAMA 450/750 V, PARA DIS TRIBUIÇÃO - FORNECIMENTO E INSTALAÇÃO. AF_12/2015</t>
  </si>
  <si>
    <t>CABO DE COBRE FLEXÍVEL ISOLADO, 70 MM², ANTI-CHAMA 0,6/1,0 KV, PARA DI STRIBUIÇÃO - FORNECIMENTO E INSTALAÇÃO. AF_12/2015</t>
  </si>
  <si>
    <t>CABO DE COBRE FLEXÍVEL ISOLADO, 95 MM², ANTI-CHAMA 450/750 V, PARA DIS TRIBUIÇÃO - FORNECIMENTO E INSTALAÇÃO. AF_12/2015</t>
  </si>
  <si>
    <t>CABO DE COBRE FLEXÍVEL ISOLADO, 95 MM², ANTI-CHAMA 0,6/1,0 KV, PARA DI STRIBUIÇÃO - FORNECIMENTO E INSTALAÇÃO. AF_12/2015</t>
  </si>
  <si>
    <t>CABO DE COBRE FLEXÍVEL ISOLADO, 120 MM², ANTI-CHAMA 450/750 V, PARA DI STRIBUIÇÃO - FORNECIMENTO E INSTALAÇÃO. AF_12/2015</t>
  </si>
  <si>
    <t>CABO DE COBRE FLEXÍVEL ISOLADO, 120 MM², ANTI-CHAMA 0,6/1,0 KV, PARA D ISTRIBUIÇÃO - FORNECIMENTO E INSTALAÇÃO. AF_12/2015</t>
  </si>
  <si>
    <t>CABO DE COBRE FLEXÍVEL ISOLADO, 150 MM², ANTI-CHAMA 450/750 V, PARA DI STRIBUIÇÃO - FORNECIMENTO E INSTALAÇÃO. AF_12/2015</t>
  </si>
  <si>
    <t>CABO DE COBRE FLEXÍVEL ISOLADO, 150 MM², ANTI-CHAMA 0,6/1,0 KV, PARA D ISTRIBUIÇÃO - FORNECIMENTO E INSTALAÇÃO. AF_12/2015</t>
  </si>
  <si>
    <t>CABO DE COBRE FLEXÍVEL ISOLADO, 185 MM², ANTI-CHAMA 450/750 V, PARA DI STRIBUIÇÃO - FORNECIMENTO E INSTALAÇÃO. AF_12/2015</t>
  </si>
  <si>
    <t>CABO DE COBRE FLEXÍVEL ISOLADO, 185 MM², ANTI-CHAMA 0,6/1,0 KV, PARA D ISTRIBUIÇÃO - FORNECIMENTO E INSTALAÇÃO. AF_12/2015</t>
  </si>
  <si>
    <t>CABO DE COBRE FLEXÍVEL ISOLADO, 240 MM², ANTI-CHAMA 450/750 V, PARA DI STRIBUIÇÃO - FORNECIMENTO E INSTALAÇÃO. AF_12/2015</t>
  </si>
  <si>
    <t>CABO DE COBRE FLEXÍVEL ISOLADO, 240 MM², ANTI-CHAMA 0,6/1,0 KV, PARA D ISTRIBUIÇÃO - FORNECIMENTO E INSTALAÇÃO. AF_12/2015</t>
  </si>
  <si>
    <t>CABO DE COBRE FLEXÍVEL ISOLADO, 300 MM², ANTI-CHAMA 450/750 V, PARA DI STRIBUIÇÃO - FORNECIMENTO E INSTALAÇÃO. AF_12/2015</t>
  </si>
  <si>
    <t>CABO DE COBRE FLEXÍVEL ISOLADO, 300 MM², ANTI-CHAMA 0,6/1,0 KV, PARA D ISTRIBUIÇÃO - FORNECIMENTO E INSTALAÇÃO. AF_12/2015</t>
  </si>
  <si>
    <t>ELETRODUTO RÍGIDO ROSCÁVEL, PVC, DN 50 MM (1 1/2") - FORNECIMENTO E IN STALAÇÃO. AF_12/2015</t>
  </si>
  <si>
    <t>ELETRODUTO RÍGIDO ROSCÁVEL, PVC, DN 60 MM (2") - FORNECIMENTO E INSTAL AÇÃO. AF_12/2015</t>
  </si>
  <si>
    <t>ELETRODUTO RÍGIDO ROSCÁVEL, PVC, DN 75 MM (2 1/2") - FORNECIMENTO E IN STALAÇÃO. AF_12/2015</t>
  </si>
  <si>
    <t>ELETRODUTO RÍGIDO ROSCÁVEL, PVC, DN 85 MM (3") - FORNECIMENTO E INSTAL AÇÃO. AF_12/2015</t>
  </si>
  <si>
    <t>ELETRODUTO RÍGIDO ROSCÁVEL, PVC, DN 110 MM (4") - FORNECIMENTO E INSTA LAÇÃO. AF_12/2015</t>
  </si>
  <si>
    <t>LUVA PARA ELETRODUTO, PVC, ROSCÁVEL, DN 50 MM (1 1/2") - FORNECIMENTO E INSTALAÇÃO. AF_12/2015</t>
  </si>
  <si>
    <t>LUVA PARA ELETRODUTO, PVC, ROSCÁVEL, DN 60 MM (2") - FORNECIMENTO E IN STALAÇÃO. AF_12/2015</t>
  </si>
  <si>
    <t>LUVA PARA ELETRODUTO, PVC, ROSCÁVEL, DN 75 MM (2 1/2") - FORNECIMENTO E INSTALAÇÃO. AF_12/2015</t>
  </si>
  <si>
    <t>LUVA PARA ELETRODUTO, PVC, ROSCÁVEL, DN 85 MM (3") - FORNECIMENTO E IN STALAÇÃO. AF_12/2015</t>
  </si>
  <si>
    <t>LUVA PARA ELETRODUTO, PVC, ROSCÁVEL, DN 110 MM (4") - FORNECIMENTO E I NSTALAÇÃO. AF_12/2015</t>
  </si>
  <si>
    <t>CURVA 90 GRAUS PARA ELETRODUTO, PVC, ROSCÁVEL, DN 50 MM (1 1/2") - FOR NECIMENTO E INSTALAÇÃO. AF_12/2015</t>
  </si>
  <si>
    <t>CURVA 135 GRAUS PARA ELETRODUTO, PVC, ROSCÁVEL, DN 50 MM (1 1/2") - FO RNECIMENTO E INSTALAÇÃO. AF_12/2015</t>
  </si>
  <si>
    <t>CURVA 90 GRAUS PARA ELETRODUTO, PVC, ROSCÁVEL, DN 60 MM (2") - FORNECI MENTO E INSTALAÇÃO. AF_12/2015</t>
  </si>
  <si>
    <t>CURVA 135 GRAUS PARA ELETRODUTO, PVC, ROSCÁVEL, DN 60 MM (2") - FORNEC IMENTO E INSTALAÇÃO. AF_12/2015</t>
  </si>
  <si>
    <t>CURVA 90 GRAUS PARA ELETRODUTO, PVC, ROSCÁVEL, DN 75 MM (2 1/2") - FOR NECIMENTO E INSTALAÇÃO. AF_12/2015</t>
  </si>
  <si>
    <t>CURVA 135 GRAUS PARA ELETRODUTO, PVC, ROSCÁVEL, DN 75 MM (2 1/2") - FO RNECIMENTO E INSTALAÇÃO. AF_12/2015</t>
  </si>
  <si>
    <t>CURVA 90 GRAUS PARA ELETRODUTO, PVC, ROSCÁVEL, DN 85 MM (3") - FORNECI MENTO E INSTALAÇÃO. AF_12/2015</t>
  </si>
  <si>
    <t>CURVA 135 GRAUS PARA ELETRODUTO, PVC, ROSCÁVEL, DN 85 MM (3") - FORNEC IMENTO E INSTALAÇÃO. AF_12/2015</t>
  </si>
  <si>
    <t>CURVA 90 GRAUS PARA ELETRODUTO, PVC, ROSCÁVEL, DN 110 MM (4") - FORNEC IMENTO E INSTALAÇÃO. AF_12/2015</t>
  </si>
  <si>
    <t>CURVA 135 GRAUS PARA ELETRODUTO, PVC, ROSCÁVEL, DN 110 MM (4") - FORNE CIMENTO E INSTALAÇÃO. AF_12/2015</t>
  </si>
  <si>
    <t>LÂMPADA FLUORESCENTE COMPACTA 15 W 2U, BASE E27 - FORNECIMENTO E INSTA LAÇÃO</t>
  </si>
  <si>
    <t>LÂMPADA FLUORESCENTE ESPIRAL BRANCA 65 W, BASE E27 - FORNECIMENTO E IN STALAÇÃO</t>
  </si>
  <si>
    <t>LÂMPADA LED 6 W BIVOLT BRANCA, FORMATO TRADICIONAL (BASE E27) - FORNEC IMENTO E INSTALAÇÃO</t>
  </si>
  <si>
    <t>LÂMPADA LED 10 W BIVOLT BRANCA, FORMATO TRADICIONAL (BASE E27) - FORNE CIMENTO E INSTALAÇÃO</t>
  </si>
  <si>
    <t>LÂMPADA FLUORESCENTE COMPACTA 3U BRANCA 20 W, BASE E27 - FORNECIMENTO E INSTALAÇÃO</t>
  </si>
  <si>
    <t>LÂMPADA FLUORESCENTE ESPIRAL BRANCA 45 W, BASE E27 - FORNECIMENTO E IN STALAÇÃO</t>
  </si>
  <si>
    <t>LUVA PASSANTE EM COBRE, SEM ANEL DE SOLDA, DN 22 MM, INSTALADO EM PRUM ADA   FORNECIMENTO E INSTALAÇÃO. AF_01/2016_P</t>
  </si>
  <si>
    <t>BUCHA DE REDUÇÃO EM COBRE, SEM ANEL DE SOLDA, PONTA X BOLSA, 22 X 15 M M, INSTALADO EM PRUMADA   FORNECIMENTO E INSTALAÇÃO. AF_01/2016_P</t>
  </si>
  <si>
    <t>JUNTA DE EXPANSÃO EM COBRE, PONTA X PONTA, DN 22 MM, INSTALADO EM PRUM ADA   FORNECIMENTO E INSTALAÇÃO. AF_01/2016_P</t>
  </si>
  <si>
    <t>CONECTOR EM BRONZE/LATÃO, SEM ANEL DE SOLDA, BOLSA X ROSCA F, 22 MM X 3/4, INSTALADO EM PRUMADA   FORNECIMENTO E INSTALAÇÃO. AF_01/2016_P</t>
  </si>
  <si>
    <t>CURVA DE TRANSPOSIÇÃO EM BRONZE/LATÃO, SEM ANEL DE SOLDA, BOLSA X BOLS A, DN 22 MM, INSTALADO EM PRUMADA   FORNECIMENTO E INSTALAÇÃO. AF_01/2 016_P</t>
  </si>
  <si>
    <t>LUVA PASSANTE EM COBRE, SEM ANEL DE SOLDA, DN 28 MM, INSTALADO EM PRUM ADA   FORNECIMENTO E INSTALAÇÃO. AF_01/2016_P</t>
  </si>
  <si>
    <t>BUCHA DE REDUÇÃO EM COBRE, SEM ANEL DE SOLDA, PONTA X BOLSA, 28 X 22 M M, INSTALADO EM PRUMADA   FORNECIMENTO E INSTALAÇÃO. AF_01/2016_P</t>
  </si>
  <si>
    <t>JUNTA DE EXPANSÃO EM COBRE, PONTA X PONTA, DN 28 MM, INSTALADO EM PRUM ADA   FORNECIMENTO E INSTALAÇÃO. AF_01/2016_P</t>
  </si>
  <si>
    <t>CONECTOR EM BRONZE/LATÃO, SEM ANEL DE SOLDA, BOLSA X ROSCA F, 28 MM X 1/2, INSTALADO EM PRUMADA   FORNECIMENTO E INSTALAÇÃO. AF_01/2016_P</t>
  </si>
  <si>
    <t>CURVA DE TRANSPOSIÇÃO EM BRONZE/LATÃO, SEM ANEL DE SOLDA, BOLSA X BOLS A, 28 MM, INSTALADO EM PRUMADA   FORNECIMENTO E INSTALAÇÃO. AF_01/2016 _P</t>
  </si>
  <si>
    <t>LUVA PASSANTE EM COBRE, SEM ANEL DE SOLDA, DN 35 MM, INSTALADO EM PRUM ADA   FORNECIMENTO E INSTALAÇÃO. AF_01/2016_P</t>
  </si>
  <si>
    <t>BUCHA DE REDUÇÃO EM COBRE, SEM ANEL DE SOLDA, PONTA X BOLSA, 35 X 28 M M, INSTALADO EM PRUMADA   FORNECIMENTO E INSTALAÇÃO. AF_01/2016_P</t>
  </si>
  <si>
    <t>JUNTA DE EXPANSÃO EM BRONZE/LATÃO, PONTA X PONTA, DN 35 MM, INSTALADO EM PRUMADA   FORNECIMENTO E INSTALAÇÃO. AF_01/2016_P</t>
  </si>
  <si>
    <t>LUVA PASSANTE EM COBRE, SEM ANEL DE SOLDA, DN 42 MM, INSTALADO EM PRUM ADA   FORNECIMENTO E INSTALAÇÃO. AF_01/2016_P</t>
  </si>
  <si>
    <t>BUCHA DE REDUÇÃO EM COBRE, SEM ANEL DE SOLDA, PONTA X BOLSA, 42 X 35 M M, INSTALADO EM PRUMADA   FORNECIMENTO E INSTALAÇÃO. AF_01/2016_P</t>
  </si>
  <si>
    <t>JUNTA DE EXPANSÃO EM BRONZE/LATÃO, PONTA X PONTA, DN 42 MM, INSTALADO EM PRUMADA   FORNECIMENTO E INSTALAÇÃO. AF_01/2016_P</t>
  </si>
  <si>
    <t>LUVA PASSANTE EM COBRE, SEM ANEL DE SOLDA, DN 54 MM, INSTALADO EM PRUM ADA   FORNECIMENTO E INSTALAÇÃO. AF_01/2016_P</t>
  </si>
  <si>
    <t>BUCHA DE REDUÇÃO EM COBRE, SEM ANEL DE SOLDA, PONTA X BOLSA, 54 X 42 M M, INSTALADO EM PRUMADA   FORNECIMENTO E INSTALAÇÃO. AF_01/2016_P</t>
  </si>
  <si>
    <t>JUNTA DE EXPANSÃO EM BRONZE/LATÃO, PONTA X PONTA, DN 54 MM, INSTALADO EM PRUMADA   FORNECIMENTO E INSTALAÇÃO. AF_01/2016_P</t>
  </si>
  <si>
    <t>LUVA PASSANTE EM COBRE, SEM ANEL DE SOLDA, DN 66 MM, INSTALADO EM PRUM ADA   FORNECIMENTO E INSTALAÇÃO. AF_01/2016_P</t>
  </si>
  <si>
    <t>BUCHA DE REDUÇÃO EM COBRE, SEM ANEL DE SOLDA, PONTA X BOLSA, 66 X 54 M M, INSTALADO EM PRUMADA   FORNECIMENTO E INSTALAÇÃO. AF_01/2016_P</t>
  </si>
  <si>
    <t>JUNTA DE EXPANSÃO EM BRONZE/LATÃO, PONTA X PONTA, DN 66 MM, INSTALADO EM PRUMADA   FORNECIMENTO E INSTALAÇÃO. AF_01/2016_P</t>
  </si>
  <si>
    <t>TE DUPLA CURVA EM BRONZE/LATÃO, SEM ANEL DE SOLDA, ROSCA F X BOLSA X R OSCA F, 3/4 X 22 X 3/4, INSTALADO EM PRUMADA   FORNECIMENTO E INSTAL AÇÃO. AF_01/2016_P</t>
  </si>
  <si>
    <t>CURVA EM COBRE, 45 GRAUS, SEM ANEL DE SOLDA, BOLSA X BOLSA, DN 15 MM, INSTALADO EM RAMAL DE DISTRIBUIÇÃO   FORNECIMENTO E INSTALAÇÃO. AF_01/ 2016_P</t>
  </si>
  <si>
    <t>COTOVELO EM BRONZE/LATÃO, 90 GRAUS, SEM ANEL DE SOLDA, BOLSA X ROSCA F , DN 15 MM X 1/2, INSTALADO EM RAMAL DE DISTRIBUIÇÃO   FORNECIMENTO E INSTALAÇÃO. AF_01/2016_P</t>
  </si>
  <si>
    <t>CURVA EM COBRE, 45 GRAUS, SEM ANEL DE SOLDA, BOLSA X BOLSA, DN 22 MM, INSTALADO EM RAMAL DE DISTRIBUIÇÃO   FORNECIMENTO E INSTALAÇÃO. AF_01/ 2016_P</t>
  </si>
  <si>
    <t>COTOVELO EM BRONZE/LATÃO, 90 GRAUS, SEM ANEL DE SOLDA, BOLSA X ROSCA F , DN 22 MM X 1/2, INSTALADO EM RAMAL DE DISTRIBUIÇÃO   FORNECIMENTO E INSTALAÇÃO. AF_01/2016_P</t>
  </si>
  <si>
    <t>COTOVELO EM BRONZE/LATÃO, 90 GRAUS, SEM ANEL DE SOLDA, BOLSA X ROSCA F , DN 22 MM X 3/4, INSTALADO EM RAMAL DE DISTRIBUIÇÃO   FORNECIMENTO E INSTALAÇÃO. AF_01/2016_P</t>
  </si>
  <si>
    <t>CURVA EM COBRE, 45 GRAUS, SEM ANEL DE SOLDA, BOLSA X BOLSA, DN 28 MM, INSTALADO EM RAMAL DE DISTRIBUIÇÃO   FORNECIMENTO E INSTALAÇÃO. AF_01/ 2016_P</t>
  </si>
  <si>
    <t>LUVA PASSANTE EM COBRE, SEM ANEL DE SOLDA, DN 15 MM, INSTALADO EM RAMA L DE DISTRIBUIÇÃO   FORNECIMENTO E INSTALAÇÃO. AF_01/2016_P</t>
  </si>
  <si>
    <t>CONECTOR EM BRONZE/LATÃO, SEM ANEL DE SOLDA, BOLSA X ROSCA F, DN 15 MM X 1/2, INSTALADO EM RAMAL DE DISTRIBUIÇÃO   FORNECIMENTO E INSTALAÇÃ O. AF_01/2016_P</t>
  </si>
  <si>
    <t>CURVA DE TRANSPOSIÇÃO EM BRONZE/LATÃO, SEM ANEL DE SOLDA, DN 15 MM, IN STALADO EM RAMAL DE DISTRIBUIÇÃO   FORNECIMENTO E INSTALAÇÃO. AF_01/20 16_P</t>
  </si>
  <si>
    <t>JUNTA DE EXPANSÃO EM COBRE, PONTA X PONTA, DN 15 MM, INSTALADO EM RAMA L DE DISTRIBUIÇÃO   FORNECIMENTO E INSTALAÇÃO. AF_01/2016_P</t>
  </si>
  <si>
    <t>LUVA PASSANTE EM COBRE, SEM ANEL DE SOLDA, DN 22 MM, INSTALADO EM RAMA L DE DISTRIBUIÇÃO   FORNECIMENTO E INSTALAÇÃO. AF_01/2016_P</t>
  </si>
  <si>
    <t>BUCHA DE REDUÇÃO EM COBRE, SEM ANEL DE SOLDA, PONTA X BOLSA, 22 X 15 M M, INSTALADO EM RAMAL DE DISTRIBUIÇÃO   FORNECIMENTO E INSTALAÇÃO. AF_ 01/2016_P</t>
  </si>
  <si>
    <t>JUNTA DE EXPANSÃO EM COBRE, PONTA X PONTA, DN 22 MM, INSTALADO EM RAMA L DE DISTRIBUIÇÃO   FORNECIMENTO E INSTALAÇÃO. AF_01/2016_P</t>
  </si>
  <si>
    <t>CONECTOR EM BRONZE/LATÃO, SEM ANEL DE SOLDA, BOLSA X ROSCA F, DN 22 MM X 1/2, INSTALADO EM RAMAL DE DISTRIBUIÇÃO   FORNECIMENTO E INSTALAÇÃ O. AF_01/2016_P</t>
  </si>
  <si>
    <t>CONECTOR EM BRONZE/LATÃO, SEM ANEL DE SOLDA, BOLSA X ROSCA F, DN 22 MM X 3/4, INSTALADO EM RAMAL DE DISTRIBUIÇÃO   FORNECIMENTO E INSTALAÇÃ O. AF_01/2016_P</t>
  </si>
  <si>
    <t>CURVA DE TRANSPOSIÇÃO EM BRONZE/LATÃO, SEM ANEL DE SOLDA, BOLSA X BOLS A, DN 22 MM, INSTALADO EM RAMAL DE DISTRIBUIÇÃO   FORNECIMENTO E INSTA LAÇÃO. AF_01/2016_P</t>
  </si>
  <si>
    <t>LUVA PASSANTE EM COBRE, SEM ANEL DE SOLDA, DN 28 MM, INSTALADO EM RAMA L DE DISTRIBUIÇÃO   FORNECIMENTO E INSTALAÇÃO. AF_01/2016_P</t>
  </si>
  <si>
    <t>BUCHA DE REDUÇÃO EM COBRE, SEM ANEL DE SOLDA, PONTA X BOLSA, 28 X 22 M M, INSTALADO EM RAMAL DE DISTRIBUIÇÃO   FORNECIMENTO E INSTALAÇÃO. AF_ 01/2016_P</t>
  </si>
  <si>
    <t>JUNTA DE EXPANSÃO EM COBRE, PONTA X PONTA, DN 28 MM, INSTALADO EM RAMA L DE DISTRIBUIÇÃO   FORNECIMENTO E INSTALAÇÃO. AF_01/2016_P</t>
  </si>
  <si>
    <t>CONECTOR EM BRONZE/LATÃO, SEM ANEL DE SOLDA, BOLSA X ROSCA F, DN 28 MM X 1/2, INSTALADO EM RAMAL DE DISTRIBUIÇÃO   FORNECIMENTO E INSTALAÇÃ O. AF_01/2016_P</t>
  </si>
  <si>
    <t>CURVA DE TRANSPOSIÇÃO EM BRONZE/LATÃO, SEM ANEL DE SOLDA, BOLSA X BOLS A, DN 28 MM, INSTALADO EM RAMAL DE DISTRIBUIÇÃO   FORNECIMENTO E INSTA LAÇÃO. AF_01/2016_P</t>
  </si>
  <si>
    <t>TE DUPLA CURVA EM BRONZE/LATÃO, SEM ANEL DE SOLDA, ROSCA F X BOLSA X R OSCA F, 1/2 X 15 X 1/2, INSTALADO EM RAMAL DE DISTRIBUIÇÃO   FORNECI MENTO E INSTALAÇÃO. AF_01/2016_P</t>
  </si>
  <si>
    <t>TE DUPLA CURVA EM BRONZE/LATÃO, SEM ANEL DE SOLDA, ROSCA F  X BOLSA X ROSCA F, 3/4 X 22 X 3/4, INSTALADO EM RAMAL DE DISTRIBUIÇÃO   FORNEC IMENTO E INSTALAÇÃO. AF_01/2016_P</t>
  </si>
  <si>
    <t>CURVA EM COBRE, 45 GRAUS, SEM ANEL DE SOLDA, BOLSA X BOLSA, DN 15 MM, INSTALADO EM RAMAL E SUB-RAMAL   FORNECIMENTO E INSTALAÇÃO. AF_01/2016 _P</t>
  </si>
  <si>
    <t>COTOVELO EM BRONZE/LATÃO, 90 GRAUS, SEM ANEL DE SOLDA, BOLSA X ROSCA F , DN 15 MM X 1/2, INSTALADO EM RAMAL E SUB-RAMAL   FORNECIMENTO E INS TALAÇÃO. AF_01/2016_P</t>
  </si>
  <si>
    <t>CURVA EM COBRE, 45 GRAUS, SEM ANEL DE SOLDA, BOLSA X BOLSA, DN 22 MM, INSTALADO EM RAMAL E SUB-RAMAL   FORNECIMENTO E INSTALAÇÃO. AF_01/2016 _P</t>
  </si>
  <si>
    <t>COTOVELO EM BRONZE/LATÃO, 90 GRAUS, SEM ANEL DE SOLDA, BOLSA X ROSCA F , DN 22 MM X 1/2, INSTALADO EM RAMAL E SUB-RAMAL   FORNECIMENTO E INS TALAÇÃO. AF_01/2016_P</t>
  </si>
  <si>
    <t>COTOVELO EM BRONZE/LATÃO, 90 GRAUS, SEM ANEL DE SOLDA, BOLSA X ROSCA F , DN 22 MM X 3/4, INSTALADO EM RAMAL E SUB-RAMAL   FORNECIMENTO E INS TALAÇÃO. AF_01/2016_P</t>
  </si>
  <si>
    <t>CURVA EM COBRE, 45 GRAUS, SEM ANEL DE SOLDA, BOLSA X BOLSA, DN 28 MM, INSTALADO EM RAMAL E SUB-RAMAL   FORNECIMENTO E INSTALAÇÃO. AF_01/2016 _P</t>
  </si>
  <si>
    <t>LUVA PASSANTE EM COBRE, SEM ANEL DE SOLDA, DN 15 MM, INSTALADO EM RAMA L E SUB-RAMAL   FORNECIMENTO E INSTALAÇÃO. AF_01/2016_P</t>
  </si>
  <si>
    <t>CONECTOR EM BRONZE/LATÃO, SEM ANEL DE SOLDA, BOLSA X ROSCA F, 15 MM X 1/2,  INSTALADO EM RAMAL E SUB-RAMAL   FORNECIMENTO E INSTALAÇÃO. AF_ 01/2016_P</t>
  </si>
  <si>
    <t>CURVA DE TRANSPOSIÇÃO EM BRONZE/LATÃO, SEM ANEL DE SOLDA, BOLSA X BOLS A, DN 15 MM, INSTALADO EM RAMAL E SUB-RAMAL   FORNECIMENTO E INSTALAÇÃ O. AF_01/2016_P</t>
  </si>
  <si>
    <t>JUNTA DE EXPANSÃO EM COBRE, PONTA X PONTA, DN 15 MM, INSTALADO EM RAMA L E SUB-RAMAL   FORNECIMENTO E INSTALAÇÃO. AF_01/2016_P</t>
  </si>
  <si>
    <t>LUVA PASSANTE EM COBRE, SEM ANEL DE SOLDA, DN 22 MM, INSTALADO EM RAMA L E SUB-RAMAL   FORNECIMENTO E INSTALAÇÃO. AF_01/2016_P</t>
  </si>
  <si>
    <t>BUCHA DE REDUÇÃO EM COBRE, SEM ANEL DE SOLDA, PONTA X BOLSA, 22 X 15 M M, INSTALADO EM RAMAL E SUB-RAMAL   FORNECIMENTO E INSTALAÇÃO. AF_01/2 016_P</t>
  </si>
  <si>
    <t>JUNTA DE EXPANSÃO EM COBRE, PONTA X PONTA, 22 MM, INSTALADO EM RAMAL E SUB-RAMAL   FORNECIMENTO E INSTALAÇÃO. AF_01/2016_P</t>
  </si>
  <si>
    <t>CONECTOR EM BRONZE/LATÃO, SEM ANEL DE SOLDA, BOLSA X ROSCA F, 22 MM X 1/2, INSTALADO EM RAMAL E SUB-RAMAL   FORNECIMENTO E INSTALAÇÃO. AF_0 1/2016_P</t>
  </si>
  <si>
    <t>CONECTOR EM BRONZE/LATÃO, SEM ANEL DE SOLDA, BOLSA X ROSCA F, 22 MM X 3/4, INSTALADO EM RAMAL E SUB-RAMAL   FORNECIMENTO E INSTALAÇÃO. AF_0 1/2016_P</t>
  </si>
  <si>
    <t>CURVA DE TRANSPOSIÇÃO EM BRONZE/LATÃO, SEM ANEL DE SOLDA, BOLSA X BOLS A, 22 MM, INSTALADO EM RAMAL E SUB-RAMAL   FORNECIMENTO E INSTALAÇÃO. AF_01/2016_P</t>
  </si>
  <si>
    <t>LUVA PASSANTE EM COBRE, SEM ANEL DE SOLDA, DN 28 MM, INSTALADO EM RAMA L E SUB-RAMAL   FORNECIMENTO E INSTALAÇÃO. AF_01/2016_P</t>
  </si>
  <si>
    <t>CONECTOR EM BRONZE/LATÃO, SEM ANEL DE SOLDA, BOLSA X ROSCA F, 28 MM X 1/2, INSTALADO EM RAMAL E SUB-RAMAL   FORNECIMENTO E INSTALAÇÃO. AF_0 1/2016_P</t>
  </si>
  <si>
    <t>CURVA DE TRANSPOSIÇÃO EM BRONZE/LATÃO, SEM ANEL DE SOLDA, BOLSA X BOLS A, 28 MM, INSTALADO EM RAMAL E SUB-RAMAL   FORNECIMENTO E INSTALAÇÃO. AF_01/2016_P</t>
  </si>
  <si>
    <t>JUNTA DE EXPANSÃO EM COBRE, PONTA X PONTA, DN 28 MM, INSTALADO EM RAMA L E SUB-RAMAL   FORNECIMENTO E INSTALAÇÃO. AF_01/2016_P</t>
  </si>
  <si>
    <t>TE DUPLA CURVA EM BRONZE/LATÃO, SEM ANEL DE SOLDA, ROSCA F X BOLSA X R OSCA F, 1/2 X 15 X 1/2, INSTALADO EM RAMAL E SUB-RAMAL   FORNECIMENT O E INSTALAÇÃO. AF_01/2016_P</t>
  </si>
  <si>
    <t>TE DUPLA CURVA EM BRONZE/LATÃO, SEM ANEL DE SOLDA, ROSCA F X BOLSA, RO SCA F, 3/4 X 22 X 3/4, INSTALADO EM RAMAL E SUB-RAMAL   FORNECIMENTO E INSTALAÇÃO. AF_01/2016_P</t>
  </si>
  <si>
    <t>CURVA EM COBRE, 45 GRAUS, SEM ANEL DE SOLDA, BOLSA X BOLSA, DN 22 MM, INSTALADO EM PRUMADA   FORNECIMENTO E INSTALAÇÃO. AF_01/2016_P</t>
  </si>
  <si>
    <t>COTOVELO EM BRONZE/LATÃO, 90 GRAUS, SEM ANEL DE SOLDA, BOLSA X ROSCA F , DN 22 MM X 1/2, INSTALADO EM PRUMADA   FORNECIMENTO E INSTALAÇÃO. A F_01/2016_P</t>
  </si>
  <si>
    <t>COTOVELO EM BRONZE/LATÃO, 90 GRAUS, SEM ANEL DE SOLDA, BOLSA X ROSCA F , DN 22 MM X 3/4, INSTALADO EM PRUMADA   FORNECIMENTO E INSTALAÇÃO. A F_01/2016_P</t>
  </si>
  <si>
    <t>CURVA EM COBRE, 45 GRAUS, SEM ANEL DE SOLDA, BOLSA X BOLSA, DN 28 MM, INSTALADO EM PRUMADA   FORNECIMENTO E INSTALAÇÃO. AF_01/2016_P</t>
  </si>
  <si>
    <t>CURVA EM COBRE, 45 GRAUS, SEM ANEL DE SOLDA, BOLSA X BOLSA, DN 35 MM, INSTALADO EM PRUMADA   FORNECIMENTO E INSTALAÇÃO. AF_01/2016_P</t>
  </si>
  <si>
    <t>CURVA EM COBRE, 45 GRAUS, SEM ANEL DE SOLDA, DN 42 MM, INSTALADO EM PR UMADA   FORNECIMENTO E INSTALAÇÃO. AF_01/2016_P</t>
  </si>
  <si>
    <t>CURVA EM COBRE, 45 GRAUS, SEM ANEL DE SOLDA, BOLSA X BOLSA, DN 54 MM, INSTALADO EM PRUMADA   FORNECIMENTO E INSTALAÇÃO. AF_01/2016_P</t>
  </si>
  <si>
    <t>CURVA EM COBRE, 90 GRAUS, SEM ANEL DE SOLDA, BOLSA X BOLSA, DN 66 MM, INSTALADO EM PRUMADA   FORNECIMENTO E INSTALAÇÃO. AF_01/2016_P</t>
  </si>
  <si>
    <t>PONTO DE ILUMINAÇÃO RESIDENCIAL INCLUINDO INTERRUPTOR SIMPLES, CAIXA E LÉTRICA, ELETRODUTO, CABO, RASGO, QUEBRA E CHUMBAMENTO (EXCLUINDO LUMI NÁRIA E LÂMPADA). AF_01/2016</t>
  </si>
  <si>
    <t>BUCHA DE REDUÇÃO EM COBRE, SEM ANEL DE SOLDA, PONTA X BOLSA, 28 X 22 M M, INSTALADO EM RAMAL E SUB-RAMAL   FORNECIMENTO E INSTALAÇÃO. AF_01/2 016_P</t>
  </si>
  <si>
    <t>PONTO DE ILUMINAÇÃO RESIDENCIAL INCLUINDO INTERRUPTOR SIMPLES (2 MÓDUL OS), CAIXA ELÉTRICA, ELETRODUTO, CABO, RASGO, QUEBRA E CHUMBAMENTO (EX CLUINDO LUMINÁRIA E LÂMPADA). AF_01/2016</t>
  </si>
  <si>
    <t>PONTO DE ILUMINAÇÃO RESIDENCIAL INCLUINDO INTERRUPTOR PARALELO, CAIXA ELÉTRICA, ELETRODUTO, CABO, RASGO, QUEBRA E CHUMBAMENTO (EXCLUINDO LUM INÁRIA E LÂMPADA). AF_01/2016</t>
  </si>
  <si>
    <t>PONTO DE ILUMINAÇÃO RESIDENCIAL INCLUINDO INTERRUPTOR PARALELO (2 MÓDU LOS), CAIXA ELÉTRICA, ELETRODUTO, CABO, RASGO, QUEBRA E CHUMBAMENTO (E XCLUINDO LUMINÁRIA E LÂMPADA). AF_01/2016</t>
  </si>
  <si>
    <t>PONTO DE ILUMINAÇÃO RESIDENCIAL INCLUINDO INTERRUPTOR SIMPLES CONJUGAD O COM PARALELO, CAIXA ELÉTRICA, ELETRODUTO, CABO, RASGO, QUEBRA E CHUM BAMENTO (EXCLUINDO LUMINÁRIA E LÂMPADA). AF_01/2016</t>
  </si>
  <si>
    <t>PONTO DE TOMADA RESIDENCIAL INCLUINDO TOMADA 10A/250V, CAIXA ELÉTRICA, ELETRODUTO, CABO, RASGO, QUEBRA E CHUMBAMENTO. AF_01/2016</t>
  </si>
  <si>
    <t>PONTO DE TOMADA RESIDENCIAL INCLUINDO TOMADA (2 MÓDULOS) 10A/250V, CAI XA ELÉTRICA, ELETRODUTO, CABO, RASGO, QUEBRA E CHUMBAMENTO. AF_01/2016</t>
  </si>
  <si>
    <t>PONTO DE TOMADA RESIDENCIAL INCLUINDO TOMADA 20A/250V, CAIXA ELÉTRICA, ELETRODUTO, CABO, RASGO, QUEBRA E CHUMBAMENTO. AF_01/2016</t>
  </si>
  <si>
    <t>PONTO DE UTILIZAÇÃO DE EQUIPAMENTOS ELÉTRICOS, RESIDENCIAL, INCLUINDO SUPORTE E PLACA, CAIXA ELÉTRICA, ELETRODUTO, CABO, RASGO, QUEBRA E CHU MBAMENTO. AF_01/2016</t>
  </si>
  <si>
    <t>PONTO DE ILUMINAÇÃO E TOMADA, RESIDENCIAL, INCLUINDO INTERRUPTOR SIMPL ES E TOMADA 10A/250V, CAIXA ELÉTRICA, ELETRODUTO, CABO, RASGO, QUEBRA E CHUMBAMENTO (EXCLUINDO LUMINÁRIA E LÂMPADA). AF_01/2016</t>
  </si>
  <si>
    <t>PONTO DE ILUMINAÇÃO E TOMADA, RESIDENCIAL, INCLUINDO INTERRUPTOR PARAL ELO E TOMADA 10A/250V, CAIXA ELÉTRICA, ELETRODUTO, CABO, RASGO, QUEBRA E CHUMBAMENTO (EXCLUINDO LUMINÁRIA E LÂMPADA). AF_01/2016</t>
  </si>
  <si>
    <t>PONTO DE ILUMINAÇÃO E TOMADA, RESIDENCIAL, INCLUINDO INTERRUPTOR SIMPL ES, INTERRUPTOR PARALELO E TOMADA 10A/250V, CAIXA ELÉTRICA, ELETRODUTO , CABO, RASGO, QUEBRA E CHUMBAMENTO (EXCLUINDO LUMINÁRIA E LÂMPADA). A F_01/2016</t>
  </si>
  <si>
    <t>TRANSPORTE DE MATERIAL ASFALTICO, COM CAMINHÃO COM CAPACIDADE DE 30000 L EM RODOVIA PAVIMENTADA PARA DISTÂNCIAS MÉDIAS DE TRANSPORTE SUPERIO RES A 100 KM. AF_02/2016</t>
  </si>
  <si>
    <t>TRANSPORTE DE MATERIAL ASFALTICO, COM CAMINHÃO COM CAPACIDADE DE 20000 L EM RODOVIA PAVIMENTADA PARA DISTÂNCIAS MÉDIAS DE TRANSPORTE IGUAL O U INFERIOR A 100 KM. AF_02/2016</t>
  </si>
  <si>
    <t>TRANSPORTE DE MATERIAL ASFALTICO, COM CAMINHÃO COM CAPACIDADE DE 30000 L EM RODOVIA NÃO PAVIMENTADA PARA DISTÂNCIAS MÉDIAS DE TRANSPORTE SUP ERIORES A 100 KM. AF_02/2016</t>
  </si>
  <si>
    <t>TRANSPORTE DE MATERIAL ASFALTICO, COM CAMINHÃO COM CAPACIDADE DE 20000 L EM RODOVIA NÃO PAVIMENTADA PARA DISTÂNCIAS MÉDIAS DE TRANSPORTE IGU AL OU INFERIOR A 100 KM. AF_02/2016</t>
  </si>
  <si>
    <t>FECHAMENTO TEMPORÁRIO EM CHAPA DE MADEIRA COMPENSADA E=12MM, COM REAPR OVEITAMENTO 1,5X</t>
  </si>
  <si>
    <t>VERGA PRÉ-MOLDADA PARA JANELAS COM ATÉ 1,5 M DE VÃO. AF_03/2016</t>
  </si>
  <si>
    <t>VERGA PRÉ-MOLDADA PARA JANELAS COM MAIS DE 1,5 M DE VÃO. AF_03/2016</t>
  </si>
  <si>
    <t>VERGA PRÉ-MOLDADA PARA PORTAS COM ATÉ 1,5 M DE VÃO. AF_03/2016</t>
  </si>
  <si>
    <t>VERGA PRÉ-MOLDADA PARA PORTAS COM MAIS DE 1,5 M DE VÃO. AF_03/2016</t>
  </si>
  <si>
    <t>VERGA MOLDADA IN LOCO EM CONCRETO PARA JANELAS COM ATÉ 1,5 M DE VÃO. A F_03/2016</t>
  </si>
  <si>
    <t>VERGA MOLDADA IN LOCO EM CONCRETO PARA JANELAS COM MAIS DE 1,5 M DE VÃ O. AF_03/2016</t>
  </si>
  <si>
    <t>VERGA MOLDADA IN LOCO EM CONCRETO PARA PORTAS COM ATÉ 1,5 M DE VÃO. AF _03/2016</t>
  </si>
  <si>
    <t>VERGA MOLDADA IN LOCO EM CONCRETO PARA PORTAS COM MAIS DE 1,5 M DE VÃO . AF_03/2016</t>
  </si>
  <si>
    <t>VERGA MOLDADA IN LOCO COM UTILIZAÇÃO DE BLOCOS CANALETA PARA JANELAS C OM ATÉ 1,5 M DE VÃO. AF_03/2016</t>
  </si>
  <si>
    <t>VERGA MOLDADA IN LOCO COM UTILIZAÇÃO DE BLOCOS CANALETA PARA JANELAS C OM MAIS DE 1,5 M DE VÃO. AF_03/2016</t>
  </si>
  <si>
    <t>VERGA MOLDADA IN LOCO COM UTILIZAÇÃO DE BLOCOS CANALETA PARA PORTAS CO M ATÉ 1,5 M DE VÃO. AF_03/2016</t>
  </si>
  <si>
    <t>VERGA MOLDADA IN LOCO COM UTILIZAÇÃO DE BLOCOS CANALETA PARA PORTAS CO M MAIS DE 1,5 M DE VÃO. AF_03/2016</t>
  </si>
  <si>
    <t>CONTRAVERGA PRÉ-MOLDADA PARA VÃOS DE ATÉ 1,5 M DE COMPRIMENTO. AF_03/2 016</t>
  </si>
  <si>
    <t>CONTRAVERGA PRÉ-MOLDADA PARA VÃOS DE MAIS DE 1,5 M DE COMPRIMENTO. AF_ 03/2016</t>
  </si>
  <si>
    <t>CONTRAVERGA MOLDADA IN LOCO EM CONCRETO PARA VÃOS DE ATÉ 1,5 M DE COMP RIMENTO. AF_03/2016</t>
  </si>
  <si>
    <t>CONTRAVERGA MOLDADA IN LOCO EM CONCRETO PARA VÃOS DE MAIS DE 1,5 M DE COMPRIMENTO. AF_03/2016</t>
  </si>
  <si>
    <t>CONTRAVERGA MOLDADA IN LOCO COM UTILIZAÇÃO DE BLOCOS CANALETA PARA VÃO S DE ATÉ 1,5 M DE COMPRIMENTO. AF_03/2016</t>
  </si>
  <si>
    <t>CONTRAVERGA MOLDADA IN LOCO COM UTILIZAÇÃO DE BLOCOS CANALETA PARA VÃO S DE MAIS DE 1,5 M DE COMPRIMENTO. AF_03/2016</t>
  </si>
  <si>
    <t>FIXAÇÃO (ENCUNHAMENTO) DE ALVENARIA DE VEDAÇÃO COM ARGAMASSA APLICADA COM BISNAGA. AF_03/2016</t>
  </si>
  <si>
    <t>FIXAÇÃO (ENCUNHAMENTO) DE ALVENARIA DE VEDAÇÃO COM ARGAMASSA APLICADA COM COLHER. AF_03/2016</t>
  </si>
  <si>
    <t>FIXAÇÃO (ENCUNHAMENTO) DE ALVENARIA DE VEDAÇÃO COM TIJOLO MACIÇO. AF_0 3/2016</t>
  </si>
  <si>
    <t>CINTA DE AMARRAÇÃO DE ALVENARIA MOLDADA IN LOCO EM CONCRETO. AF_03/201 6</t>
  </si>
  <si>
    <t>CINTA DE AMARRAÇÃO DE ALVENARIA MOLDADA IN LOCO COM UTILIZAÇÃO DE BLOC OS CANALETA. AF_03/2016</t>
  </si>
  <si>
    <t>EXECUÇÃO DE ESCRITÓRIO EM CANTEIRO DE OBRA EM ALVENARIA, NÃO INCLUSO M OBILIÁRIO E EQUIPAMENTOS. AF_02/2016</t>
  </si>
  <si>
    <t>EXECUÇÃO DE ESCRITÓRIO EM CANTEIRO DE OBRA EM CHAPA DE MADEIRA COMPENS ADA, NÃO INCLUSO MOBILIÁRIO E EQUIPAMENTOS. AF_02/2016</t>
  </si>
  <si>
    <t>EXECUÇÃO DE ALMOXARIFADO EM CANTEIRO DE OBRA EM CHAPA DE MADEIRA COMPE NSADA, INCLUSO PRATELEIRAS. AF_02/2016</t>
  </si>
  <si>
    <t>EXECUÇÃO DE ALMOXARIFADO EM CANTEIRO DE OBRA EM ALVENARIA, INCLUSO PRA TELEIRAS. AF_02/2016</t>
  </si>
  <si>
    <t>EXECUÇÃO DE REFEITÓRIO EM CANTEIRO DE OBRA EM CHAPA DE MADEIRA COMPENS ADA, NÃO INCLUSO MOBILIÁRIO E EQUIPAMENTOS. AF_02/2016</t>
  </si>
  <si>
    <t>EXECUÇÃO DE REFEITÓRIO EM CANTEIRO DE OBRA EM ALVENARIA, NÃO INCLUSO M OBILIÁRIO E EQUIPAMENTOS. AF_02/2016</t>
  </si>
  <si>
    <t>EXECUÇÃO DE SANITÁRIO E VESTIÁRIO EM CANTEIRO DE OBRA EM CHAPA DE MADE IRA COMPENSADA, NÃO INCLUSO MOBILIÁRIO. AF_02/2016</t>
  </si>
  <si>
    <t>EXECUÇÃO DE SANITÁRIO E VESTIÁRIO EM CANTEIRO DE OBRA EM ALVENARIA, NÃ O INCLUSO MOBILIÁRIO. AF_02/2016</t>
  </si>
  <si>
    <t>EXECUÇÃO DE RESERVATÓRIO ELEVADO DE ÁGUA (1000 LITROS) EM CANTEIRO DE OBRA, APOIADO EM ESTRUTURA DE MADEIRA. AF_02/2016</t>
  </si>
  <si>
    <t>PERFURATRIZ COM TORRE METÁLICA PARA EXECUÇÃO DE ESTACA HÉLICE CONTÍNUA , PROFUNDIDADE MÁXIMA DE 32 M, DIÂMETRO MÁXIMO DE 1000 MM, POTÊNCIA IN STALADA DE 350 HP, MESA ROTATIVA COM TORQUE MÁXIMO DE 263 KNM - DEPREC IAÇÃO. AF_01/2016</t>
  </si>
  <si>
    <t>PERFURATRIZ COM TORRE METÁLICA PARA EXECUÇÃO DE ESTACA HÉLICE CONTÍNUA , PROFUNDIDADE MÁXIMA DE 32 M, DIÂMETRO MÁXIMO DE 1000 MM, POTÊNCIA IN STALADA DE 350 HP, MESA ROTATIVA COM TORQUE MÁXIMO DE 263 KNM - JUROS. AF_01/2016</t>
  </si>
  <si>
    <t>PERFURATRIZ COM TORRE METÁLICA PARA EXECUÇÃO DE ESTACA HÉLICE CONTÍNUA , PROFUNDIDADE MÁXIMA DE 32 M, DIÂMETRO MÁXIMO DE 1000 MM, POTÊNCIA IN STALADA DE 350 HP, MESA ROTATIVA COM TORQUE MÁXIMO DE 263 KNM - MANUTE NÇÃO. AF_01/2016</t>
  </si>
  <si>
    <t>PERFURATRIZ COM TORRE METÁLICA PARA EXECUÇÃO DE ESTACA HÉLICE CONTÍNUA , PROFUNDIDADE MÁXIMA DE 32 M, DIÂMETRO MÁXIMO DE 1000 MM, POTÊNCIA IN STALADA DE 350 HP, MESA ROTATIVA COM TORQUE MÁXIMO DE 263 KNM  MATERI AIS NA OPERAÇÃO. AF_01/2016</t>
  </si>
  <si>
    <t>PERFURATRIZ COM TORRE METÁLICA PARA EXECUÇÃO DE ESTACA HÉLICE CONTÍNUA , PROFUNDIDADE MÁXIMA DE 32 M, DIÂMETRO MÁXIMO DE 1000 MM, POTÊNCIA IN STALADA DE 350 HP, MESA ROTATIVA COM TORQUE MÁXIMO DE 263 KNM - CHP DI URNO. AF_01/2016</t>
  </si>
  <si>
    <t>PERFURATRIZ COM TORRE METÁLICA PARA EXECUÇÃO DE ESTACA HÉLICE CONTÍNUA , PROFUNDIDADE MÁXIMA DE 32 M, DIÂMETRO MÁXIMO DE 1000 MM, POTÊNCIA IN STALADA DE 350 HP, MESA ROTATIVA COM TORQUE MÁXIMO DE 263 KNM - CHI DI URNO. AF_01/2016</t>
  </si>
  <si>
    <t>BETONEIRA CAPACIDADE NOMINAL 400 L, CAPACIDADE DE MISTURA 310 L, MOTOR A GASOLINA POTÊNCIA 5,5 HP, SEM CARREGADOR - DEPRECIAÇÃO. AF_02/2016</t>
  </si>
  <si>
    <t>BETONEIRA CAPACIDADE NOMINAL 400 L, CAPACIDADE DE MISTURA 310 L, MOTOR A GASOLINA POTÊNCIA 5,5 HP, SEM CARREGADOR - JUROS. AF_02/2016</t>
  </si>
  <si>
    <t>BETONEIRA CAPACIDADE NOMINAL 400 L, CAPACIDADE DE MISTURA 310 L, MOTOR A GASOLINA POTÊNCIA 5,5 HP, SEM CARREGADOR - MANUTENÇÃO. AF_02/2016</t>
  </si>
  <si>
    <t>BETONEIRA CAPACIDADE NOMINAL 400 L, CAPACIDADE DE MISTURA 310 L, MOTOR A GASOLINA POTÊNCIA 5,5 HP, SEM CARREGADOR - MATERIAIS NA OPERAÇÃO. A F_02/2016</t>
  </si>
  <si>
    <t>BETONEIRA CAPACIDADE NOMINAL 400 L, CAPACIDADE DE MISTURA 310 L, MOTOR A GASOLINA POTÊNCIA 5,5 HP, SEM CARREGADOR - CHP DIURNO. AF_02/2016</t>
  </si>
  <si>
    <t>BETONEIRA CAPACIDADE NOMINAL 400 L, CAPACIDADE DE MISTURA 310 L, MOTOR A GASOLINA POTÊNCIA 5,5 HP, SEM CARREGADOR - CHI DIURNO. AF_02/2016</t>
  </si>
  <si>
    <t>GRUPO GERADOR ESTACIONÁRIO, MOTOR DIESEL POTÊNCIA 170 KVA - JUROS. AF_ 02/2016</t>
  </si>
  <si>
    <t>ROLO COMPACTADOR DE PNEUS ESTÁTICO, PRESSÃO VARIÁVEL, POTÊNCIA 99 HP, PESO SEM/COM LASTRO 9,45 / 21,0 T, LARGURA DE ROLAGEM 2,265 M - JUROS. AF_02/2016</t>
  </si>
  <si>
    <t>ROLO COMPACTADOR VIBRATÓRIO REBOCÁVEL, CILINDRO DE AÇO LISO, POTÊNCIA DE TRAÇÃO DE 65 CV, PESO 4,7 T, IMPACTO DINÂMICO 18,3 T, LARGURA DE TR ABALHO 1,67 M - JUROS. AF_02/2016</t>
  </si>
  <si>
    <t>ROLO COMPACTADOR VIBRATÓRIO PÉ DE CARNEIRO, OPERADO POR CONTROLE REMOT O, POTÊNCIA 12,5 KW, PESO OPERACIONAL 1,675 T, LARGURA DE TRABALHO 0,8 5 M - JUROS. AF_02/2016</t>
  </si>
  <si>
    <t>ROLO COMPACTADOR VIBRATÓRIO PÉ DE CARNEIRO, OPERADO POR CONTROLE REMOT O, POTÊNCIA 12,5 KW, PESO OPERACIONAL 1,675 T, LARGURA DE TRABALHO 0,8 5 M - MATERIAIS NA OPERAÇÃO. AF_02/2016</t>
  </si>
  <si>
    <t>ROLO COMPACTADOR VIBRATÓRIO TANDEM, CILINDROS LISOS DE AÇO PARA SOLO/A SFALTO, POTÊNCIA 45 HP, PESO MÁXIMO OPERACIONAL 4 T - JUROS. AF_02/201 6</t>
  </si>
  <si>
    <t>ROLO COMPACTADOR VIBRATÓRIO TANDEM, CILINDROS LISOS DE AÇO PARA SOLO/A SFALTO, POTÊNCIA 45 HP, PESO MÁXIMO OPERACIONAL 4 T - CHI DIURNO. AF_0 2/2016</t>
  </si>
  <si>
    <t>EXECUÇÃO DE RESERVATÓRIO ELEVADO DE ÁGUA (3000 LITROS) EM CANTEIRO DE OBRA, APOIADO EM ESTRUTURA DE MADEIRA. AF_02/2016</t>
  </si>
  <si>
    <t>ROLO COMPACTADOR VIBRATÓRIO PÉ DE CARNEIRO PARA SOLOS, POTÊNCIA 80 HP, PESO OPERACIONAL SEM/COM LASTRO 7,4 / 8,8 T, LARGURA DE TRABALHO 1,68 M - CHI DIURNO. AF_02/2016</t>
  </si>
  <si>
    <t>GRUA ASCENCIONAL, LANÇA DE 30 M, CAPACIDADE DE 1,0 T A 30 M, ALTURA AT É 39 M  DEPRECIAÇÃO. AF_03/2016</t>
  </si>
  <si>
    <t>GRUA ASCENCIONAL, LANÇA DE 30 M, CAPACIDADE DE 1,0 T A 30 M, ALTURA AT É 39 M   JUROS. AF_03/2016</t>
  </si>
  <si>
    <t>GRUA ASCENCIONAL, LANÇA DE 30 M, CAPACIDADE DE 1,0 T A 30 M, ALTURA AT É 39 M   MANUTENÇÃO. AF_03/2016</t>
  </si>
  <si>
    <t>GRUA ASCENCIONAL, LANÇA DE 30 M, CAPACIDADE DE 1,0 T A 30 M, ALTURA AT É 39 M   MATERIAIS NA OPERAÇÃO. AF_03/2016</t>
  </si>
  <si>
    <t>GRUA ASCENSIONAL, LANCA DE 30 M, CAPACIDADE DE 1,0 T A 30 M, ALTURA AT E 39 M - CHP DIURNO. AF_03/2016</t>
  </si>
  <si>
    <t>GRUA ASCENSIONAL, LANÇA DE 30 M, CAPACIDADE DE 1,0 T A 30 M, ALTURA AT É 39 M - CHI DIURNO. AF_03/2016</t>
  </si>
  <si>
    <t>GUINCHO ELÉTRICO DE COLUNA, CAPACIDADE 400 KG, COM MOTO FREIO, MOTOR T RIFÁSICO DE 1,25 CV - DEPRECIAÇÃO. AF_03/2016</t>
  </si>
  <si>
    <t>GUINCHO ELÉTRICO DE COLUNA, CAPACIDADE 400 KG, COM MOTO FREIO, MOTOR T RIFÁSICO DE 1,25 CV - JUROS. AF_03/2016</t>
  </si>
  <si>
    <t>GUINCHO ELÉTRICO DE COLUNA, CAPACIDADE 400 KG, COM MOTO FREIO, MOTOR T RIFÁSICO DE 1,25 CV - MANUTENÇÃO. AF_03/2016</t>
  </si>
  <si>
    <t>GUINCHO ELÉTRICO DE COLUNA, CAPACIDADE 400 KG, COM MOTO FREIO, MOTOR T RIFÁSICO DE 1,25 CV - MATERIAIS NA OPERAÇÃO. AF_03/2016</t>
  </si>
  <si>
    <t>GUINCHO ELÉTRICO DE COLUNA, CAPACIDADE 400 KG, COM MOTO FREIO, MOTOR T RIFÁSICO DE 1,25 CV - CHP DIURNO. AF_03/2016</t>
  </si>
  <si>
    <t>GUINCHO ELÉTRICO DE COLUNA, CAPACIDADE 400 KG, COM MOTO FREIO, MOTOR T RIFÁSICO DE 1,25 CV - CHI DIURNO. AF_03/2016</t>
  </si>
  <si>
    <t>GUINDASTE HIDRÁULICO AUTOPROPELIDO, COM LANÇA TELESCÓPICA 40 M, CAPACI DADE MÁXIMA 60 T, POTÊNCIA 260 KW - DEPRECIAÇÃO. AF_03/2016</t>
  </si>
  <si>
    <t>GUINDASTE HIDRÁULICO AUTOPROPELIDO, COM LANÇA TELESCÓPICA 40 M, CAPACI DADE MÁXIMA 60 T, POTÊNCIA 260 KW - JUROS. AF_03/2016</t>
  </si>
  <si>
    <t>GUINDASTE HIDRÁULICO AUTOPROPELIDO, COM LANÇA TELESCÓPICA 40 M, CAPACI DADE MÁXIMA 60 T, POTÊNCIA 260 KW - MANUTENÇÃO. AF_03/2016</t>
  </si>
  <si>
    <t>GUINDASTE HIDRÁULICO AUTOPROPELIDO, COM LANÇA TELESCÓPICA 40 M, CAPACI DADE MÁXIMA 60 T, POTÊNCIA 260 KW - MATERIAIS NA OPERAÇÃO. AF_03/2016</t>
  </si>
  <si>
    <t>GUINDASTE HIDRÁULICO AUTOPROPELIDO, COM LANÇA TELESCÓPICA 40 M, CAPACI DADE MÁXIMA 60 T, POTÊNCIA 260 KW - CHP DIURNO. AF_03/2016</t>
  </si>
  <si>
    <t>GUINDASTE HIDRÁULICO AUTOPROPELIDO, COM LANÇA TELESCÓPICA 40 M, CAPACI DADE MÁXIMA 60 T, POTÊNCIA 260 KW - CHI DIURNO. AF_03/2016</t>
  </si>
  <si>
    <t>GUINDASTE HIDRÁULICO AUTOPROPELIDO, COM LANÇA TELESCÓPICA 40 M, CAPACI DADE MÁXIMA 60 T, POTÊNCIA 260 KW - IMPOSTOS E SEGUROS. AF_03/2016</t>
  </si>
  <si>
    <t>COLETOR PREDIAL DE ESGOTO, DA CAIXA ATÉ A REDE (DISTÂNCIA = 10 M, LARG URA DA VALA = 0,65 M), INCLUINDO ESCAVAÇÃO MANUAL, PREPARO DE FUNDO DE VALA E REATERRO MANUAL COM COMPACTAÇÃO MECANIZADA, TUBO PVC EB-644 P/ REDE COLET ESG JE DN 100 MM E CONEXÕES - FORNECIMENTO E INSTALAÇÃO. A F_03/2016</t>
  </si>
  <si>
    <t>COLETOR PREDIAL DE ESGOTO, DA CAIXA ATÉ A REDE (DISTÂNCIA = 8 M, LARGU RA DA VALA = 0,65 M), INCLUINDO ESCAVAÇÃO MANUAL, PREPARO DE FUNDO DE VALA E REATERRO MANUAL COM COMPACTAÇÃO MECANIZADA, TUBO PVC EB-644 P/ REDE COLET ESG JE DN 100 MM E CONEXÕES - FORNECIMENTO E INSTALAÇÃO. AF _03/2016</t>
  </si>
  <si>
    <t>COLETOR PREDIAL DE ESGOTO, DA CAIXA ATÉ A REDE (DISTÂNCIA = 6 M, LARGU RA DA VALA = 0,65 M), INCLUINDO ESCAVAÇÃO MANUAL, PREPARO DE FUNDO DE VALA E REATERRO MANUAL COM COMPACTAÇÃO MECANIZADA, TUBO PVC EB-644 P/ REDE COLET ESG JE DN 100 MM E CONEXÕES - FORNECIMENTO E INSTALAÇÃO. AF _03/2016</t>
  </si>
  <si>
    <t>COLETOR PREDIAL DE ESGOTO, DA CAIXA ATÉ A REDE (DISTÂNCIA = 4 M, LARGU RA DA VALA = 0,65 M), INCLUINDO ESCAVAÇÃO MANUAL, PREPARO DE FUNDO DE VALA E REATERRO MANUAL COM COMPACTAÇÃO MECANIZADA, TUBO  PVC EB-644 P/ REDE COLET ESG JE DN 100 MM E CONEXÕES - FORNECIMENTO E INSTALAÇÃO. A F_03/2016</t>
  </si>
  <si>
    <t>COLETOR PREDIAL DE ESGOTO, DA CAIXA ATÉ A REDE (DISTÂNCIA = 10 M, LARG URA DA VALA = 0,65 M), INCLUINDO ESCAVAÇÃO MECANIZADA, PREPARO DE FUND O DE VALA E REATERRO COM COMPACTAÇÃO MECANIZADA, TUBO PVC EB-644 P/ RE DE COLET ESG JE DN 100 MM E CONEXÕES - FORNECIMENTO E INSTALAÇÃO. AF_0 3/2016</t>
  </si>
  <si>
    <t>COLETOR PREDIAL DE ESGOTO, DA CAIXA ATÉ A REDE (DISTÂNCIA = 8 M, LARGU RA DA VALA = 0,65 M), INCLUINDO ESCAVAÇÃO MECANIZADA, PREPARO DE FUNDO DE VALA E REATERRO COM COMPACTAÇÃO MECANIZADA, TUBO PVC EB-644 P/ RED E COLET ESG JE DN 100 MM E CONEXÕES - FORNECIMENTO E INSTALAÇÃO. AF_03 /2016</t>
  </si>
  <si>
    <t>COLETOR PREDIAL DE ESGOTO, DA CAIXA ATÉ A REDE (DISTÂNCIA = 6 M, LARGU RA DA VALA = 0,65 M), INCLUINDO ESCAVAÇÃO MECANIZADA, PREPARO DE FUNDO DE VALA E REATERRO COM COMPACTAÇÃO MECANIZADA, TUBO PVC EB-644 P/ RED E COLET ESG JE DN 100 MM E CONEXÕES - FORNECIMENTO E INSTALAÇÃO. AF_03 /2016</t>
  </si>
  <si>
    <t>COLETOR PREDIAL DE ESGOTO, DA CAIXA ATÉ A REDE (DISTÂNCIA = 4 M, LARGU RA DA VALA = 0,65 M), INCLUINDO ESCAVAÇÃO MECANIZADA, PREPARO DE FUNDO DE VALA E REATERRO COM COMPACTAÇÃO MECANIZADA, TUBO PVC EB-644 P/ RED E COLET ESG JE DN 100 MM E CONEXÕES - FORNECIMENTO E INSTALAÇÃO. AF_03 /2016</t>
  </si>
  <si>
    <t>ESCAVAÇÃO MANUAL DE VALAS. AF_03/2016</t>
  </si>
  <si>
    <t>REATERRO MECANIZADO DE VALA COM ESCAVADEIRA HIDRÁULICA (CAPACIDADE DA CAÇAMBA: 0,8 M³ / POTÊNCIA: 111 HP), LARGURA DE 1,5 A 2,5 M, PROFUNDID ADE ATÉ 1,5 M, COM SOLO (SEM SUBSTITUIÇÃO) DE 1ª CATEGORIA EM LOCAIS C OM ALTO NÍVEL DE INTERFERÊNCIA. AF_04/2016</t>
  </si>
  <si>
    <t>REATERRO MECANIZADO DE VALA COM ESCAVADEIRA HIDRÁULICA (CAPACIDADE DA CAÇAMBA: 0,8 M³ / POTÊNCIA: 111 HP), LARGURA ATÉ 1,5 M, PROFUNDIDADE D E 1,5 A 3,0 M, COM SOLO (SEM SUBSTITUIÇÃO) DE 1ª CATEGORIA EM LOCAIS C OM ALTO NÍVEL DE INTERFERÊNCIA. AF_04/2016</t>
  </si>
  <si>
    <t>REATERRO MECANIZADO DE VALA COM ESCAVADEIRA HIDRÁULICA (CAPACIDADE DA CAÇAMBA: 0,8 M³ / POTÊNCIA: 111 HP), LARGURA DE 1,5 A 2,5 M, PROFUNDID ADE DE 1,5 A 3,0 M, COM SOLO (SEM SUBSTITUIÇÃO) DE 1ª CATEGORIA EM LOC AIS COM ALTO NÍVEL DE INTERFERÊNCIA. AF_04/2016</t>
  </si>
  <si>
    <t>REATERRO MECANIZADO DE VALA COM ESCAVADEIRA HIDRÁULICA (CAPACIDADE DA CAÇAMBA: 0,8 M³ / POTÊNCIA: 111 HP), LARGURA ATÉ 1,5 M, PROFUNDIDADE D E 3,0 A 4,5 M COM SOLO (SEM SUBSTITUIÇÃO) DE 1ª CATEGORIA EM LOCAIS CO M ALTO NÍVEL DE INTERFERÊNCIA. AF_04/2016</t>
  </si>
  <si>
    <t>REATERRO MECANIZADO DE VALA COM ESCAVADEIRA HIDRÁULICA (CAPACIDADE DA CAÇAMBA: 0,8 M³ / POTÊNCIA: 111 HP), LARGURA DE 1,5 A 2,5 M, PROFUNDID ADE DE 3,0  A 4,5 M, COM SOLO (SEM SUBSTITUIÇÃO) DE 1ª CATEGORIA EM LO CAIS COM ALTO NÍVEL DE INTERFERÊNCIA. AF_04/2016</t>
  </si>
  <si>
    <t>REATERRO MECANIZADO DE VALA COM ESCAVADEIRA HIDRÁULICA (CAPACIDADE DA CAÇAMBA: 0,8 M³ / POTÊNCIA: 111 HP), LARGURA ATÉ 1,5 M, PROFUNDIDADE D E 4,5 A 6,0 M, COM SOLO (SEM SUBSTITUIÇÃO) DE 1ª CATEGORIA EM LOCAIS C OM ALTO NÍVEL DE INTERFERÊNCIA. AF_04/2016</t>
  </si>
  <si>
    <t>REATERRO MECANIZADO DE VALA COM ESCAVADEIRA HIDRÁULICA (CAPACIDADE DA CAÇAMBA: 0,8 M³ / POTÊNCIA: 111 HP), LARGURA DE 1,5 A 2,5 M, PROFUNDID ADE DE 4,5 A 6,0 M, COM SOLO (SEM SUBSTITUIÇÃO) DE 1ª CATEGORIA EM LOC AIS COM ALTO NÍVEL DE INTERFERÊNCIA. AF_04/2016</t>
  </si>
  <si>
    <t>REATERRO MECANIZADO DE VALA COM ESCAVADEIRA HIDRÁULICA (CAPACIDADE DA CAÇAMBA: 0,8 M³ / POTÊNCIA: 111 HP), LARGURA DE 1,5 A 2,5 M, PROFUNDID ADE ATÉ 1,5 M, COM SOLO (SEM SUBSTITUIÇÃO) DE 1ª CATEGORIA EM LOCAIS C OM BAIXO NÍVEL DE INTERFERÊNCIA. AF_04/2016</t>
  </si>
  <si>
    <t>REATERRO MECANIZADO DE VALA COM ESCAVADEIRA HIDRÁULICA (CAPACIDADE DA CAÇAMBA: 0,8 M³ / POTÊNCIA: 111 HP), LARGURA ATÉ 1,5 M, PROFUNDIDADE D E 1,5 A 3,0 M, COM SOLO (SEM SUBSTITUIÇÃO) DE 1ª CATEGORIA EM LOCAIS C OM BAIXO NÍVEL DE INTERFERÊNCIA. AF_04/2016</t>
  </si>
  <si>
    <t>REATERRO MECANIZADO DE VALA COM ESCAVADEIRA HIDRÁULICA (CAPACIDADE DA CAÇAMBA: 0,8 M³ / POTÊNCIA: 111 HP), LARGURA DE 1,5 A 2,5 M, PROFUNDID ADE DE 1,5 A 3,0 M, COM SOLO (SEM SUBSTITUIÇÃO) DE 1ª CATEGORIA EM LOC AIS COM BAIXO NÍVEL DE INTERFERÊNCIA. AF_04/2016</t>
  </si>
  <si>
    <t>REATERRO MECANIZADO DE VALA COM ESCAVADEIRA HIDRÁULICA (CAPACIDADE DA CAÇAMBA: 0,8 M³ / POTÊNCIA: 111 HP), LARGURA ATÉ 1,5 M, PROFUNDIDADE D E 3,0 A 4,5 M, COM SOLO (SEM SUBSTITUIÇÃO) DE 1ª CATEGORIA EM LOCAIS C OM BAIXO NÍVEL DE INTERFERÊNCIA. AF_04/2016</t>
  </si>
  <si>
    <t>REATERRO MECANIZADO DE VALA COM ESCAVADEIRA HIDRÁULICA (CAPACIDADE DA CAÇAMBA: 0,8 M³ / POTÊNCIA: 111 HP), LARGURA DE 1,5 A 2,5 M, PROFUNDID ADE DE 3,0 A 4,5 M, COM SOLO (SEM SUBSTITUIÇÃO) DE 1ª CATEGORIA EM LOC AIS COM BAIXO NÍVEL DE INTERFERÊNCIA. AF_04/2016</t>
  </si>
  <si>
    <t>REATERRO MECANIZADO DE VALA COM ESCAVADEIRA HIDRÁULICA (CAPACIDADE DA CAÇAMBA: 0,8 M³ / POTÊNCIA: 111 HP), LARGURA ATÉ 1,5 M, PROFUNDIDADE D E 4,5 A 6,0 M, COM SOLO (SEM SUBSTITUIÇÃO) DE 1ª CATEGORIA EM LOCAIS C OM BAIXO NÍVEL DE INTERFERÊNCIA. AF_04/2016</t>
  </si>
  <si>
    <t>REATERRO MECANIZADO DE VALA COM ESCAVADEIRA HIDRÁULICA (CAPACIDADE DA CAÇAMBA: 0,8 M³ / POTÊNCIA: 111 HP), LARGURA DE 1,5 A 2,5 M, PROFUNDID ADE DE 4,5 A 6,0 M, COM SOLO (SEM SUBSTITUIÇÃO) DE 1ª CATEGORIA EM LOC AIS COM BAIXO NÍVEL DE INTERFERÊNCIA. AF_04/2016</t>
  </si>
  <si>
    <t>REATERRO MECANIZADO DE VALA COM RETROESCAVADEIRA (CAPACIDADE DA CAÇAMB A DA RETRO: 0,26 M³ / POTÊNCIA: 88 HP), LARGURA ATÉ 0,8 M, PROFUNDIDAD E ATÉ 1,5 M, COM SOLO (SEM SUBSTITUIÇÃO) DE 1ª CATEGORIA EM LOCAIS COM ALTO NÍVEL DE INTERFERÊNCIA. AF_04/2016</t>
  </si>
  <si>
    <t>REATERRO MECANIZADO DE VALA COM RETROESCAVADEIRA (CAPACIDADE DA CAÇAMB A DA RETRO: 0,26 M³ / POTÊNCIA: 88 HP), LARGURA DE 0,8 A 1,5 M, PROFUN DIDADE ATÉ 1,5 M, COM SOLO (SEM SUBSTITUIÇÃO) DE 1ª CATEGORIA EM LOCAI S COM ALTO NÍVEL DE INTERFERÊNCIA. AF_04/2016</t>
  </si>
  <si>
    <t>REATERRO MECANIZADO DE VALA COM RETROESCAVADEIRA (CAPACIDADE DA CAÇAMB A DA RETRO: 0,26 M³ / POTÊNCIA: 88 HP), LARGURA ATÉ 0,8 M, PROFUNDIDAD E DE 1,5 A 3,0 M, COM SOLO (SEM SUBSTITUIÇÃO) DE 1ª CATEGORIA EM LOCAI S COM ALTO NÍVEL DE INTERFERÊNCIA. AF_04/2016</t>
  </si>
  <si>
    <t>REATERRO MECANIZADO DE VALA COM RETROESCAVADEIRA (CAPACIDADE DA CAÇAMB A DA RETRO: 0,26 M³ / POTÊNCIA: 88 HP), LARGURA DE 0,8 A 1,5 M, PROFUN DIDADE DE 1,5 A 3,0 M, COM SOLO (SEM SUBSTITUIÇÃO) DE 1ª CATEGORIA EM LOCAIS COM ALTO NÍVEL DE INTERFERÊNCIA. AF_04/2016</t>
  </si>
  <si>
    <t>REATERRO MECANIZADO DE VALA COM RETROESCAVADEIRA (CAPACIDADE DA CAÇAMB A DA RETRO: 0,26 M³ / POTÊNCIA: 88 HP), LARGURA ATÉ 0,8 M, PROFUNDIDAD E ATÉ 1,5 M, COM SOLO (SEM SUBSTITUIÇÃO) DE 1ª CATEGORIA EM LOCAIS COM BAIXO NÍVEL DE INTERFERÊNCIA. AF_04/2016</t>
  </si>
  <si>
    <t>REATERRO MECANIZADO DE VALA COM RETROESCAVADEIRA (CAPACIDADE DA CAÇAMB A DA RETRO: 0,26 M³ / POTÊNCIA: 88 HP), LARGURA DE 0,8 A 1,5 M, PROFUN DIDADE ATÉ 1,5 M, COM SOLO (SEM SUBSTITUIÇÃO) DE 1ª CATEGORIA EM LOCAI S COM BAIXO NÍVEL DE INTERFERÊNCIA. AF_04/2016</t>
  </si>
  <si>
    <t>REATERRO MECANIZADO DE VALA COM RETROESCAVADEIRA (CAPACIDADE DA CAÇAMB A DA RETRO: 0,26 M³ / POTÊNCIA: 88 HP), LARGURA ATÉ 0,8 M, PROFUNDIDAD E DE 1,5 A 3,0 M, COM SOLO (SEM SUBSTITUIÇÃO) DE 1ª CATEGORIA EM LOCAI S COM BAIXO NÍVEL DE INTERFERÊNCIA. AF_04/2016</t>
  </si>
  <si>
    <t>REATERRO MECANIZADO DE VALA COM RETROESCAVADEIRA (CAPACIDADE DA CAÇAMB A DA RETRO: 0,26 M³ / POTÊNCIA: 88 HP), LARGURA DE 0,8 A 1,5 M, PROFUN DIDADE DE 1,5 A 3,0 M, COM SOLO (SEM SUBSTITUIÇÃO) DE 1ª CATEGORIA EM LOCAIS COM BAIXO NÍVEL DE INTERFERÊNCIA. AF_04/2016</t>
  </si>
  <si>
    <t>REATERRO MANUAL DE VALAS COM COMPACTAÇÃO MECANIZADA. AF_04/2016</t>
  </si>
  <si>
    <t>REVESTIMENTO CERÂMICO PARA PISO COM PLACAS TIPO GRÊS PADRÃO POPULAR DE DIMENSÕES 35X35 CM APLICADA EM AMBIENTES DE ÁREA MENOR QUE 5 M2. AF_0 6/2014</t>
  </si>
  <si>
    <t>REVESTIMENTO CERÂMICO PARA PISO COM PLACAS TIPO GRÊS PADRÃO POPULAR DE DIMENSÕES 35X35 CM APLICADA EM AMBIENTES DE ÁREA ENTRE 5 M2 E 10 M2. AF_06/2014</t>
  </si>
  <si>
    <t>REVESTIMENTO CERÂMICO PARA PISO COM PLACAS TIPO GRÊS PADRÃO POPULAR DE DIMENSÕES 35X35 CM APLICADA EM AMBIENTES DE ÁREA MAIOR QUE 10 M2. AF_ 06/2014</t>
  </si>
  <si>
    <t>REVESTIMENTO CERÂMICO PARA PAREDES INTERNAS COM PLACAS TIPO GRÊS OU SE MI-GRÊS PADRÃO POPULAR DE DIMENSÕES 20X20 CM APLICADAS EM AMBIENTES DE ÁREA MENOR QUE 5 M2 NA ALTURA INTEIRA DAS PAREDES. AF_06/2014</t>
  </si>
  <si>
    <t>REVESTIMENTO CERÂMICO PARA PAREDES INTERNAS COM PLACAS TIPO GRÊS OU SE MI-GRÊS PADRÃO POPULAR DE DIMENSÕES 20X20 CM APLICADAS EM AMBIENTES DE ÁREA MAIOR QUE 5 M2 NA ALTURA INTEIRA DAS PAREDES. AF_06/2014</t>
  </si>
  <si>
    <t>REVESTIMENTO CERÂMICO PARA PAREDES INTERNAS COM PLACAS TIPO GRÊS OU SE MI-GRÊS PADRÃO POPULAR DE DIMENSÕES 20X20 CM APLICADAS EM AMBIENTES DE ÁREA MENOR QUE 5 M2 A MEIA ALTURA DAS PAREDES. AF_06/2014</t>
  </si>
  <si>
    <t>REVESTIMENTO CERÂMICO PARA PAREDES INTERNAS COM PLACAS TIPO GRÊS OU SE MI-GRÊS PADRÃO POPULAR DE DIMENSÕES 20X20 CM APLICADAS EM AMBIENTES DE ÁREA MAIOR QUE 5 M2 A MEIA ALTURA DAS PAREDES. AF_06/2014</t>
  </si>
  <si>
    <t>BANCADA GRANITO CINZA POLIDO 0,50 X 0,60M, INCL. CUBA DE EMBUTIR OVAL LOUÇA BRANCA 35 X 50CM, VÁLVULA METAL CROMADO, SIFÃO FLEXÍVEL PVC, ENG ATE 30CM FLEXÍVEL PLÁSTICO E TORNEIRA CROMADA DE MESA, PADRÃO POPULAR - FORNEC. E INSTALAÇÃO. AF_12/2013</t>
  </si>
  <si>
    <t>GUINDAUTO HIDRÁULICO, CAPACIDADE MÁXIMA DE CARGA 3300 KG, MOMENTO MÁXI MO DE CARGA 5,8 TM, ALCANCE MÁXIMO HORIZONTAL 7,60 M, INCLUSIVE CAMINH ÃO TOCO PBT 16.000 KG, POTÊNCIA DE 189 CV - DEPRECIAÇÃO. AF_03/2016</t>
  </si>
  <si>
    <t>GUINDAUTO HIDRÁULICO, CAPACIDADE MÁXIMA DE CARGA 3300 KG, MOMENTO MÁXI MO DE CARGA 5,8 TM, ALCANCE MÁXIMO HORIZONTAL 7,60 M, INCLUSIVE CAMINH ÃO TOCO PBT 16.000 KG, POTÊNCIA DE 189 CV - JUROS. AF_03/2016</t>
  </si>
  <si>
    <t>GUINDAUTO HIDRÁULICO, CAPACIDADE MÁXIMA DE CARGA 3300 KG, MOMENTO MÁXI MO DE CARGA 5,8 TM, ALCANCE MÁXIMO HORIZONTAL 7,60 M, INCLUSIVE CAMINH ÃO TOCO PBT 16.000 KG, POTÊNCIA DE 189 CV  IMPOSTOS E SEGUROS. AF_03/ 2016</t>
  </si>
  <si>
    <t>GUINDAUTO HIDRÁULICO, CAPACIDADE MÁXIMA DE CARGA 3300 KG, MOMENTO MÁXI MO DE CARGA 5,8 TM, ALCANCE MÁXIMO HORIZONTAL 7,60 M, INCLUSIVE CAMINH ÃO TOCO PBT 16.000 KG, POTÊNCIA DE 189 CV - MANUTENÇÃO. AF_03/2016</t>
  </si>
  <si>
    <t>GUINDAUTO HIDRÁULICO, CAPACIDADE MÁXIMA DE CARGA 3300 KG, MOMENTO MÁXI MO DE CARGA 5,8 TM, ALCANCE MÁXIMO HORIZONTAL 7,60 M, INCLUSIVE CAMINH ÃO TOCO PBT 16.000 KG, POTÊNCIA DE 189 CV - MATERIAIS NA OPERAÇÃO. AF_ 03/2016</t>
  </si>
  <si>
    <t>GUINDAUTO HIDRÁULICO, CAPACIDADE MÁXIMA DE CARGA 3300 KG, MOMENTO MÁXI MO DE CARGA 5,8 TM, ALCANCE MÁXIMO HORIZONTAL 7,60 M, INCLUSIVE CAMINH ÃO TOCO PBT 16.000 KG, POTÊNCIA DE 189 CV - CHP DIURNO. AF_03/2016</t>
  </si>
  <si>
    <t>GUINDAUTO HIDRÁULICO, CAPACIDADE MÁXIMA DE CARGA 3300 KG, MOMENTO MÁXI MO DE CARGA 5,8 TM, ALCANCE MÁXIMO HORIZONTAL 7,60 M, INCLUSIVE CAMINH ÃO TOCO PBT 16.000 KG, POTÊNCIA DE 189 CV - CHI DIURNO. AF_03/2016</t>
  </si>
  <si>
    <t>MÁQUINA JATO DE PRESSAO PORTÁTIL PARA JATEAMENTO, CONTROLE AUTOMATICO REMOTO, CAMARA DE 1 SAIDA, CAPACIDADE 280 L, DIAMETRO 670 MM, BICO DE JATO CURTO VENTURI DE 5/16, MANGUEIRA DE 1 COM COMPRESSOR DE AR REBO CÁVEL VAZÃO 189 PCM E MOTOR DIESEL DE 63 CV- DEPRECIAÇÃO. AF_03/2016</t>
  </si>
  <si>
    <t>MÁQUINA JATO DE PRESSAO PORTÁTIL PARA JATEAMENTO, CONTROLE AUTOMATICO REMOTO, CAMARA DE 1 SAIDA, CAPACIDADE 280 L, DIAMETRO 670 MM, BICO DE JATO CURTO VENTURI DE 5/16, MANGUEIRA DE 1 COM COMPRESSOR DE AR REBO CÁVEL VAZÃO 189 PCM E MOTOR DIESEL DE 63 CV- JUROS. AF_03/2016</t>
  </si>
  <si>
    <t>MÁQUINA JATO DE PRESSAO PORTÁTIL PARA JATEAMENTO, CONTROLE AUTOMATICO REMOTO, CAMARA DE 1 SAIDA, CAPACIDADE 280 L, DIAMETRO 670 MM, BICO DE JATO CURTO VENTURI DE 5/16, MANGUEIRA DE 1 COM COMPRESSOR DE AR REBO CÁVEL VAZÃO 189 PCM E MOTOR DIESEL DE 63 CV- MANUTENÇÃO. AF_03/2016</t>
  </si>
  <si>
    <t>MÁQUINA JATO DE PRESSAO PORTÁTIL PARA JATEAMENTO, CONTROLE AUTOMATICO REMOTO, CAMARA DE 1 SAIDA, CAPACIDADE 280 L, DIAMETRO 670 MM, BICO DE JATO CURTO VENTURI DE 5/16, MANGUEIRA DE 1 COM COMPRESSOR DE AR REBO CÁVEL VAZÃO 189 PCM E MOTOR DIESEL DE 63 CV- MATERIAIS NA OPERAÇÃO. AF _03/2016</t>
  </si>
  <si>
    <t>MÁQUINA JATO DE PRESSAO PORTÁTIL PARA JATEAMENTO, CONTROLE AUTOMATICO REMOTO, CAMARA DE 1 SAIDA, CAPACIDADE 280 L, DIAMETRO 670 MM, BICO DE JATO CURTO VENTURI DE 5/16, MANGUEIRA DE 1 COM COMPRESSOR DE AR REBO CÁVEL VAZÃO 189 PCM E MOTOR DIESEL DE 63 CV- CHP DIURNO. AF_03/2016</t>
  </si>
  <si>
    <t>MÁQUINA JATO DE PRESSAO PORTÁTIL PARA JATEAMENTO, CONTROLE AUTOMATICO REMOTO, CAMARA DE 1 SAIDA, CAPACIDADE 280 L, DIAMETRO 670 MM, BICO DE JATO CURTO VENTURI DE 5/16, MANGUEIRA DE 1 COM COMPRESSOR DE AR REBO CÁVEL VAZÃO 189 PCM E MOTOR DIESEL DE 63 CV- CHI DIURNO. AF_03/2016</t>
  </si>
  <si>
    <t>GERADOR PORTÁTIL MONOFÁSICO, POTÊNCIA 5500 VA, MOTOR A GASOLINA, POTÊN CIA DO MOTOR 13 CV - DEPRECIAÇÃO. AF_03/2016</t>
  </si>
  <si>
    <t>GERADOR PORTÁTIL MONOFÁSICO, POTÊNCIA 5500 VA, MOTOR A GASOLINA, POTÊN CIA DO MOTOR 13 CV - JUROS. AF_03/2016</t>
  </si>
  <si>
    <t>GERADOR PORTÁTIL MONOFÁSICO, POTÊNCIA 5500 VA, MOTOR A GASOLINA, POTÊN CIA DO MOTOR 13 CV - MANUTENÇÃO. AF_03/2016</t>
  </si>
  <si>
    <t>GERADOR PORTÁTIL MONOFÁSICO, POTÊNCIA 5500 VA, MOTOR A GASOLINA, POTÊN CIA DO MOTOR 13 CV - MATERIAIS NA OPERAÇÃO. AF_03/2016</t>
  </si>
  <si>
    <t>GERADOR PORTÁTIL MONOFÁSICO, POTÊNCIA 5500 VA, MOTOR A GASOLINA, POTÊN CIA DO MOTOR 13 CV - CHP DIURNO. AF_03/2016</t>
  </si>
  <si>
    <t>GERADOR PORTÁTIL MONOFÁSICO, POTÊNCIA 5500 VA, MOTOR A GASOLINA, POTÊN CIA DO MOTOR 13 CV - CHI DIURNO. AF_03/2016</t>
  </si>
  <si>
    <t>GRUPO GERADOR REBOCÁVEL, POTÊNCIA 66 KVA, MOTOR A DIESEL - DEPRECIAÇÃO . AF_03/2016</t>
  </si>
  <si>
    <t>GRUPO GERADOR REBOCÁVEL, POTÊNCIA 66 KVA, MOTOR A DIESEL - JUROS. AF_0 3/2016</t>
  </si>
  <si>
    <t>GRUPO GERADOR REBOCÁVEL, POTÊNCIA 66 KVA, MOTOR A DIESEL - MANUTENÇÃO. AF_03/2016</t>
  </si>
  <si>
    <t>GRUPO GERADOR REBOCÁVEL, POTÊNCIA 66 KVA, MOTOR A DIESEL - MATERIAIS N A OPERAÇÃO. AF_03/2016</t>
  </si>
  <si>
    <t>GRUPO GERADOR REBOCÁVEL, POTÊNCIA 66 KVA, MOTOR A DIESEL - CHP DIURNO. AF_03/2016</t>
  </si>
  <si>
    <t>GRUPO GERADOR REBOCÁVEL, POTÊNCIA 66 KVA, MOTOR A DIESEL - CHI DIURNO. AF_03/2016</t>
  </si>
  <si>
    <t>GRUPO GERADOR ESTACIONÁRIO, POTÊNCIA 150 KVA, MOTOR A DIESEL- DEPRECIA ÇÃO. AF_03/2016</t>
  </si>
  <si>
    <t>GRUPO GERADOR ESTACIONÁRIO, POTÊNCIA 150 KVA, MOTOR A DIESEL- JUROS. A F_03/2016</t>
  </si>
  <si>
    <t>GRUPO GERADOR ESTACIONÁRIO, POTÊNCIA 150 KVA, MOTOR A DIESEL- MANUTENÇ ÃO. AF_03/2016</t>
  </si>
  <si>
    <t>GRUPO GERADOR ESTACIONÁRIO, POTÊNCIA 150 KVA, MOTOR A DIESEL- MATERIAI S NA OPERAÇÃO. AF_03/2016</t>
  </si>
  <si>
    <t>GRUPO GERADOR ESTACIONÁRIO, POTÊNCIA 150 KVA, MOTOR A DIESEL- CHP DIUR NO. AF_03/2016</t>
  </si>
  <si>
    <t>GRUPO GERADOR ESTACIONÁRIO, POTÊNCIA 150 KVA, MOTOR A DIESEL- CHI DIUR NO. AF_03/2016</t>
  </si>
  <si>
    <t>USINA DE MISTURA ASFÁLTICA À QUENTE, TIPO CONTRA FLUXO, PROD 40 A 80 T ON/HORA - DEPRECIAÇÃO. AF_03/2016</t>
  </si>
  <si>
    <t>USINA DE MISTURA ASFÁLTICA À QUENTE, TIPO CONTRA FLUXO, PROD 40 A 80 T ON/HORA - JUROS. AF_03/2016</t>
  </si>
  <si>
    <t>USINA DE MISTURA ASFÁLTICA À QUENTE, TIPO CONTRA FLUXO, PROD 40 A 80 T ON/HORA - MANUTENÇÃO. AF_03/2016</t>
  </si>
  <si>
    <t>USINA DE MISTURA ASFÁLTICA À QUENTE, TIPO CONTRA FLUXO, PROD 40 A 80 T ON/HORA - MATERIAIS NA OPERAÇÃO. AF_03/2016</t>
  </si>
  <si>
    <t>USINA DE MISTURA ASFÁLTICA À QUENTE, TIPO CONTRA FLUXO, PROD 40 A 80 T ON/HORA - CHP DIURNO. AF_03/2016</t>
  </si>
  <si>
    <t>USINA DE MISTURA ASFÁLTICA À QUENTE, TIPO CONTRA FLUXO, PROD 40 A 80 T ON/HORA - CHI DIURNO. AF_03/2016</t>
  </si>
  <si>
    <t>USINA DE ASFALTO À FRIO, CAPACIDADE DE 40 A 60 TON/HORA, ELÉTRICA POTÊ NCIA 30 CV - DEPRECIAÇÃO. AF_03/2016</t>
  </si>
  <si>
    <t>USINA DE ASFALTO À FRIO, CAPACIDADE DE 40 A 60 TON/HORA, ELÉTRICA POTÊ NCIA 30 CV - JUROS. AF_03/2016</t>
  </si>
  <si>
    <t>USINA DE ASFALTO À FRIO, CAPACIDADE DE 40 A 60 TON/HORA, ELÉTRICA POTÊ NCIA 30 CV - MANUTENÇÃO. AF_03/2016</t>
  </si>
  <si>
    <t>USINA DE ASFALTO À FRIO, CAPACIDADE DE 40 A 60 TON/HORA, ELÉTRICA POTÊ NCIA 30 CV - MATERIAIS NA OPERAÇÃO. AF_03/2016</t>
  </si>
  <si>
    <t>USINA DE ASFALTO À FRIO, CAPACIDADE DE 40 A 60 TON/HORA, ELÉTRICA POTÊ NCIA 30 CV - CHP DIURNO. AF_03/2016</t>
  </si>
  <si>
    <t>USINA DE ASFALTO À FRIO, CAPACIDADE DE 40 A 60 TON/HORA, ELÉTRICA POTÊ NCIA 30 CV - CHI DIURNO. AF_03/2016</t>
  </si>
  <si>
    <t>BANCADA DE GRANITO CINZA POLIDO 150 X 60 CM, COM CUBA DE EMBUTIR DE AÇ O INOXIDÁVEL MÉDIA, VÁLVULA AMERICANA EM METAL CROMADO, SIFÃO FLEXÍVEL EM PVC, ENGATE FLEXÍVEL 30 CM, TORNEIRA CROMADA LONGA DE PAREDE, 1/2 OU 3/4, PARA PIA DE COZINHA, PADRÃO POPULAR- FORNEC. E INSTAL. AF_12/2 013</t>
  </si>
  <si>
    <t>BANCADA MÁRMORE BRANCO POLIDO 150 X 60 CM, COM CUBA DE EMBUTIR DE AÇO INOXIDÁVEL MÉDIA, VÁLVULA AMERICANA EM METAL CROMADO, SIFÃO  TIPO GARR AFA EM METAL CROMADO, ENGATE FLEXÍVEL 30 CM, TORNEIRA  CROMADA TUBO MÓ VEL, DE MESA, 1/2 OU 3/4, PARA PIA DE COZINHA, PADRÃO ALTO - FORNEC. E INSTAL. AF_12/2013</t>
  </si>
  <si>
    <t>FERRAMENTAS (ENCARGOS COMPLEMENTARES) - MENSALISTA</t>
  </si>
  <si>
    <t>EPI (ENCARGOS COMPLEMENTARES) - MENSALISTA</t>
  </si>
  <si>
    <t>MOTORISTA DE CAMINHAO COM ENCARGOS COMPLEMENTARES</t>
  </si>
  <si>
    <t>ARQUITETO JUNIOR COM ENCARGOS COMPLEMENTARES</t>
  </si>
  <si>
    <t>ARQUITETO PLENO COM ENCARGOS COMPLEMENTARES</t>
  </si>
  <si>
    <t>ARQUITETO SENIOR COM ENCARGOS COMPLEMENTARES</t>
  </si>
  <si>
    <t>ENCARREGADO GERAL DE OBRAS COM ENCARGOS COMPLEMENTARES</t>
  </si>
  <si>
    <t>EXECUÇÃO DE CENTRAL DE ARMADURA EM CANTEIRO DE OBRA, NÃO INCLUSO MOBIL IÁRIO E EQUIPAMENTOS. AF_04/2016</t>
  </si>
  <si>
    <t>EXECUÇÃO DE CENTRAL DE FÔRMAS, PRODUÇÃO DE ARGAMASSA OU CONCRETO EM CA NTEIRO DE OBRA, NÃO INCLUSO MOBILIÁRIO E EQUIPAMENTOS. AF_04/2016</t>
  </si>
  <si>
    <t>EXECUÇÃO DE DEPÓSITO EM CANTEIRO DE OBRA EM CHAPA DE MADEIRA COMPENSAD A, NÃO INCLUSO MOBILIÁRIO. AF_04/2016</t>
  </si>
  <si>
    <t>EXECUÇÃO DE GUARITA EM CANTEIRO DE OBRA EM CHAPA DE MADEIRA COMPENSADA , NÃO INCLUSO MOBILIÁRIO. AF_04/2016</t>
  </si>
  <si>
    <t>TRANSPORTE COM CAMINHÃO BASCULANTE DE 10 M3, EM VIA URBANA EM LEITO NA TURAL (UNIDADE: M3XKM). AF_04/2016</t>
  </si>
  <si>
    <t>TRANSPORTE COM CAMINHÃO BASCULANTE DE 10 M3, EM VIA URBANA EM REVESTIM ENTO PRIMÁRIO (UNIDADE: M3XKM). AF_04/2016</t>
  </si>
  <si>
    <t>TRANSPORTE COM CAMINHÃO BASCULANTE DE 10 M3, EM VIA URBANA PAVIMENTADA , DMT ACIMA DE 30KM (UNIDADE: M3XKM). AF_04/2016</t>
  </si>
  <si>
    <t>TRANSPORTE COM CAMINHÃO BASCULANTE DE 14 M3, EM VIA URBANA EM LEITO NA TURAL (UNIDADE: M3XKM). AF_04/2016</t>
  </si>
  <si>
    <t>TRANSPORTE COM CAMINHÃO BASCULANTE DE 14 M3, EM VIA URBANA EM REVESTIM ENTO PRIMÁRIO (UNIDADE: M3XKM). AF_04/2016</t>
  </si>
  <si>
    <t>TRANSPORTE COM CAMINHÃO BASCULANTE DE 14 M3, EM VIA URBANA PAVIMENTADA , DMT ACIMA DE 30 KM (UNIDADE: M3XKM). AF_04/2016</t>
  </si>
  <si>
    <t>TRANSPORTE COM CAMINHÃO BASCULANTE DE 10 M3, EM VIA URBANA EM LEITO NA TURAL (UNIDADE: TONXKM). AF_04/2016</t>
  </si>
  <si>
    <t>TRANSPORTE COM CAMINHÃO BASCULANTE DE 10 M3, EM VIA URBANA EM REVESTIM ENTO PRIMÁRIO (UNIDADE: TONXKM). AF_04/2016</t>
  </si>
  <si>
    <t>TRANSPORTE COM CAMINHÃO BASCULANTE DE 10 M3, EM VIA URBANA PAVIMENTADA , DMT ACIMA DE 30 KM (UNIDADE: TONXKM). AF_04/2016</t>
  </si>
  <si>
    <t>TRANSPORTE COM CAMINHÃO BASCULANTE DE 14 M3, EM VIA URBANA EM LEITO NA TURAL (UNIDADE: TONXKM). AF_04/2016</t>
  </si>
  <si>
    <t>TRANSPORTE COM CAMINHÃO BASCULANTE DE 14 M3, EM VIA URBANA EM REVESTIM ENTO PRIMÁRIO (UNIDADE: TONXKM). AF_04/2016</t>
  </si>
  <si>
    <t>TRANSPORTE COM CAMINHÃO BASCULANTE DE 14 M3, EM VIA URBANA PAVIMENTADA , DMT ACIMA DE 30 KM (UNIDADE: TONXKM). AF_04/2016</t>
  </si>
  <si>
    <t>DISJUNTOR MONOPOLAR TIPO DIN, CORRENTE NOMINAL DE 10A - FORNECIMENTO E INSTALAÇÃO. AF_04/2016</t>
  </si>
  <si>
    <t>DISJUNTOR MONOPOLAR TIPO DIN, CORRENTE NOMINAL DE 16A - FORNECIMENTO E INSTALAÇÃO. AF_04/2016</t>
  </si>
  <si>
    <t>DISJUNTOR MONOPOLAR TIPO DIN, CORRENTE NOMINAL DE 20A - FORNECIMENTO E INSTALAÇÃO. AF_04/2016</t>
  </si>
  <si>
    <t>DISJUNTOR MONOPOLAR TIPO DIN, CORRENTE NOMINAL DE 25A - FORNECIMENTO E INSTALAÇÃO. AF_04/2016</t>
  </si>
  <si>
    <t>DISJUNTOR MONOPOLAR TIPO DIN, CORRENTE NOMINAL DE 32A - FORNECIMENTO E INSTALAÇÃO. AF_04/2016</t>
  </si>
  <si>
    <t>DISJUNTOR MONOPOLAR TIPO DIN, CORRENTE NOMINAL DE 40A - FORNECIMENTO E INSTALAÇÃO. AF_04/2016</t>
  </si>
  <si>
    <t>DISJUNTOR MONOPOLAR TIPO DIN, CORRENTE NOMINAL DE 50A - FORNECIMENTO E INSTALAÇÃO. AF_04/2016</t>
  </si>
  <si>
    <t>DISJUNTOR BIPOLAR TIPO DIN, CORRENTE NOMINAL DE 10A - FORNECIMENTO E I NSTALAÇÃO. AF_04/2016</t>
  </si>
  <si>
    <t>DISJUNTOR BIPOLAR TIPO DIN, CORRENTE NOMINAL DE 16A - FORNECIMENTO E I NSTALAÇÃO. AF_04/2016</t>
  </si>
  <si>
    <t>DISJUNTOR BIPOLAR TIPO DIN, CORRENTE NOMINAL DE 20A - FORNECIMENTO E I NSTALAÇÃO. AF_04/2016</t>
  </si>
  <si>
    <t>DISJUNTOR BIPOLAR TIPO DIN, CORRENTE NOMINAL DE 25A - FORNECIMENTO E I NSTALAÇÃO. AF_04/2016</t>
  </si>
  <si>
    <t>DISJUNTOR BIPOLAR TIPO DIN, CORRENTE NOMINAL DE 32A - FORNECIMENTO E I NSTALAÇÃO. AF_04/2016</t>
  </si>
  <si>
    <t>DISJUNTOR BIPOLAR TIPO DIN, CORRENTE NOMINAL DE 40A - FORNECIMENTO E I NSTALAÇÃO. AF_04/2016</t>
  </si>
  <si>
    <t>DISJUNTOR BIPOLAR TIPO DIN, CORRENTE NOMINAL DE 50A - FORNECIMENTO E I NSTALAÇÃO. AF_04/2016</t>
  </si>
  <si>
    <t>DISJUNTOR TRIPOLAR TIPO DIN, CORRENTE NOMINAL DE 10A - FORNECIMENTO E INSTALAÇÃO. AF_04/2016</t>
  </si>
  <si>
    <t>DISJUNTOR TRIPOLAR TIPO DIN, CORRENTE NOMINAL DE 16A - FORNECIMENTO E INSTALAÇÃO. AF_04/2016</t>
  </si>
  <si>
    <t>DISJUNTOR TRIPOLAR TIPO DIN, CORRENTE NOMINAL DE 20A - FORNECIMENTO E INSTALAÇÃO. AF_04/2016</t>
  </si>
  <si>
    <t>DISJUNTOR TRIPOLAR TIPO DIN, CORRENTE NOMINAL DE 25A - FORNECIMENTO E INSTALAÇÃO. AF_04/2016</t>
  </si>
  <si>
    <t>DISJUNTOR TRIPOLAR TIPO DIN, CORRENTE NOMINAL DE 32A - FORNECIMENTO E INSTALAÇÃO. AF_04/2016</t>
  </si>
  <si>
    <t>DISJUNTOR TRIPOLAR TIPO DIN, CORRENTE NOMINAL DE 40A - FORNECIMENTO E INSTALAÇÃO. AF_04/2016</t>
  </si>
  <si>
    <t>DISJUNTOR TRIPOLAR TIPO DIN, CORRENTE NOMINAL DE 50A - FORNECIMENTO E INSTALAÇÃO. AF_04/2016</t>
  </si>
  <si>
    <t>DISJUNTOR TETRAPOLAR TIPO DR, CORRENTE NOMINAL DE 40A - FORNECIMENTO E INSTALAÇÃO. AF_04/2016</t>
  </si>
  <si>
    <t>EXECUÇÃO DE PASSEIO EM PISO INTERTRAVADO, COM BLOCO RETANGULAR COLORID O DE 20 X 10 CM, ESPESSURA 6 CM. AF_12/2015</t>
  </si>
  <si>
    <t>EXECUÇÃO DE PÁTIO/ESTACIONAMENTO EM PISO INTERTRAVADO, COM BLOCO RETAN GULAR COLORIDO DE 20 X 10 CM, ESPESSURA 6 CM. AF_12/2015</t>
  </si>
  <si>
    <t>EXECUÇÃO DE PÁTIO/ESTACIONAMENTO EM PISO INTERTRAVADO, COM BLOCO RETAN GULAR COLORIDO DE 20 X 10 CM, ESPESSURA 8 CM. AF_12/2015</t>
  </si>
  <si>
    <t>EXECUÇÃO DE VIA EM PISO INTERTRAVADO, COM BLOCO RETANGULAR COLORIDO DE 20 X 10 CM, ESPESSURA 8 CM. AF_12/2015</t>
  </si>
  <si>
    <t>EXECUÇÃO DE GRAMPO PARA SOLO GRAMPEADO COM COMPRIMENTO MENOR OU IGUAL A 4 M, DIÂMETRO DE 10 CM, PERFURAÇÃO COM EQUIPAMENTO MANUAL E ARMADURA COM DIÂMETRO DE 16 MM. AF_05/2016</t>
  </si>
  <si>
    <t>EXECUÇÃO DE GRAMPO PARA SOLO GRAMPEADO COM COMPRIMENTO MAIOR QUE 4 M E MENOR OU IGUAL A 6 M, DIÂMETRO DE 10 CM, PERFURAÇÃO COM EQUIPAMENTO M ANUAL E ARMADURA COM DIÂMETRO DE 16 MM. AF_05/2016</t>
  </si>
  <si>
    <t>EXECUÇÃO DE GRAMPO PARA SOLO GRAMPEADO COM COMPRIMENTO MAIOR QUE 6 M E MENOR OU IGUAL A 8 M, DIÂMETRO DE 10 CM, PERFURAÇÃO COM EQUIPAMENTO M ANUAL E ARMADURA COM DIÂMETRO DE 16 MM. AF_05/2016</t>
  </si>
  <si>
    <t>EXECUÇÃO DE GRAMPO PARA SOLO GRAMPEADO COM COMPRIMENTO MAIOR QUE 8 M E MENOR OU IGUAL A 10 M, DIÂMETRO DE 10 CM, PERFURAÇÃO COM EQUIPAMENTO MANUAL E ARMADURA COM DIÂMETRO DE 16 MM. AF_05/2016</t>
  </si>
  <si>
    <t>EXECUÇÃO DE GRAMPO PARA SOLO GRAMPEADO COM COMPRIMENTO MAIOR QUE 10 M, DIÂMETRO DE 10 CM, PERFURAÇÃO COM EQUIPAMENTO MANUAL E ARMADURA COM D IÂMETRO DE 16 MM. AF_05/2016</t>
  </si>
  <si>
    <t>EXECUÇÃO DE GRAMPO PARA SOLO GRAMPEADO COM COMPRIMENTO MENOR OU IGUAL A 4 M, DIÂMETRO DE 10 CM, PERFURAÇÃO COM EQUIPAMENTO MANUAL E ARMADURA COM DIÂMETRO DE 20 MM. AF_05/2016</t>
  </si>
  <si>
    <t>EXECUÇÃO DE GRAMPO PARA SOLO GRAMPEADO COM COMPRIMENTO MAIOR QUE 4 M E MENOR OU IGUAL A 6 M, DIÂMETRO DE 10 CM, PERFURAÇÃO COM EQUIPAMENTO M ANUAL E ARMADURA COM DIÂMETRO DE 20 MM. AF_05/2016</t>
  </si>
  <si>
    <t>EXECUÇÃO DE GRAMPO PARA SOLO GRAMPEADO COM COMPRIMENTO MAIOR QUE 6 M E MENOR OU IGUAL A 8 M, DIÂMETRO DE 10 CM, PERFURAÇÃO COM EQUIPAMENTO M ANUAL E ARMADURA COM DIÂMETRO DE 20 MM. AF_05/2016</t>
  </si>
  <si>
    <t>EXECUÇÃO DE GRAMPO PARA SOLO GRAMPEADO COM COMPRIMENTO MAIOR QUE 8 M E MENOR OU IGUAL A 10 M, DIÂMETRO DE 10 CM, PERFURAÇÃO COM EQUIPAMENTO MANUAL E ARMADURA COM DIÂMETRO DE 20 MM. AF_05/2016</t>
  </si>
  <si>
    <t>EXECUÇÃO DE GRAMPO PARA SOLO GRAMPEADO COM COMPRIMENTO MAIOR QUE 10 M, DIÂMETRO DE 10 CM, PERFURAÇÃO COM EQUIPAMENTO MANUAL E ARMADURA COM D IÂMETRO DE 20 MM. AF_05/2016</t>
  </si>
  <si>
    <t>EXECUÇÃO DE GRAMPO PARA SOLO GRAMPEADO COM COMPRIMENTO MENOR OU IGUAL A 4 M, DIÂMETRO DE 7 CM, PERFURAÇÃO COM EQUIPAMENTO MANUAL E ARMADURA COM DIÂMETRO DE 16 MM. AF_05/2016</t>
  </si>
  <si>
    <t>EXECUÇÃO DE GRAMPO PARA SOLO GRAMPEADO COM COMPRIMENTO MAIOR QUE 4 E M ENOR OU IGUAL A 6 M, DIÂMETRO DE 7 CM, PERFURAÇÃO COM EQUIPAMENTO MANU AL E ARMADURA COM DIÂMETRO DE 16 MM. AF_05/2016</t>
  </si>
  <si>
    <t>EXECUÇÃO DE GRAMPO PARA SOLO GRAMPEADO COM COMPRIMENTO MAIOR QUE 6 M E MENOR OU IGUAL A 8 M, DIÂMETRO DE 7 CM, PERFURAÇÃO COM EQUIPAMENTO MA NUAL E ARMADURA COM DIÂMETRO DE 16 MM. AF_05/2016</t>
  </si>
  <si>
    <t>EXECUÇÃO DE GRAMPO PARA SOLO GRAMPEADO COM COMPRIMENTO MAIOR QUE 8 M E MENOR OU IGUAL A 10 M, DIÂMETRO DE 7 CM, PERFURAÇÃO COM EQUIPAMENTO M ANUAL E ARMADURA COM DIÂMETRO DE 16 MM. AF_05/2016</t>
  </si>
  <si>
    <t>EXECUÇÃO DE GRAMPO PARA SOLO GRAMPEADO COM COMPRIMENTO MAIOR QUE 10 M, DIÂMETRO DE 7 CM, PERFURAÇÃO COM EQUIPAMENTO MANUAL E ARMADURA COM DI ÂMETRO DE 16 MM. AF_05/2016</t>
  </si>
  <si>
    <t>EXECUÇÃO DE GRAMPO PARA SOLO GRAMPEADO COM COMPRIMENTO MENOR OU IGUAL A 4 M, DIÂMETRO DE 7 CM, PERFURAÇÃO COM EQUIPAMENTO MANUAL E ARMADURA COM DIÂMETRO DE 20 MM. AF_05/2016</t>
  </si>
  <si>
    <t>EXECUÇÃO DE GRAMPO PARA SOLO GRAMPEADO COM COMPRIMENTO MAIOR QUE 4 E M ENOR OU IGUAL A 6 M, DIÂMETRO DE 7 CM, PERFURAÇÃO COM EQUIPAMENTO MANU AL E ARMADURA COM DIÂMETRO DE 20 MM. AF_05/2016</t>
  </si>
  <si>
    <t>EXECUÇÃO DE GRAMPO PARA SOLO GRAMPEADO COM COMPRIMENTO MAIOR QUE 6 M E MENOR OU IGUAL A 8 M, DIÂMETRO DE 7 CM, PERFURAÇÃO COM EQUIPAMENTO MA NUAL E ARMADURA COM DIÂMETRO DE 20 MM. AF_05/2016</t>
  </si>
  <si>
    <t>EXECUÇÃO DE GRAMPO PARA SOLO GRAMPEADO COM COMPRIMENTO MAIOR QUE 8 MEN OR OU IGUAL A 10 M, DIÂMETRO DE 7 CM, PERFURAÇÃO COM EQUIPAMENTO MANUA L E ARMADURA COM DIÂMETRO DE 20 MM. AF_05/2016</t>
  </si>
  <si>
    <t>EXECUÇÃO DE GRAMPO PARA SOLO GRAMPEADO COM COMPRIMENTO MAIOR QUE 10 M, DIÂMETRO DE 7 CM, PERFURAÇÃO COM EQUIPAMENTO MANUAL E ARMADURA COM DI ÂMETRO DE 20 MM. AF_05/2016</t>
  </si>
  <si>
    <t>ESCORAMENTO DE VALA, TIPO PONTALETEAMENTO, COM PROFUNDIDADE DE 0 A 1,5 M, LARGURA MENOR QUE 1,5 M, EM LOCAL COM NÍVEL ALTO DE INTERFERÊNCIA. AF_06/2016</t>
  </si>
  <si>
    <t>ESCORAMENTO DE VALA, TIPO PONTALETEAMENTO, COM PROFUNDIDADE DE 0 A 1,5 M, LARGURA MAIOR OU IGUAL A 1,5 M E MENOR QUE 2,5 M, EM LOCAL COM NÍV EL ALTO DE INTERFERÊNCIA. AF_06/2016</t>
  </si>
  <si>
    <t>ESCORAMENTO DE VALA, TIPO PONTALETEAMENTO, COM PROFUNDIDADE DE 1,5 A 3 ,0 M, LARGURA MENOR QUE 1,5 M, EM LOCAL COM NÍVEL ALTO DE INTERFERÊNCI A. AF_06/2016</t>
  </si>
  <si>
    <t>ESCORAMENTO DE VALA, TIPO PONTALETEAMENTO, COM PROFUNDIDADE DE 1,5 A 3 ,0 M, LARGURA MAIOR OU IGUAL A 1,5 M E MENOR QUE 2,5 M, EM LOCAL COM N ÍVEL ALTO DE INTERFERÊNCIA. AF_06/2016</t>
  </si>
  <si>
    <t>ESCORAMENTO DE VALA, TIPO PONTALETEAMENTO, COM PROFUNDIDADE DE 3,0 A 4 ,5 M, LARGURA MENOR QUE 1,5 M EM LOCAL COM NÍVEL ALTO DE INTERFERÊNCIA . AF_06/2016</t>
  </si>
  <si>
    <t>ESCORAMENTO DE VALA, TIPO PONTALETEAMENTO, COM PROFUNDIDADE DE 3,0 A 4 ,5 M, LARGURA MAIOR OU IGUAL A 1,5 M E MENOR QUE 2,5 M, EM LOCAL COM N ÍVEL ALTO DE INTERFERÊNCIA. AF_06/2016</t>
  </si>
  <si>
    <t>ESCORAMENTO DE VALA, TIPO PONTALETEAMENTO, COM PROFUNDIDADE DE 0 A 1,5 M, LARGURA MENOR QUE 1,5 M, EM LOCAL COM NÍVEL BAIXO DE INTERFERÊNCIA . AF_06/2016</t>
  </si>
  <si>
    <t>ESCORAMENTO DE VALA, TIPO PONTALETEAMENTO, COM PROFUNDIDADE DE 0 A 1,5 M, LARGURA MAIOR OU IGUAL A 1,5 M E MENOR QUE 2,5 M, EM LOCAL COM NÍV EL BAIXO DE INTERFERÊNCIA. AF_06/2016</t>
  </si>
  <si>
    <t>ESCORAMENTO DE VALA, TIPO PONTALETEAMENTO, COM PROFUNDIDADE DE 1,5 A 3 ,0 M, LARGURA MENOR QUE 1,5 M, EM LOCAL COM NÍVEL BAIXO DE INTERFERÊNC IA. AF_06/2016</t>
  </si>
  <si>
    <t>ESCORAMENTO DE VALA, TIPO PONTALETEAMENTO, COM PROFUNDIDADE DE 1,5 A 3 ,0 M, LARGURA MAIOR OU IGUAL A 1,5 M E MENOR QUE 2,5 M, EM LOCAL COM N ÍVEL BAIXO DE INTERFERÊNCIA. AF_06/2016</t>
  </si>
  <si>
    <t>ESCORAMENTO DE VALA, TIPO PONTALETEAMENTO, COM PROFUNDIDADE DE 3,0 A 4 ,5 M, LARGURA MENOR QUE 1,5 M EM LOCAL COM NÍVEL BAIXO DE INTERFERÊNCI A. AF_06/2016</t>
  </si>
  <si>
    <t>ESCORAMENTO DE VALA, TIPO PONTALETEAMENTO, COM PROFUNDIDADE DE 3,0 A 4 ,5 M, LARGURA MAIOR OU IGUAL A 1,5 M E MENOR QUE 2,5 M, EM LOCAL COM N ÍVEL BAIXO DE INTERFERÊNCIA. AF_06/2016</t>
  </si>
  <si>
    <t>ESCORAMENTO DE VALA, TIPO DESCONTÍNUO, COM PROFUNDIDADE DE 0 A 1,5 M, LARGURA MENOR QUE 1,5 M, EM LOCAL COM NÍVEL ALTO DE INTERFERÊNCIA. AF_ 06/2016</t>
  </si>
  <si>
    <t>ESCORAMENTO DE VALA, TIPO DESCONTÍNUO, COM PROFUNDIDADE DE 0 A 1,5 M, LARGURA MAIOR OU IGUAL A 1,5 M E MENOR QUE 2,5 M, EM LOCAL COM NÍVEL A LTO DE INTERFERÊNCIA. AF_06/2016</t>
  </si>
  <si>
    <t>ESCORAMENTO DE VALA, TIPO DESCONTÍNUO, COM PROFUNDIDADE DE 1,5 M A 3,0 M, LARGURA MENOR QUE 1,5 M, EM LOCAL COM NÍVEL ALTO DE INTERFERÊNCIA. AF_06/2016</t>
  </si>
  <si>
    <t>ESCORAMENTO DE VALA, TIPO DESCONTÍNUO, COM PROFUNDIDADE DE 1,5 A 3,0 M , LARGURA MAIOR OU IGUAL A 1,5 M E MENOR QUE 2,5 M, EM LOCAL COM NÍVEL ALTO DE INTERFERÊNCIA. AF_06/2016</t>
  </si>
  <si>
    <t>ESCORAMENTO DE VALA, TIPO DESCONTÍNUO, COM PROFUNDIDADE DE 3,0 A 4,5 M , LARGURA MENOR QUE 1,5 M, EM LOCAL COM NÍVEL ALTO DE INTERFERÊNCIA. A F_06/2016</t>
  </si>
  <si>
    <t>ESCORAMENTO DE VALA, TIPO DESCONTÍNUO, COM PROFUNDIDADE DE 3,0 A 4,5 M , LARGURA MAIOR OU IGUAL A 1,5 E MENOR QUE 2,5 M, EM LOCAL COM NÍVEL A LTO DE INTERFERÊNCIA. AF_06/2016</t>
  </si>
  <si>
    <t>ESCORAMENTO DE VALA, TIPO DESCONTÍNUO, COM PROFUNDIDADE DE 0 A 1,5 M, LARGURA MENOR QUE 1,5 M, EM LOCAL COM NÍVEL BAIXO DE INTERFERÊNCIA. AF _06/2016</t>
  </si>
  <si>
    <t>ESCORAMENTO DE VALA, TIPO DESCONTÍNUO, COM PROFUNDIDADE DE 0 A 1,5 M, LARGURA MAIOR OU IGUAL A 1,5 M E MENOR QUE 2,5 M, EM LOCAL COM NÍVEL B AIXO DE INTERFERÊNCIA. AF_06/2016</t>
  </si>
  <si>
    <t>ESCORAMENTO DE VALA, TIPO DESCONTÍNUO, COM PROFUNDIDADE DE 1,5 M A 3,0 M, LARGURA MENOR QUE 1,5 M, EM LOCAL COM NÍVEL BAIXO DE INTERFERÊNCIA . AF_06/2016</t>
  </si>
  <si>
    <t>ESCORAMENTO DE VALA, TIPO DESCONTÍNUO, COM PROFUNDIDADE DE 1,5 A 3,0 M , LARGURA MAIOR OU IGUAL A 1,5 M E MENOR QUE 2,5 M, EM LOCAL COM NÍVEL BAIXO DE INTERFERÊNCIA. AF_06/2016</t>
  </si>
  <si>
    <t>ESCORAMENTO DE VALA, TIPO DESCONTÍNUO, COM PROFUNDIDADE DE 3,0 A 4,5 M , LARGURA MENOR QUE 1,5 M, EM LOCAL COM NÍVEL BAIXO DE INTERFERÊNCIA. AF_06/2016</t>
  </si>
  <si>
    <t>ESCORAMENTO DE VALA, TIPO DESCONTÍNUO, COM PROFUNDIDADE DE 3,0 A 4,5 M , LARGURA MAIOR OU IGUAL A 1,5 E MENOR QUE 2,5 M, EM LOCAL COM NÍVEL B AIXO DE INTERFERÊNCIA. AF_06/2016</t>
  </si>
  <si>
    <t>PREPARO DE FUNDO DE VALA COM LARGURA MENOR QUE 1,5 M, EM LOCAL COM NÍV EL BAIXO DE INTERFERÊNCIA. AF_06/2016</t>
  </si>
  <si>
    <t>PREPARO DE FUNDO DE VALA  COM LARGURA MENOR QUE 1,5 M, EM LOCAL COM NÍ VEL ALTO DE INTERFERÊNCIA. AF_06/2016</t>
  </si>
  <si>
    <t>PREPARO DE FUNDO DE VALA COM LARGURA MAIOR OU IGUAL A 1,5 M E MENOR QU E 2,5 M, EM LOCAL COM NÍVEL BAIXO DE INTERFERÊNCIA. AF_06/2016</t>
  </si>
  <si>
    <t>PREPARO DE FUNDO DE VALA  COM LARGURA MAIOR OU IGUAL A 1,5 M E MENOR Q UE 2,5 M, EM LOCAL COM NÍVEL ALTO DE INTERFERÊNCIA. AF_06/2016</t>
  </si>
  <si>
    <t>LASTRO DE VALA COM PREPARO DE FUNDO, LARGURA MENOR QUE 1,5 M, COM CAMA DA DE AREIA, LANÇAMENTO MANUAL, EM LOCAL COM NÍVEL BAIXO DE INTERFERÊN CIA. AF_06/2016</t>
  </si>
  <si>
    <t>LASTRO DE VALA COM PREPARO DE FUNDO, LARGURA MENOR QUE 1,5 M, COM CAMA DA DE BRITA, LANÇAMENTO MANUAL, EM LOCAL COM NÍVEL BAIXO DE INTERFERÊN CIA. AF_06/2016</t>
  </si>
  <si>
    <t>LASTRO DE VALA COM PREPARO DE FUNDO, LARGURA MENOR QUE 1,5 M, COM CAMA DA DE AREIA, LANÇAMENTO MANUAL, EM LOCAL COM NÍVEL ALTO DE INTERFERÊNC IA. AF_06/2016</t>
  </si>
  <si>
    <t>LASTRO DE VALA COM PREPARO DE FUNDO, LARGURA MENOR QUE 1,5 M, COM CAMA DA DE BRITA, LANÇAMENTO MANUAL, EM LOCAL COM NÍVEL ALTO DE INTERFERÊNC IA. AF_06/2016</t>
  </si>
  <si>
    <t>LASTRO COM PREPARO DE FUNDO, LARGURA MAIOR OU IGUAL A 1,5 M, COM CAMAD A DE AREIA, LANÇAMENTO MANUAL, EM LOCAL COM NÍVEL BAIXO DE INTERFERÊNC IA. AF_06/2016</t>
  </si>
  <si>
    <t>LASTRO COM PREPARO DE FUNDO, LARGURA MAIOR OU IGUAL A 1,5 M, COM CAMAD A DE BRITA, LANÇAMENTO MANUAL, EM LOCAL COM NÍVEL BAIXO DE INTERFERÊNC IA. AF_06/2016</t>
  </si>
  <si>
    <t>LASTRO COM PREPARO DE FUNDO, LARGURA MAIOR OU IGUAL A 1,5 M, COM CAMAD A DE AREIA, LANÇAMENTO MANUAL, EM LOCAL COM NÍVEL ALTO DE INTERFERÊNCI A. AF_06/2016</t>
  </si>
  <si>
    <t>LASTRO COM PREPARO DE FUNDO, LARGURA MAIOR OU IGUAL A 1,5 M, COM CAMAD A DE BRITA, LANÇAMENTO MANUAL, EM LOCAL COM NÍVEL ALTO DE INTERFERÊNCI A. AF_06/2016</t>
  </si>
  <si>
    <t>LASTRO DE VALA COM PREPARO DE FUNDO, LARGURA MENOR QUE 1,5 M, COM CAMA DA DE AREIA, LANÇAMENTO MECANIZADO, EM LOCAL COM NÍVEL BAIXO DE INTERF ERÊNCIA. AF_06/2016</t>
  </si>
  <si>
    <t>LASTRO DE VALA COM PREPARO DE FUNDO, LARGURA MENOR QUE 1,5 M, COM CAMA DA DE BRITA, LANÇAMENTO MECANIZADO, EM LOCAL COM NÍVEL BAIXO DE INTERF ERÊNCIA. AF_06/2016</t>
  </si>
  <si>
    <t>LASTRO DE VALA COM PREPARO DE FUNDO, LARGURA MENOR QUE 1,5 M, COM CAMA DA DE AREIA, LANÇAMENTO MECANIZADO, EM LOCAL COM NÍVEL ALTO DE INTERFE RÊNCIA. AF_06/2016</t>
  </si>
  <si>
    <t>LASTRO DE VALA COM PREPARO DE FUNDO, LARGURA MENOR QUE 1,5 M, COM CAMA DA DE BRITA, LANÇAMENTO MECANIZADO, EM LOCAL COM NÍVEL ALTO DE INTERFE RÊNCIA. AF_06/2016</t>
  </si>
  <si>
    <t>LASTRO COM PREPARO DE FUNDO, LARGURA MAIOR OU IGUAL A 1,5 M, COM CAMAD A DE AREIA, LANÇAMENTO MECANIZADO, EM LOCAL COM NÍVEL BAIXO DE INTERFE RÊNCIA. AF_06/2016</t>
  </si>
  <si>
    <t>LASTRO COM PREPARO DE FUNDO, LARGURA MAIOR OU IGUAL A 1,5 M, COM CAMAD A DE BRITA, LANÇAMENTO MECANIZADO, EM LOCAL COM NÍVEL BAIXO DE INTERFE RÊNCIA. AF_06/2016</t>
  </si>
  <si>
    <t>LASTRO COM PREPARO DE FUNDO, LARGURA MAIOR OU IGUAL A 1,5 M, COM CAMAD A DE AREIA, LANÇAMENTO MECANIZADO, EM LOCAL COM NÍVEL ALTO DE INTERFER ÊNCIA. AF_06/2016</t>
  </si>
  <si>
    <t>LASTRO COM PREPARO DE FUNDO, LARGURA MAIOR OU IGUAL A 1,5 M, COM CAMAD A DE BRITA, LANÇAMENTO MECANIZADO, EM LOCAL COM NÍVEL ALTO DE INTERFER ÊNCIA. AF_06/2016</t>
  </si>
  <si>
    <t>TELHAMENTO COM TELHA DE CONCRETO DE ENCAIXE, COM ATÉ 2 ÁGUAS, INCLUSO TRANSPORTE VERTICAL. AF_06/2016</t>
  </si>
  <si>
    <t>TELHAMENTO COM TELHA DE CONCRETO DE ENCAIXE, COM MAIS DE 2 ÁGUAS, INCL USO TRANSPORTE VERTICAL. AF_06/2016</t>
  </si>
  <si>
    <t>TELHAMENTO COM TELHA CERÂMICA DE ENCAIXE, TIPO PORTUGUESA, COM ATÉ 2 Á GUAS, INCLUSO TRANSPORTE VERTICAL. AF_06/2016</t>
  </si>
  <si>
    <t>TELHAMENTO COM TELHA CERÂMICA DE ENCAIXE, TIPO PORTUGUESA, COM MAIS DE 2 ÁGUAS, INCLUSO TRANSPORTE VERTICAL. AF_06/2016</t>
  </si>
  <si>
    <t>TELHAMENTO COM TELHA CERÂMICA CAPA-CANAL, TIPO COLONIAL, COM ATÉ 2 ÁGU AS, INCLUSO TRANSPORTE VERTICAL. AF_06/2016</t>
  </si>
  <si>
    <t>TELHAMENTO COM TELHA CERÂMICA CAPA-CANAL, TIPO COLONIAL, COM MAIS DE 2 ÁGUAS, INCLUSO TRANSPORTE VERTICAL. AF_06/2016</t>
  </si>
  <si>
    <t>TELHAMENTO COM TELHA ONDULADA DE FIBROCIMENTO E = 6 MM, COM RECOBRIMEN TO LATERAL DE 1/4 DE ONDA PARA TELHADO COM INCLINAÇÃO MAIOR QUE 10°, C OM ATÉ 2 ÁGUAS, INCLUSO IÇAMENTO. AF_06/2016</t>
  </si>
  <si>
    <t>TELHAMENTO COM TELHA ONDULADA DE FIBROCIMENTO E = 6 MM, COM RECOBRIMEN TO LATERAL DE 1 1/4 DE ONDA PARA TELHADO COM INCLINAÇÃO MÁXIMA DE 10°, COM ATÉ 2 ÁGUAS, INCLUSO IÇAMENTO. AF_06/2016</t>
  </si>
  <si>
    <t>TELHAMENTO COM TELHA DE AÇO/ALUMÍNIO E = 0,5 MM, COM ATÉ 2 ÁGUAS, INCL USO IÇAMENTO. AF_06/2016</t>
  </si>
  <si>
    <t>TELHAMENTO COM TELHA METÁLICA TERMOACÚSTICA E = 30 MM, COM ATÉ 2 ÁGUAS , INCLUSO IÇAMENTO. AF_06/2016</t>
  </si>
  <si>
    <t>TELHAMENTO COM TELHA ESTRUTURAL DE FIBROCIMENTO E= 6 MM, COM ATÉ 2 ÁGU AS, INCLUSO IÇAMENTO. AF_06/2016</t>
  </si>
  <si>
    <t>CUMEEIRA E ESPIGÃO PARA TELHA CERÂMICA EMBOÇADA COM ARGAMASSA TRAÇO 1: 2:9 (CIMENTO, CAL E AREIA), PARA TELHADOS COM MAIS DE 2 ÁGUAS, INCLUSO TRANSPORTE VERTICAL. AF_06/2016</t>
  </si>
  <si>
    <t>CUMEEIRA E ESPIGÃO PARA TELHA DE CONCRETO EMBOÇADA COM ARGAMASSA TRAÇO 1:2:9 (CIMENTO, CAL E AREIA), PARA TELHADOS COM MAIS DE 2 ÁGUAS, INCL USO TRANSPORTE VERTICAL. AF_06/2016</t>
  </si>
  <si>
    <t>CUMEEIRA PARA TELHA CERÂMICA EMBOÇADA COM ARGAMASSA TRAÇO 1:2:9 (CIMEN TO, CAL E AREIA) PARA TELHADOS COM ATÉ 2 ÁGUAS, INCLUSO TRANSPORTE VER TICAL. AF_06/2016</t>
  </si>
  <si>
    <t>CUMEEIRA PARA TELHA DE CONCRETO EMBOÇADA COM ARGAMASSA TRAÇO 1:2:9 (CI MENTO, CAL E AREIA) PARA TELHADOS COM ATÉ 2 ÁGUAS, INCLUSO TRANSPORTE VERTICAL. AF_06/2016</t>
  </si>
  <si>
    <t>CUMEEIRA PARA TELHA DE FIBROCIMENTO ONDULADA E = 6 MM, INCLUSO ACESSÓR IOS DE FIXAÇÃO E IÇAMENTO. AF_06/2016</t>
  </si>
  <si>
    <t>EMBOÇAMENTO COM ARGAMASSA TRAÇO 1:2:9 (CIMENTO, CAL E AREIA). AF_06/20 16</t>
  </si>
  <si>
    <t>ISOLAMENTO TERMOACÚSTICO COM LÃ MINERAL NA SUBCOBERTURA, INCLUSO TRANS PORTE VERTICAL. AF_06/2016</t>
  </si>
  <si>
    <t>SUBCOBERTURA COM MANTA PLÁSTICA REVESTIDA POR PELÍCULA DE ALUMÍNO, INC LUSO TRANSPORTE VERTICAL. AF_06/2016</t>
  </si>
  <si>
    <t>CALHA EM CHAPA DE AÇO GALVANIZADO NÚMERO 24, DESENVOLVIMENTO DE 33 CM, INCLUSO TRANSPORTE VERTICAL. AF_06/2016</t>
  </si>
  <si>
    <t>CALHA EM CHAPA DE AÇO GALVANIZADO NÚMERO 24, DESENVOLVIMENTO DE 50 CM, INCLUSO TRANSPORTE VERTICAL. AF_06/2016</t>
  </si>
  <si>
    <t>CALHA EM CHAPA DE AÇO GALVANIZADO NÚMERO 24, DESENVOLVIMENTO DE 100 CM , INCLUSO TRANSPORTE VERTICAL. AF_06/2016</t>
  </si>
  <si>
    <t>CALHA DE BEIRAL, SEMICIRCULAR DE PVC, DIAMETRO 125 MM, INCLUINDO CABEC EIRAS, EMENDAS, BOCAIS, SUPORTES E VEDAÇÕES, EXCLUINDO CONDUTORES, INC LUSO TRANSPORTE VERTICAL. AF_06/2016</t>
  </si>
  <si>
    <t>RUFO EM CHAPA DE AÇO GALVANIZADO NÚMERO 24, CORTE DE 25 CM, INCLUSO TR ANSPORTE VERTICAL. AF_06/2016</t>
  </si>
  <si>
    <t>AMARRAÇÃO DE TELHAS CERÂMICAS OU DE CONCRETO. AF_06/2016</t>
  </si>
  <si>
    <t>GUIA (MEIO-FIO) CONCRETO, MOLDADA  IN LOCO  EM TRECHO RETO COM EXTRUSO RA, 11,5 CM BASE X 22 CM ALTURA. AF_06/2016</t>
  </si>
  <si>
    <t>GUIA (MEIO-FIO) CONCRETO, MOLDADA  IN LOCO  EM TRECHO CURVO COM EXTRUS ORA, 11,5 CM BASE X 22 CM ALTURA. AF_06/2016</t>
  </si>
  <si>
    <t>GUIA (MEIO-FIO) CONCRETO, MOLDADA  IN LOCO  EM TRECHO RETO COM EXTRUSO RA, 14 CM BASE X 30 CM ALTURA. AF_06/2016</t>
  </si>
  <si>
    <t>GUIA (MEIO-FIO) CONCRETO, MOLDADA  IN LOCO  EM TRECHO CURVO COM EXTRUS ORA, 14 CM BASE X 30 CM ALTURA. AF_06/2016</t>
  </si>
  <si>
    <t>GUIA (MEIO-FIO) E SARJETA CONJUGADOS DE CONCRETO, MOLDADA IN LOCO EM TRECHO RETO COM EXTRUSORA, GUIA 13 CM BASE X 22 CM ALTURA, SARJETA 30 CM BASE X 8,5 CM ALTURA. AF_06/2016</t>
  </si>
  <si>
    <t>GUIA (MEIO-FIO) E SARJETA CONJUGADOS DE CONCRETO, MOLDADA IN LOCO EM TRECHO CURVO COM EXTRUSORA, GUIA 12,5 CM BASE X 22 CM ALTURA, SARJETA 30 CM BASE X 8,5 CM ALTURA. AF_06/2016</t>
  </si>
  <si>
    <t>GUIA (MEIO-FIO) E SARJETA CONJUGADOS DE CONCRETO, MOLDADA IN LOCO EM TRECHO RETO COM EXTRUSORA, GUIA 13,5 CM BASE X 26 CM ALTURA, SARJETA 45 CM BASE X 11 CM ALTURA. AF_06/2016</t>
  </si>
  <si>
    <t>GUIA (MEIO-FIO) E SARJETA CONJUGADOS DE CONCRETO, MOLDADA IN LOCO EM TRECHO CURVO COM EXTRUSORA, GUIA 13,5 CM BASE X 26 CM ALTURA, SARJETA 45 CM BASE X 11 CM ALTURA. AF_06/2016</t>
  </si>
  <si>
    <t>GUIA (MEIO-FIO) E SARJETA CONJUGADOS DE CONCRETO, MOLDADA IN LOCO EM TRECHO RETO COM EXTRUSORA, GUIA 13,5 CM BASE X 30 CM ALTURA, SARJETA 50 CM BASE X 12,5 CM ALTURA. AF_06/2016</t>
  </si>
  <si>
    <t>GUIA (MEIO-FIO) E SARJETA CONJUGADOS DE CONCRETO, MOLDADA IN LOCO EM TRECHO CURVO COM EXTRUSORA, GUIA 13,5 CM BASE X 30 CM ALTURA, SARJETA 50 CM BASE X 12,5 CM ALTURA. AF_06/2016</t>
  </si>
  <si>
    <t>ASSENTAMENTO DE GUIA (MEIO-FIO) EM TRECHO RETO, CONFECCIONADA EM CONCR ETO PRÉ-FABRICADO, DIMENSÕES 100X15X13X30 CM (COMPRIMENTO X BASE INFER IOR X BASE SUPERIOR X ALTURA), PARA VIAS URBANAS (USO VIÁRIO). AF_06/2 016</t>
  </si>
  <si>
    <t>ASSENTAMENTO DE GUIA (MEIO-FIO) EM TRECHO CURVO, CONFECCIONADA EM CONC RETO PRÉ-FABRICADO, DIMENSÕES 100X15X13X30 CM (COMPRIMENTO X BASE INFE RIOR X BASE SUPERIOR X ALTURA), PARA VIAS URBANAS (USO VIÁRIO). AF_06/ 2016</t>
  </si>
  <si>
    <t>ASSENTAMENTO DE GUIA (MEIO-FIO) EM TRECHO RETO, CONFECCIONADA EM CONCR ETO PRÉ-FABRICADO, DIMENSÕES 100X15X13X20 CM (COMPRIMENTO X BASE INFER IOR X BASE SUPERIOR X ALTURA), PARA URBANIZAÇÃO INTERNA DE EMPREENDIME NTOS. AF_06/2016_P</t>
  </si>
  <si>
    <t>ASSENTAMENTO DE GUIA (MEIO-FIO) EM TRECHO CURVO, CONFECCIONADA EM CONC RETO PRÉ-FABRICADO, DIMENSÕES 100X15X13X20 CM (COMPRIMENTO X BASE INFE RIOR X BASE SUPERIOR X ALTURA), PARA URBANIZAÇÃO INTERNA DE EMPREENDIM ENTOS. AF_06/2016_P</t>
  </si>
  <si>
    <t>EXECUÇÃO DE SARJETA DE CONCRETO USINADO, MOLDADA  IN LOCO  EM TRECHO R ETO, 30 CM BASE X 15 CM ALTURA. AF_06/2016</t>
  </si>
  <si>
    <t>EXECUÇÃO DE SARJETA DE CONCRETO USINADO, MOLDADA  IN LOCO  EM TRECHO C URVO, 30 CM BASE X 15 CM ALTURA. AF_06/2016</t>
  </si>
  <si>
    <t>EXECUÇÃO DE SARJETA DE CONCRETO USINADO, MOLDADA  IN LOCO  EM TRECHO R ETO, 45 CM BASE X 15 CM ALTURA. AF_06/2016</t>
  </si>
  <si>
    <t>EXECUÇÃO DE SARJETA DE CONCRETO USINADO, MOLDADA  IN LOCO  EM TRECHO C URVO, 45 CM BASE X 15 CM ALTURA. AF_06/2016</t>
  </si>
  <si>
    <t>EXECUÇÃO DE SARJETA DE CONCRETO USINADO, MOLDADA  IN LOCO  EM TRECHO R ETO, 60 CM BASE X 15 CM ALTURA. AF_06/2016</t>
  </si>
  <si>
    <t>EXECUÇÃO DE SARJETA DE CONCRETO USINADO, MOLDADA  IN LOCO  EM TRECHO C URVO, 60 CM BASE X 15 CM ALTURA. AF_06/2016</t>
  </si>
  <si>
    <t>EXECUÇÃO DE SARJETA DE CONCRETO USINADO, MOLDADA  IN LOCO  EM TRECHO R ETO, 30 CM BASE X 10 CM ALTURA. AF_06/2016</t>
  </si>
  <si>
    <t>EXECUÇÃO DE SARJETA DE CONCRETO USINADO, MOLDADA  IN LOCO  EM TRECHO C URVO, 30 CM BASE X 10 CM ALTURA. AF_06/2016</t>
  </si>
  <si>
    <t>EXECUÇÃO DE SARJETA DE CONCRETO USINADO, MOLDADA  IN LOCO  EM TRECHO R ETO, 45 CM BASE X 10 CM ALTURA. AF_06/2016</t>
  </si>
  <si>
    <t>EXECUÇÃO DE SARJETA DE CONCRETO USINADO, MOLDADA  IN LOCO  EM TRECHO C URVO, 45 CM BASE X 10 CM ALTURA. AF_06/2016</t>
  </si>
  <si>
    <t>EXECUÇÃO DE SARJETA DE CONCRETO USINADO, MOLDADA  IN LOCO  EM TRECHO R ETO, 60 CM BASE X 10 CM ALTURA. AF_06/2016</t>
  </si>
  <si>
    <t>EXECUÇÃO DE SARJETA DE CONCRETO USINADO, MOLDADA  IN LOCO  EM TRECHO C URVO, 60 CM BASE X 10 CM ALTURA. AF_06/2016</t>
  </si>
  <si>
    <t>EXECUÇÃO DE SARJETÃO DE CONCRETO USINADO, MOLDADA  IN LOCO  EM TRECHO RETO, 100 CM BASE X 20 CM ALTURA. AF_06/2016</t>
  </si>
  <si>
    <t>EXECUÇÃO DE ESCORAS DE CONCRETO PARA CONTENÇÃO DE GUIAS PRÉ-FABRICADAS . AF_06/2016</t>
  </si>
  <si>
    <t>ATERRO MECANIZADO DE VALA COM ESCAVADEIRA HIDRÁULICA (CAPACIDADE DA CA ÇAMBA: 0,8 M³ / POTÊNCIA: 111 HP), LARGURA DE 1,5 A 2,5 M, PROFUNDIDAD E ATÉ 1,5 M, COM SOLO ARGILO-ARENOSO. AF_05/2016</t>
  </si>
  <si>
    <t>ATERRO MECANIZADO DE VALA COM ESCAVADEIRA HIDRÁULICA (CAPACIDADE DA CA ÇAMBA: 0,8 M³ / POTÊNCIA: 111 HP), LARGURA ATÉ 1,5 M, PROFUNDIDADE DE 1,5 A 3,0 M, COM SOLO ARGILO-ARENOSO. AF_05/2016</t>
  </si>
  <si>
    <t>ATERRO MECANIZADO DE VALA COM ESCAVADEIRA HIDRÁULICA (CAPACIDADE DA CA ÇAMBA: 0,8 M³ / POTÊNCIA: 111 HP), LARGURA DE 1,5 A 2,5 M, PROFUNDIDAD E DE 1,5 A 3,0 M, COM SOLO ARGILO-ARENOSO. AF_05/2016</t>
  </si>
  <si>
    <t>ATERRO MECANIZADO DE VALA COM ESCAVADEIRA HIDRÁULICA (CAPACIDADE DA CA ÇAMBA: 0,8 M³ / POTÊNCIA: 111 HP), LARGURA ATÉ 1,5 M, PROFUNDIDADE DE 3,0 A 4,5 M, COM SOLO ARGILO-ARENOSO. AF_05/2016</t>
  </si>
  <si>
    <t>ATERRO MECANIZADO DE VALA COM ESCAVADEIRA HIDRÁULICA (CAPACIDADE DA CA ÇAMBA: 0,8 M³ / POTÊNCIA: 111 HP), LARGURA DE 1,5 A 2,5 M, PROFUNDIDAD E DE 3,0 A 4,5 M, COM SOLO ARGILO-ARENOSO. AF_05/2016</t>
  </si>
  <si>
    <t>ATERRO MECANIZADO DE VALA COM ESCAVADEIRA HIDRÁULICA (CAPACIDADE DA CA ÇAMBA: 0,8 M³ / POTÊNCIA: 111 HP), LARGURA ATÉ 1,5 M, PROFUNDIDADE DE 4,5 A 6,0 M, COM SOLO ARGILO-ARENOSO. AF_05/2016</t>
  </si>
  <si>
    <t>ATERRO MECANIZADO DE VALA COM ESCAVADEIRA HIDRÁULICA (CAPACIDADE DA CA ÇAMBA: 0,8 M³ / POTÊNCIA: 111 HP), LARGURA DE 1,5 A 2,5 M, PROFUNDIDAD E DE 4,5 A 6,0 M, COM SOLO ARGILO-ARENOSO. AF_05/2016</t>
  </si>
  <si>
    <t>ATERRO MECANIZADO DE VALA COM RETROESCAVADEIRA (CAPACIDADE DA CAÇAMBA DA RETRO: 0,26 M³ / POTÊNCIA: 88 HP), LARGURA ATÉ 0,8 M, PROFUNDIDADE ATÉ 1,5 M, COM SOLO ARGILO-ARENOSO. AF_05/2016</t>
  </si>
  <si>
    <t>ATERRO MECANIZADO DE VALA COM RETROESCAVADEIRA (CAPACIDADE DA CAÇAMBA DA RETRO: 0,26 M³ / POTÊNCIA: 88 HP), LARGURA DE 0,8 A 1,5 M, PROFUNDI DADE ATÉ 1,5 M, COM SOLO ARGILO-ARENOSO. AF_05/2016</t>
  </si>
  <si>
    <t>ATERRO MECANIZADO DE VALA COM RETROESCAVADEIRA (CAPACIDADE DA CAÇAMBA DA RETRO: 0,26 M³ / POTÊNCIA: 88 HP), LARGURA ATÉ 0,8 M, PROFUNDIDADE DE 1,5 A 3,0 M, COM SOLO ARGILO-ARENOSO. AF_05/2016</t>
  </si>
  <si>
    <t>ATERRO MECANIZADO DE VALA COM RETROESCAVADEIRA (CAPACIDADE DA CAÇAMBA DA RETRO: 0,26 M³ / POTÊNCIA: 88 HP), LARGURA DE 0,8 A 1,5 M, PROFUNDI DADE DE 1,5 A 3,0 M, COM SOLO ARGILO-ARENOSO. AF_05/2016</t>
  </si>
  <si>
    <t>ATERRO MANUAL DE VALAS COM SOLO ARGILO-ARENOSO E COMPACTAÇÃO MECANIZAD A. AF_05/2016</t>
  </si>
  <si>
    <t>ATERRO MECANIZADO DE VALA COM ESCAVADEIRA HIDRÁULICA (CAPACIDADE DA CA ÇAMBA: 0,8 M³ / POTÊNCIA: 111 HP), LARGURA DE 1,5 A 2,5 M, PROFUNDIDAD E ATÉ 1,5 M, COM AREIA PARA ATERRO. AF_05/2016</t>
  </si>
  <si>
    <t>ATERRO MECANIZADO DE VALA COM ESCAVADEIRA HIDRÁULICA (CAPACIDADE DA CA ÇAMBA: 0,8 M³ / POTÊNCIA: 111 HP), LARGURA ATÉ 1,5 M, PROFUNDIDADE DE 1,5 A 3,0 M, COM AREIA PARA ATERRO. AF_05/2016</t>
  </si>
  <si>
    <t>ATERRO MECANIZADO DE VALA COM ESCAVADEIRA HIDRÁULICA (CAPACIDADE DA CA ÇAMBA: 0,8 M³ / POTÊNCIA: 111 HP), LARGURA DE 1,5 A 2,5 M, PROFUNDIDAD E DE 1,5 A 3,0 M, COM AREIA PARA ATERRO. AF_05/2016</t>
  </si>
  <si>
    <t>ATERRO MECANIZADO DE VALA COM ESCAVADEIRA HIDRÁULICA (CAPACIDADE DA CA ÇAMBA: 0,8 M³ / POTÊNCIA: 111 HP), LARGURA ATÉ 1,5 M, PROFUNDIDADE DE 3,0 A 4,5 M, COM AREIA PARA ATERRO. AF_05/2016</t>
  </si>
  <si>
    <t>ATERRO MECANIZADO DE VALA COM ESCAVADEIRA HIDRÁULICA (CAPACIDADE DA CA ÇAMBA: 0,8 M³ / POTÊNCIA: 111 HP), LARGURA DE 1,5 A 2,5 M, PROFUNDIDAD E DE 3,0 A 4,5 M, COM AREIA PARA ATERRO. AF_05/2016</t>
  </si>
  <si>
    <t>ATERRO MECANIZADO DE VALA COM ESCAVADEIRA HIDRÁULICA (CAPACIDADE DA CA ÇAMBA: 0,8 M³ / POTÊNCIA: 111 HP), LARGURA ATÉ 1,5 M, PROFUNDIDADE DE 4,5 A 6,0 M, COM AREIA PARA ATERRO. AF_05/2016</t>
  </si>
  <si>
    <t>ATERRO MECANIZADO DE VALA COM ESCAVADEIRA HIDRÁULICA (CAPACIDADE DA CA ÇAMBA: 0,8 M³ / POTÊNCIA: 111 HP), LARGURA DE 1,5 A 2,5 M, PROFUNDIDAD E DE 4,5 A 6,0 M, COM AREIA PARA ATERRO. AF_05/2016</t>
  </si>
  <si>
    <t>ATERRO MECANIZADO DE VALA COM RETROESCAVADEIRA (CAPACIDADE DA CAÇAMBA DA RETRO: 0,26 M³ / POTÊNCIA: 88 HP), LARGURA ATÉ 0,8 M, PROFUNDIDADE ATÉ 1,5 M, COM AREIA PARA ATERRO. AF_05/2016</t>
  </si>
  <si>
    <t>ATERRO MECANIZADO DE VALA COM RETROESCAVADEIRA (CAPACIDADE DA CAÇAMBA DA RETRO: 0,26 M³ / POTÊNCIA: 88 HP), LARGURA DE 0,8 A 1,5 M, PROFUNDI DADE ATÉ 1,5 M, COM AREIA PARA ATERRO. AF_05/2016</t>
  </si>
  <si>
    <t>ATERRO MECANIZADO DE VALA COM RETROESCAVADEIRA (CAPACIDADE DA CAÇAMBA DA RETRO: 0,26 M³ / POTÊNCIA: 88 HP), LARGURA ATÉ 0,8 M, PROFUNDIDADE DE 1,5 A 3,0 M, COM AREIA PARA ATERRO. AF_05/2016</t>
  </si>
  <si>
    <t>ATERRO MECANIZADO DE VALA COM RETROESCAVADEIRA (CAPACIDADE DA CAÇAMBA DA RETRO: 0,26 M³ / POTÊNCIA: 88 HP), LARGURA DE 0,8 A 1,5 M, PROFUNDI DADE DE 1,5 A 3,0 M, COM AREIA PARA ATERRO. AF_05/2016</t>
  </si>
  <si>
    <t>ATERRO MANUAL DE VALAS COM AREIA PARA ATERRO E COMPACTAÇÃO MECANIZADA. AF_05/2016</t>
  </si>
  <si>
    <t>(COMPOSIÇÃO REPRESENTATIVA) DO SERVIÇO DE CONTRAPISO EM ARGAMASSA TRAÇ O 1:4 (CIM E AREIA), EM BETONEIRA 400 L, ESPESSURA 3 CM ÁREAS SECAS E 3 CM ÁREAS MOLHADAS, PARA EDIFICAÇÃO HABITACIONAL UNIFAMILIAR (CASA) E EDIFICAÇÃO PÚBLICA PADRÃO. AF_11/2014</t>
  </si>
  <si>
    <t>(COMPOSIÇÃO REPRESENTATIVA) DO SERVIÇO DE CONTRAPISO EM ARGAMASSA TRAÇ O 1:4 (CIM E AREIA), EM BETONEIRA 400 L, ESPESSURA 4 CM ÁREAS SECAS E AREAS MOLHADAS SOBRE LAJE E 3 CM ÁREAS MOLHADAS SOBRE IMPERMEABILIZAÇÃ O, PARA EDIFICAÇÃO HABITACIONAL UNIFAMILIAR(CASA) E EDIFICAÇÃO PÚBLICA PADRÃO. AF_11/2014</t>
  </si>
  <si>
    <t>TELHAMENTO COM TELHA CERÂMICA DE ENCAIXE, TIPO FRANCESA, COM ATÉ 2 ÁGU AS, INCLUSO TRANSPORTE VERTICAL. AF_06/2016</t>
  </si>
  <si>
    <t>TELHAMENTO COM TELHA CERÂMICA DE ENCAIXE, TIPO FRANCESA, COM MAIS DE 2 ÁGUAS, INCLUSO TRANSPORTE VERTICAL. AF_06/2016</t>
  </si>
  <si>
    <t>TELHAMENTO COM TELHA CERÂMICA DE ENCAIXE, TIPO ROMANA, COM ATÉ 2 ÁGUAS , INCLUSO TRANSPORTE VERTICAL. AF_06/2016</t>
  </si>
  <si>
    <t>TELHAMENTO COM TELHA CERÂMICA DE ENCAIXE, TIPO ROMANA, COM MAIS DE 2 Á GUAS, INCLUSO TRANSPORTE VERTICAL. AF_06/2016</t>
  </si>
  <si>
    <t>TELHAMENTO COM TELHA DE ENCAIXE, TIPO FRANCESA DE VIDRO, COM ATÉ 2 ÁGU AS, INCLUSO TRANSPORTE VERTICAL. AF_06/2016</t>
  </si>
  <si>
    <t>TELHAMENTO COM TELHA CERÂMICA CAPA-CANAL, TIPO PLAN, COM ATÉ 2 ÁGUAS, INCLUSO TRANSPORTE VERTICAL. AF_06/2016</t>
  </si>
  <si>
    <t>TELHAMENTO COM TELHA CERÂMICA CAPA-CANAL, TIPO PLAN, COM MAIS DE 2 ÁGU AS, INCLUSO TRANSPORTE VERTICAL. AF_06/2016</t>
  </si>
  <si>
    <t>TELHAMENTO COM TELHA CERÂMICA CAPA-CANAL, TIPO PAULISTA, COM ATÉ 2 ÁGU AS, INCLUSO TRANSPORTE VERTICAL. AF_06/2016</t>
  </si>
  <si>
    <t>TELHAMENTO COM TELHA CERÂMICA CAPA-CANAL, TIPO PAULISTA, COM MAIS DE 2 ÁGUAS, INCLUSO TRANSPORTE VERTICAL. AF_06/2016</t>
  </si>
  <si>
    <t>TELHAMENTO COM TELHA ONDULADA DE FIBRA DE VIDRO E = 0,6 MM, PARA TELHA DO COM INCLINAÇÃO MAIOR QUE 10°, COM ATÉ 2 ÁGUAS, INCLUSO IÇAMENTO. AF _06/2016</t>
  </si>
  <si>
    <t>RUFO EM FIBROCIMENTO PARA TELHA ONDULADA E = 6 MM, ABA DE 26 CM, INCLU SO TRANSPORTE VERTICAL. AF_06/2016</t>
  </si>
  <si>
    <t>CUMEEIRA PARA TELHA DE FIBROCIMENTO ESTRUTURAL E = 6 MM, INCLUSO ACESS ÓRIOS DE FIXAÇÃO E IÇAMENTO. AF_06/2016</t>
  </si>
  <si>
    <t>TUBO DE AÇO GALVANIZADO COM COSTURA, CLASSE MÉDIA, DN 50 (2), CONEXÃO ROSQUEADA, INSTALADO EM RESERVAÇÃO DE ÁGUA DE EDIFICAÇÃO QUE POSSUA R ESERVATÓRIO DE FIBRA/FIBROCIMENTO  FORNECIMENTO E INSTALAÇÃO. AF_06/2 016</t>
  </si>
  <si>
    <t>TUBO DE AÇO GALVANIZADO COM COSTURA, CLASSE MÉDIA, DN 65 (2 1/2), CON EXÃO ROSQUEADA, INSTALADO EM RESERVAÇÃO DE ÁGUA DE EDIFICAÇÃO QUE POSS UA RESERVATÓRIO DE FIBRA/FIBROCIMENTO  FORNECIMENTO E INSTALAÇÃO. AF_ 06/2016</t>
  </si>
  <si>
    <t>TUBO DE AÇO GALVANIZADO COM COSTURA, CLASSE MÉDIA, DN 80 (3), CONEXÃO ROSQUEADA, INSTALADO EM RESERVAÇÃO DE ÁGUA DE EDIFICAÇÃO QUE POSSUA R ESERVATÓRIO DE FIBRA/FIBROCIMENTO  FORNECIMENTO E INSTALAÇÃO. AF_06/2 016</t>
  </si>
  <si>
    <t>LUVA, EM FERRO GALVANIZADO, CONEXÃO ROSQUEADA, DN 50 (2), INSTALADO E M RESERVAÇÃO DE ÁGUA DE EDIFICAÇÃO QUE POSSUA RESERVATÓRIO DE FIBRA/FI BROCIMENTO  FORNECIMENTO E INSTALAÇÃO. AF_06/2016</t>
  </si>
  <si>
    <t>NIPLE, EM FERRO GALVANIZADO, CONEXÃO ROSQUEADA, DN 50 (2), INSTALADO EM RESERVAÇÃO DE ÁGUA DE EDIFICAÇÃO QUE POSSUA RESERVATÓRIO DE FIBRA/F IBROCIMENTO  FORNECIMENTO E INSTALAÇÃO. AF_06/2016</t>
  </si>
  <si>
    <t>LUVA, EM FERRO GALVANIZADO, CONEXÃO ROSQUEADA, DN 65 (2 1/2), INSTALA DO EM RESERVAÇÃO DE ÁGUA DE EDIFICAÇÃO QUE POSSUA RESERVATÓRIO DE FIBR A/FIBROCIMENTO  FORNECIMENTO E INSTALAÇÃO. AF_06/2016</t>
  </si>
  <si>
    <t>NIPLE, EM FERRO GALVANIZADO, CONEXÃO ROSQUEADA, DN 65 (2 1/2), INSTAL ADO EM RESERVAÇÃO DE ÁGUA DE EDIFICAÇÃO QUE POSSUA RESERVATÓRIO DE FIB RA/FIBROCIMENTO  FORNECIMENTO E INSTALAÇÃO. AF_06/2016</t>
  </si>
  <si>
    <t>LUVA, EM FERRO GALVANIZADO, CONEXÃO ROSQUEADA, DN 80 (3), INSTALADO E M RESERVAÇÃO DE ÁGUA DE EDIFICAÇÃO QUE POSSUA RESERVATÓRIO DE FIBRA/FI BROCIMENTO  FORNECIMENTO E INSTALAÇÃO. AF_06/2016</t>
  </si>
  <si>
    <t>NIPLE, EM FERRO GALVANIZADO, CONEXÃO ROSQUEADA, DN 80 (3), INSTALADO EM RESERVAÇÃO DE ÁGUA DE EDIFICAÇÃO QUE POSSUA RESERVATÓRIO DE FIBRA/F IBROCIMENTO  FORNECIMENTO E INSTALAÇÃO. AF_06/2016</t>
  </si>
  <si>
    <t>COTOVELO 90 GRAUS, EM FERRO GALVANIZADO, CONEXÃO ROSQUEADA, DN 50 (2) , INSTALADO EM RESERVAÇÃO DE ÁGUA DE EDIFICAÇÃO QUE POSSUA RESERVATÓRI O DE FIBRA/FIBROCIMENTO  FORNECIMENTO E INSTALAÇÃO. AF_06/2016</t>
  </si>
  <si>
    <t>COTOVELO 45 GRAUS, EM FERRO GALVANIZADO, CONEXÃO ROSQUEADA, DN 50 (2) , INSTALADO EM RESERVAÇÃO DE ÁGUA DE EDIFICAÇÃO QUE POSSUA RESERVATÓRI O DE FIBRA/FIBROCIMENTO  FORNECIMENTO E INSTALAÇÃO. AF_06/2016</t>
  </si>
  <si>
    <t>COTOVELO 90 GRAUS, EM FERRO GALVANIZADO, CONEXÃO ROSQUEADA, DN 65 (2 1 /2), INSTALADO EM RESERVAÇÃO DE ÁGUA DE EDIFICAÇÃO QUE POSSUA RESERVA TÓRIO DE FIBRA/FIBROCIMENTO  FORNECIMENTO E INSTALAÇÃO. AF_06/2016</t>
  </si>
  <si>
    <t>COTOVELO 45 GRAUS, EM FERRO GALVANIZADO, CONEXÃO ROSQUEADA, DN 65 (2 1 /2), INSTALADO EM RESERVAÇÃO DE ÁGUA DE EDIFICAÇÃO QUE POSSUA RESERVA TÓRIO DE FIBRA/FIBROCIMENTO  FORNECIMENTO E INSTALAÇÃO. AF_06/2016</t>
  </si>
  <si>
    <t>COTOVELO 90 GRAUS, EM FERRO GALVANIZADO, CONEXÃO ROSQUEADA, DN 80 (3) , INSTALADO EM RESERVAÇÃO DE ÁGUA DE EDIFICAÇÃO QUE POSSUA RESERVATÓRI O DE FIBRA/FIBROCIMENTO  FORNECIMENTO E INSTALAÇÃO. AF_06/2016</t>
  </si>
  <si>
    <t>COTOVELO 45 GRAUS, EM FERRO GALVANIZADO, CONEXÃO ROSQUEADA, DN 80 (3) , INSTALADO EM RESERVAÇÃO DE ÁGUA DE EDIFICAÇÃO QUE POSSUA RESERVATÓRI O DE FIBRA/FIBROCIMENTO  FORNECIMENTO E INSTALAÇÃO. AF_06/2016</t>
  </si>
  <si>
    <t>TÊ, EM FERRO GALVANIZADO, CONEXÃO ROSQUEADA, DN 50 (2), INSTALADO EM RESERVAÇÃO DE ÁGUA DE EDIFICAÇÃO QUE POSSUA RESERVATÓRIO DE FIBRA/FIBR OCIMENTO  FORNECIMENTO E INSTALAÇÃO. AF_06/2016</t>
  </si>
  <si>
    <t>TÊ, EM FERRO GALVANIZADO, CONEXÃO ROSQUEADA, DN 65 (2 1/2), INSTALADO EM RESERVAÇÃO DE ÁGUA DE EDIFICAÇÃO QUE POSSUA RESERVATÓRIO DE FIBRA/ FIBROCIMENTO  FORNECIMENTO E INSTALAÇÃO. AF_06/2016</t>
  </si>
  <si>
    <t>TÊ, EM FERRO GALVANIZADO, CONEXÃO ROSQUEADA, DN 80 (3), INSTALADO EM RESERVAÇÃO DE ÁGUA DE EDIFICAÇÃO QUE POSSUA RESERVATÓRIO DE FIBRA/FIBR OCIMENTO  FORNECIMENTO E INSTALAÇÃO. AF_06/2016</t>
  </si>
  <si>
    <t>CONJUNTO HIDRÁULICO PARA INSTALAÇÃO DE BOMBA EM AÇO ROSCÁVEL, DN SUCÇÃ O 65 (2½) E DN RECALQUE 50 (2), PARA EDIFICAÇÃO ENTRE 12 E 18 PAVIME NTOS  FORNECIMENTO E INSTALAÇÃO. AF_06/2016</t>
  </si>
  <si>
    <t>CONJUNTO HIDRÁULICO PARA INSTALAÇÃO DE BOMBA EM AÇO ROSCÁVEL, DN SUCÇÃ O 50 (2) E DN RECALQUE 40 (1 1/2), PARA EDIFICAÇÃO ENTRE 8 E 12 PAVI MENTOS  FORNECIMENTO E INSTALAÇÃO. AF_06/2016</t>
  </si>
  <si>
    <t>CONJUNTO HIDRÁULICO PARA INSTALAÇÃO DE BOMBA EM AÇO ROSCÁVEL, DN SUCÇÃ O 40 (1 1/2) E DN RECALQUE 32 (1 1/4), PARA EDIFICAÇÃO ENTRE 4 E 8 P AVIMENTOS  FORNECIMENTO E INSTALAÇÃO. AF_06/2016</t>
  </si>
  <si>
    <t>CONJUNTO HIDRÁULICO PARA INSTALAÇÃO DE BOMBA EM AÇO ROSCÁVEL, DN SUCÇÃ O 32 (1 1/4) E DN RECALQUE 25 (1), PARA EDIFICAÇÃO ATÉ 4 PAVIMENTOS FORNECIMENTO E INSTALAÇÃO. AF_06/2016</t>
  </si>
  <si>
    <t>REGISTRO DE ESFERA, PVC, SOLDÁVEL, DN  25 MM, INSTALADO EM RESERVAÇÃO DE ÁGUA DE EDIFICAÇÃO QUE POSSUA RESERVATÓRIO DE FIBRA/FIBROCIMENTO FORNECIMENTO E INSTALAÇÃO. AF_06/2016</t>
  </si>
  <si>
    <t>REGISTRO DE ESFERA, PVC, SOLDÁVEL, DN  32 MM, INSTALADO EM RESERVAÇÃO DE ÁGUA DE EDIFICAÇÃO QUE POSSUA RESERVATÓRIO DE FIBRA/FIBROCIMENTO FORNECIMENTO E INSTALAÇÃO. AF_06/2016</t>
  </si>
  <si>
    <t>REGISTRO DE ESFERA, PVC, SOLDÁVEL, DN  40 MM, INSTALADO EM RESERVAÇÃO DE ÁGUA DE EDIFICAÇÃO QUE POSSUA RESERVATÓRIO DE FIBRA/FIBROCIMENTO FORNECIMENTO E INSTALAÇÃO. AF_06/2016</t>
  </si>
  <si>
    <t>REGISTRO DE ESFERA, PVC, SOLDÁVEL, DN  50 MM, INSTALADO EM RESERVAÇÃO DE ÁGUA DE EDIFICAÇÃO QUE POSSUA RESERVATÓRIO DE FIBRA/FIBROCIMENTO FORNECIMENTO E INSTALAÇÃO. AF_06/2016</t>
  </si>
  <si>
    <t>REGISTRO DE ESFERA, PVC, SOLDÁVEL, DN  60 MM, INSTALADO EM RESERVAÇÃO DE ÁGUA DE EDIFICAÇÃO QUE POSSUA RESERVATÓRIO DE FIBRA/FIBROCIMENTO FORNECIMENTO E INSTALAÇÃO. AF_06/2016</t>
  </si>
  <si>
    <t>REGISTRO DE GAVETA BRUTO, LATÃO, ROSCÁVEL, 3/4, INSTALADO EM RESERVAÇ ÃO DE ÁGUA DE EDIFICAÇÃO QUE POSSUA RESERVATÓRIO DE FIBRA/FIBROCIMENTO FORNECIMENTO E INSTALAÇÃO. AF_06/2016</t>
  </si>
  <si>
    <t>REGISTRO DE GAVETA BRUTO, LATÃO, ROSCÁVEL, 1, INSTALADO EM RESERVAÇÃO DE ÁGUA DE EDIFICAÇÃO QUE POSSUA RESERVATÓRIO DE FIBRA/FIBROCIMENTO FORNECIMENTO E INSTALAÇÃO. AF_06/2016</t>
  </si>
  <si>
    <t>REGISTRO DE GAVETA BRUTO, LATÃO, ROSCÁVEL, 1 1/4, INSTALADO EM RESERV AÇÃO DE ÁGUA DE EDIFICAÇÃO QUE POSSUA RESERVATÓRIO DE FIBRA/FIBROCIMEN TO  FORNECIMENTO E INSTALAÇÃO. AF_06/2016</t>
  </si>
  <si>
    <t>REGISTRO DE GAVETA BRUTO, LATÃO, ROSCÁVEL, 1 1/2, INSTALADO EM RESERV AÇÃO DE ÁGUA DE EDIFICAÇÃO QUE POSSUA RESERVATÓRIO DE FIBRA/FIBROCIMEN TO  FORNECIMENTO E INSTALAÇÃO. AF_06/2016</t>
  </si>
  <si>
    <t>REGISTRO DE GAVETA BRUTO, LATÃO, ROSCÁVEL, 2, INSTALADO EM RESERVAÇÃO DE ÁGUA DE EDIFICAÇÃO QUE POSSUA RESERVATÓRIO DE FIBRA/FIBROCIMENTO FORNECIMENTO E INSTALAÇÃO. AF_06/2016</t>
  </si>
  <si>
    <t>REGISTRO DE GAVETA BRUTO, LATÃO, ROSCÁVEL, 2 1/2, INSTALADO EM RESERV AÇÃO DE ÁGUA DE EDIFICAÇÃO QUE POSSUA RESERVATÓRIO DE FIBRA/FIBROCIMEN TO  FORNECIMENTO E INSTALAÇÃO. AF_06/2016</t>
  </si>
  <si>
    <t>REGISTRO DE GAVETA BRUTO, LATÃO, ROSCÁVEL, 3, INSTALADO EM RESERVAÇÃO DE ÁGUA DE EDIFICAÇÃO QUE POSSUA RESERVATÓRIO DE FIBRA/FIBROCIMENTO FORNECIMENTO E INSTALAÇÃO. AF_06/2016</t>
  </si>
  <si>
    <t>REGISTRO DE GAVETA BRUTO, LATÃO, ROSCÁVEL, 4, INSTALADO EM RESERVAÇÃO DE ÁGUA DE EDIFICAÇÃO QUE POSSUA RESERVATÓRIO DE FIBRA/FIBROCIMENTO FORNECIMENTO E INSTALAÇÃO. AF_06/2016</t>
  </si>
  <si>
    <t>JANELA DE AÇO BASCULANTE, FIXAÇÃO COM ARGAMASSA, SEM VIDROS, PADRONIZA DA. AF_07/2016</t>
  </si>
  <si>
    <t>JANELA DE AÇO DE CORRER, 2 FOLHAS, FIXAÇÃO COM ARGAMASSA, COM VIDROS, PADRONIZADA. AF_07/2016</t>
  </si>
  <si>
    <t>JANELA DE AÇO DE CORRER, 4 FOLHAS, FIXAÇÃO COM ARGAMASSA, SEM VIDROS, PADRONIZADA. AF_07/2016</t>
  </si>
  <si>
    <t>JANELA DE AÇO DE CORRER, 6 FOLHAS, FIXAÇÃO COM ARGAMASSA, COM VIDROS, PADRONIZADA. AF_07/2016</t>
  </si>
  <si>
    <t>JANELA DE AÇO BASCULANTE, FIXAÇÃO COM PARAFUSO SOBRE CONTRAMARCO (EXCL USIVE CONTRAMARCO), SEM VIDROS, PADRONIZADA. AF_07/2016</t>
  </si>
  <si>
    <t>JANELA DE AÇO DE CORRER, 2 FOLHAS, FIXAÇÃO COM PARAFUSO SOBRE CONTRAMA RCO (EXCLUSIVE CONTRAMARCO), COM VIDROS, PADRONIZADA. AF_07/2016</t>
  </si>
  <si>
    <t>JANELA DE AÇO DE CORRER, 4 FOLHAS, FIXAÇÃO COM PARAFUSO SOBRE CONTRAMA RCO (EXCLUSIVE CONTRAMARCO), SEM VIDROS, PADRONIZADA. AF_07/2016</t>
  </si>
  <si>
    <t>JANELA DE AÇO DE CORRER, 6 FOLHAS, FIXAÇÃO COM PARAFUSO SOBRE CONTRAMA RCO (EXCLUSIVE CONTRAMARCO), COM VIDROS, PADRONIZADA. AF_07/2016</t>
  </si>
  <si>
    <t>JANELA DE ALUMÍNIO MAXIM-AR, FIXAÇÃO COM PARAFUSO SOBRE CONTRAMARCO (E XCLUSIVE CONTRAMARCO), COM VIDROS, PADRONIZADA. AF_07/2016</t>
  </si>
  <si>
    <t>JANELA DE ALUMÍNIO DE CORRER, 2 FOLHAS, FIXAÇÃO COM PARAFUSO SOBRE CON TRAMARCO (EXCLUSIVE CONTRAMARCO), COM VIDROS PADRONIZADA. AF_07/2016</t>
  </si>
  <si>
    <t>JANELA DE ALUMÍNIO DE CORRER, 3 FOLHAS, FIXAÇÃO COM PARAFUSO SOBRE CON TRAMARCO (EXCLUSIVE CONTRAMARCO), COM VIDROS, PADRONIZADA. AF_07/2016</t>
  </si>
  <si>
    <t>JANELA DE ALUMÍNIO DE CORRER, 4 FOLHAS, FIXAÇÃO COM PARAFUSO SOBRE CON TRAMARCO (EXCLUSIVE CONTRAMARCO), COM VIDROS, PADRONIZADA. AF_07/2016</t>
  </si>
  <si>
    <t>JANELA DE ALUMÍNIO DE CORRER, 6 FOLHAS, FIXAÇÃO COM PARAFUSO SOBRE CON TRAMARCO (EXCLUSIVE CONTRAMARCO), COM VIDROS, PADRONIZADA. AF_07/2016</t>
  </si>
  <si>
    <t>JANELA DE ALUMÍNIO MAXIM-AR, FIXAÇÃO COM PARAFUSO, VEDAÇÃO COM ESPUMA EXPANSIVA PU, COM VIDROS, PADRONIZADA. AF_07/2016</t>
  </si>
  <si>
    <t>JANELA DE ALUMÍNIO DE CORRER, 2 FOLHAS, FIXAÇÃO COM PARAFUSO, VEDAÇÃO COM ESPUMA EXPANSIVA PU, COM VIDROS, PADRONIZADA. AF_07/2016</t>
  </si>
  <si>
    <t>JANELA DE ALUMÍNIO DE CORRER, 3 FOLHAS, FIXAÇÃO COM PARAFUSO, VEDAÇÃO COM ESPUMA EXPANSIVA PU, COM VIDROS, PADRONIZADA. AF_07/2016</t>
  </si>
  <si>
    <t>JANELA DE ALUMÍNIO DE CORRER, 4 FOLHAS, FIXAÇÃO COM PARAFUSO, VEDAÇÃO COM ESPUMA EXPANSIVA PU, COM VIDROS, PADRONIZADA. AF_07/2016</t>
  </si>
  <si>
    <t>JANELA DE ALUMÍNIO DE CORRER, 6 FOLHAS, FIXAÇÃO COM PARAFUSO, VEDAÇÃO COM ESPUMA EXPANSIVA PU, COM VIDROS, PADRONIZADA. AF_07/2016</t>
  </si>
  <si>
    <t>JANELA DE ALUMÍNIO MAXIM-AR, FIXAÇÃO COM ARGAMASSA, COM VIDROS, PADRON IZADA. AF_07/2016</t>
  </si>
  <si>
    <t>JANELA DE ALUMÍNIO DE CORRER, 2 FOLHAS, FIXAÇÃO COM ARGAMASSA, COM VID ROS, PADRONIZADA. AF_07/2016</t>
  </si>
  <si>
    <t>JANELA DE ALUMÍNIO DE CORRER, 3 FOLHAS, FIXAÇÃO COM ARGAMASSA, COM VID ROS, PADRONIZADA. AF_07/2016</t>
  </si>
  <si>
    <t>JANELA DE ALUMÍNIO DE CORRER, 4 FOLHAS, FIXAÇÃO COM ARGAMASSA, COM VID ROS, PADRONIZADA. AF_07/2016</t>
  </si>
  <si>
    <t>JANELA DE ALUMÍNIO 6 FOLHAS, FIXAÇÃO COM ARGAMASSA, COM VIDROS, PADRON IZADA. AF_07/2016</t>
  </si>
  <si>
    <t>TUBO EM COBRE RÍGIDO, DN 54 MM CLASSE E, SEM ISOLAMENTO, INSTALADO EM RESERVAÇÃO DE ÁGUA DE EDIFICAÇÃO QUE POSSUA RESERVATÓRIO DE FIBRA/FIBR OCIMENTO  FORNECIMENTO E INSTALAÇÃO. AF_06/2016</t>
  </si>
  <si>
    <t>TUBO EM COBRE RÍGIDO, DN 66 MM CLASSE E, SEM ISOLAMENTO, INSTALADO EM RESERVAÇÃO DE ÁGUA DE EDIFICAÇÃO QUE POSSUA RESERVATÓRIO DE FIBRA/FIBR OCIMENTO  FORNECIMENTO E INSTALAÇÃO. AF_06/2016</t>
  </si>
  <si>
    <t>TUBO EM COBRE RÍGIDO, DN 79 MM CLASSE E, SEM ISOLAMENTO, INSTALADO EM RESERVAÇÃO DE ÁGUA DE EDIFICAÇÃO QUE POSSUA RESERVATÓRIO DE FIBRA/FIBR OCIMENTO  FORNECIMENTO E INSTALAÇÃO. AF_06/2016</t>
  </si>
  <si>
    <t>TUBO EM COBRE RÍGIDO, DN 104 MM CLASSE E, SEM ISOLAMENTO, INSTALADO EM RESERVAÇÃO DE ÁGUA DE EDIFICAÇÃO QUE POSSUA RESERVATÓRIO DE FIBRA/FIB ROCIMENTO  FORNECIMENTO E INSTALAÇÃO. AF_06/2016</t>
  </si>
  <si>
    <t>LUVA DE COBRE, SEM ANEL DE SOLDA, DN 54 MM, INSTALADO EM RESERVAÇÃO DE ÁGUA DE EDIFICAÇÃO QUE POSSUA RESERVATÓRIO DE FIBRA/FIBROCIMENTO  FO RNECIMENTO E INSTALAÇÃO. AF_06/2016_P</t>
  </si>
  <si>
    <t>LUVA DE COBRE, SEM ANEL DE SOLDA, DN 66 MM, INSTALADO EM RESERVAÇÃO DE ÁGUA DE EDIFICAÇÃO QUE POSSUA RESERVATÓRIO DE FIBRA/FIBROCIMENTO  FO RNECIMENTO E INSTALAÇÃO. AF_06/2016_P</t>
  </si>
  <si>
    <t>LUVA DE COBRE, SEM ANEL DE SOLDA, DN 79 MM, INSTALADO EM RESERVAÇÃO DE ÁGUA DE EDIFICAÇÃO QUE POSSUA RESERVATÓRIO DE FIBRA/FIBROCIMENTO  FO RNECIMENTO E INSTALAÇÃO. AF_06/2016_P</t>
  </si>
  <si>
    <t>LUVA DE COBRE, SEM ANEL DE SOLDA, DN 104 MM, INSTALADO EM RESERVAÇÃO D E ÁGUA DE EDIFICAÇÃO QUE POSSUA RESERVATÓRIO DE FIBRA/FIBROCIMENTO  F ORNECIMENTO E INSTALAÇÃO. AF_06/2016_P</t>
  </si>
  <si>
    <t>COTOVELO EM COBRE, 90 GRAUS, SEM ANEL DE SOLDA, DN 54 MM, INSTALADO EM RESERVAÇÃO DE ÁGUA DE EDIFICAÇÃO QUE POSSUA RESERVATÓRIO DE FIBRA/FIB ROCIMENTO  FORNECIMENTO E INSTALAÇÃO. AF_06/2016_P</t>
  </si>
  <si>
    <t>CURVA EM COBRE, 45 GRAUS, SEM ANEL DE SOLDA, BOLSA X BOLSA, DN 54 MM, INSTALADO EM RESERVAÇÃO DE ÁGUA DE EDIFICAÇÃO QUE POSSUA RESERVATÓRIO DE FIBRA/FIBROCIMENTO  FORNECIMENTO E INSTALAÇÃO. AF_06/2016_P</t>
  </si>
  <si>
    <t>COTOVELO EM COBRE, 90 GRAUS, SEM ANEL DE SOLDA, DN 66 MM, INSTALADO EM RESERVAÇÃO DE ÁGUA DE EDIFICAÇÃO QUE POSSUA RESERVATÓRIO DE FIBRA/FIB ROCIMENTO  FORNECIMENTO E INSTALAÇÃO. AF_06/2016[_P</t>
  </si>
  <si>
    <t>CURVA EM COBRE, 45 GRAUS, SEM ANEL DE SOLDA, BOLSA X BOLSA, DN 66 MM, INSTALADO EM RESERVAÇÃO DE ÁGUA DE EDIFICAÇÃO QUE POSSUA RESERVATÓRIO DE FIBRA/FIBROCIMENTO  FORNECIMENTO E INSTALAÇÃO. AF_06/2016_P</t>
  </si>
  <si>
    <t>COTOVELO EM COBRE, 90 GRAUS, SEM ANEL DE SOLDA, DN 79 MM, INSTALADO EM RESERVAÇÃO DE ÁGUA DE EDIFICAÇÃO QUE POSSUA RESERVATÓRIO DE FIBRA/FIB ROCIMENTO  FORNECIMENTO E INSTALAÇÃO. AF_06/2016_P</t>
  </si>
  <si>
    <t>COTOVELO EM COBRE, 90 GRAUS, SEM ANEL DE SOLDA, DN 104 MM, INSTALADO E M RESERVAÇÃO DE ÁGUA DE EDIFICAÇÃO QUE POSSUA RESERVATÓRIO DE FIBRA/FI BROCIMENTO  FORNECIMENTO E INSTALAÇÃO. AF_06/2016_P</t>
  </si>
  <si>
    <t>TE EM COBRE, SEM ANEL DE SOLDA, DN 54 MM,  INSTALADO EM RESERVAÇÃO DE ÁGUA DE EDIFICAÇÃO QUE POSSUA RESERVATÓRIO DE FIBRA/FIBROCIMENTO  FOR NECIMENTO E INSTALAÇÃO. AF_06/2016_P</t>
  </si>
  <si>
    <t>TE EM COBRE, SEM ANEL DE SOLDA, DN 66 MM,  INSTALADO EM RESERVAÇÃO DE ÁGUA DE EDIFICAÇÃO QUE POSSUA RESERVATÓRIO DE FIBRA/FIBROCIMENTO  FOR NECIMENTO E INSTALAÇÃO. AF_06/2016_P</t>
  </si>
  <si>
    <t>TE EM COBRE, SEM ANEL DE SOLDA, DN 79 MM,  INSTALADO EM RESERVAÇÃO DE ÁGUA DE EDIFICAÇÃO QUE POSSUA RESERVATÓRIO DE FIBRA/FIBROCIMENTO  FOR NECIMENTO E INSTALAÇÃO. AF_06/2016_P</t>
  </si>
  <si>
    <t>TE EM COBRE, SEM ANEL DE SOLDA, DN 104 MM,  INSTALADO EM RESERVAÇÃO DE ÁGUA DE EDIFICAÇÃO QUE POSSUA RESERVATÓRIO DE FIBRA/FIBROCIMENTO  FO RNECIMENTO E INSTALAÇÃO. AF_06/2016_P</t>
  </si>
  <si>
    <t>TUBO, PVC, SOLDÁVEL, DN  25 MM, INSTALADO EM RESERVAÇÃO DE ÁGUA DE EDI FICAÇÃO QUE POSSUA RESERVATÓRIO DE FIBRA/FIBROCIMENTO   FORNECIMENTO E INSTALAÇÃO. AF_06/2016</t>
  </si>
  <si>
    <t>TUBO, PVC, SOLDÁVEL, DN 32 MM, INSTALADO EM RESERVAÇÃO DE ÁGUA DE EDIF ICAÇÃO QUE POSSUA RESERVATÓRIO DE FIBRA/FIBROCIMENTO   FORNECIMENTO E INSTALAÇÃO. AF_06/2016</t>
  </si>
  <si>
    <t>TUBO, PVC, SOLDÁVEL, DN 40 MM, INSTALADO EM RESERVAÇÃO DE ÁGUA DE EDIF ICAÇÃO QUE POSSUA RESERVATÓRIO DE FIBRA/FIBROCIMENTO   FORNECIMENTO E INSTALAÇÃO. AF_06/2016</t>
  </si>
  <si>
    <t>TUBO, PVC, SOLDÁVEL, DN 50 MM, INSTALADO EM RESERVAÇÃO DE ÁGUA DE EDIF ICAÇÃO QUE POSSUA RESERVATÓRIO DE FIBRA/FIBROCIMENTO   FORNECIMENTO E INSTALAÇÃO. AF_06/2016</t>
  </si>
  <si>
    <t>TUBO, PVC, SOLDÁVEL, DN 60 MM, INSTALADO EM RESERVAÇÃO DE ÁGUA DE EDIF ICAÇÃO QUE POSSUA RESERVATÓRIO DE FIBRA/FIBROCIMENTO   FORNECIMENTO E INSTALAÇÃO. AF_06/2016</t>
  </si>
  <si>
    <t>TUBO, PVC, SOLDÁVEL, DN 75 MM, INSTALADO EM RESERVAÇÃO DE ÁGUA DE EDIF ICAÇÃO QUE POSSUA RESERVATÓRIO DE FIBRA/FIBROCIMENTO   FORNECIMENTO E INSTALAÇÃO. AF_06/2016</t>
  </si>
  <si>
    <t>TUBO, PVC, SOLDÁVEL, DN 85 MM, INSTALADO EM RESERVAÇÃO DE ÁGUA DE EDIF ICAÇÃO QUE POSSUA RESERVATÓRIO DE FIBRA/FIBROCIMENTO   FORNECIMENTO E INSTALAÇÃO. AF_06/2016</t>
  </si>
  <si>
    <t>TUBO, PVC, SOLDÁVEL, DN 110 MM, INSTALADO EM RESERVAÇÃO DE ÁGUA DE EDI FICAÇÃO QUE POSSUA RESERVATÓRIO DE FIBRA/FIBROCIMENTO   FORNECIMENTO E INSTALAÇÃO. AF_06/2016</t>
  </si>
  <si>
    <t>ADAPTADOR CURTO COM BOLSA E ROSCA PARA REGISTRO, PVC, SOLDÁVEL, DN  25 MM X 3/4 , INSTALADO EM RESERVAÇÃO DE ÁGUA DE EDIFICAÇÃO QUE POSSUA R ESERVATÓRIO DE FIBRA/FIBROCIMENTO   FORNECIMENTO E INSTALAÇÃO. AF_06/2 016</t>
  </si>
  <si>
    <t>LUVA PVC, SOLDÁVEL, DN  25 MM, INSTALADA EM RESERVAÇÃO DE ÁGUA DE EDIF ICAÇÃO QUE POSSUA RESERVATÓRIO DE FIBRA/FIBROCIMENTO   FORNECIMENTO E INSTALAÇÃO. AF_06/2016</t>
  </si>
  <si>
    <t>ADAPTADOR CURTO COM BOLSA E ROSCA PARA REGISTRO, PVC, SOLDÁVEL, DN 32 MM X 1 , INSTALADO EM RESERVAÇÃO DE ÁGUA DE EDIFICAÇÃO QUE POSSUA RESE RVATÓRIO DE FIBRA/FIBROCIMENTO   FORNECIMENTO E INSTALAÇÃO. AF_06/2016</t>
  </si>
  <si>
    <t>LUVA PVC, SOLDÁVEL, DN 32 MM, INSTALADA EM RESERVAÇÃO DE ÁGUA DE EDIFI CAÇÃO QUE POSSUA RESERVATÓRIO DE FIBRA/FIBROCIMENTO   FORNECIMENTO E I NSTALAÇÃO. AF_06/2016</t>
  </si>
  <si>
    <t>ADAPTADOR CURTO COM BOLSA E ROSCA PARA REGISTRO, PVC, SOLDÁVEL, DN 40 MM X 1 1/4 , INSTALADO EM RESERVAÇÃO DE ÁGUA DE EDIFICAÇÃO QUE POSSUA RESERVATÓRIO DE FIBRA/FIBROCIMENTO   FORNECIMENTO E INSTALAÇÃO. AF_06/ 2016</t>
  </si>
  <si>
    <t>LUVA, PVC, SOLDÁVEL, DN 40 MM, INSTALADO EM RESERVAÇÃO DE ÁGUA DE EDIF 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</si>
  <si>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 2016</t>
  </si>
  <si>
    <t>LUVA, PVC, SOLDÁVEL, DN 50 MM, INSTALADO EM RESERVAÇÃO DE ÁGUA DE EDIF ICAÇÃO QUE POSSUA RESERVATÓRIO DE FIBRA/FIBROCIMENTO   FORNECIMENTO E INSTALAÇÃO. AF_06/2016</t>
  </si>
  <si>
    <t>ADAPTADOR CURTO COM BOLSA E ROSCA PARA REGISTRO, PVC, SOLDÁVEL, DN 60 MM X 2 , INSTALADO EM RESERVAÇÃO DE ÁGUA DE EDIFICAÇÃO QUE POSSUA RESE RVATÓRIO DE FIBRA/FIBROCIMENTO   FORNECIMENTO E INSTALAÇÃO. AF_06/2016</t>
  </si>
  <si>
    <t>LUVA, PVC, SOLDÁVEL, DN 60 MM, INSTALADO EM RESERVAÇÃO DE ÁGUA DE EDIF ICAÇÃO QUE POSSUA RESERVATÓRIO DE FIBRA/FIBROCIMENTO   FORNECIMENTO E INSTALAÇÃO. AF_06/2016</t>
  </si>
  <si>
    <t>ADAPTADOR CURTO COM BOLSA E ROSCA PARA REGISTRO, PVC, SOLDÁVEL, DN 75 MM X 2 1/2 , INSTALADO EM RESERVAÇÃO DE ÁGUA DE EDIFICAÇÃO QUE POSSUA RESERVATÓRIO DE FIBRA/FIBROCIMENTO   FORNECIMENTO E INSTALAÇÃO. AF_06/ 2016</t>
  </si>
  <si>
    <t>LUVA, PVC, SOLDÁVEL, DN 75 MM, INSTALADO EM RESERVAÇÃO DE ÁGUA DE EDIF ICAÇÃO QUE POSSUA RESERVATÓRIO DE FIBRA/FIBROCIMENTO   FORNECIMENTO E INSTALAÇÃO. AF_06/2016</t>
  </si>
  <si>
    <t>ADAPTADOR CURTO COM BOLSA E ROSCA PARA REGISTRO, PVC, SOLDÁVEL, DN 85 MM X 3 , INSTALADO EM RESERVAÇÃO DE ÁGUA DE EDIFICAÇÃO QUE POSSUA RESE RVATÓRIO DE FIBRA/FIBROCIMENTO   FORNECIMENTO E INSTALAÇÃO. AF_06/2016</t>
  </si>
  <si>
    <t>LUVA, PVC, SOLDÁVEL, DN 85 MM, INSTALADO EM RESERVAÇÃO DE ÁGUA DE EDIF ICAÇÃO QUE POSSUA RESERVATÓRIO DE FIBRA/FIBROCIMENTO   FORNECIMENTO E INSTALAÇÃO. AF_06/2016</t>
  </si>
  <si>
    <t>ADAPTADOR CURTO COM BOLSA E ROSCA PARA REGISTRO, PVC, SOLDÁVEL, DN 110 MM X 4 , INSTALADO EM RESERVAÇÃO DE ÁGUA DE EDIFICAÇÃO QUE POSSUA RES ERVATÓRIO DE FIBRA/FIBROCIMENTO   FORNECIMENTO E INSTALAÇÃO. AF_06/201 6</t>
  </si>
  <si>
    <t>LUVA, PVC, SOLDÁVEL, DN 110 MM, INSTALADO EM RESERVAÇÃO DE ÁGUA DE EDI FICAÇÃO QUE POSSUA RESERVATÓRIO DE FIBRA/FIBROCIMENTO   FORNECIMENTO E INSTALAÇÃO. AF_06/2016</t>
  </si>
  <si>
    <t>JOELHO 90 GRAUS COM BUCHA DE LATÃO, PVC, SOLDÁVEL, DN  25 MM, X 3/4 I NSTALADO EM RESERVAÇÃO DE ÁGUA DE EDIFICAÇÃO QUE POSSUA RESERVATÓRIO D E FIBRA/FIBROCIMENTO   FORNECIMENTO E INSTALAÇÃO. AF_06/2016</t>
  </si>
  <si>
    <t>CURVA 90 GRAUS, PVC, SOLDÁVEL, DN  25 MM, INSTALADO EM RESERVAÇÃO DE Á GUA DE EDIFICAÇÃO QUE POSSUA RESERVATÓRIO DE FIBRA/FIBROCIMENTO   FORN ECIMENTO E INSTALAÇÃO. AF_06/2016</t>
  </si>
  <si>
    <t>JOELHO 90 GRAUS, PVC, SOLDÁVEL, DN 32 MM INSTALADO EM RESERVAÇÃO DE ÁG UA DE EDIFICAÇÃO QUE POSSUA RESERVATÓRIO DE FIBRA/FIBROCIMENTO   FORNE CIMENTO E INSTALAÇÃO. AF_06/2016</t>
  </si>
  <si>
    <t>CURVA 90 GRAUS, PVC, SOLDÁVEL, DN 32 MM, INSTALADO EM RESERVAÇÃO DE ÁG UA DE EDIFICAÇÃO QUE POSSUA RESERVATÓRIO DE FIBRA/FIBROCIMENTO   FORNE CIMENTO E INSTALAÇÃO. AF_06/2016</t>
  </si>
  <si>
    <t>JOELHO 90 GRAUS, PVC, SOLDÁVEL, DN 40 MM INSTALADO EM RESERVAÇÃO DE ÁG UA DE EDIFICAÇÃO QUE POSSUA RESERVATÓRIO DE FIBRA/FIBROCIMENTO   FORNE CIMENTO E INSTALAÇÃO. AF_06/2016</t>
  </si>
  <si>
    <t>CURVA 90 GRAUS, PVC, SOLDÁVEL, DN 40 MM, INSTALADO EM RESERVAÇÃO DE ÁG UA DE EDIFICAÇÃO QUE POSSUA RESERVATÓRIO DE FIBRA/FIBROCIMENTO   FORNE CIMENTO E INSTALAÇÃO. AF_06/2016</t>
  </si>
  <si>
    <t>JOELHO 90 GRAUS, PVC, SOLDÁVEL, DN 50 MM INSTALADO EM RESERVAÇÃO DE ÁG UA DE EDIFICAÇÃO QUE POSSUA RESERVATÓRIO DE FIBRA/FIBROCIMENTO   FORNE CIMENTO E INSTALAÇÃO. AF_06/2016</t>
  </si>
  <si>
    <t>CURVA 90 GRAUS, PVC, SOLDÁVEL, DN 50 MM, INSTALADO EM RESERVAÇÃO DE ÁG UA DE EDIFICAÇÃO QUE POSSUA RESERVATÓRIO DE FIBRA/FIBROCIMENTO   FORNE CIMENTO E INSTALAÇÃO. AF_06/2016</t>
  </si>
  <si>
    <t>JOELHO 90 GRAUS, PVC, SOLDÁVEL, DN 60 MM INSTALADO EM RESERVAÇÃO DE ÁG UA DE EDIFICAÇÃO QUE POSSUA RESERVATÓRIO DE FIBRA/FIBROCIMENTO   FORNE CIMENTO E INSTALAÇÃO. AF_06/2016</t>
  </si>
  <si>
    <t>CURVA 90 GRAUS, PVC, SOLDÁVEL, DN 60 MM, INSTALADO EM RESERVAÇÃO DE ÁG UA DE EDIFICAÇÃO QUE POSSUA RESERVATÓRIO DE FIBRA/FIBROCIMENTO   FORNE CIMENTO E INSTALAÇÃO. AF_06/2016</t>
  </si>
  <si>
    <t>JOELHO 90 GRAUS, PVC, SOLDÁVEL, DN 75 MM INSTALADO EM RESERVAÇÃO DE ÁG UA DE EDIFICAÇÃO QUE POSSUA RESERVATÓRIO DE FIBRA/FIBROCIMENTO   FORNE CIMENTO E INSTALAÇÃO. AF_06/2016</t>
  </si>
  <si>
    <t>CURVA 90 GRAUS, PVC, SOLDÁVEL, DN 75 MM, INSTALADO EM RESERVAÇÃO DE ÁG UA DE EDIFICAÇÃO QUE POSSUA RESERVATÓRIO DE FIBRA/FIBROCIMENTO   FORNE CIMENTO E INSTALAÇÃO. AF_06/2016</t>
  </si>
  <si>
    <t>JOELHO 90 GRAUS, PVC, SOLDÁVEL, DN 85 MM INSTALADO EM RESERVAÇÃO DE ÁG UA DE EDIFICAÇÃO QUE POSSUA RESERVATÓRIO DE FIBRA/FIBROCIMENTO   FORNE CIMENTO E INSTALAÇÃO. AF_06/2016</t>
  </si>
  <si>
    <t>CURVA 90 GRAUS, PVC, SOLDÁVEL, DN 85 MM, INSTALADO EM RESERVAÇÃO DE ÁG UA DE EDIFICAÇÃO QUE POSSUA RESERVATÓRIO DE FIBRA/FIBROCIMENTO   FORNE CIMENTO E INSTALAÇÃO. AF_06/2016</t>
  </si>
  <si>
    <t>JOELHO 90 GRAUS, PVC, SOLDÁVEL, DN 110 MM INSTALADO EM RESERVAÇÃO DE Á GUA DE EDIFICAÇÃO QUE POSSUA RESERVATÓRIO DE FIBRA/FIBROCIMENTO   FORN ECIMENTO E INSTALAÇÃO. AF_06/2016</t>
  </si>
  <si>
    <t>CURVA 90 GRAUS, PVC, SOLDÁVEL, DN 110 MM, INSTALADO EM RESERVAÇÃO DE Á GUA DE EDIFICAÇÃO QUE POSSUA RESERVATÓRIO DE FIBRA/FIBROCIMENTO   FORN ECIMENTO E INSTALAÇÃO. AF_06/2016</t>
  </si>
  <si>
    <t>TÊ, PVC, SOLDÁVEL, DN  25 MM INSTALADO EM RESERVAÇÃO DE ÁGUA DE EDIFIC AÇÃO QUE POSSUA RESERVATÓRIO DE FIBRA/FIBROCIMENTO   FORNECIMENTO E IN STALAÇÃO. AF_06/2016</t>
  </si>
  <si>
    <t>TÊ COM BUCHA DE LATÃO NA BOLSA CENTRAL, PVC, SOLDÁVEL, DN  25 MM X 3/4 , INSTALADO EM RESERVAÇÃO DE ÁGUA DE EDIFICAÇÃO QUE POSSUA RESERVATÓR IO DE FIBRA/FIBROCIMENTO   FORNECIMENTO E INSTALAÇÃO. AF_06/2016</t>
  </si>
  <si>
    <t>TÊ, PVC, SOLDÁVEL, DN 32 MM INSTALADO EM RESERVAÇÃO DE ÁGUA DE EDIFICA ÇÃO QUE POSSUA RESERVATÓRIO DE FIBRA/FIBROCIMENTO   FORNECIMENTO E INS TALAÇÃO. AF_06/2016</t>
  </si>
  <si>
    <t>TÊ DE REDUÇÃO, PVC, SOLDÁVEL, DN 32 MM X  25 MM, INSTALADO EM RESERVAÇ ÃO DE ÁGUA DE EDIFICAÇÃO QUE POSSUA RESERVATÓRIO DE FIBRA/FIBROCIMENTO FORNECIMENTO E INSTALAÇÃO. AF_06/2016</t>
  </si>
  <si>
    <t>TÊ, PVC, SOLDÁVEL, DN 40 MM INSTALADO EM RESERVAÇÃO DE ÁGUA DE EDIFICA ÇÃO QUE POSSUA RESERVATÓRIO DE FIBRA/FIBROCIMENTO   FORNECIMENTO E INS TALAÇÃO. AF_06/2016</t>
  </si>
  <si>
    <t>TÊ DE REDUÇÃO, PVC, SOLDÁVEL, DN 40 MM X 32 MM, INSTALADO EM RESERVAÇÃ O DE ÁGUA DE EDIFICAÇÃO QUE POSSUA RESERVATÓRIO DE FIBRA/FIBROCIMENTO FORNECIMENTO E INSTALAÇÃO. AF_06/2016</t>
  </si>
  <si>
    <t>TÊ, PVC, SOLDÁVEL, DN 50 MM INSTALADO EM RESERVAÇÃO DE ÁGUA DE EDIFICA ÇÃO QUE POSSUA RESERVATÓRIO DE FIBRA/FIBROCIMENTO   FORNECIMENTO E INS TALAÇÃO. AF_06/2016</t>
  </si>
  <si>
    <t>TÊ DE REDUÇÃO, PVC, SOLDÁVEL, DN 50 MM X 40 MM, INSTALADO EM RESERVAÇÃ O DE ÁGUA DE EDIFICAÇÃO QUE POSSUA RESERVATÓRIO DE FIBRA/FIBROCIMENTO FORNECIMENTO E INSTALAÇÃO. AF_06/2016</t>
  </si>
  <si>
    <t>TÊ, PVC, SOLDÁVEL, DN 60 MM INSTALADO EM RESERVAÇÃO DE ÁGUA DE EDIFICA ÇÃO QUE POSSUA RESERVATÓRIO DE FIBRA/FIBROCIMENTO   FORNECIMENTO E INS TALAÇÃO. AF_06/2016</t>
  </si>
  <si>
    <t>TÊ, PVC, SOLDÁVEL, DN 75 MM INSTALADO EM RESERVAÇÃO DE ÁGUA DE EDIFICA ÇÃO QUE POSSUA RESERVATÓRIO DE FIBRA/FIBROCIMENTO   FORNECIMENTO E INS TALAÇÃO. AF_06/2016</t>
  </si>
  <si>
    <t>TÊ DE REDUÇÃO, PVC, SOLDÁVEL, DN 75 MM X 50 MM, INSTALADO EM RESERVAÇÃ O DE ÁGUA DE EDIFICAÇÃO QUE POSSUA RESERVATÓRIO DE FIBRA/FIBROCIMENTO FORNECIMENTO E INSTALAÇÃO. AF_06/2016</t>
  </si>
  <si>
    <t>TÊ, PVC, SOLDÁVEL, DN 85 MM INSTALADO EM RESERVAÇÃO DE ÁGUA DE EDIFICA ÇÃO QUE POSSUA RESERVATÓRIO DE FIBRA/FIBROCIMENTO   FORNECIMENTO E INS TALAÇÃO. AF_06/2016</t>
  </si>
  <si>
    <t>TÊ DE REDUÇÃO, PVC, SOLDÁVEL, DN 85 MM X 60 MM, INSTALADO EM RESERVAÇÃ O DE ÁGUA DE EDIFICAÇÃO QUE POSSUA RESERVATÓRIO DE FIBRA/FIBROCIMENTO FORNECIMENTO E INSTALAÇÃO. AF_06/2016</t>
  </si>
  <si>
    <t>TÊ, PVC, SOLDÁVEL, DN 110 MM INSTALADO EM RESERVAÇÃO DE ÁGUA DE EDIFIC AÇÃO QUE POSSUA RESERVATÓRIO DE FIBRA/FIBROCIMENTO   FORNECIMENTO E IN STALAÇÃO. AF_06/2016</t>
  </si>
  <si>
    <t>TÊ DE REDUÇÃO, PVC, SOLDÁVEL, DN 110 MM X 60 MM, INSTALADO EM RESERVAÇ ÃO DE ÁGUA DE EDIFICAÇÃO QUE POSSUA RESERVATÓRIO DE FIBRA/FIBROCIMENTO FORNECIMENTO E INSTALAÇÃO. AF_06/2016</t>
  </si>
  <si>
    <t>ADAPTADOR COM FLANGE E ANEL DE VEDAÇÃO, PVC, SOLDÁVEL, DN  25 MM X 3/4 , INSTALADO EM RESERVAÇÃO DE ÁGUA DE EDIFICAÇÃO QUE POSSUA RESERVATÓR IO DE FIBRA/FIBROCIMENTO   FORNECIMENTO E INSTALAÇÃO. AF_06/2016</t>
  </si>
  <si>
    <t>ADAPTADOR COM FLANGE E ANEL DE VEDAÇÃO, PVC, SOLDÁVEL, DN 32 MM X 1 , INSTALADO EM RESERVAÇÃO DE ÁGUA DE EDIFICAÇÃO QUE POSSUA RESERVATÓRIO DE FIBRA/FIBROCIMENTO   FORNECIMENTO E INSTALAÇÃO. AF_06/2016</t>
  </si>
  <si>
    <t>ADAPTADOR COM FLANGE E ANEL DE VEDAÇÃO, PVC, SOLDÁVEL, DN 40 MM X 1 1/ 4 , INSTALADO EM RESERVAÇÃO DE ÁGUA DE EDIFICAÇÃO QUE POSSUA RESERVATÓ RIO DE FIBRA/FIBROCIMENTO   FORNECIMENTO E INSTALAÇÃO. AF_06/2016</t>
  </si>
  <si>
    <t>ADAPTADOR COM FLANGE E ANEL DE VEDAÇÃO, PVC, SOLDÁVEL, DN 50 MM X 1 1/ 2 , INSTALADO EM RESERVAÇÃO DE ÁGUA DE EDIFICAÇÃO QUE POSSUA RESERVATÓ RIO DE FIBRA/FIBROCIMENTO   FORNECIMENTO E INSTALAÇÃO. AF_06/2016</t>
  </si>
  <si>
    <t>ADAPTADOR COM FLANGE E ANEL DE VEDAÇÃO, PVC, SOLDÁVEL, DN 60 MM X 2 , INSTALADO EM RESERVAÇÃO DE ÁGUA DE EDIFICAÇÃO QUE POSSUA RESERVATÓRIO DE FIBRA/FIBROCIMENTO   FORNECIMENTO E INSTALAÇÃO. AF_06/2016</t>
  </si>
  <si>
    <t>ADAPTADOR COM FLANGES LIVRES, PVC, SOLDÁVEL, DN  25 MM X 3/4 , INSTALA DO EM RESERVAÇÃO DE ÁGUA DE EDIFICAÇÃO QUE POSSUA RESERVATÓRIO DE FIBR A/FIBROCIMENTO   FORNECIMENTO E INSTALAÇÃO. AF_06/2016</t>
  </si>
  <si>
    <t>ADAPTADOR COM FLANGES LIVRES, PVC, SOLDÁVEL, DN 32 MM X 1 , INSTALADO EM RESERVAÇÃO DE ÁGUA DE EDIFICAÇÃO QUE POSSUA RESERVATÓRIO DE FIBRA/F IBROCIMENTO   FORNECIMENTO E INSTALAÇÃO. AF_06/2016</t>
  </si>
  <si>
    <t>ADAPTADOR COM FLANGES LIVRES, PVC, SOLDÁVEL, DN 40 MM X 1 1/4 , INSTAL ADO EM RESERVAÇÃO DE ÁGUA DE EDIFICAÇÃO QUE POSSUA RESERVATÓRIO DE FIB RA/FIBROCIMENTO   FORNECIMENTO E INSTALAÇÃO. AF_06/2016</t>
  </si>
  <si>
    <t>ADAPTADOR COM FLANGES LIVRES, PVC, SOLDÁVEL, DN 50 MM X 1 1/2 , INSTAL ADO EM RESERVAÇÃO DE ÁGUA DE EDIFICAÇÃO QUE POSSUA RESERVATÓRIO DE FIB RA/FIBROCIMENTO   FORNECIMENTO E INSTALAÇÃO. AF_06/2016</t>
  </si>
  <si>
    <t>ADAPTADOR COM FLANGES LIVRES, PVC, SOLDÁVEL, DN 60 MM X 2 , INSTALADO EM RESERVAÇÃO DE ÁGUA DE EDIFICAÇÃO QUE POSSUA RESERVATÓRIO DE FIBRA/F IBROCIMENTO   FORNECIMENTO E INSTALAÇÃO. AF_06/2016</t>
  </si>
  <si>
    <t>ADAPTADOR COM FLANGES LIVRES, PVC, SOLDÁVEL, DN 75 MM X 2 1/2 , INSTAL ADO EM RESERVAÇÃO DE ÁGUA DE EDIFICAÇÃO QUE POSSUA RESERVATÓRIO DE FIB RA/FIBROCIMENTO   FORNECIMENTO E INSTALAÇÃO. AF_06/2016</t>
  </si>
  <si>
    <t>ADAPTADOR COM FLANGES LIVRES, PVC, SOLDÁVEL, DN 85 MM X 3 , INSTALADO EM RESERVAÇÃO DE ÁGUA DE EDIFICAÇÃO QUE POSSUA RESERVATÓRIO DE FIBRA/F IBROCIMENTO   FORNECIMENTO E INSTALAÇÃO. AF_06/2016</t>
  </si>
  <si>
    <t>ADAPTADOR COM FLANGES LIVRES, PVC, SOLDÁVEL, DN 110 MM X 4 , INSTALADO EM RESERVAÇÃO DE ÁGUA DE EDIFICAÇÃO QUE POSSUA RESERVATÓRIO DE FIBRA/ FIBROCIMENTO   FORNECIMENTO E INSTALAÇÃO. AF_06/2016</t>
  </si>
  <si>
    <t>TUBO, CPVC, SOLDÁVEL, DN 22 MM, INSTALADO EM RESERVAÇÃO DE ÁGUA DE EDI FICAÇÃO QUE POSSUA RESERVATÓRIO DE FIBRA/FIBROCIMENTO  FORNECIMENTO E INSTALAÇÃO. AF_06/2016</t>
  </si>
  <si>
    <t>TUBO, CPVC, SOLDÁVEL, DN 28 MM, INSTALADO EM RESERVAÇÃO DE ÁGUA DE EDI FICAÇÃO QUE POSSUA RESERVATÓRIO DE FIBRA/FIBROCIMENTO  FORNECIMENTO E INSTALAÇÃO. AF_06/2016</t>
  </si>
  <si>
    <t>TUBO, CPVC, SOLDÁVEL, DN 35 MM, INSTALADO EM RESERVAÇÃO DE ÁGUA DE EDI FICAÇÃO QUE POSSUA RESERVATÓRIO DE FIBRA/FIBROCIMENTO  FORNECIMENTO E INSTALAÇÃO. AF_06/2016</t>
  </si>
  <si>
    <t>TUBO, CPVC, SOLDÁVEL, DN 42 MM, INSTALADO EM RESERVAÇÃO DE ÁGUA DE EDI FICAÇÃO QUE POSSUA RESERVATÓRIO DE FIBRA/FIBROCIMENTO  FORNECIMENTO E INSTALAÇÃO. AF_06/2016</t>
  </si>
  <si>
    <t>TUBO, CPVC, SOLDÁVEL, DN 54 MM, INSTALADO EM RESERVAÇÃO DE ÁGUA DE EDI FICAÇÃO QUE POSSUA RESERVATÓRIO DE FIBRA/FIBROCIMENTO  FORNECIMENTO E INSTALAÇÃO. AF_06/2016</t>
  </si>
  <si>
    <t>TUBO, CPVC, SOLDÁVEL, DN 73 MM, INSTALADO EM RESERVAÇÃO DE ÁGUA DE EDI FICAÇÃO QUE POSSUA RESERVATÓRIO DE FIBRA/FIBROCIMENTO  FORNECIMENTO E INSTALAÇÃO. AF_06/2016</t>
  </si>
  <si>
    <t>TUBO, CPVC, SOLDÁVEL, DN 89 MM, INSTALADO EM RESERVAÇÃO DE ÁGUA DE EDI FICAÇÃO QUE POSSUA RESERVATÓRIO DE FIBRA/FIBROCIMENTO  FORNECIMENTO E INSTALAÇÃO. AF_06/2016</t>
  </si>
  <si>
    <t>CONECTOR, CPVC, SOLDÁVEL, DN 22 MM X 3/4, INSTALADO EM RESERVAÇÃO DE ÁGUA DE EDIFICAÇÃO QUE POSSUA RESERVATÓRIO DE FIBRA/FIBROCIMENTO  FOR NECIMENTO E INSTALAÇÃO. AF_06/2016</t>
  </si>
  <si>
    <t>LUVA, CPVC, SOLDÁVEL, DN 22 MM, INSTALADO EM RESERVAÇÃO DE ÁGUA DE EDI FICAÇÃO QUE POSSUA RESERVATÓRIO DE FIBRA/FIBROCIMENTO  FORNECIMENTO E INSTALAÇÃO. AF_06/2016</t>
  </si>
  <si>
    <t>CONECTOR, CPVC, SOLDÁVEL, DN 28 MM X 1, INSTALADO EM RESERVAÇÃO DE ÁG UA DE EDIFICAÇÃO QUE POSSUA RESERVATÓRIO DE FIBRA/FIBROCIMENTO  FORNE CIMENTO E INSTALAÇÃO. AF_06/2016</t>
  </si>
  <si>
    <t>LUVA, CPVC, SOLDÁVEL, DN 28 MM, INSTALADO EM RESERVAÇÃO DE ÁGUA DE EDI FICAÇÃO QUE POSSUA RESERVATÓRIO DE FIBRA/FIBROCIMENTO  FORNECIMENTO E INSTALAÇÃO. AF_06/2016</t>
  </si>
  <si>
    <t>CONECTOR, CPVC, SOLDÁVEL, DN 35 MM X 1 1/4, INSTALADO EM RESERVAÇÃO D E ÁGUA DE EDIFICAÇÃO QUE POSSUA RESERVATÓRIO DE FIBRA/FIBROCIMENTO  F ORNECIMENTO E INSTALAÇÃO. AF_06/2016</t>
  </si>
  <si>
    <t>LUVA, CPVC, SOLDÁVEL, DN 35 MM, INSTALADO EM RESERVAÇÃO DE ÁGUA DE EDI FICAÇÃO QUE POSSUA RESERVATÓRIO DE FIBRA/FIBROCIMENTO  FORNECIMENTO E INSTALAÇÃO. AF_06/2016</t>
  </si>
  <si>
    <t>CONECTOR, CPVC, SOLDÁVEL, DN 42 MM X 1 1/2, INSTALADO EM RESERVAÇÃO D E ÁGUA DE EDIFICAÇÃO QUE POSSUA RESERVATÓRIO DE FIBRA/FIBROCIMENTO  F ORNECIMENTO E INSTALAÇÃO. AF_06/2016</t>
  </si>
  <si>
    <t>LUVA, CPVC, SOLDÁVEL, DN 42 MM, INSTALADO EM RESERVAÇÃO DE ÁGUA DE EDI FICAÇÃO QUE POSSUA RESERVATÓRIO DE FIBRA/FIBROCIMENTO  FORNECIMENTO E INSTALAÇÃO. AF_06/2016</t>
  </si>
  <si>
    <t>LUVA, CPVC, SOLDÁVEL, DN 54 MM, INSTALADO EM RESERVAÇÃO DE ÁGUA DE EDI FICAÇÃO QUE POSSUA RESERVATÓRIO DE FIBRA/FIBROCIMENTO  FORNECIMENTO E INSTALAÇÃO. AF_06/2016</t>
  </si>
  <si>
    <t>LUVA, CPVC, SOLDÁVEL, DN 89 MM, INSTALADO EM RESERVAÇÃO DE ÁGUA DE EDI FICAÇÃO QUE POSSUA RESERVATÓRIO DE FIBRA/FIBROCIMENTO  FORNECIMENTO E INSTALAÇÃO. AF_06/2016</t>
  </si>
  <si>
    <t>JOELHO 90 GRAUS, CPVC, SOLDÁVEL, DN 22 MM, INSTALADO EM RESERVAÇÃO DE ÁGUA DE EDIFICAÇÃO QUE POSSUA RESERVATÓRIO DE FIBRA/FIBROCIMENTO  FOR NECIMENTO E INSTALAÇÃO. AF_06/2016</t>
  </si>
  <si>
    <t>CURVA 90 GRAUS, CPVC, SOLDÁVEL, DN 22 MM, INSTALADO EM RESERVAÇÃO DE Á GUA DE EDIFICAÇÃO QUE POSSUA RESERVATÓRIO DE FIBRA/FIBROCIMENTO  FORN ECIMENTO E INSTALAÇÃO. AF_06/2016</t>
  </si>
  <si>
    <t>JOELHO 90 GRAUS, CPVC, SOLDÁVEL, DN 28 MM, INSTALADO EM RESERVAÇÃO DE ÁGUA DE EDIFICAÇÃO QUE POSSUA RESERVATÓRIO DE FIBRA/FIBROCIMENTO  FOR NECIMENTO E INSTALAÇÃO. AF_06/2016</t>
  </si>
  <si>
    <t>CURVA 90 GRAUS, CPVC, SOLDÁVEL, DN 28 MM, INSTALADO EM RESERVAÇÃO DE Á GUA DE EDIFICAÇÃO QUE POSSUA RESERVATÓRIO DE FIBRA/FIBROCIMENTO  FORN ECIMENTO E INSTALAÇÃO. AF_06/2016</t>
  </si>
  <si>
    <t>JOELHO 90 GRAUS, CPVC, SOLDÁVEL, DN 35 MM, INSTALADO EM RESERVAÇÃO DE ÁGUA DE EDIFICAÇÃO QUE POSSUA RESERVATÓRIO DE FIBRA/FIBROCIMENTO  FOR NECIMENTO E INSTALAÇÃO. AF_06/2016</t>
  </si>
  <si>
    <t>JOELHO 90 GRAUS, CPVC, SOLDÁVEL, DN 42 MM, INSTALADO EM RESERVAÇÃO DE ÁGUA DE EDIFICAÇÃO QUE POSSUA RESERVATÓRIO DE FIBRA/FIBROCIMENTO  FOR NECIMENTO E INSTALAÇÃO. AF_06/2016</t>
  </si>
  <si>
    <t>JOELHO 90 GRAUS, CPVC, SOLDÁVEL, DN 54 MM, INSTALADO EM RESERVAÇÃO DE ÁGUA DE EDIFICAÇÃO QUE POSSUA RESERVATÓRIO DE FIBRA/FIBROCIMENTO  FOR NECIMENTO E INSTALAÇÃO. AF_06/2016</t>
  </si>
  <si>
    <t>JOELHO 90 GRAUS, CPVC, SOLDÁVEL, DN 73 MM, INSTALADO EM RESERVAÇÃO DE ÁGUA DE EDIFICAÇÃO QUE POSSUA RESERVATÓRIO DE FIBRA/FIBROCIMENTO  FOR NECIMENTO E INSTALAÇÃO. AF_06/2016</t>
  </si>
  <si>
    <t>JOELHO 90 GRAUS, CPVC, SOLDÁVEL, DN 89 MM, INSTALADO EM RESERVAÇÃO DE ÁGUA DE EDIFICAÇÃO QUE POSSUA RESERVATÓRIO DE FIBRA/FIBROCIMENTO  FOR NECIMENTO E INSTALAÇÃO. AF_06/2016</t>
  </si>
  <si>
    <t>TE, CPVC, SOLDÁVEL, DN 22 MM, INSTALADO EM RESERVAÇÃO DE ÁGUA DE EDIFI CAÇÃO QUE POSSUA RESERVATÓRIO DE FIBRA/FIBROCIMENTO  FORNECIMENTO E I NSTALAÇÃO. AF_06/2016</t>
  </si>
  <si>
    <t>TE, CPVC, SOLDÁVEL, DN 28 MM, INSTALADO EM RESERVAÇÃO DE ÁGUA DE EDIFI CAÇÃO QUE POSSUA RESERVATÓRIO DE FIBRA/FIBROCIMENTO  FORNECIMENTO E I NSTALAÇÃO. AF_06/2016</t>
  </si>
  <si>
    <t>TE, CPVC, SOLDÁVEL, DN 35 MM, INSTALADO EM RESERVAÇÃO DE ÁGUA DE EDIFI CAÇÃO QUE POSSUA RESERVATÓRIO DE FIBRA/FIBROCIMENTO  FORNECIMENTO E I NSTALAÇÃO. AF_06/2016</t>
  </si>
  <si>
    <t>TE, CPVC, SOLDÁVEL, DN 42 MM, INSTALADO EM RESERVAÇÃO DE ÁGUA DE EDIFI CAÇÃO QUE POSSUA RESERVATÓRIO DE FIBRA/FIBROCIMENTO  FORNECIMENTO E I NSTALAÇÃO. AF_06/2016</t>
  </si>
  <si>
    <t>TE, CPVC, SOLDÁVEL, DN 54 MM, INSTALADO EM RESERVAÇÃO DE ÁGUA DE EDIFI CAÇÃO QUE POSSUA RESERVATÓRIO DE FIBRA/FIBROCIMENTO  FORNECIMENTO E I NSTALAÇÃO. AF_06/2016</t>
  </si>
  <si>
    <t>TE, CPVC, SOLDÁVEL, DN 73 MM, INSTALADO EM RESERVAÇÃO DE ÁGUA DE EDIFI CAÇÃO QUE POSSUA RESERVATÓRIO DE FIBRA/FIBROCIMENTO  FORNECIMENTO E I NSTALAÇÃO. AF_06/2016</t>
  </si>
  <si>
    <t>TE, CPVC, SOLDÁVEL, DN 89 MM, INSTALADO EM RESERVAÇÃO DE ÁGUA DE EDIFI CAÇÃO QUE POSSUA RESERVATÓRIO DE FIBRA/FIBROCIMENTO  FORNECIMENTO E I NSTALAÇÃO. AF_06/2016</t>
  </si>
  <si>
    <t>(COMPOSIÇÃO REPRESENTATIVA) DO SERVIÇO DE CONTRAPISO EM ARGAMASSA TRAÇ O 1:4 (CIM E AREIA), EM BETONEIRA 400 L, ESPESSURA 3 CM ÁREAS SECAS E 3 CM ÁREAS MOLHADAS, PARA EDIFICAÇÃO HABITACIONAL MULTIFAMILIAR (PRÉDI O). AF_11/2014</t>
  </si>
  <si>
    <t>(COMPOSIÇÃO REPRESENTATIVA) DO SERVIÇO DE CONTRAPISO EM ARGAMASSA TRAÇ O 1:4 (CIM E AREIA), EM BETONEIRA 400 L, ESPESSURA 4 CM ÁREAS SECAS E AREAS MOLHADAS SOBRE LAJE E 3 CM ÁREAS MOLHADAS SOBRE IMPERMEABILIZAÇÃ O, PARA EDIFICAÇÃO HABITACIONAL MULTIFAMILIAR (PRÉDIO). AF_11/2014</t>
  </si>
  <si>
    <t>ADAPTADOR COM FLANGE E ANEL DE VEDAÇÃO, PVC, SOLDÁVEL, DN  20 MM X 1/2 , INSTALADO EM RESERVAÇÃO DE ÁGUA DE EDIFICAÇÃO QUE POSSUA RESERVATÓR IO DE FIBRA/FIBROCIMENTO   FORNECIMENTO E INSTALAÇÃO. AF_06/2016</t>
  </si>
  <si>
    <t>ADAPTADOR COM FLANGES LIVRES, PVC, SOLDÁVEL LONGO, DN 32 MM X 1 , INST ALADO EM RESERVAÇÃO DE ÁGUA DE EDIFICAÇÃO QUE POSSUA RESERVATÓRIO DE F IBRA/FIBROCIMENTO   FORNECIMENTO E INSTALAÇÃO. AF_06/2016</t>
  </si>
  <si>
    <t>ADAPTADOR COM FLANGES LIVRES, PVC, SOLDÁVEL LONGO, DN 40 MM X 1 1/4 , INSTALADO EM RESERVAÇÃO DE ÁGUA DE EDIFICAÇÃO QUE POSSUA RESERVATÓRIO DE FIBRA/FIBROCIMENTO   FORNECIMENTO E INSTALAÇÃO. AF_06/2016</t>
  </si>
  <si>
    <t>ADAPTADOR COM FLANGES LIVRES, PVC, SOLDÁVEL LONGO, DN 50 MM X 1 1/2 , INSTALADO EM RESERVAÇÃO DE ÁGUA DE EDIFICAÇÃO QUE POSSUA RESERVATÓRIO DE FIBRA/FIBROCIMENTO   FORNECIMENTO E INSTALAÇÃO. AF_06/2016</t>
  </si>
  <si>
    <t>ADAPTADOR COM FLANGES LIVRES, PVC, SOLDÁVEL LONGO, DN 60 MM X 2 , INST ALADO EM RESERVAÇÃO DE ÁGUA DE EDIFICAÇÃO QUE POSSUA RESERVATÓRIO DE F IBRA/FIBROCIMENTO   FORNECIMENTO E INSTALAÇÃO. AF_06/2016</t>
  </si>
  <si>
    <t>ADAPTADOR COM FLANGES LIVRES, PVC, SOLDÁVEL LONGO, DN 75 MM X 2 1/2 , INSTALADO EM RESERVAÇÃO DE ÁGUA DE EDIFICAÇÃO QUE POSSUA RESERVATÓRIO DE FIBRA/FIBROCIMENTO   FORNECIMENTO E INSTALAÇÃO. AF_06/2016</t>
  </si>
  <si>
    <t>ADAPTADOR COM FLANGES LIVRES, PVC, SOLDÁVEL LONGO, DN 85 MM X 3 , INST ALADO EM RESERVAÇÃO DE ÁGUA DE EDIFICAÇÃO QUE POSSUA RESERVATÓRIO DE F IBRA/FIBROCIMENTO   FORNECIMENTO E INSTALAÇÃO. AF_06/2016</t>
  </si>
  <si>
    <t>ADAPTADOR COM FLANGES LIVRES, PVC, SOLDÁVEL LONGO, DN 110 MM X 4 , INS TALADO EM RESERVAÇÃO DE ÁGUA DE EDIFICAÇÃO QUE POSSUA RESERVATÓRIO DE FIBRA/FIBROCIMENTO   FORNECIMENTO E INSTALAÇÃO. AF_06/2016</t>
  </si>
  <si>
    <t>REGISTRO DE GAVETA BRUTO, LATÃO, ROSCÁVEL, 1, COM ACABAMENTO E CANOPL A CROMADOS, INSTALADO EM RESERVAÇÃO DE ÁGUA DE EDIFICAÇÃO QUE POSSUA R ESERVATÓRIO DE FIBRA/FIBROCIMENTO  FORNECIMENTO E INSTALAÇÃO. AF_06/2 016</t>
  </si>
  <si>
    <t>REGISTRO DE GAVETA BRUTO, LATÃO, ROSCÁVEL, 1 1/4, COM ACABAMENTO E CA NOPLA CROMADOS, INSTALADO EM RESERVAÇÃO DE ÁGUA DE EDIFICAÇÃO QUE POSS UA RESERVATÓRIO DE FIBRA/FIBROCIMENTO  FORNECIMENTO E INSTALAÇÃO. AF_ 06/2016</t>
  </si>
  <si>
    <t>REGISTRO DE GAVETA BRUTO, LATÃO, ROSCÁVEL, 1 1/2, COM ACABAMENTO E CA NOPLA CROMADOS, INSTALADO EM RESERVAÇÃO DE ÁGUA DE EDIFICAÇÃO QUE POSS UA RESERVATÓRIO DE FIBRA/FIBROCIMENTO  FORNECIMENTO E INSTALAÇÃO. AF_ 06/2016</t>
  </si>
  <si>
    <t>TORNEIRA DE BÓIA REAL, ROSCÁVEL, 1/2", FORNECIDA E INSTALADA EM RESERV AÇÃO DE ÁGUA. AF_06/2016</t>
  </si>
  <si>
    <t>TORNEIRA DE BÓIA REAL, ROSCÁVEL, 3/4", FORNECIDA E INSTALADA EM RESERV AÇÃO DE ÁGUA. AF_06/2016</t>
  </si>
  <si>
    <t>TORNEIRA DE BÓIA REAL, ROSCÁVEL, 1", FORNECIDA E INSTALADA EM RESERVAÇ ÃO DE ÁGUA. AF_06/2016</t>
  </si>
  <si>
    <t>TORNEIRA DE BÓIA REAL, ROSCÁVEL, 1 1/4", FORNECIDA E INSTALADA EM RESE RVAÇÃO DE ÁGUA. AF_06/2016</t>
  </si>
  <si>
    <t>TORNEIRA DE BÓIA REAL, ROSCÁVEL, 1 1/2", FORNECIDA E INSTALADA EM RESE RVAÇÃO DE ÁGUA. AF_06/2016</t>
  </si>
  <si>
    <t>TORNEIRA DE BÓIA REAL, ROSCÁVEL, 2", FORNECIDA E INSTALADA EM RESERVAÇ ÃO DE ÁGUA. AF_06/2016</t>
  </si>
  <si>
    <t>PORTA DE ALUMÍNIO DE ABRIR PARA VIDRO SEM GUARNIÇÃO, 87X210CM, FIXAÇÃO COM PARAFUSOS, INCLUSIVE VIDROS - FORNECIMENTO E INSTALAÇÃO. AF_08/20 15</t>
  </si>
  <si>
    <t>PORTA EM AÇO DE ABRIR PARA VIDRO SEM GUARNIÇÃO, 87X210CM, FIXAÇÃO COM PARAFUSOS, EXCLUSIVE VIDROS - FORNECIMENTO E INSTALAÇÃO. AF_08/2015</t>
  </si>
  <si>
    <t>PORTA EM AÇO DE ABRIR TIPO VENEZIANA SEM GUARNIÇÃO, 87X210CM, FIXAÇÃO COM PARAFUSOS - FORNECIMENTO E INSTALAÇÃO. AF_08/2015</t>
  </si>
  <si>
    <t>LUVA, CPVC, SOLDÁVEL, DN 73 MM, INSTALADO EM RESERVAÇÃO DE ÁGUA DE EDI FICAÇÃO QUE POSSUA RESERVATÓRIO DE FIBRA/FIBROCIMENTO  FORNECIMENTO E INSTALAÇÃO. AF_06/2016</t>
  </si>
  <si>
    <t>TUBO DE PEAD CORRUGADO DE DUPLA PAREDE PARA REDE COLETORA DE ESGOTO, D N 250 MM, JUNTA ELÁSTICA INTEGRADA, INSTALADO EM LOCAL COM NÍVEL BAIXO DE INTERFERÊNCIAS - FORNECIMENTO E ASSENTAMENTO. AF_06/2016</t>
  </si>
  <si>
    <t>ASSENTAMENTO DE TUBO DE PEAD CORRUGADO DE DUPLA PAREDE PARA REDE COLET ORA DE ESGOTO, DN 250 MM, JUNTA ELÁSTICA INTEGRADA, INSTALADO EM LOCAL COM NÍVEL BAIXO DE INTERFERÊNCIAS (NÃO INCLUI FORNECIMENTO). AF_06/20 16</t>
  </si>
  <si>
    <t>TUBO DE PEAD CORRUGADO DE DUPLA PAREDE PARA REDE COLETORA DE ESGOTO, D N 300 MM, JUNTA ELÁSTICA INTEGRADA, INSTALADO EM LOCAL COM NÍVEL BAIXO DE INTERFERÊNCIAS - FORNECIMENTO E ASSENTAMENTO. AF_06/2016</t>
  </si>
  <si>
    <t>ASSENTAMENTO DE TUBO DE PEAD CORRUGADO DE DUPLA PAREDE PARA REDE COLET ORA DE ESGOTO, DN 300 MM, JUNTA ELÁSTICA INTEGRADA, INSTALADO EM LOCAL COM NÍVEL BAIXO DE INTERFERÊNCIAS (NÃO INCLUI FORNECIMENTO). AF_06/20 16</t>
  </si>
  <si>
    <t>TUBO DE PEAD CORRUGADO DE DUPLA PAREDE PARA REDE COLETORA DE ESGOTO, D N 750 MM, JUNTA ELÁSTICA INTEGRADA, INSTALADO EM LOCAL COM NÍVEL BAIXO DE INTERFERÊNCIAS - FORNECIMENTO E ASSENTAMENTO. AF_06/2016</t>
  </si>
  <si>
    <t>ASSENTAMENTO DE TUBO DE PEAD CORRUGADO DE DUPLA PAREDE PARA REDE COLET ORA DE ESGOTO, DN 750 MM, JUNTA ELÁSTICA INTEGRADA, INSTALADO EM LOCAL COM NÍVEL BAIXO DE INTERFERÊNCIAS (NÃO INCLUI FORNECIMENTO). AF_06/20 16</t>
  </si>
  <si>
    <t>TUBO DE PEAD CORRUGADO DE DUPLA PAREDE PARA REDE COLETORA DE ESGOTO, D N 900 MM, JUNTA ELÁSTICA INTEGRADA, INSTALADO EM LOCAL COM NÍVEL BAIXO DE INTERFERÊNCIAS - FORNECIMENTO E ASSENTAMENTO. AF_06/2016</t>
  </si>
  <si>
    <t>ASSENTAMENTO DE TUBO DE PEAD CORRUGADO DE DUPLA PAREDE PARA REDE COLET ORA DE ESGOTO, DN 900 MM, JUNTA ELÁSTICA INTEGRADA, INSTALADO EM LOCAL COM NÍVEL BAIXO DE INTERFERÊNCIAS (NÃO INCLUI FORNECIMENTO). AF_06/20 16</t>
  </si>
  <si>
    <t>TUBO DE PEAD CORRUGADO DE DUPLA PAREDE PARA REDE COLETORA DE ESGOTO, D N 1000 MM, JUNTA ELÁSTICA INTEGRADA, INSTALADO EM LOCAL COM NÍVEL BAIX O DE INTERFERÊNCIAS - FORNECIMENTO E ASSENTAMENTO. AF_06/2016</t>
  </si>
  <si>
    <t>ASSENTAMENTO DE TUBO DE PEAD CORRUGADO DE DUPLA PAREDE PARA REDE COLET ORA DE ESGOTO, DN 1000 MM, JUNTA ELÁSTICA INTEGRADA, INSTALADO EM LOCA L COM NÍVEL BAIXO DE INTERFERÊNCIAS (NÃO INCLUI FORNECIMENTO). AF_06/2 016</t>
  </si>
  <si>
    <t>TUBO DE PEAD CORRUGADO DE DUPLA PAREDE PARA REDE COLETORA DE ESGOTO, D N 1200 MM, JUNTA ELÁSTICA INTEGRADA, INSTALADO EM LOCAL COM NÍVEL BAIX O DE INTERFERÊNCIAS - FORNECIMENTO E ASSENTAMENTO. AF_06/2016</t>
  </si>
  <si>
    <t>ASSENTAMENTO DE TUBO DE PEAD CORRUGADO DE DUPLA PAREDE PARA REDE COLET ORA DE ESGOTO, DN 1200 MM, JUNTA ELÁSTICA INTEGRADA, INSTALADO EM LOCA L COM NÍVEL BAIXO DE INTERFERÊNCIAS (NÃO INCLUI FORNECIMENTO). AF_06/2 016</t>
  </si>
  <si>
    <t>TUBO DE PEAD CORRUGADO DE DUPLA PAREDE PARA REDE COLETORA DE ESGOTO, D N 1500 MM, JUNTA ELÁSTICA INTEGRADA, INSTALADO EM LOCAL COM NÍVEL BAIX O DE INTERFERÊNCIAS - FORNECIMENTO E ASSENTAMENTO. AF_06/2016</t>
  </si>
  <si>
    <t>ASSENTAMENTO DE TUBO DE PEAD CORRUGADO DE DUPLA PAREDE PARA REDE COLET ORA DE ESGOTO, DN 1500 MM, JUNTA ELÁSTICA INTEGRADA, INSTALADO EM LOCA L COM NÍVEL BAIXO DE INTERFERÊNCIAS (NÃO INCLUI FORNECIMENTO). AF_06/2 016</t>
  </si>
  <si>
    <t>TUBO DE PEAD CORRUGADO DE DUPLA PAREDE PARA REDE COLETORA DE ESGOTO, D N 250 MM, JUNTA ELÁSTICA INTEGRADA, INSTALADO EM LOCAL COM NÍVEL ALTO DE INTERFERÊNCIAS - FORNECIMENTO E ASSENTAMENTO. AF_06/2016</t>
  </si>
  <si>
    <t>ASSENTAMENTO DE TUBO DE PEAD CORRUGADO DE DUPLA PAREDE PARA REDE COLET ORA DE ESGOTO, DN 250 MM, JUNTA ELÁSTICA INTEGRADA, INSTALADO EM LOCAL COM NÍVEL ALTO DE INTERFERÊNCIAS (NÃO INCLUI FORNECIMENTO). AF_06/201 6</t>
  </si>
  <si>
    <t>TUBO DE PEAD CORRUGADO DE DUPLA PAREDE PARA REDE COLETORA DE ESGOTO, D N 300 MM, JUNTA ELÁSTICA INTEGRADA, INSTALADO EM LOCAL COM NÍVEL ALTO DE INTERFERÊNCIAS - FORNECIMENTO E ASSENTAMENTO. AF_06/2016</t>
  </si>
  <si>
    <t>ASSENTAMENTO DE TUBO DE PEAD CORRUGADO DE DUPLA PAREDE PARA REDE COLET ORA DE ESGOTO, DN 300 MM, JUNTA ELÁSTICA INTEGRADA, INSTALADO EM LOCAL COM NÍVEL ALTO DE INTERFERÊNCIAS (NÃO INCLUI FORNECIMENTO). AF_06/201 6</t>
  </si>
  <si>
    <t>TUBO DE PEAD CORRUGADO DE DUPLA PAREDE PARA REDE COLETORA DE ESGOTO, D N 750 MM, JUNTA ELÁSTICA INTEGRADA, INSTALADO EM LOCAL COM NÍVEL ALTO DE INTERFERÊNCIAS - FORNECIMENTO E ASSENTAMENTO. AF_06/2016</t>
  </si>
  <si>
    <t>ASSENTAMENTO DE TUBO DE PEAD CORRUGADO DE DUPLA PAREDE PARA REDE COLET ORA DE ESGOTO, DN 750 MM, JUNTA ELÁSTICA INTEGRADA, INSTALADO EM LOCAL COM NÍVEL ALTO DE INTERFERÊNCIAS (NÃO INCLUI FORNECIMENTO). AF_06/201 6</t>
  </si>
  <si>
    <t>TUBO DE PEAD CORRUGADO DE DUPLA PAREDE PARA REDE COLETORA DE ESGOTO, D N 900 MM, JUNTA ELÁSTICA INTEGRADA, INSTALADO EM LOCAL COM NÍVEL ALTO DE INTERFERÊNCIAS - FORNECIMENTO E ASSENTAMENTO. AF_06/2016</t>
  </si>
  <si>
    <t>ASSENTAMENTO DE TUBO DE PEAD CORRUGADO DE DUPLA PAREDE PARA REDE COLET ORA DE ESGOTO, DN 900 MM, JUNTA ELÁSTICA INTEGRADA, INSTALADO EM LOCAL COM NÍVEL ALTO DE INTERFERÊNCIAS (NÃO INCLUI FORNECIMENTO). AF_06/201 6</t>
  </si>
  <si>
    <t>TUBO DE PEAD CORRUGADO DE DUPLA PAREDE PARA REDE COLETORA DE ESGOTO, D N 1000 MM, JUNTA ELÁSTICA INTEGRADA, INSTALADO EM LOCAL COM NÍVEL ALTO DE INTERFERÊNCIAS - FORNECIMENTO E ASSENTAMENTO. AF_06/2016</t>
  </si>
  <si>
    <t>ASSENTAMENTO DE TUBO DE PEAD CORRUGADO DE DUPLA PAREDE PARA REDE COLET ORA DE ESGOTO, DN 1000 MM, JUNTA ELÁSTICA INTEGRADA, INSTALADO EM LOCA L COM NÍVEL ALTO DE INTERFERÊNCIAS (NÃO INCLUI FORNECIMENTO). AF_06/20 16</t>
  </si>
  <si>
    <t>TUBO DE PEAD CORRUGADO DE DUPLA PAREDE PARA REDE COLETORA DE ESGOTO, D N 1200 MM, JUNTA ELÁSTICA INTEGRADA, INSTALADO EM LOCAL COM NÍVEL ALTO DE INTERFERÊNCIAS - FORNECIMENTO E ASSENTAMENTO. AF_06/2016</t>
  </si>
  <si>
    <t>ASSENTAMENTO DE TUBO DE PEAD CORRUGADO DE DUPLA PAREDE PARA REDE COLET ORA DE ESGOTO, DN 1200 MM, JUNTA ELÁSTICA INTEGRADA, INSTALADO EM LOCA L COM NÍVEL ALTO DE INTERFERÊNCIAS (NÃO INCLUI FORNECIMENTO). AF_06/20 16</t>
  </si>
  <si>
    <t>TUBO DE PEAD CORRUGADO DE DUPLA PAREDE PARA REDE COLETORA DE ESGOTO, D N 1500 MM, JUNTA ELÁSTICA INTEGRADA, INSTALADO EM LOCAL COM NÍVEL ALTO DE INTERFERÊNCIAS - FORNECIMENTO E ASSENTAMENTO. AF_06/2016</t>
  </si>
  <si>
    <t>ASSENTAMENTO DE TUBO DE PEAD CORRUGADO DE DUPLA PAREDE PARA REDE COLET ORA DE ESGOTO, DN 1500 MM, JUNTA ELÁSTICA INTEGRADA, INSTALADO EM LOCA L COM NÍVEL ALTO DE INTERFERÊNCIAS (NÃO INCLUI FORNECIMENTO). AF_06/20 16</t>
  </si>
  <si>
    <t>TRANSPORTE HORIZONTAL MANUAL, DE 30 M, DE JANELAS. AF_07/2016</t>
  </si>
  <si>
    <t>TRANSPORTE VERTICAL MANUAL, DE 1 PAVIMENTO, DE JANELAS. AF_07/2016</t>
  </si>
  <si>
    <t>TRANSPORTE HORIZONTAL MANUAL, DE 30 M, DE KIT PORTA-PRONTA OU PORTA DE MADEIRA FOLHA LEVE OU MÉDIA, PORTA DE AÇO E PORTA DE ALUMÍNIO. AF_07/ 2016</t>
  </si>
  <si>
    <t>TRANSPORTE HORIZONTAL MANUAL, DE 30 M, DE KIT PORTA-PRONTA OU PORTA DE MADEIRA FOLHA PESADA OU SUPERPESADA E PORTA CORTA-FOGO. AF_07/2016</t>
  </si>
  <si>
    <t>TRANSPORTE VERTICAL MANUAL, DE 1 PAVIMENTO, DE KIT PORTA-PRONTA OU POR TA DE MADEIRA FOLHA LEVE OU MÉDIA, PORTA DE AÇO E PORTA DE ALUMÍNIO. A F_07/2016</t>
  </si>
  <si>
    <t>TRANSPORTE VERTICAL MANUAL, DE 1 PAVIMENTO, DE KIT PORTA-PRONTA OU POR TA DE MADEIRA FOLHA PESADA OU SUPERPESADA E PORTA CORTA-FOGO. AF_07/20 16</t>
  </si>
  <si>
    <t>TRANSPORTE HORIZONTAL MANUAL, DE 30 M, DE BANCADA DE MÁRMORE OU GRANIT O PARA COZINHA/LAVATÓRIO OU MÁRMORE SINTÉTICO COM CUBA INTEGRADA. AF_0 7/2016</t>
  </si>
  <si>
    <t>TRANSPORTE VERTICAL MANUAL, DE 1 PAVIMENTO, DE BANCADA DE MÁRMORE OU G RANITO PARA COZINHA/LAVATÓRIO OU MÁRMORE SINTÉTICO COM CUBA INTEGRADA. AF_07/2016</t>
  </si>
  <si>
    <t>TRANSPORTE HORIZONTAL DE 30 M COM CARRINHO PLATAFORMA COM BANCADA DE M ÁRMORE OU GRANITO PARA COZINHA/LAVATÓRIO OU MÁRMORE SINTÉTICO COM CUBA INTEGRADA. AF_07/2016</t>
  </si>
  <si>
    <t>TRANSPORTE HORIZONTAL DE 50 M COM CARRINHO PLATAFORMA COM BANCADA DE M ÁRMORE OU GRANITO PARA COZINHA/LAVATÓRIO OU MÁRMORE SINTÉTICO COM CUBA INTEGRADA. AF_07/2016</t>
  </si>
  <si>
    <t>TRANSPORTE HORIZONTAL DE 75 M COM CARRINHO PLATAFORMA COM BANCADA DE M ÁRMORE OU GRANITO PARA COZINHA/LAVATÓRIO OU MÁRMORE SINTÉTICO COM CUBA INTEGRADA. AF_07/2016</t>
  </si>
  <si>
    <t>TRANSPORTE HORIZONTAL DE 100 M COM CARRINHO PLATAFORMA COM BANCADA DE MÁRMORE OU GRANITO PARA COZINHA/LAVATÓRIO OU MÁRMORE SINTÉTICO COM CUB A INTEGRADA. AF_07/2016</t>
  </si>
  <si>
    <t>TRANSPORTE HORIZONTAL MANUAL, DE 30 M, DE VIDRO. AF_07/2016</t>
  </si>
  <si>
    <t>TRANSPORTE VERTICAL MANUAL, DE 1 PAVIMENTO, DE VIDRO. AF_07/2016</t>
  </si>
  <si>
    <t>TRANSPORTE HORIZONTAL MANUAL, DE 30 M, DE TELA DE AÇO. AF_07/2016</t>
  </si>
  <si>
    <t>TRANSPORTE HORIZONTAL MANUAL, DE 30 M, DE COMPENSADO DE MADEIRA. AF_07 /2016</t>
  </si>
  <si>
    <t>TRANSPORTE HORIZONTAL MANUAL, DE 30 M, DE TELHA TERMOACÚSTICA OU TELHA DE AÇO ZINCADO. AF_07/2016</t>
  </si>
  <si>
    <t>TRANSPORTE HORIZONTAL MANUAL, DE 30 M, DE TELHA DE FIBROCIMENTO ONDULA DA OU TELHA ESTRUTURAL DE FIBROCIMENTO, CANALETE 90 OU KALHETÃO. AF_07 /2016</t>
  </si>
  <si>
    <t>TRANSPORTE HORIZONTAL DE 100 M COM MANIPULADOR TELESCÓPICO DE TELHAS T ERMOACÚSTICA, FIBROCIMENTO ONDULADA, AÇO ZINCADO, FIBROCIMENTO ESTRUTU RAL, CANALETE 90 OU KALHETÃO. AF_07/2016</t>
  </si>
  <si>
    <t>TRANSPORTE HORIZONTAL MANUAL, DE 30 M, DE BACIA SANITÁRIA, CAIXA ACOPL ADA, TANQUE OU PIA. AF_07/2016</t>
  </si>
  <si>
    <t>TRANSPORTE VERTICAL MANUAL DE 1 PAVIMENTO DE BACIA SANITÁRIA, CAIXA AC OPLADA, TANQUE OU PIA. AF_07/2016</t>
  </si>
  <si>
    <t>TRANSPORTE HORIZONTAL DE 30 M COM CARRINHO PLATAFORMA COM BACIA SANITÁ RIA, CAIXA ACOPLADA, TANQUE OU PIA. AF_07/2016</t>
  </si>
  <si>
    <t>TRANSPORTE HORIZONTAL DE 50 M COM CARRINHO PLATAFORMA COM BACIA SANITÁ RIA, CAIXA ACOPLADA, TANQUE OU PIA. AF_07/2016</t>
  </si>
  <si>
    <t>TRANSPORTE HORIZONTAL DE 75 M COM CARRINHO PLATAFORMA COM BACIA SANITÁ RIA, CAIXA ACOPLADA, TANQUE OU PIA. AF_07/2016</t>
  </si>
  <si>
    <t>TRANSPORTE HORIZONTAL DE 100 M COM CARRINHO PLATAFORMA COM BACIA SANIT ÁRIA, CAIXA ACOPLADA, TANQUE OU PIA. AF_07/2016</t>
  </si>
  <si>
    <t>TRANSPORTE HORIZONTAL DE 100 M COM MANIPULADOR TELESCÓPICO DE BACIAS S ANITÁRIAS, CAIXA ACOPLADA, TANQUE OU PIA. AF_07/2016</t>
  </si>
  <si>
    <t>TRANSPORTE HORIZONTAL MANUAL, DE 30 M, DE TELHA DE CONCRETO OU CERÂMIC A. AF_07/2016</t>
  </si>
  <si>
    <t>TRANSPORTE HORIZONTAL DE 30 M COM CARRINHO PLATAFORMA COM TELHA DE CON CRETO OU CERÂMICA. AF_07/2016</t>
  </si>
  <si>
    <t>TRANSPORTE HORIZONTAL DE 50 M COM CARRINHO PLATAFORMA COM TELHA DE CON CRETO OU CERÂMICA. AF_07/2016</t>
  </si>
  <si>
    <t>TRANSPORTE HORIZONTAL DE 75 M COM CARRINHO PLATAFORMA COM TELHA DE CON CRETO OU CERÂMICA. AF_07/2016</t>
  </si>
  <si>
    <t>TRANSPORTE HORIZONTAL DE 100 M COM CARRINHO PLATAFORMA COM TELHA DE CO NCRETO OU CERÂMICA. AF_07/2016</t>
  </si>
  <si>
    <t>TRANSPORTE HORIZONTAL DE 100 M COM MANIPULADOR TELESCÓPICO DE TELHAS D E CONCRETO OU CERÂMICA. AF_07/2016</t>
  </si>
  <si>
    <t>TRANSPORTE HORIZONTAL MANUAL, DE 30 M, DE BARRAMENTO BLINDADO. AF_07/2 016</t>
  </si>
  <si>
    <t>TRANSPORTE HORIZONTAL DE 100 M COM CARRINHO PLATAFORMA COM BARRAMENTO BLINDADO. AF_07/2016</t>
  </si>
  <si>
    <t>TRANSPORTE HORIZONTAL MANUAL, DE 30 M, DE CALHA. AF_07/2016</t>
  </si>
  <si>
    <t>CONCRETO MAGRO PARA LASTRO, TRAÇO 1:4,5:4,5 (CIMENTO/ AREIA MÉDIA/ BRI TA 1)  - PREPARO MECÂNICO COM BETONEIRA 400 L. AF_07/2016</t>
  </si>
  <si>
    <t>CONCRETO FCK = 15MPA, TRAÇO 1:3,4:3,5 (CIMENTO/ AREIA MÉDIA/ BRITA 1) - PREPARO MECÂNICO COM BETONEIRA 400 L. AF_07/2016</t>
  </si>
  <si>
    <t>CONCRETO FCK = 20MPA, TRAÇO 1:2,7:3 (CIMENTO/ AREIA MÉDIA/ BRITA 1)  - PREPARO MECÂNICO COM BETONEIRA 400 L. AF_07/2016</t>
  </si>
  <si>
    <t>CONCRETO FCK = 25MPA, TRAÇO 1:2,3:2,7 (CIMENTO/ AREIA MÉDIA/ BRITA 1) - PREPARO MECÂNICO COM BETONEIRA 400 L. AF_07/2016</t>
  </si>
  <si>
    <t>CONCRETO FCK = 30MPA, TRAÇO 1:2,1:2,5 (CIMENTO/ AREIA MÉDIA/ BRITA 1) - PREPARO MECÂNICO COM BETONEIRA 400 L. AF_07/2016</t>
  </si>
  <si>
    <t>CONCRETO FCK = 40MPA, TRAÇO 1:1,6:1,9 (CIMENTO/ AREIA MÉDIA/ BRITA 1) - PREPARO MECÂNICO COM BETONEIRA 400 L. AF_07/2016</t>
  </si>
  <si>
    <t>CONCRETO MAGRO PARA LASTRO, TRAÇO 1:4,5:4,5 (CIMENTO/ AREIA MÉDIA/ BRI TA 1)  - PREPARO MECÂNICO COM BETONEIRA 600 L. AF_07/2016</t>
  </si>
  <si>
    <t>CONCRETO FCK = 15MPA, TRAÇO 1:3,4:3,5 (CIMENTO/ AREIA MÉDIA/ BRITA 1) - PREPARO MECÂNICO COM BETONEIRA 600 L. AF_07/2016</t>
  </si>
  <si>
    <t>CONCRETO FCK = 20MPA, TRAÇO 1:2,7:3 (CIMENTO/ AREIA MÉDIA/ BRITA 1)  - PREPARO MECÂNICO COM BETONEIRA 600 L. AF_07/2016</t>
  </si>
  <si>
    <t>CONCRETO FCK = 25MPA, TRAÇO 1:2,3:2,7 (CIMENTO/ AREIA MÉDIA/ BRITA 1) - PREPARO MECÂNICO COM BETONEIRA 600 L. AF_07/2016</t>
  </si>
  <si>
    <t>CONCRETO FCK = 30MPA, TRAÇO 1:2,1:2,5 (CIMENTO/ AREIA MÉDIA/ BRITA 1) - PREPARO MECÂNICO COM BETONEIRA 600 L. AF_07/2016</t>
  </si>
  <si>
    <t>CONCRETO FCK = 40MPA, TRAÇO 1:1,6:1,9 (CIMENTO/ AREIA MÉDIA/ BRITA 1) - PREPARO MECÂNICO COM BETONEIRA 600 L. AF_07/2016</t>
  </si>
  <si>
    <t>CONCRETO MAGRO PARA LASTRO, TRAÇO 1:4,5:4,5 (CIMENTO/ AREIA MÉDIA/ BRI TA 1)  - PREPARO MANUAL. AF_07/2016</t>
  </si>
  <si>
    <t>CONCRETO FCK = 15MPA, TRAÇO 1:3,4:3,5 (CIMENTO/ AREIA MÉDIA/ BRITA 1) - PREPARO MANUAL. AF_07/2016</t>
  </si>
  <si>
    <t>EXECUÇÃO DE PASSEIO (CALÇADA) OU PISO DE CONCRETO COM CONCRETO MOLDADO IN LOCO, FEITO EM OBRA, ACABAMENTO CONVENCIONAL, NÃO ARMADO. AF_07/20 16</t>
  </si>
  <si>
    <t>EXECUÇÃO DE PASSEIO (CALÇADA) OU PISO DE CONCRETO COM CONCRETO MOLDADO IN LOCO, USINADO, ACABAMENTO CONVENCIONAL, NÃO ARMADO. AF_07/2016</t>
  </si>
  <si>
    <t>EXECUÇÃO DE PASSEIO (CALÇADA) OU PISO DE CONCRETO COM CONCRETO MOLDADO IN LOCO, FEITO EM OBRA, ACABAMENTO CONVENCIONAL, ESPESSURA 6 CM, ARMA DO. AF_07/2016</t>
  </si>
  <si>
    <t>EXECUÇÃO DE PASSEIO (CALÇADA) OU PISO DE CONCRETO COM CONCRETO MOLDADO IN LOCO, USINADO, ACABAMENTO CONVENCIONAL, ESPESSURA 6 CM, ARMADO. AF _07/2016</t>
  </si>
  <si>
    <t>EXECUÇÃO DE PASSEIO (CALÇADA) OU PISO DE CONCRETO COM CONCRETO MOLDADO IN LOCO, FEITO EM OBRA, ACABAMENTO CONVENCIONAL, ESPESSURA 8 CM, ARMA DO. AF_07/2016</t>
  </si>
  <si>
    <t>EXECUÇÃO DE PASSEIO (CALÇADA) OU PISO DE CONCRETO COM CONCRETO MOLDADO IN LOCO, USINADO, ACABAMENTO CONVENCIONAL, ESPESSURA 8 CM, ARMADO. AF _07/2016</t>
  </si>
  <si>
    <t>EXECUÇÃO DE PASSEIO (CALÇADA) OU PISO DE CONCRETO COM CONCRETO MOLDADO IN LOCO, FEITO EM OBRA, ACABAMENTO CONVENCIONAL, ESPESSURA 10 CM, ARM ADO. AF_07/2016</t>
  </si>
  <si>
    <t>EXECUÇÃO DE PASSEIO (CALÇADA) OU PISO DE CONCRETO COM CONCRETO MOLDADO IN LOCO, USINADO, ACABAMENTO CONVENCIONAL, ESPESSURA 10 CM, ARMADO. A F_07/2016</t>
  </si>
  <si>
    <t>EXECUÇÃO DE PASSEIO (CALÇADA) OU PISO DE CONCRETO COM CONCRETO MOLDADO IN LOCO, FEITO EM OBRA, ACABAMENTO CONVENCIONAL, ESPESSURA 12 CM, ARM ADO. AF_07/2016</t>
  </si>
  <si>
    <t>EXECUÇÃO DE PASSEIO (CALÇADA) OU PISO DE CONCRETO COM CONCRETO MOLDADO IN LOCO, USINADO, ACABAMENTO CONVENCIONAL, ESPESSURA 12 CM, ARMADO. A F_07/2016</t>
  </si>
  <si>
    <t>EXECUÇÃO DE PROTEÇÃO DA CABEÇA DO TIRANTE COM USO DE FÔRMAS EM CHAPA C OMPENSADA PLASTIFICADA DE MADEIRA E CONCRETO FCK =15 MPA. AF_07/2016</t>
  </si>
  <si>
    <t>MARTELETE OU ROMPEDOR PNEUMÁTICO MANUAL, 28 KG, COM SILENCIADOR - DEPR ECIAÇÃO. AF_07/2016</t>
  </si>
  <si>
    <t>MARTELETE OU ROMPEDOR PNEUMÁTICO MANUAL, 28 KG, COM SILENCIADOR - JURO S. AF_07/2016</t>
  </si>
  <si>
    <t>USINA DE CONCRETO FIXA, CAPACIDADE NOMINAL DE 90 A 120 M3/H, SEM SILO - DEPRECIAÇÃO. AF_07/2016</t>
  </si>
  <si>
    <t>USINA DE CONCRETO FIXA, CAPACIDADE NOMINAL DE 90 A 120 M3/H, SEM SILO - JUROS. AF_07/2016</t>
  </si>
  <si>
    <t>USINA MISTURADORA DE SOLOS, CAPACIDADE DE 200 A 500 TON/H, POTENCIA 75 KW - DEPRECIAÇÃO. AF_07/2016</t>
  </si>
  <si>
    <t>USINA MISTURADORA DE SOLOS, CAPACIDADE DE 200 A 500 TON/H, POTENCIA 75 KW - JUROS. AF_07/2016</t>
  </si>
  <si>
    <t>USINA MISTURADORA DE SOLOS, CAPACIDADE DE 200 A 500 TON/H, POTENCIA 75 KW - MATERIAIS NA OPERAÇÃO. AF_07/2016</t>
  </si>
  <si>
    <t>USINA MISTURADORA DE SOLOS, CAPACIDADE DE 200 A 500 TON/H, POTENCIA 75 KW - CHP DIURNO. AF_07/2016</t>
  </si>
  <si>
    <t>USINA MISTURADORA DE SOLOS, CAPACIDADE DE 200 A 500 TON/H, POTENCIA 75 KW - CHI DIURNO. AF_07/2016</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</si>
  <si>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</si>
  <si>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</si>
  <si>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</si>
  <si>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DISTRIBUIDOR DE AGREGADOS AUTOPROPELIDO, CAP 3 M3, A DIESEL, POTÊNCIA 176CV  MATERIAIS NA OPERAÇÃO. AF_07/2016</t>
  </si>
  <si>
    <t>DISTRIBUIDOR DE AGREGADOS AUTOPROPELIDO, CAP 3 M3, A DIESEL, POTÊNCIA 176CV - CHP DIURNO. AF_07/2016</t>
  </si>
  <si>
    <t>DISTRIBUIDOR DE AGREGADOS AUTOPROPELIDO, CAP 3 M3, A DIESEL, POTÊNCIA 176CV - CHI DIURNO. AF_07/2016</t>
  </si>
  <si>
    <t>MÁQUINA DEMARCADORA DE FAIXA DE TRÁFEGO À FRIO, AUTOPROPELIDA, POTÊNCI A 38 HP - DEPRECIAÇÃO. AF_07/2016</t>
  </si>
  <si>
    <t>MÁQUINA DEMARCADORA DE FAIXA DE TRÁFEGO À FRIO, AUTOPROPELIDA, POTÊNCI A 38 HP - JUROS. AF_07/2016</t>
  </si>
  <si>
    <t>MÁQUINA DEMARCADORA DE FAIXA DE TRÁFEGO À FRIO, AUTOPROPELIDA, POTÊNCI A 38 HP - MANUTENÇÃO. AF_07/2016</t>
  </si>
  <si>
    <t>MÁQUINA DEMARCADORA DE FAIXA DE TRÁFEGO À FRIO, AUTOPROPELIDA, POTÊNCI A 38 HP - MATERIAIS NA OPERAÇÃO. AF_07/2016</t>
  </si>
  <si>
    <t>MÁQUINA DEMARCADORA DE FAIXA DE TRÁFEGO À FRIO, AUTOPROPELIDA, POTÊNCI A 38 HP - CHP DIURNO. AF_07/2016</t>
  </si>
  <si>
    <t>MÁQUINA DEMARCADORA DE FAIXA DE TRÁFEGO À FRIO, AUTOPROPELIDA, POTÊNCI A 38 HP - CHI DIURNO. AF_07/2016</t>
  </si>
  <si>
    <t>LOCACAO DE ANDAIME METALICO TUBULAR TIPO TORRE</t>
  </si>
  <si>
    <t>TALHA MANUAL DE CORRENTE, CAPACIDADE DE 2 TON. COM ELEVAÇÃO DE 3 M - D EPRECIAÇÃO. AF_07/2016</t>
  </si>
  <si>
    <t>TALHA MANUAL DE CORRENTE, CAPACIDADE DE 2 TON. COM ELEVAÇÃO DE 3 M - J UROS. AF_07/2016</t>
  </si>
  <si>
    <t>TALHA MANUAL DE CORRENTE, CAPACIDADE DE 2 TON. COM ELEVAÇÃO DE 3 M - M ANUTENÇÃO. AF_07/2016</t>
  </si>
  <si>
    <t>TALHA MANUAL DE CORRENTE, CAPACIDADE DE 2 TON. COM ELEVAÇÃO DE 3 M - C HP DIURNO. AF_07/2016</t>
  </si>
  <si>
    <t>TALHA MANUAL DE CORRENTE, CAPACIDADE DE 2 TON. COM ELEVAÇÃO DE 3 M - C HI DIURNO. AF_07/2016</t>
  </si>
  <si>
    <t>ADAPTADOR COM FLANGES LIVRES, PVC, SOLDÁVEL LONGO, DN  25 MM X 3/4 , I NSTALADO EM RESERVAÇÃO DE ÁGUA DE EDIFICAÇÃO QUE POSSUA RESERVATÓRIO D E FIBRA/FIBROCIMENTO    FORNECIMENTO E INSTALAÇÃO. AF_06/2016</t>
  </si>
  <si>
    <t>GRUA ASCENCIONAL, LANÇA DE 42 M, CAPACIDADE DE 1,5 T A 30 M, ALTURA AT É 39 M  DEPRECIAÇÃO. AF_08/2016</t>
  </si>
  <si>
    <t>GRUA ASCENCIONAL, LANCA DE 42 M, CAPACIDADE DE 1,5 T A 30 M, ALTURA AT E 39 M  JUROS. AF_08/2016</t>
  </si>
  <si>
    <t>GRUA ASCENCIONAL, LANCA DE 42 M, CAPACIDADE DE 1,5 T A 30 M, ALTURA AT E 39 M  MANUTENÇÃO. AF_08/2016</t>
  </si>
  <si>
    <t>GRUA ASCENCIONAL, LANCA DE 42 M, CAPACIDADE DE 1,5 T A 30 M, ALTURA AT E 39 M  MATERIAIS NA OPERAÇÃO. AF_08/2016</t>
  </si>
  <si>
    <t>GRUA ASCENCIONAL, LANCA DE 42 M, CAPACIDADE DE 1,5 T A 30 M, ALTURA AT E 39 M - CHP DIURNO. AF_08/2016</t>
  </si>
  <si>
    <t>GRUA ASCENCIONAL, LANÇA DE 42 M, CAPACIDADE DE 1,5 T A 30 M, ALTURA AT É 39 M - CHI DIURNO. AF_08/2016</t>
  </si>
  <si>
    <t>PULVERIZADOR DE TINTA ELÉTRICO/MÁQUINA DE PINTURA AIRLESS, VAZÃO 2 L/M IN - DEPRECIAÇÃO. AF_08/2016</t>
  </si>
  <si>
    <t>PULVERIZADOR DE TINTA ELÉTRICO/MÁQUINA DE PINTURA AIRLESS, VAZÃO 2 L/M IN - JUROS. AF_08/2016</t>
  </si>
  <si>
    <t>PULVERIZADOR DE TINTA ELÉTRICO/MÁQUINA DE PINTURA AIRLESS, VAZÃO 2 L/M IN - MANUTENÇÃO. AF_08/2016</t>
  </si>
  <si>
    <t>PULVERIZADOR DE TINTA ELÉTRICO/MÁQUINA DE PINTURA AIRLESS, VAZÃO 2 L/M IN - MATERIAIS NA OPERAÇÃO. AF_08/2016</t>
  </si>
  <si>
    <t>PULVERIZADOR DE TINTA ELÉTRICO/MÁQUINA DE PINTURA AIRLESS, VAZÃO 2 L/M IN - CHP DIURNO. AF_08/2016</t>
  </si>
  <si>
    <t>PULVERIZADOR DE TINTA ELÉTRICO/MÁQUINA DE PINTURA AIRLESS, VAZÃO 2 L/M IN - CHI DIURNO. AF_08/2016</t>
  </si>
  <si>
    <t>LUVA COM BUCHA DE LATÃO, PVC, SOLDÁVEL, DN 32MM X 1 , INSTALADO EM RAM AL DE DISTRIBUIÇÃO DE ÁGUA   FORNECIMENTO E INSTALAÇÃO. AF_12/2014</t>
  </si>
  <si>
    <t>LASTRO DE CONCRETO, E = 3 CM, PREPARO MECÂNICO, INCLUSOS LANÇAMENTO E ADENSAMENTO. AF_07_2016</t>
  </si>
  <si>
    <t>LASTRO DE CONCRETO, E = 5 CM, PREPARO MECÂNICO, INCLUSOS LANÇAMENTO E ADENSAMENTO. AF_07_2016</t>
  </si>
  <si>
    <t>VÁLVULA DE ESFERA BRUTA, BRONZE, ROSCÁVEL, 1/2  , INSTALADO EM RESERVA ÇÃO DE ÁGUA DE EDIFICAÇÃO QUE POSSUA RESERVATÓRIO DE FIBRA/FIBROCIMENT O - FORNECIMENTO E INSTALAÇÃO. AF_06/2016</t>
  </si>
  <si>
    <t>VÁLVULA DE ESFERA BRUTA, BRONZE, ROSCÁVEL, 3/4'', INSTALADO EM RESERVA ÇÃO DE ÁGUA DE EDIFICAÇÃO QUE POSSUA RESERVATÓRIO DE FIBRA/FIBROCIMENT O - FORNECIMENTO E INSTALAÇÃO. AF_06/2016</t>
  </si>
  <si>
    <t>VÁLVULA DE ESFERA BRUTA, BRONZE, ROSCÁVEL, 1'', INSTALADO EM RESERVAÇÃ O DE ÁGUA DE EDIFICAÇÃO QUE POSSUA RESERVATÓRIO DE FIBRA/FIBROCIMENTO -   FORNECIMENTO E INSTALAÇÃO. AF_06/2016</t>
  </si>
  <si>
    <t>VÁLVULA DE ESFERA BRUTA, BRONZE, ROSCÁVEL, 1 1/4'', INSTALADO EM RESER VAÇÃO DE ÁGUA DE EDIFICAÇÃO QUE POSSUA RESERVATÓRIO DE FIBRA/FIBROCIME NTO -   FORNECIMENTO E INSTALAÇÃO. AF_06/2016</t>
  </si>
  <si>
    <t>VÁLVULA DE ESFERA BRUTA, BRONZE, ROSCÁVEL, 1 1/2'', INSTALADO EM RESER VAÇÃO DE ÁGUA DE EDIFICAÇÃO QUE POSSUA RESERVATÓRIO DE FIBRA/FIBROCIME NTO -   FORNECIMENTO E INSTALAÇÃO. AF_06/2016</t>
  </si>
  <si>
    <t>VÁLVULA DE ESFERA BRUTA, BRONZE, ROSCÁVEL, 2'', INSTALADO EM RESERVAÇÃ O DE ÁGUA DE EDIFICAÇÃO QUE POSSUA RESERVATÓRIO DE FIBRA/FIBROCIMENTO - FORNECIMENTO E INSTALAÇÃO. AF_06/2016</t>
  </si>
  <si>
    <t>MARTELO DEMOLIDOR PNEUMÁTICO MANUAL, 32 KG - DEPRECIAÇÃO. AF_09/2016</t>
  </si>
  <si>
    <t>MARTELO DEMOLIDOR PNEUMÁTICO MANUAL, 32 KG - JUROS. AF_09/2016</t>
  </si>
  <si>
    <t>MARTELO DEMOLIDOR PNEUMÁTICO MANUAL, 32 KG - MANUTENÇÃO. AF_09/2016</t>
  </si>
  <si>
    <t>MARTELO DEMOLIDOR PNEUMÁTICO MANUAL, 32 KG - CHP DIURNO. AF_09/2016</t>
  </si>
  <si>
    <t>MARTELO DEMOLIDOR PNEUMÁTICO MANUAL, 32 KG - CHI DIURNO. AF_09/2016</t>
  </si>
  <si>
    <t>COMPACTADOR DE SOLOS DE PERCUSÃO (SOQUETE) COM MOTOR A GASOLINA, POTÊN CIA 3 CV - DEPRECIAÇÃO. AF_09/2016</t>
  </si>
  <si>
    <t>COMPACTADOR DE SOLOS DE PERCUSÃO (SOQUETE) COM MOTOR A GASOLINA, POTÊN CIA 3 CV - JUROS. AF_09/2016</t>
  </si>
  <si>
    <t>COMPACTADOR DE SOLOS DE PERCUSÃO (SOQUETE) COM MOTOR A GASOLINA, POTÊN CIA 3 CV - MANUTENÇÃO. AF_09/2016</t>
  </si>
  <si>
    <t>COMPACTADOR DE SOLOS DE PERCUSÃO (SOQUETE) COM MOTOR A GASOLINA, POTÊN CIA 3 CV - MATERIAIS NA OPERAÇÃO. AF_09/2016</t>
  </si>
  <si>
    <t>COMPACTADOR DE SOLOS DE PERCUSÃO (SOQUETE) COM MOTOR A GASOLINA, POTÊN CIA 3 CV - CHP DIURNO. AF_09/2016</t>
  </si>
  <si>
    <t>COMPACTADOR DE SOLOS DE PERCUSÃO (SOQUETE) COM MOTOR A GASOLINA, POTÊN CIA 3 CV - CHI DIURNO. AF_09/2016</t>
  </si>
  <si>
    <t>RÉGUA VIBRATÓRIA DUPLA PARA CONCRETO, PESO DE 60KG, COMPRIMENTO 4 M, C OM MOTOR A GASOLINA, POTÊNCIA 5,5 HP - DEPRECIAÇÃO. AF_09/2016</t>
  </si>
  <si>
    <t>RÉGUA VIBRATÓRIA DUPLA PARA CONCRETO, PESO DE 60KG, COMPRIMENTO 4 M, C OM MOTOR A GASOLINA, POTÊNCIA 5,5 HP - JUROS. AF_09/2016</t>
  </si>
  <si>
    <t>RÉGUA VIBRATÓRIA DUPLA PARA CONCRETO, PESO DE 60KG, COMPRIMENTO 4 M, C OM MOTOR A GASOLINA, POTÊNCIA 5,5 HP - MANUTENÇÃO. AF_09/2016</t>
  </si>
  <si>
    <t>RÉGUA VIBRATÓRIA DUPLA PARA CONCRETO, PESO DE 60KG, COMPRIMENTO 4 M, C OM MOTOR A GASOLINA, POTÊNCIA 5,5 HP  MATERIAIS NA OPERAÇÃO. AF_09/20 16</t>
  </si>
  <si>
    <t>RÉGUA VIBRATÓRIA DUPLA PARA CONCRETO, PESO DE 60KG, COMPRIMENTO 4 M, C OM MOTOR A GASOLINA, POTÊNCIA 5,5 HP - CHP DIURNO. AF_09/2016</t>
  </si>
  <si>
    <t>RÉGUA VIBRATÓRIA DUPLA PARA CONCRETO, PESO DE 60KG, COMPRIMENTO 4 M, C OM MOTOR A GASOLINA, POTÊNCIA 5,5 HP - CHI DIURNO. AF_09/2016</t>
  </si>
  <si>
    <t>POLIDORA DE PISO (POLITRIZ), PESO DE 100KG, DIÂMETRO 450 MM, MOTOR ELÉ TRICO, POTÊNCIA 4 HP - DEPRECIAÇÃO. AF_09/2016</t>
  </si>
  <si>
    <t>POLIDORA DE PISO (POLITRIZ), PESO DE 100KG, DIÂMETRO 450 MM, MOTOR ELÉ TRICO, POTÊNCIA 4 HP - JUROS. AF_09/2016</t>
  </si>
  <si>
    <t>POLIDORA DE PISO (POLITRIZ), PESO DE 100KG, DIÂMETRO 450 MM, MOTOR ELÉ TRICO, POTÊNCIA 4 HP - MANUTENÇÃO. AF_09/2016</t>
  </si>
  <si>
    <t>POLIDORA DE PISO (POLITRIZ), PESO DE 100KG, DIÂMETRO 450 MM, MOTOR ELÉ TRICO, POTÊNCIA 4 HP  MATERIAIS NA OPERAÇÃO. AF_09/2016</t>
  </si>
  <si>
    <t>POLIDORA DE PISO (POLITRIZ), PESO DE 100KG, DIÂMETRO 450 MM, MOTOR ELÉ TRICO, POTÊNCIA 4 HP - CHP DIURNO. AF_09/2016</t>
  </si>
  <si>
    <t>POLIDORA DE PISO (POLITRIZ), PESO DE 100KG, DIÂMETRO 450 MM, MOTOR ELÉ TRICO, POTÊNCIA 4 HP - CHI DIURNO. AF_09/2016</t>
  </si>
  <si>
    <t>DESEMPENADEIRA DE CONCRETO, PESO DE 75KG, 4 PÁS, MOTOR A GASOLINA, POT ÊNCIA 5,5 HP - DEPRECIAÇÃO. AF_09/2016</t>
  </si>
  <si>
    <t>DESEMPENADEIRA DE CONCRETO, PESO DE 75KG, 4 PÁS, MOTOR A GASOLINA, POT ÊNCIA 5,5 HP - JUROS. AF_09/2016</t>
  </si>
  <si>
    <t>DESEMPENADEIRA DE CONCRETO, PESO DE 75KG, 4 PÁS, MOTOR A GASOLINA, POT ÊNCIA 5,5 HP - MANUTENÇÃO. AF_09/2016</t>
  </si>
  <si>
    <t>DESEMPENADEIRA DE CONCRETO, PESO DE 75KG, 4 PÁS, MOTOR A GASOLINA, POT ÊNCIA 5,5 HP  MATERIAIS NA OPERAÇÃO. AF_09/2016</t>
  </si>
  <si>
    <t>DESEMPENADEIRA DE CONCRETO, PESO DE 75KG, 4 PÁS, MOTOR A GASOLINA, POT ÊNCIA 5,5 HP - CHP DIURNO. AF_09/2016</t>
  </si>
  <si>
    <t>DESEMPENADEIRA DE CONCRETO, PESO DE 75KG, 4 PÁS, MOTOR A GASOLINA, POT ÊNCIA 5,5 HP - CHI DIURNO. AF_09/2016</t>
  </si>
  <si>
    <t>TRANSPORTE COM CAMINHÃO BASCULANTE 6 M3 EM RODOVIA COM LEITO NATURAL, DMT ATÉ 200 M</t>
  </si>
  <si>
    <t>TRANSPORTE COM CAMINHÃO BASCULANTE 6 M3 EM RODOVIA COM LEITO NATURAL, DMT 200 A 400 M</t>
  </si>
  <si>
    <t>TRANSPORTE COM CAMINHÃO BASCULANTE 6 M3 EM RODOVIA COM LEITO NATURAL, DMT 400 A 60</t>
  </si>
  <si>
    <t>TRANSPORTE COM CAMINHÃO BASCULANTE 6 M3 EM RODOVIA COM LEITO NATURAL, DMT 600 A 800 M</t>
  </si>
  <si>
    <t>TRANSPORTE COM CAMINHÃO BASCULANTE 6 M3 EM RODOVIA COM LEITO NATURAL, DMT 800 A 1.000 M</t>
  </si>
  <si>
    <t>TRANSPORTE COM CAMINHÃO BASCULANTE 6 M3 EM RODOVIA COM LEITO NATURAL</t>
  </si>
  <si>
    <t>TRANSPORTE COM CAMINHÃO BASCULANTE 6 M3 EM RODOVIA COM REVESTIMENTO PR IMÁRIO, DMT ATÉ 200 M</t>
  </si>
  <si>
    <t>TRANSPORTE COM CAMINHÃO BASCULANTE 6 M3 EM RODOVIA COM REVESTIMENTO PR IMÁRIO, DMT 200 A 400 M</t>
  </si>
  <si>
    <t>TRANSPORTE COM CAMINHÃO BASCULANTE 6 M3 EM RODOVIA COM REVESTIMENTO PR IMÁRIO, DMT 400 A 600 M</t>
  </si>
  <si>
    <t>TRANSPORTE COM CAMINHÃO BASCULANTE 6 M3 EM RODOVIA COM REVESTIMENTO PR IMÁRIO,  DMT 800 A 1.000 M</t>
  </si>
  <si>
    <t>TRANSPORTE COM CAMINHÃO BASCULANTE 6 M3 EM RODOVIA COM REVESTIMENTO PR IMÁRIO,  DMT 600 A 800 M</t>
  </si>
  <si>
    <t>TRANSPORTE COM CAMINHÃO BASCULANTE 6 M3 EM RODOVIA COM REVESTIMENTO PR IMÁRIO</t>
  </si>
  <si>
    <t>TRANSPORTE COM CAMINHÃO BASCULANTE 6 M3 EM RODOVIA PAVIMENTADA,  DMT A TÉ 200 M</t>
  </si>
  <si>
    <t>TRANSPORTE COM CAMINHÃO BASCULANTE 6 M3 EM RODOVIA PAVIMENTADA, DMT 20 0 A 400 M</t>
  </si>
  <si>
    <t>TRANSPORTE COM CAMINHÃO BASCULANTE 6 M3 EM RODOVIA PAVIMENTADA, DMT 40 0 A 600 M</t>
  </si>
  <si>
    <t>TRANSPORTE COM CAMINHÃO BASCULANTE 6 M3 EM RODOVIA PAVIMENTADA, DMT 60 0 A 800 M</t>
  </si>
  <si>
    <t>TRANSPORTE COM CAMINHÃO BASCULANTE 6 M3 EM RODOVIA PAVIMENTADA, DMT 80 0 A 1.000 M</t>
  </si>
  <si>
    <t>TRANSPORTE COM CAMINHÃO BASCULANTE 6 M3 EM RODOVIA PAVIMENTADA ( PARA DISTÂNCIAS SUPERIORES A 4 KM)</t>
  </si>
  <si>
    <t>TRANSPORTE COM CAMINHÃO BASCULANTE 10 M3 DE MASSA ASFALTICA PARA PAVIM ENTAÇÃO URBANA</t>
  </si>
  <si>
    <t>TEXTURA ACRÍLICA, APLICAÇÃO MANUAL EM PAREDE, UMA DEMÃO. AF_09/2016</t>
  </si>
  <si>
    <t>TEXTURA ACRÍLICA, APLICAÇÃO MANUAL EM TETO, UMA DEMÃO. AF_09/2016</t>
  </si>
  <si>
    <t>CURSO DE CAPACITAÇÃO PARA AJUDANTE DE ARMADOR (ENCARGOS COMPLEMENTARES</t>
  </si>
  <si>
    <t>CURSO DE CAPACITAÇÃO PARA AJUDANTE DE CARPINTEIRO (ENCARGOS COMPLEMENT</t>
  </si>
  <si>
    <t>CURSO DE CAPACITAÇÃO PARA AJUDANTE DE ESTRUTURA METÁLICA (ENCARGOS COM</t>
  </si>
  <si>
    <t>CURSO DE CAPACITAÇÃO PARA AJUDANTE DE OPERAÇÃO EM GERAL (ENCARGOS COMP</t>
  </si>
  <si>
    <t>CURSO DE CAPACITAÇÃO PARA AJUDANTE DE PEDREIRO (ENCARGOS COMPLEMENTARE</t>
  </si>
  <si>
    <t>CURSO DE CAPACITAÇÃO PARA AJUDANTE ESPECIALIZADO (ENCARGOS COMPLEMENTA</t>
  </si>
  <si>
    <t>CURSO DE CAPACITAÇÃO PARA ARMADOR (ENCARGOS COMPLEMENTARES) - HORISTA</t>
  </si>
  <si>
    <t>CURSO DE CAPACITAÇÃO PARA ASSENTADOR DE TUBOS (ENCARGOS COMPLEMENTARES</t>
  </si>
  <si>
    <t>CURSO DE CAPACITAÇÃO PARA AUXILIAR DE ELETRICISTA (ENCARGOS COMPLEMENT</t>
  </si>
  <si>
    <t>CURSO DE CAPACITAÇÃO PARA AUXILIAR DE ENCANADOR OU BOMBEIRO HIDRÁULICO</t>
  </si>
  <si>
    <t>CURSO DE CAPACITAÇÃO PARA AUXILIAR DE LABORATÓRIO (ENCARGOS COMPLEMENT</t>
  </si>
  <si>
    <t>CURSO DE CAPACITAÇÃO PARA AUXILIAR DE MECÂNICO (ENCARGOS COMPLEMENTARE</t>
  </si>
  <si>
    <t>CURSO DE CAPACITAÇÃO PARA AUXILIAR DE SERRALHEIRO (ENCARGOS COMPLEMENT</t>
  </si>
  <si>
    <t>CURSO DE CAPACITAÇÃO PARA AUXILIAR DE SERVIÇOS GERAIS (ENCARGOS COMPLE</t>
  </si>
  <si>
    <t>CURSO DE CAPACITAÇÃO PARA AUXILIAR DE TOPÓGRAFO (ENCARGOS COMPLEMENTAR</t>
  </si>
  <si>
    <t>CURSO DE CAPACITAÇÃO PARA AUXILIAR TÉCNICO DE ENGENHARIA (ENCARGOS COM</t>
  </si>
  <si>
    <t>CURSO DE CAPACITAÇÃO PARA AZULEJISTA OU LADRILHISTA (ENCARGOS COMPLEME</t>
  </si>
  <si>
    <t>CURSO DE CAPACITAÇÃO PARA BLASTER, DINAMITADOR OU CABO DE FOGO (ENCARG</t>
  </si>
  <si>
    <t>CURSO DE CAPACITAÇÃO PARA CADASTRISTA DE USUÁRIOS (ENCARGOS COMPLEMENT</t>
  </si>
  <si>
    <t>CURSO DE CAPACITAÇÃO PARA CALAFETADOR/CALAFATE (ENCARGOS COMPLEMENTARE</t>
  </si>
  <si>
    <t>CURSO DE CAPACITAÇÃO PARA CALCETEIRO (ENCARGOS COMPLEMENTARES) - HORIS</t>
  </si>
  <si>
    <t>CURSO DE CAPACITAÇÃO PARA CARPINTEIRO DE ESQUADRIA (ENCARGOS COMPLEMEN</t>
  </si>
  <si>
    <t>CURSO DE CAPACITAÇÃO PARA CARPINTEIRO DE FÔRMAS (ENCARGOS COMPLEMENTAR</t>
  </si>
  <si>
    <t>CURSO DE CAPACITAÇÃO PARA CAVOUQUEIRO OU OPERADOR PERFURATRIZ/ROMPEDOR</t>
  </si>
  <si>
    <t>CURSO DE CAPACITAÇÃO PARA ELETRICISTA (ENCARGOS COMPLEMENTARES) - HORI</t>
  </si>
  <si>
    <t>CURSO DE CAPACITAÇÃO PARA ELETRICISTA INDUSTRIAL (ENCARGOS COMPLEMENTA</t>
  </si>
  <si>
    <t>CURSO DE CAPACITAÇÃO PARA ELETROTÉCNICO (ENCARGOS COMPLEMENTARES) - HO</t>
  </si>
  <si>
    <t>CURSO DE CAPACITAÇÃO PARA ENCANADOR OU BOMBEIRO HIDRÁULICO (ENCARGOS C</t>
  </si>
  <si>
    <t>CURSO DE CAPACITAÇÃO PARA ESTUCADOR (ENCARGOS COMPLEMENTARES) - HORIST</t>
  </si>
  <si>
    <t>CURSO DE CAPACITAÇÃO PARA GESSEIRO (ENCARGOS COMPLEMENTARES) - HORISTA</t>
  </si>
  <si>
    <t>CURSO DE CAPACITAÇÃO PARA IMPERMEABILIZADOR (ENCARGOS COMPLEMENTARES)</t>
  </si>
  <si>
    <t>CURSO DE CAPACITAÇÃO PARA MAÇARIQUEIRO (ENCARGOS COMPLEMENTARES) - HOR</t>
  </si>
  <si>
    <t>CURSO DE CAPACITAÇÃO PARA MARCENEIRO (ENCARGOS COMPLEMENTARES) - HORIS</t>
  </si>
  <si>
    <t>CURSO DE CAPACITAÇÃO PARA MARMORISTA/GRANITEIRO (ENCARGOS COMPLEMENTAR</t>
  </si>
  <si>
    <t>CURSO DE CAPACITAÇÃO PARA MECÂNICO DE EQUIPAMENTOS PESADOS (ENCARGOS C</t>
  </si>
  <si>
    <t>CURSO DE CAPACITAÇÃO PARA MONTADOR  DE TUBO AÇO/EQUIPAMENTOS (ENCARGOS</t>
  </si>
  <si>
    <t>CURSO DE CAPACITAÇÃO PARA MONTADOR DE ESTRUTURA METÁLICA (ENCARGOS COM</t>
  </si>
  <si>
    <t>CURSO DE CAPACITAÇÃO PARA MONTADOR ELETROMECÂNICO (ENCARGOS COMPLEMENT</t>
  </si>
  <si>
    <t>CURSO DE CAPACITAÇÃO PARA MOTORISTA DE BASCULANTE (ENCARGOS COMPLEMENT</t>
  </si>
  <si>
    <t>CURSO DE CAPACITAÇÃO PARA MOTORISTA DE CAMINHÃO (ENCARGOS COMPLEMENTAR</t>
  </si>
  <si>
    <t>CURSO DE CAPACITAÇÃO PARA MOTORISTA DE CAMINHÃO E CARRETA (ENCARGOS CO</t>
  </si>
  <si>
    <t>CURSO DE CAPACITAÇÃO PARA MOTORISTA DE VEÍCULO LEVE (ENCARGOS COMPLEME</t>
  </si>
  <si>
    <t>CURSO DE CAPACITAÇÃO PARA MOTORISTA DE VEÍCULO PESADO (ENCARGOS COMPLE</t>
  </si>
  <si>
    <t>CURSO DE CAPACITAÇÃO PARA MOTORISTA OPERADOR DE MUNCK (ENCARGOS COMPLE</t>
  </si>
  <si>
    <t>CURSO DE CAPACITAÇÃO PARA NIVELADOR (ENCARGOS COMPLEMENTARES) - HORIST</t>
  </si>
  <si>
    <t>CURSO DE CAPACITAÇÃO PARA OPERADOR DE ACABADORA (ENCARGOS COMPLEMENTAR</t>
  </si>
  <si>
    <t>CURSO DE CAPACITAÇÃO PARA OPERADOR DE BETONEIRA (CAMINHÃO) (ENCARGOS C</t>
  </si>
  <si>
    <t>CURSO DE CAPACITAÇÃO PARA OPERADOR DE COMPRESSOR OU COMPRESSORISTA (EN</t>
  </si>
  <si>
    <t>CURSO DE CAPACITAÇÃO PARA OPERADOR DE DEMARCADORA DE FAIXAS (ENCARGOS</t>
  </si>
  <si>
    <t>CURSO DE CAPACITAÇÃO PARA OPERADOR DE ESCAVADEIRA (ENCARGOS COMPLEMENT</t>
  </si>
  <si>
    <t>CURSO DE CAPACITAÇÃO PARA OPERADOR DE GUINCHO (ENCARGOS COMPLEMENTARES</t>
  </si>
  <si>
    <t>CURSO DE CAPACITAÇÃO PARA OPERADOR DE GUINDASTE (ENCARGOS COMPLEMENTAR</t>
  </si>
  <si>
    <t>CURSO DE CAPACITAÇÃO PARA OPERADOR DE MÁQUINAS E EQUIPAMENTOS (ENCARGO</t>
  </si>
  <si>
    <t>CURSO DE CAPACITAÇÃO PARA OPERADOR DE MARTELETE OU MARTELETEIRO (ENCAR</t>
  </si>
  <si>
    <t>CURSO DE CAPACITAÇÃO PARA OPERADOR DE MOTO-ESCREIPER (ENCARGOS COMPLEM</t>
  </si>
  <si>
    <t>CURSO DE CAPACITAÇÃO PARA OPERADOR DE MOTONIVELADORA (ENCARGOS COMPLEM</t>
  </si>
  <si>
    <t>CURSO DE CAPACITAÇÃO PARA OPERADOR DE PÁ CARREGADEIRA (ENCARGOS COMPLE</t>
  </si>
  <si>
    <t>CURSO DE CAPACITAÇÃO PARA OPERADOR DE PAVIMENTADORA (ENCARGOS COMPLEME</t>
  </si>
  <si>
    <t>CURSO DE CAPACITAÇÃO PARA OPERADOR DE ROLO COMPACTADOR (ENCARGOS COMPL</t>
  </si>
  <si>
    <t>CURSO DE CAPACITAÇÃO PARA OPERADOR DE USINA DE ASFALTO, DE SOLOS OU DE</t>
  </si>
  <si>
    <t>CURSO DE CAPACITAÇÃO PARA OPERADOR JATO DE AREIA OU JATISTA (ENCARGOS</t>
  </si>
  <si>
    <t>CURSO DE CAPACITAÇÃO PARA OPERADOR PARA BATE ESTACAS (ENCARGOS COMPLEM</t>
  </si>
  <si>
    <t>CURSO DE CAPACITAÇÃO PARA PASTILHEIRO (ENCARGOS COMPLEMENTARES) - HORI</t>
  </si>
  <si>
    <t>CURSO DE CAPACITAÇÃO PARA PEDREIRO (ENCARGOS COMPLEMENTARES) - HORISTA</t>
  </si>
  <si>
    <t>CURSO DE CAPACITAÇÃO PARA PINTOR (ENCARGOS COMPLEMENTARES) - HORISTA</t>
  </si>
  <si>
    <t>CURSO DE CAPACITAÇÃO PARA PINTOR DE LETREIROS (ENCARGOS COMPLEMENTARES</t>
  </si>
  <si>
    <t>CURSO DE CAPACITAÇÃO PARA PINTOR PARA TINTA EPÓXI (ENCARGOS COMPLEMENT</t>
  </si>
  <si>
    <t>CURSO DE CAPACITAÇÃO PARA POCEIRO (ENCARGOS COMPLEMENTARES) - HORISTA</t>
  </si>
  <si>
    <t>CURSO DE CAPACITAÇÃO PARA RASTELEIRO (ENCARGOS COMPLEMENTARES) - HORIS</t>
  </si>
  <si>
    <t>CURSO DE CAPACITAÇÃO PARA SERRALHEIRO (ENCARGOS COMPLEMENTARES) - HORI</t>
  </si>
  <si>
    <t>CURSO DE CAPACITAÇÃO PARA SERVENTE (ENCARGOS COMPLEMENTARES) - HORISTA</t>
  </si>
  <si>
    <t>CURSO DE CAPACITAÇÃO PARA SOLDADOR (ENCARGOS COMPLEMENTARES) - HORISTA</t>
  </si>
  <si>
    <t>CURSO DE CAPACITAÇÃO PARA SOLDADOR A (PARA SOLDA A SER TESTADA COM RAI</t>
  </si>
  <si>
    <t>CURSO DE CAPACITAÇÃO PARA SONDADOR (ENCARGOS COMPLEMENTARES) - HORISTA</t>
  </si>
  <si>
    <t>CURSO DE CAPACITAÇÃO PARA TAQUEADOR OU TAQUEIRO (ENCARGOS COMPLEMENTAR</t>
  </si>
  <si>
    <t>CURSO DE CAPACITAÇÃO PARA TÉCNICO DE LABORATÓRIO (ENCARGOS COMPLEMENTA</t>
  </si>
  <si>
    <t>CURSO DE CAPACITAÇÃO PARA TÉCNICO DE SONDAGEM (ENCARGOS COMPLEMENTARES</t>
  </si>
  <si>
    <t>CURSO DE CAPACITAÇÃO PARA TELHADISTA (ENCARGOS COMPLEMENTARES) - HORIS</t>
  </si>
  <si>
    <t>CURSO DE CAPACITAÇÃO PARA TRATORISTA (ENCARGOS COMPLEMENTARES) - HORIS</t>
  </si>
  <si>
    <t>CURSO DE CAPACITAÇÃO PARA VIDRACEIRO (ENCARGOS COMPLEMENTARES) - HORIS</t>
  </si>
  <si>
    <t>CURSO DE CAPACITAÇÃO PARA VIGIA NOTURNO (ENCARGOS COMPLEMENTARES) - HO</t>
  </si>
  <si>
    <t>CURSO DE CAPACITAÇÃO PARA OPERADOR DE BETONEIRA ESTACIONÁRIA/MISTURADO</t>
  </si>
  <si>
    <t>CURSO DE CAPACITAÇÃO PARA JARDINEIRO (ENCARGOS COMPLEMENTARES) - HORIS</t>
  </si>
  <si>
    <t>CURSO DE CAPACITAÇÃO PARA DESENHISTA DETALHISTA (ENCARGOS COMPLEMENTAR</t>
  </si>
  <si>
    <t>CURSO DE CAPACITAÇÃO PARA ALMOXARIFE (ENCARGOS COMPLEMENTARES) - HORIS</t>
  </si>
  <si>
    <t>CURSO DE CAPACITAÇÃO PARA APONTADOR OU APROPRIADOR (ENCARGOS COMPLEMEN</t>
  </si>
  <si>
    <t>CURSO DE CAPACITAÇÃO PARA ARQUITETO DE OBRA JÚNIOR (ENCARGOS COMPLEMEN</t>
  </si>
  <si>
    <t>CURSO DE CAPACITAÇÃO PARA ARQUITETO DE OBRA PLENO (ENCARGOS COMPLEMENT</t>
  </si>
  <si>
    <t>CURSO DE CAPACITAÇÃO PARA ARQUITETO DE OBRA SÊNIOR (ENCARGOS COMPLEMEN</t>
  </si>
  <si>
    <t>CURSO DE CAPACITAÇÃO PARA AUXILIAR DE DESENHISTA (ENCARGOS COMPLEMENTA</t>
  </si>
  <si>
    <t>CURSO DE CAPACITAÇÃO PARA AUXILIAR DE ESCRITÓRIO (ENCARGOS COMPLEMENTA</t>
  </si>
  <si>
    <t>CURSO DE CAPACITAÇÃO PARA DESENHISTA COPISTA (ENCARGOS COMPLEMENTARES)</t>
  </si>
  <si>
    <t>CURSO DE CAPACITAÇÃO PARA DESENHISTA PROJETISTA (ENCARGOS COMPLEMENTAR</t>
  </si>
  <si>
    <t>CURSO DE CAPACITAÇÃO PARA ENCARREGADO GERAL (ENCARGOS COMPLEMENTARES)</t>
  </si>
  <si>
    <t>CURSO DE CAPACITAÇÃO PARA ENGENHEIRO CIVIL DE OBRA JÚNIOR (ENCARGOS CO</t>
  </si>
  <si>
    <t>CURSO DE CAPACITAÇÃO PARA ENGENHEIRO CIVIL DE OBRA PLENO (ENCARGOS COM</t>
  </si>
  <si>
    <t>CURSO DE CAPACITAÇÃO PARA ENGENHEIRO CIVIL DE OBRA SÊNIOR (ENCARGOS CO</t>
  </si>
  <si>
    <t>CURSO DE CAPACITAÇÃO PARA MESTRE DE OBRAS (ENCARGOS COMPLEMENTARES) -</t>
  </si>
  <si>
    <t>CURSO DE CAPACITAÇÃO PARA TOPÓGRAFO (ENCARGOS COMPLEMENTARES) - HORIST</t>
  </si>
  <si>
    <t>CURSO DE CAPACITAÇÃO PARA ENGENHEIRO ELETRICISTA (ENCARGOS COMPLEMENTA</t>
  </si>
  <si>
    <t>CURSO DE CAPACITAÇÃO  PARA MOTORISTA DE CAMINHÃO (ENCARGOS COMPLEMENTA</t>
  </si>
  <si>
    <t>CURSO DE CAPACITAÇÃO PARA ALMOXARIFE (ENCARGOS COMPLEMENTARES) - MENSA</t>
  </si>
  <si>
    <t>CURSO DE CAPACITAÇÃO PARA ARQUITETO JÚNIOR (ENCARGOS COMPLEMENTARES) -</t>
  </si>
  <si>
    <t>CURSO DE CAPACITAÇÃO PARA ARQUITETO PLENO (ENCARGOS COMPLEMENTARES) -</t>
  </si>
  <si>
    <t>CURSO DE CAPACITAÇÃO PARA ARQUITETO SÊNIOR (ENCARGOS COMPLEMENTARES) -</t>
  </si>
  <si>
    <t>CURSO DE CAPACITAÇÃO PARA ENCARREGADO GERAL DE OBRAS (ENCARGOS COMPLEM</t>
  </si>
  <si>
    <t>CURSO DE CAPACITAÇÃO PARA TOPÓGRAFO (ENCARGOS COMPLEMENTARES) - MENSAL</t>
  </si>
  <si>
    <t>TRANSPORTE COM CAMINHÃO BASCULANTE DE 18 M3, EM VIA URBANA EM LEITO NA TURAL (UNIDADE: M3XKM). AF_09/2016</t>
  </si>
  <si>
    <t>TRANSPORTE COM CAMINHÃO BASCULANTE DE 18 M3, EM VIA URBANA EM REVESTIM ENTO PRIMÁRIO (UNIDADE: M3XKM). AF_09/2016</t>
  </si>
  <si>
    <t>TRANSPORTE COM CAMINHÃO BASCULANTE DE 18 M3, EM VIA URBANA PAVIMENTADA , DMT ACIMA DE 30 KM(UNIDADE: M3XKM). AF_09/2016</t>
  </si>
  <si>
    <t>TRANSPORTE COM CAMINHÃO BASCULANTE DE 18 M3, EM VIA URBANA EM LEITO NA TURAL (UNIDADE: TONXKM). AF_09/2016</t>
  </si>
  <si>
    <t>TRANSPORTE COM CAMINHÃO BASCULANTE DE 18 M3, EM VIA URBANA EM REVESTIM ENTO PRIMÁRIO (UNIDADE: TONXKM). AF_09/2016</t>
  </si>
  <si>
    <t>TRANSPORTE COM CAMINHÃO BASCULANTE DE 18 M3, EM VIA URBANA PAVIMENTADA , DMT ACIMA DE 30 KM (UNIDADE: TONXKM). AF_09/2016</t>
  </si>
  <si>
    <t>CORTE E DOBRA DE AÇO CA-60, DIÂMETRO DE 5,0 MM, UTILIZADO EM ESTRIBO C ONTÍNUO HELICOIDAL. AF_10/2016</t>
  </si>
  <si>
    <t>CORTE E DOBRA DE AÇO CA-50, DIÂMETRO DE 6,3 MM, UTILIZADO EM ESTRIBO C ONTÍNUO HELICOIDAL. AF_10/2016</t>
  </si>
  <si>
    <t>FOSSA SÉPTICA EM ALVENARIA DE TIJOLO CERÂMICO MACIÇO, DIMENSÕES EXTERN AS DE 1,90X1,10X1,40 M, VOLUME DE 1.500 LITROS, REVESTIDO INTERNAMENTE COM MASSA ÚNICA E IMPERMEABILIZANTE E COM TAMPA DE CONCRETO ARMADO CO M ESPESSURA DE 8 CM</t>
  </si>
  <si>
    <t>PINTURA VERNIZ POLIURETANO BRILHANTE EM MADEIRA, TRES DEMAOS</t>
  </si>
  <si>
    <t>COBOGO CERAMICO (ELEMENTO VAZADO), 9X20X20CM, ASSENTADO COM ARGAMASSA TRACO 1:4 DE CIMENTO E AREIA</t>
  </si>
  <si>
    <t>EMBASAMENTO C/PEDRA ARGAMASSADA UTILIZANDO ARG.CIM/AREIA 1:4</t>
  </si>
  <si>
    <t>PINTURA ESMALTE BRILHANTE (2 DEMAOS) SOBRE SUPERFICIE METALICA, INCLUS IVE PROTECAO COM ZARCAO (1 DEMAO)</t>
  </si>
  <si>
    <t>VASO SANITARIO SIFONADO CONVENCIONAL COM  LOUÇA BRANCA - FORNECIMENTO E INSTALAÇÃO. AF_10/2016</t>
  </si>
  <si>
    <t>VASO SANITARIO SIFONADO CONVENCIONAL COM LOUÇA BRANCA, INCLUSO CONJUNT O DE LIGAÇÃO PARA BACIA SANITÁRIA AJUSTÁVEL - FORNECIMENTO E INSTALAÇÃ O. AF_10/2016</t>
  </si>
  <si>
    <t>VASO SANITARIO SIFONADO CONVENCIONAL PARA PCD SEM FURO FRONTAL COM  LO UÇA BRANCA SEM ASSENTO -  FORNECIMENTO E INSTALAÇÃO. AF_10/2016</t>
  </si>
  <si>
    <t>VASO SANITARIO SIFONADO CONVENCIONAL PARA PCD SEM FURO FRONTAL COM LOU ÇA BRANCA SEM ASSENTO, INCLUSO CONJUNTO DE LIGAÇÃO PARA BACIA SANITÁRI A AJUSTÁVEL - FORNECIMENTO E INSTALAÇÃO. AF_10/2016</t>
  </si>
  <si>
    <t>ALVENARIA DE EMBASAMENTO EM TIJOLOS CERAMICOS MACICOS 5X10X20CM, ASSEN TADO  COM ARGAMASSA TRACO 1:2:8 (CIMENTO, CAL E AREIA)</t>
  </si>
  <si>
    <t>FIXAÇÃO UTILIZANDO PARAFUSO E BUCHA DE NYLON, SOMENTE MÃO DE OBRA. AF_ 10/2016</t>
  </si>
  <si>
    <t>PORTA TOALHA ROSTO EM METAL CROMADO, TIPO ARGOLA, INCLUSO FIXAÇÃO. AF_ 10/2016</t>
  </si>
  <si>
    <t>PORTA TOALHA BANHO EM METAL CROMADO, TIPO BARRA, INCLUSO FIXAÇÃO. AF_1 0/2016</t>
  </si>
  <si>
    <t>PAPELEIRA DE PAREDE EM METAL CROMADO SEM TAMPA, INCLUSO FIXAÇÃO. AF_10 /2016</t>
  </si>
  <si>
    <t>SABONETEIRA DE PAREDE EM METAL CROMADO, INCLUSO FIXAÇÃO. AF_10/2016</t>
  </si>
  <si>
    <t>KIT DE ACESSORIOS PARA BANHEIRO EM METAL CROMADO, 5 PECAS, INCLUSO FIX AÇÃO. AF_10/2016</t>
  </si>
  <si>
    <t>SABONETEIRA PLASTICA TIPO DISPENSER PARA SABONETE LIQUIDO COM RESERVAT ORIO 800 A 1500 ML, INCLUSO FIXAÇÃO. AF_10/2016</t>
  </si>
  <si>
    <t>ARGAMASSA TRAÇO 1:1,65 (CIMENTO E AREIA MÉDIA), FCK 20 MPA, PREPARO ME CÂNICO COM MISTURADOR DUPLO HORIZONTAL DE ALTA TURBULÊNCIA. AF_11/2016</t>
  </si>
  <si>
    <t>TUBO DE CONCRETO PARA REDES COLETORAS DE ÁGUAS PLUVIAIS, DIÂMETRO DE 3 00MM, JUNTA RÍGIDA, INSTALADO EM LOCAL COM BAIXO NÍVEL DE INTERFERÊNCI AS - FORNECIMENTO E ASSENTAMENTO. AF_12/2015</t>
  </si>
  <si>
    <t>TUBO DE CONCRETO PARA REDES COLETORAS DE ÁGUAS PLUVIAIS, DIÂMETRO DE 3 00MM, JUNTA RÍGIDA, INSTALADO EM LOCAL COM ALTO NÍVEL DE INTERFERÊNCIA S - FORNECIMENTO E ASSENTAMENTO. AF_12/2015</t>
  </si>
  <si>
    <t>TUBO DE CONCRETO (SIMPLES) PARA REDES COLETORAS DE ÁGUAS PLUVIAIS, DIÂ METRO DE 300 MM, JUNTA RÍGIDA, INSTALADO EM LOCAL COM BAIXO NÍVEL DE I NTERFERÊNCIAS - FORNECIMENTO E ASSENTAMENTO. AF_12/2015</t>
  </si>
  <si>
    <t>TUBO DE CONCRETO (SIMPLES) PARA REDES COLETORAS DE ÁGUAS PLUVIAIS, DIÂ METRO DE 400 MM, JUNTA RÍGIDA, INSTALADO EM LOCAL COM BAIXO NÍVEL DE I NTERFERÊNCIAS - FORNECIMENTO E ASSENTAMENTO. AF_12/2015</t>
  </si>
  <si>
    <t>TUBO DE CONCRETO (SIMPLES) PARA REDES COLETORAS DE ÁGUAS PLUVIAIS, DIÂ METRO DE 500 MM, JUNTA RÍGIDA, INSTALADO EM LOCAL COM BAIXO NÍVEL DE I NTERFERÊNCIAS - FORNECIMENTO E ASSENTAMENTO. AF_12/2015</t>
  </si>
  <si>
    <t>TUBO DE CONCRETO (SIMPLES) PARA REDES COLETORAS DE ÁGUAS PLUVIAIS, DIÂ METRO DE 300 MM, JUNTA RÍGIDA, INSTALADO EM LOCAL COM ALTO NÍVEL DE IN TERFERÊNCIAS - FORNECIMENTO E ASSENTAMENTO. AF_12/2015</t>
  </si>
  <si>
    <t>TUBO DE CONCRETO (SIMPLES) PARA REDES COLETORAS DE ÁGUAS PLUVIAIS, DIÂ METRO DE 400 MM, JUNTA RÍGIDA, INSTALADO EM LOCAL COM ALTO NÍVEL DE IN TERFERÊNCIAS - FORNECIMENTO E ASSENTAMENTO. AF_12/2015</t>
  </si>
  <si>
    <t>TUBO DE CONCRETO (SIMPLES) PARA REDES COLETORAS DE ÁGUAS PLUVIAIS, DIÂ METRO DE 500 MM, JUNTA RÍGIDA, INSTALADO EM LOCAL COM ALTO NÍVEL DE IN TERFERÊNCIAS - FORNECIMENTO E ASSENTAMENTO. AF_12/2015</t>
  </si>
  <si>
    <t>MÃO-FRANCESA EM AÇO, ABAS IGUAIS 40 CM, CAPACIDADE MÍNIMA 70 KG, BRANC O  FORNECIMENTO E INSTALAÇÃO. AF_11/2016</t>
  </si>
  <si>
    <t>MÃO-FRANCESA EM AÇO, ABAS IGUAIS 30 CM, CAPACIDADE MÍNIMA 60 KG, BRANC O  FORNECIMENTO E INSTALAÇÃO. AF_11/2016</t>
  </si>
  <si>
    <t>MONTAGEM DE ARMADURA LONGITUDINAL DE ESTACAS DE SEÇÃO CIRCULAR, DIÂMET RO = 8,0 MM. AF_11/2016</t>
  </si>
  <si>
    <t>MONTAGEM DE ARMADURA LONGITUDINAL DE ESTACAS DE SEÇÃO CIRCULAR, DIÂMET RO = 10,0 MM. AF_11/2016</t>
  </si>
  <si>
    <t>MONTAGEM DE ARMADURA LONGITUDINAL DE ESTACAS DE SEÇÃO CIRCULAR, DIÂMET RO = 12,5 MM. AF_11/2016</t>
  </si>
  <si>
    <t>MONTAGEM DE ARMADURA LONGITUDINAL DE ESTACAS DE SEÇÃO CIRCULAR, DIÂMET RO = 16,0 MM. AF_11/2016</t>
  </si>
  <si>
    <t>MONTAGEM DE ARMADURA LONGITUDINAL DE ESTACAS DE SEÇÃO CIRCULAR, DIÂMET RO = 20,0 MM. AF_11/2016</t>
  </si>
  <si>
    <t>MONTAGEM DE ARMADURA LONGITUDINAL DE ESTACAS DE SEÇÃO CIRCULAR, DIÂMET RO = 25,0 MM. AF_11/2016</t>
  </si>
  <si>
    <t>MONTAGEM DE ARMADURA TRANSVERSAL DE ESTACAS DE SEÇÃO CIRCULAR, DIÂMETR O = 5,0 MM. AF_11/2016</t>
  </si>
  <si>
    <t>MONTAGEM DE ARMADURA TRANSVERSAL DE ESTACAS DE SEÇÃO CIRCULAR, DIÂMETR O = 6,3 MM. AF_11/2016</t>
  </si>
  <si>
    <t>MONTAGEM DE ARMADURA LONGITUDINAL DE ESTACAS DE SEÇÃO RETANGULAR (BARR ETE), DIÂMETRO = 8,0 MM. AF_11/2016</t>
  </si>
  <si>
    <t>MONTAGEM DE ARMADURA LONGITUDINAL DE ESTACAS DE SEÇÃO RETANGULAR (BARR ETE), DIÂMETRO = 10,0 MM. AF_11/2016</t>
  </si>
  <si>
    <t>MONTAGEM DE ARMADURA LONGITUDINAL DE ESTACAS DE SEÇÃO RETANGULAR (BARR ETE), DIÂMETRO = 12,5 MM. AF_11/2016</t>
  </si>
  <si>
    <t>MONTAGEM DE ARMADURA LONGITUDINAL DE ESTACAS DE SEÇÃO RETANGULAR (BARR ETE), DIÂMETRO = 16,0 MM. AF_11/2016</t>
  </si>
  <si>
    <t>MONTAGEM DE ARMADURA LONGITUDINAL DE ESTACAS DE SEÇÃO RETANGULAR (BARR ETE), DIÂMETRO = 20,0 MM. AF_11/2016</t>
  </si>
  <si>
    <t>MONTAGEM DE ARMADURA LONGITUDINAL DE ESTACAS DE SEÇÃO RETANGULAR (BARR ETE), DIÂMETRO = 25,0 MM. AF_11/2016</t>
  </si>
  <si>
    <t>MONTAGEM DE ARMADURA TRANSVERSAL DE ESTACAS DE SEÇÃO RETANGULAR (BARRE TE), DIÂMETRO = 5,0 MM. AF_11/2016</t>
  </si>
  <si>
    <t>MONTAGEM DE ARMADURA TRANSVERSAL DE ESTACAS DE SEÇÃO RETANGULAR (BARRE TE), DIÂMETRO = 6,3 MM. AF_11/2016</t>
  </si>
  <si>
    <t>ARRASAMENTO MECANICO DE ESTACA DE CONCRETO ARMADO, DIAMETROS DE ATÉ 40 CM. AF_11/2016</t>
  </si>
  <si>
    <t>ARRASAMENTO MECANICO DE ESTACA DE CONCRETO ARMADO, DIAMETROS DE 41 CM A 60 CM. AF_11/2016</t>
  </si>
  <si>
    <t>ARRASAMENTO MECANICO DE ESTACA DE CONCRETO ARMADO, DIAMETROS DE 61 CM A 80 CM. AF_11/2016</t>
  </si>
  <si>
    <t>ARRASAMENTO MECANICO DE ESTACA DE CONCRETO ARMADO, DIAMETROS DE 81 CM A 100 CM. AF_11/2016</t>
  </si>
  <si>
    <t>ARRASAMENTO MECANICO DE ESTACA DE CONCRETO ARMADO, DIAMETROS DE 101 CM A 150 CM. AF_11/2016</t>
  </si>
  <si>
    <t>UMIDIFICAÇÃO DE MATERIAL PARA VALAS COM CAMINHÃO PIPA 10000L. AF_11/20 16</t>
  </si>
  <si>
    <t>ARRASAMENTO DE ESTACA METÁLICA, PERFIL LAMINADO TIPO I FAMÍLIA 250. AF_11/2016</t>
  </si>
  <si>
    <t>ARRASAMENTO DE ESTACA METÁLICA, PERFIL LAMINADO TIPO H FAMÍLIA 250. AF_11/2016</t>
  </si>
  <si>
    <t>ARRASAMENTO DE ESTACA METÁLICA, PERFIL LAMINADO TIPO H FAMÍLIA 310. AF_11/2016</t>
  </si>
  <si>
    <t>PERFURATRIZ PNEUMATICA MANUAL DE PESO MEDIO, MARTELETE, 18KG, COMPRIME NTO MÁXIMO DE CURSO DE 6 M, DIAMETRO DO PISTAO DE 5,5 CM - DEPRECIAÇÃO . AF_11/2016</t>
  </si>
  <si>
    <t>PERFURATRIZ PNEUMATICA MANUAL DE PESO MEDIO, MARTELETE, 18KG, COMPRIME NTO MÁXIMO DE CURSO DE 6 M, DIAMETRO DO PISTAO DE 5,5 CM - JUROS. AF_1 1/2016</t>
  </si>
  <si>
    <t>PERFURATRIZ PNEUMATICA MANUAL DE PESO MEDIO, MARTELETE, 18KG, COMPRIME NTO MÁXIMO DE CURSO DE 6 M, DIAMETRO DO PISTAO DE 5,5 CM - MANUTENÇÃO. AF_11/2016</t>
  </si>
  <si>
    <t>PERFURATRIZ PNEUMATICA MANUAL DE PESO MEDIO, MARTELETE, 18KG, COMPRIME NTO MÁXIMO DE CURSO DE 6 M, DIAMETRO DO PISTAO DE 5,5 CM - CHP DIURNO. AF_11/2016</t>
  </si>
  <si>
    <t>PERFURATRIZ PNEUMATICA MANUAL DE PESO MEDIO, MARTELETE, 18KG, COMPRIME NTO MÁXIMO DE CURSO DE 6 M, DIAMETRO DO PISTAO DE 5,5 CM - CHI DIURNO. AF_11/2016</t>
  </si>
  <si>
    <t>APLICAÇÃO MANUAL DE TINTA LÁTEX ACRÍLICA EM PANOS COM PRESENÇA DE VÃOS DE EDIFÍCIOS DE MÚLTIPLOS PAVIMENTOS, DUAS DEMÃOS. AF_11/2016</t>
  </si>
  <si>
    <t>APLICAÇÃO MANUAL DE TINTA LÁTEX ACRÍLICA EM PANOS SEM PRESENÇA DE VÃOS DE EDIFÍCIOS DE MÚLTIPLOS PAVIMENTOS, DUAS DEMÃOS. AF_11/2016</t>
  </si>
  <si>
    <t>APLICAÇÃO MANUAL DE TINTA LÁTEX ACRÍLICA EM SUPERFÍCIES EXTERNAS DE SA CADA DE EDIFÍCIOS DE MÚLTIPLOS PAVIMENTOS, DUAS DEMÃOS. AF_11/2016</t>
  </si>
  <si>
    <t>APLICAÇÃO MANUAL DE TINTA LÁTEX ACRÍLICA EM SUPERFÍCIES INTERNAS DE SA CADA DE EDIFÍCIOS DE MÚLTIPLOS PAVIMENTOS, DUAS DEMÃOS. AF_11/2016</t>
  </si>
  <si>
    <t>APLICAÇÃO MANUAL DE TINTA LÁTEX ACRÍLICA EM PAREDE EXTERNAS DE CASAS, DUAS DEMÃOS. AF_11/2016</t>
  </si>
  <si>
    <t>ROLO COMPACTADOR VIBRATORIO TANDEM, ACO LISO, POTENCIA 125 HP, PESO SE M/COM LASTRO 10,20/11,65 T, LARGURA DE TRABALHO 1,73 M - DEPRECIAÇÃO. AF_11/2016</t>
  </si>
  <si>
    <t>ROLO COMPACTADOR VIBRATORIO TANDEM, ACO LISO, POTENCIA 125 HP, PESO SE M/COM LASTRO 10,20/11,65 T, LARGURA DE TRABALHO 1,73 M - JUROS. AF_11/ 2016</t>
  </si>
  <si>
    <t>ROLO COMPACTADOR VIBRATORIO TANDEM, ACO LISO, POTENCIA 125 HP, PESO SE M/COM LASTRO 10,20/11,65 T, LARGURA DE TRABALHO 1,73 M - MANUTENÇÃO. A F_11/2016</t>
  </si>
  <si>
    <t>ROLO COMPACTADOR VIBRATORIO TANDEM, ACO LISO, POTENCIA 125 HP, PESO SE M/COM LASTRO 10,20/11,65 T, LARGURA DE TRABALHO 1,73 M - MATERIAIS NA OPERAÇÃO. AF_11/2016</t>
  </si>
  <si>
    <t>ROLO COMPACTADOR VIBRATORIO TANDEM, ACO LISO, POTENCIA 125 HP, PESO SE M/COM LASTRO 10,20/11,65 T, LARGURA DE TRABALHO 1,73 M - CHP DIURNO. A F_11/2016</t>
  </si>
  <si>
    <t>ROLO COMPACTADOR VIBRATORIO TANDEM, ACO LISO, POTENCIA 125 HP, PESO SE M/COM LASTRO 10,20/11,65 T, LARGURA DE TRABALHO 1,73 M - CHI DIURNO. A F_11/2016</t>
  </si>
  <si>
    <t>KIT CAVALETE PARA MEDIÇÃO DE ÁGUA - ENTRADA PRINCIPAL, EM PVC SOLDÁVEL DN 20 (½ )   FORNECIMENTO E INSTALAÇÃO (EXCLUSIVE HIDRÔMETRO). AF_11/ 2016</t>
  </si>
  <si>
    <t>KIT CAVALETE PARA MEDIÇÃO DE ÁGUA - ENTRADA PRINCIPAL, EM PVC SOLDÁVEL DN 25 (¾ )   FORNECIMENTO E INSTALAÇÃO (EXCLUSIVE HIDRÔMETRO). AF_11/ 2016</t>
  </si>
  <si>
    <t>KIT CAVALETE PARA MEDIÇÃO DE ÁGUA - ENTRADA PRINCIPAL, EM AÇO GALVANIZ ADO DN 32 (1 ¼)  FORNECIMENTO E INSTALAÇÃO (EXCLUSIVE HIDRÔMETRO). A F_11/2016</t>
  </si>
  <si>
    <t>KIT CAVALETE PARA MEDIÇÃO DE ÁGUA - ENTRADA PRINCIPAL, EM AÇO GALVANIZ ADO DN 40 (1 ½)  FORNECIMENTO E INSTALAÇÃO (EXCLUSIVE HIDRÔMETRO). A F_11/2016</t>
  </si>
  <si>
    <t>KIT CAVALETE PARA MEDIÇÃO DE ÁGUA - ENTRADA PRINCIPAL, EM AÇO GALVANIZ ADO DN 50 (2)  FORNECIMENTO E INSTALAÇÃO (EXCLUSIVE HIDRÔMETRO). AF_ 11/2016</t>
  </si>
  <si>
    <t>KIT CAVALETE PARA MEDIÇÃO DE ÁGUA - ENTRADA INDIVIDUALIZADA, EM PVC DN 25 (¾), PARA 2 MEDIDORES  FORNECIMENTO E INSTALAÇÃO (EXCLUSIVE HIDR ÔMETRO). AF_11/2016</t>
  </si>
  <si>
    <t>KIT CAVALETE PARA MEDIÇÃO DE ÁGUA - ENTRADA INDIVIDUALIZADA, EM PVC DN 25 (¾), PARA 3 MEDIDORES  FORNECIMENTO E INSTALAÇÃO (EXCLUSIVE HIDR ÔMETRO). AF_11/2016</t>
  </si>
  <si>
    <t>KIT CAVALETE PARA MEDIÇÃO DE ÁGUA - ENTRADA INDIVIDUALIZADA, EM PVC DN 25 (¾), PARA 4 MEDIDORES  FORNECIMENTO E INSTALAÇÃO (EXCLUSIVE HIDR ÔMETRO). AF_11/2016</t>
  </si>
  <si>
    <t>KIT CAVALETE PARA MEDIÇÃO DE ÁGUA - ENTRADA INDIVIDUALIZADA, EM PVC DN 32 (1), PARA 1 MEDIDOR  FORNECIMENTO E INSTALAÇÃO (EXCLUSIVE HIDRÔM ETRO). AF_11/2016</t>
  </si>
  <si>
    <t>KIT CAVALETE PARA MEDIÇÃO DE ÁGUA - ENTRADA INDIVIDUALIZADA, EM PVC DN 32 (1), PARA 2 MEDIDORES  FORNECIMENTO E INSTALAÇÃO (EXCLUSIVE HIDR ÔMETRO). AF_11/2016</t>
  </si>
  <si>
    <t>KIT CAVALETE PARA MEDIÇÃO DE ÁGUA - ENTRADA INDIVIDUALIZADA, EM PVC DN 32 (1), PARA 3 MEDIDORES  FORNECIMENTO E INSTALAÇÃO (EXCLUSIVE HIDR ÔMETRO). AF_11/2016</t>
  </si>
  <si>
    <t>KIT CAVALETE PARA MEDIÇÃO DE ÁGUA - ENTRADA INDIVIDUALIZADA, EM PVC DN 32 (1), PARA 4 MEDIDORES  FORNECIMENTO E INSTALAÇÃO (EXCLUSIVE HIDR ÔMETRO). AF_11/2016</t>
  </si>
  <si>
    <t>HIDRÔMETRO DN 20 (½), 1,5 M³/H  FORNECIMENTO E INSTALAÇÃO. AF_11/201 6</t>
  </si>
  <si>
    <t>HIDRÔMETRO DN 20 (½), 3,0 M³/H  FORNECIMENTO E INSTALAÇÃO. AF_11/201 6</t>
  </si>
  <si>
    <t>HIDRÔMETRO DN 25 (¾ ), 5,0 M³/H FORNECIMENTO E INSTALAÇÃO. AF_11/2016</t>
  </si>
  <si>
    <t>CAIXA EM CONCRETO PRÉ-MOLDADO PARA ABRIGO DE HIDRÔMETRO COM DN 20 (½) FORNECIMENTO E INSTALAÇÃO. AF_11/2016</t>
  </si>
  <si>
    <t>LUVA SIMPLES, PVC, SÉRIE NORMAL, ESGOTO PREDIAL, DN 150 MM, JUNTA ELÁS TICA, FORNECIDO E INSTALADO EM SUBCOLETOR AÉREO DE ESGOTO SANITÁRIO. A F_12/2014</t>
  </si>
  <si>
    <t>CURVA 90 GRAUS, PVC, SERIE R, ÁGUA PLUVIAL, DN 100 MM, JUNTA ELÁSTICA, FORNECIDO E INSTALADO EM RAMAL DE ENCAMINHAMENTO. AF_12/2014</t>
  </si>
  <si>
    <t>CURVA 90 GRAUS, PVC, SERIE R, ÁGUA PLUVIAL, DN 100 MM, JUNTA ELÁSTICA, FORNECIDO E INSTALADO EM CONDUTORES VERTICAIS DE ÁGUAS PLUVIAIS. AF_1 2/2014</t>
  </si>
  <si>
    <t>SPRINKLER TIPO PENDENTE, 68° C, UNIÃO POR ROSCA, DN 15 (½)  FORNECIM ENTO E INSTALAÇÃO. AF_12/2015</t>
  </si>
  <si>
    <t>TUBO DE AÇO PRETO SEM COSTURA, CONEXÃO SOLDADA, DN 40 (1 1/2 ), INSTAL ADO EM REDE DE ALIMENTAÇÃO PARA HIDRANTE - FORNECIMENTO E INSTALAÇÃO. AF_12/2015</t>
  </si>
  <si>
    <t>PERFURATRIZ MANUAL, TORQUE MAXIMO 55 KGF.M, POTENCIA 5 CV, COM DIAMETR O MAXIMO 8 1/2" - DEPRECIAÇÃO. AF_11/2016</t>
  </si>
  <si>
    <t>PERFURATRIZ MANUAL, TORQUE MAXIMO 55 KGF.M, POTENCIA 5 CV, COM DIAMETR O MAXIMO 8 1/2" - JUROS. AF_11/2016</t>
  </si>
  <si>
    <t>PERFURATRIZ MANUAL, TORQUE MAXIMO 55 KGF.M, POTENCIA 5 CV, COM DIAMETR O MAXIMO 8 1/2" - MANUTENÇÃO. AF_11/2016</t>
  </si>
  <si>
    <t>PERFURATRIZ MANUAL, TORQUE MAXIMO 55 KGF.M, POTENCIA 5 CV, COM DIAMETR O MAXIMO 8 1/2" - MATERIAIS NA OPERAÇÃO. AF_11/2016</t>
  </si>
  <si>
    <t>PERFURATRIZ MANUAL, TORQUE MAXIMO 55 KGF.M, POTENCIA 5 CV, COM DIAMETR O MAXIMO 8 1/2" - CHP DIURNO. AF_11/2016</t>
  </si>
  <si>
    <t>PERFURATRIZ MANUAL, TORQUE MAXIMO 55 KGF.M, POTENCIA 5 CV, COM DIAMETR O MAXIMO 8 1/2" - CHI DIURNO. AF_11/2016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</si>
  <si>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</si>
  <si>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</si>
  <si>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</si>
  <si>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</si>
  <si>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PERFURATRIZ SOBRE ESTEIRA, TORQUE MÁXIMO 600 KGF, POTÊNCIA ENTRE 50 E 60 HP, DIÂMETRO MÁXIMO 10 - CHP DIURNO. AF_11/2016</t>
  </si>
  <si>
    <t>PERFURATRIZ SOBRE ESTEIRA, TORQUE MÁXIMO 600 KGF, POTÊNCIA ENTRE 50 E 60 HP, DIÂMETRO MÁXIMO 10 - CHI DIURNO. AF_11/2016</t>
  </si>
  <si>
    <t>ESCAVADEIRA HIDRAULICA SOBRE ESTEIRA, COM GARRA GIRATORIA DE MANDIBULA S, PESO OPERACIONAL ENTRE 22,00 E 25,50 TON, POTENCIA LIQUIDA ENTRE 15 0 E 160 HP - DEPRECIAÇÃO. AF_11/2016</t>
  </si>
  <si>
    <t>ESCAVADEIRA HIDRAULICA SOBRE ESTEIRA, COM GARRA GIRATORIA DE MANDIBULA S, PESO OPERACIONAL ENTRE 22,00 E 25,50 TON, POTENCIA LIQUIDA ENTRE 15 0 E 160 HP - JUROS. AF_11/2016</t>
  </si>
  <si>
    <t>ESCAVADEIRA HIDRAULICA SOBRE ESTEIRA, COM GARRA GIRATORIA DE MANDIBULA S, PESO OPERACIONAL ENTRE 22,00 E 25,50 TON, POTENCIA LIQUIDA ENTRE 15 0 E 160 HP - MANUTENÇÃO. AF_11/2016</t>
  </si>
  <si>
    <t>ESCAVADEIRA HIDRAULICA SOBRE ESTEIRA, COM GARRA GIRATORIA DE MANDIBULA S, PESO OPERACIONAL ENTRE 22,00 E 25,50 TON, POTENCIA LIQUIDA ENTRE 15 0 E 160 HP - MATERIAIS NA OPERAÇÃO. AF_11/2016</t>
  </si>
  <si>
    <t>ESCAVADEIRA HIDRAULICA SOBRE ESTEIRA, COM GARRA GIRATORIA DE MANDIBULA S, PESO OPERACIONAL ENTRE 22,00 E 25,50 TON, POTENCIA LIQUIDA ENTRE 15 0 E 160 HP - CHP DIURNO. AF_11/2016</t>
  </si>
  <si>
    <t>ESCAVADEIRA HIDRAULICA SOBRE ESTEIRA, COM GARRA GIRATORIA DE MANDIBULA S, PESO OPERACIONAL ENTRE 22,00 E 25,50 TON, POTENCIA LIQUIDA ENTRE 15 0 E 160 HP - CHI DIURNO. AF_11/2016</t>
  </si>
  <si>
    <t>ESCAVADEIRA HIDRAULICA SOBRE ESTEIRA, EQUIPADA COM CLAMSHELL, COM CAPA CIDADE DA CAÇAMBA ENTRE 1,20 E 1,50 M3, PESO OPERACIONAL ENTRE 20,00 E 22,00 TON, POTENCIA LIQUIDA ENTRE 150 E 160 HP - DEPRECIAÇÃO. AF_11/2 016</t>
  </si>
  <si>
    <t>ESCAVADEIRA HIDRAULICA SOBRE ESTEIRA, EQUIPADA COM CLAMSHELL, COM CAPA CIDADE DA CAÇAMBA ENTRE 1,20 E 1,50 M3, PESO OPERACIONAL ENTRE 20,00 E 22,00 TON, POTENCIA LIQUIDA ENTRE 150 E 160 HP - JUROS. AF_11/2016</t>
  </si>
  <si>
    <t>ESCAVADEIRA HIDRAULICA SOBRE ESTEIRA, EQUIPADA COM CLAMSHELL, COM CAPA CIDADE DA CAÇAMBA ENTRE 1,20 E 1,50 M3, PESO OPERACIONAL ENTRE 20,00 E 22,00 TON, POTENCIA LIQUIDA ENTRE 150 E 160 HP - MANUTENÇÃO. AF_11/20 16</t>
  </si>
  <si>
    <t>ESCAVADEIRA HIDRAULICA SOBRE ESTEIRA, EQUIPADA COM CLAMSHELL, COM CAPA CIDADE DA CAÇAMBA ENTRE 1,20 E 1,50 M3, PESO OPERACIONAL ENTRE 20,00 E 22,00 TON, POTENCIA LIQUIDA ENTRE 150 E 160 HP - MATERIAIS NA OPERAÇÃ O. AF_11/2016</t>
  </si>
  <si>
    <t>ESCAVADEIRA HIDRAULICA SOBRE ESTEIRA, EQUIPADA COM CLAMSHELL, COM CAPA CIDADE DA CAÇAMBA ENTRE 1,20 E 1,50 M3, PESO OPERACIONAL ENTRE 20,00 E 22,00 TON, POTENCIA LIQUIDA ENTRE 150 E 160 HP - CHP DIURNO. AF_11/20 16</t>
  </si>
  <si>
    <t>ESCAVADEIRA HIDRAULICA SOBRE ESTEIRA, EQUIPADA COM CLAMSHELL, COM CAPA CIDADE DA CAÇAMBA ENTRE 1,20 E 1,50 M3, PESO OPERACIONAL ENTRE 20,00 E 22,00 TON, POTENCIA LIQUIDA ENTRE 150 E 160 HP - CHI DIURNO. AF_11/20 16</t>
  </si>
  <si>
    <t>ELETRODUTO RÍGIDO SOLDÁVEL, PVC, DN 20 MM (½''), APARENTE, INSTALADO E M TETO - FORNECIMENTO E INSTALAÇÃO. AF_11/2016</t>
  </si>
  <si>
    <t>ELETRODUTO RÍGIDO SOLDÁVEL, PVC, DN 25 MM (3/4'' ), APARENTE, INSTALAD O EM TETO - FORNECIMENTO E INSTALAÇÃO. AF_11/2016</t>
  </si>
  <si>
    <t>ELETRODUTO RÍGIDO SOLDÁVEL, PVC, DN 32 MM (1''), APARENTE, INSTALADO E M TETO - FORNECIMENTO E INSTALAÇÃO. AF_11/2016</t>
  </si>
  <si>
    <t>ELETRODUTO RÍGIDO SOLDÁVEL, PVC, DN 20 MM (½''), APARENTE, INSTALADO E M PAREDE - FORNECIMENTO E INSTALAÇÃO. AF_11/2016</t>
  </si>
  <si>
    <t>ELETRODUTO RÍGIDO SOLDÁVEL, PVC, DN 25 MM (3/4''), APARENTE, INSTALADO EM PAREDE - FORNECIMENTO E INSTALAÇÃO. AF_11/2016</t>
  </si>
  <si>
    <t>ELETRODUTO RÍGIDO SOLDÁVEL, PVC, DN 32 MM (1''), APARENTE, INSTALADO E M PAREDE - FORNECIMENTO E INSTALAÇÃO. AF_11/2016</t>
  </si>
  <si>
    <t>ELETRODUTO DE FERRO GALVANIZADO, CLASSE LEVE, DN 20 MM (3/4''), APAREN TE, INSTALADO EM TETO - FORNECIMENTO E INSTALAÇÃO. AF_11/2016</t>
  </si>
  <si>
    <t>ELETRODUTO DE FERRO GALVANIZADO, CLASSE LEVE, DN 25 MM (1''), APARENTE , INSTALADO EM TETO - FORNECIMENTO E INSTALAÇÃO. AF_11/2016</t>
  </si>
  <si>
    <t>ELETRODUTO DE FERRO GALVANIZADO, CLASSE SEMI PESADO, DN 32 MM (1 1/4'' ), APARENTE, INSTALADO EM TETO - FORNECIMENTO E INSTALAÇÃO. AF_11/2016</t>
  </si>
  <si>
    <t>ELETRODUTO DE FERRO GALVANIZADO, CLASSE SEMI PESADO, DN 40 MM (1 1/2) , APARENTE, INSTALADO EM TETO - FORNECIMENTO E INSTALAÇÃO. AF_11/2016</t>
  </si>
  <si>
    <t>ELETRODUTO DE FERRO GALVANIZADO, CLASSE LEVE, DN 20 MM (3/4''), APAREN TE, INSTALADO EM PAREDE - FORNECIMENTO E INSTALAÇÃO. AF_11/2016</t>
  </si>
  <si>
    <t>ELETRODUTO DE FERRO GALVANIZADO, CLASSE LEVE, DN 25 MM (1''), APARENTE , INSTALADO EM PAREDE - FORNECIMENTO E INSTALAÇÃO. AF_11/2016</t>
  </si>
  <si>
    <t>ELETRODUTO DE FERRO GALVANIZADO, CLASSE SEMI PESADO, DN 32 MM (1 1/4'' ), APARENTE, INSTALADO EM PAREDE - FORNECIMENTO E INSTALAÇÃO. AF_11/20 16</t>
  </si>
  <si>
    <t>ELETRODUTO DE FERRO GALVANIZADO, CLASSE SEMI PESADO, DN 40 MM (1 1/2'' ), APARENTE, INSTALADO EM PAREDE - FORNECIMENTO E INSTALAÇÃO. AF_11/20 16</t>
  </si>
  <si>
    <t>CONDULETE DE ALUMÍNIO, TIPO B, PARA ELETRODUTO DE FERRO GALVANIZADO DN 20 MM (3/4''), APARENTE - FORNECIMENTO E INSTALAÇÃO. AF_11/2016_P</t>
  </si>
  <si>
    <t>CONDULETE DE ALUMÍNIO, TIPO C, PARA ELETRODUTO DE FERRO GALVANIZADO DN 20 MM (3/4''), APARENTE - FORNECIMENTO E INSTALAÇÃO. AF_11/2016_P</t>
  </si>
  <si>
    <t>CONDULETE DE ALUMÍNIO, TIPO E, PARA ELETRODUTO DE FERRO GALVANIZADO DN 20 MM (3/4''), APARENTE - FORNECIMENTO E INSTALAÇÃO. AF_11/2016_P</t>
  </si>
  <si>
    <t>CONDULETE DE ALUMÍNIO, TIPO B, PARA ELETRODUTO DE FERRO GALVANIZADO DN 25 MM (1''), APARENTE - FORNECIMENTO E INSTALAÇÃO. AF_11/2016_P</t>
  </si>
  <si>
    <t>CONDULETE DE ALUMÍNIO, TIPO C, PARA ELETRODUTO DE FERRO GALVANIZADO DN 25 MM (1''), APARENTE - FORNECIMENTO E INSTALAÇÃO. AF_11/2016_P</t>
  </si>
  <si>
    <t>CONDULETE DE ALUMÍNIO, TIPO E, PARA ELETRODUTO DE FERRO GALVANIZADO DN 25 MM (1''), APARENTE - FORNECIMENTO E INSTALAÇÃO. AF_11/2016_P</t>
  </si>
  <si>
    <t>CONDULETE DE ALUMÍNIO, TIPO E, PARA ELETRODUTO DE FERRO GALVANIZADO DN 32 MM (1 1/4''), APARENTE - FORNECIMENTO E INSTALAÇÃO. AF_11/2016_P</t>
  </si>
  <si>
    <t>CONDULETE DE ALUMÍNIO, TIPO LR, PARA ELETRODUTO DE FERRO GALVANIZADO D N 20 MM (3/4''), APARENTE - FORNECIMENTO E INSTALAÇÃO. AF_11/2016_P</t>
  </si>
  <si>
    <t>CONDULETE DE ALUMÍNIO, TIPO LR, PARA ELETRODUTO DE FERRO GALVANIZADO D N 25 MM (1''), APARENTE - FORNECIMENTO E INSTALAÇÃO. AF_11/2016_P</t>
  </si>
  <si>
    <t>CONDULETE DE ALUMÍNIO, TIPO LR, PARA ELETRODUTO DE FERRO GALVANIZADO D N 32 MM (1 1/4''), APARENTE - FORNECIMENTO E INSTALAÇÃO. AF_11/2016_P</t>
  </si>
  <si>
    <t>CONDULETE DE ALUMÍNIO, TIPO T, PARA ELETRODUTO DE FERRO GALVANIZADO DN 20 MM (3/4''), APARENTE - FORNECIMENTO E INSTALAÇÃO. AF_11/2016_P</t>
  </si>
  <si>
    <t>CONDULETE DE ALUMÍNIO, TIPO T, PARA ELETRODUTO DE FERRO GALVANIZADO DN 25 MM (1''), APARENTE - FORNECIMENTO E INSTALAÇÃO. AF_11/2016_P</t>
  </si>
  <si>
    <t>CONDULETE DE ALUMÍNIO, TIPO T, PARA ELETRODUTO DE FERRO GALVANIZADO DN 32 MM (1 1/4''), APARENTE - FORNECIMENTO E INSTALAÇÃO. AF_11/2016_P</t>
  </si>
  <si>
    <t>CONDULETE DE ALUMÍNIO, TIPO X, PARA ELETRODUTO DE FERRO GALVANIZADO DN 20 MM (3/4''), APARENTE - FORNECIMENTO E INSTALAÇÃO. AF_11/2016_P</t>
  </si>
  <si>
    <t>CONDULETE DE ALUMÍNIO, TIPO X, PARA ELETRODUTO DE FERRO GALVANIZADO DN 25 MM (1''), APARENTE - FORNECIMENTO E INSTALAÇÃO. AF_11/2016_P</t>
  </si>
  <si>
    <t>CONDULETE DE ALUMÍNIO, TIPO X, PARA ELETRODUTO DE FERRO GALVANIZADO DN 32 MM (1 1/4''), APARENTE - FORNECIMENTO E INSTALAÇÃO. AF_11/2016_P</t>
  </si>
  <si>
    <t>CONDULETE DE PVC, TIPO B, PARA ELETRODUTO DE PVC SOLDÁVEL DN 20 MM (1/ 2''), APARENTE - FORNECIMENTO E INSTALAÇÃO. AF_11/2016</t>
  </si>
  <si>
    <t>CONDULETE DE PVC, TIPO B, PARA ELETRODUTO DE PVC SOLDÁVEL DN 25 MM (3/ 4''), APARENTE - FORNECIMENTO E INSTALAÇÃO. AF_11/2016</t>
  </si>
  <si>
    <t>CONDULETE DE PVC, TIPO B, PARA ELETRODUTO DE PVC SOLDÁVEL DN 32 MM (1' '), APARENTE - FORNECIMENTO E INSTALAÇÃO. AF_11/2016</t>
  </si>
  <si>
    <t>CONDULETE DE PVC, TIPO LL, PARA ELETRODUTO DE PVC SOLDÁVEL DN 20 MM (1 /2''), APARENTE - FORNECIMENTO E INSTALAÇÃO. AF_11/2016</t>
  </si>
  <si>
    <t>CONDULETE DE PVC, TIPO LL, PARA ELETRODUTO DE PVC SOLDÁVEL DN 25 MM (3 /4''), APARENTE - FORNECIMENTO E INSTALAÇÃO. AF_11/2016</t>
  </si>
  <si>
    <t>CONDULETE DE PVC, TIPO LL, PARA ELETRODUTO DE PVC SOLDÁVEL DN 32 MM (1 ''), APARENTE - FORNECIMENTO E INSTALAÇÃO. AF_11/2016</t>
  </si>
  <si>
    <t>CONDULETE DE PVC, TIPO LB, PARA ELETRODUTO DE PVC SOLDÁVEL DN 20 MM (1 /2''), APARENTE - FORNECIMENTO E INSTALAÇÃO. AF_11/2016</t>
  </si>
  <si>
    <t>CONDULETE DE PVC, TIPO LB, PARA ELETRODUTO DE PVC SOLDÁVEL DN 25 MM (3 /4''), APARENTE - FORNECIMENTO E INSTALAÇÃO. AF_11/2016</t>
  </si>
  <si>
    <t>CONDULETE DE PVC, TIPO LB, PARA ELETRODUTO DE PVC SOLDÁVEL DN 32 MM (1 ''), APARENTE - FORNECIMENTO E INSTALAÇÃO. AF_11/2016</t>
  </si>
  <si>
    <t>CONDULETE DE PVC, TIPO TB, PARA ELETRODUTO DE PVC SOLDÁVEL DN 20 MM (1 /2''), APARENTE - FORNECIMENTO E INSTALAÇÃO. AF_11/2016</t>
  </si>
  <si>
    <t>CONDULETE DE PVC, TIPO TB, PARA ELETRODUTO DE PVC SOLDÁVEL DN 25 MM (3 /4''), APARENTE - FORNECIMENTO E INSTALAÇÃO. AF_11/2016</t>
  </si>
  <si>
    <t>CONDULETE DE PVC, TIPO TB, PARA ELETRODUTO DE PVC SOLDÁVEL DN 32 MM (1 ''), APARENTE - FORNECIMENTO E INSTALAÇÃO. AF_11/2016</t>
  </si>
  <si>
    <t>CONDULETE DE PVC, TIPO X, PARA ELETRODUTO DE PVC SOLDÁVEL DN 20 MM (1/ 2''), APARENTE - FORNECIMENTO E INSTALAÇÃO. AF_11/2016</t>
  </si>
  <si>
    <t>CONDULETE DE PVC, TIPO X, PARA ELETRODUTO DE PVC SOLDÁVEL DN 25 MM (3/ 4''), APARENTE - FORNECIMENTO E INSTALAÇÃO. AF_11/2016</t>
  </si>
  <si>
    <t>CONDULETE DE PVC, TIPO X, PARA ELETRODUTO DE PVC SOLDÁVEL DN 32 MM (1' '), APARENTE - FORNECIMENTO E INSTALAÇÃO. AF_11/2016</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</si>
  <si>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</si>
  <si>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</si>
  <si>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</si>
  <si>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CHP DIURNO. AF_12/2016</t>
  </si>
  <si>
    <t>GRUPO GERADOR COM CARENAGEM, MOTOR DIESEL POTÊNCIA STANDART ENTRE 250 E 260 KVA - CHI DIURNO. AF_12/2016</t>
  </si>
  <si>
    <t>GRUPO GERADOR COM CARENAGEM, MOTOR DIESEL POTÊNCIA STANDART ENTRE 250 E 260 KVA - DEPRECIAÇÃO. AF_12/2016</t>
  </si>
  <si>
    <t>TRANSPORTE COM CAMINHÃO BASCULANTE DE 10 M3, EM VIA URBANA PAVIMENTADA , DMT ATÉ 30 KM (UNIDADE: M3XKM). AF_12/2016</t>
  </si>
  <si>
    <t>TRANSPORTE COM CAMINHÃO BASCULANTE DE 14 M3, EM VIA URBANA PAVIMENTADA , DMT ATÉ 30 KM (UNIDADE: M3XKM). AF_12/2016</t>
  </si>
  <si>
    <t>TRANSPORTE COM CAMINHÃO BASCULANTE DE 18 M3, EM VIA URBANA PAVIMENTADA , DMT ATÉ 30 KM (UNIDADE: M3XKM). AF_12/2016</t>
  </si>
  <si>
    <t>TRANSPORTE COM CAMINHÃO BASCULANTE DE 10 M3, EM VIA URBANA PAVIMENTADA , DMT ATÉ 30 KM (UNIDADE: TONXKM). AF_12/2016</t>
  </si>
  <si>
    <t>TRANSPORTE COM CAMINHÃO BASCULANTE DE 14 M3, EM VIA URBANA PAVIMENTADA , DMT ATÉ 30 KM (UNIDADE: TONXKM). AF_12/2016</t>
  </si>
  <si>
    <t>TRANSPORTE COM CAMINHÃO BASCULANTE DE 18 M3, EM VIA URBANA PAVIMENTADA , DMT ATÉ 30 KM (UNIDADE: TONXKM). AF_12/2016</t>
  </si>
  <si>
    <t>73734/001</t>
  </si>
  <si>
    <t>PISO EM TACO DE MADEIRA 7X21CM, ASSENTADO COM ARGAMASSA TRACO 1:4 (CIM ENTO E AREIA MEDIA)</t>
  </si>
  <si>
    <t>73736/001</t>
  </si>
  <si>
    <t>DOBRADICA TIPO VAI E VEM EM LATAO POLIDO 3"</t>
  </si>
  <si>
    <t>73737/001</t>
  </si>
  <si>
    <t>GRADIL DE ALUMINIO ANODIZADO TIPO BARRA CHATA PARA VARANDAS, ALTURA 0, 4M</t>
  </si>
  <si>
    <t>73737/002</t>
  </si>
  <si>
    <t>GRADIL DE ALUMINIO ANODIZADO TIPO BARRA CHATA PARA VARANDAS, ALTURA 1, 0M</t>
  </si>
  <si>
    <t>73737/003</t>
  </si>
  <si>
    <t>GRADIL DE ALUMINIO ANODIZADO TIPO BARRA CHATA PARA VARANDAS, ALTURA 1, 2M</t>
  </si>
  <si>
    <t>73739/001</t>
  </si>
  <si>
    <t>PINTURA ESMALTE ACETINADO EM MADEIRA, DUAS DEMAOS</t>
  </si>
  <si>
    <t>73743/001</t>
  </si>
  <si>
    <t>PISO EM PEDRA SÃO TOME ASSENTADO SOBRE ARGAMASSA 1:3 (CIMENTO E AREIA) REJUNTADO COM CIMENTO BRANCO</t>
  </si>
  <si>
    <t>73747/001</t>
  </si>
  <si>
    <t>ISOLAMENTO ACUSTICO EM ESPUMA DE POLIURETANO ESPESSURA 20 MM, DENSIDAD E 29KG/M3</t>
  </si>
  <si>
    <t>73749/001</t>
  </si>
  <si>
    <t>CAIXA ENTERRADA PARA INSTALACOES TELEFONICAS TIPO R1 0,60X0,35X0,50M E M BLOCOS DE CONCRETO ESTRUTURAL</t>
  </si>
  <si>
    <t>73749/002</t>
  </si>
  <si>
    <t>CAIXA ENTERRADA PARA INSTALACOES TELEFONICAS TIPO R2 1,07X0,52X0,50M E M BLOCOS DE CONCRETO ESTRUTURAL</t>
  </si>
  <si>
    <t>73749/003</t>
  </si>
  <si>
    <t>CAIXA ENTERRADA PARA INSTALACOES TELEFONICAS TIPO R3 1,30X1,20X1,20M E M BLOCOS DE CONCRETO ESTRUTURAL</t>
  </si>
  <si>
    <t>73753/001</t>
  </si>
  <si>
    <t>IMPERMEABILIZACAO DE SUPERFICIE COM MANTA ASFALTICA PROTEGIDA COM FILM E DE ALUMINIO GOFRADO (DE ESPESSURA 0,8MM), INCLUSA APLICACAO DE  EMUL SAO ASFALTICA, E=3MM.</t>
  </si>
  <si>
    <t>73758/001</t>
  </si>
  <si>
    <t>LEVANTAMENTO SECAO TRANSVERSAL C/NIVEL TERRENO NAO ACIDENTADO VEGETAÇÃ O DENSA INCLUSIVE DESENHO ESC 1:200 EM PAPEL VEGETAL MILIMETRADO (MEDI DO P/M SECAO), INCLUSIVE NIVELADOR, AUXILIAR DE CALCULO TOPOGRAFICO E DESENHISTA.</t>
  </si>
  <si>
    <t>73759/002</t>
  </si>
  <si>
    <t>PRE-MISTURADO A FRIO COM EMULSAO RM-1C, INCLUSO USINAGEM E APLICACAO, EXCLUSIVE TRANSPORTE</t>
  </si>
  <si>
    <t>73760/001</t>
  </si>
  <si>
    <t>CAPA SELANTE COMPREENDENDO APLICAÇÃO DE ASFALTO NA PROPORÇÃO DE 0,7 A 1,5L / M2, DISTRIBUIÇÃO DE AGREGADOS DE 5 A 15KG/M2 E COMPACTAÇÃO COM ROLO - COM USO DA EMULSAO RR-2C, INCLUSO APLICACAO E COMPACTACAO</t>
  </si>
  <si>
    <t>73762/002</t>
  </si>
  <si>
    <t>IMPERMEABILIZACAO DE SUPERFICIE COM ADESIVO LIQUIDO SOBRE CIMENTO CRIS TALIZANTE, INCLUSO VEU DE FIBRA DE VIDRO.</t>
  </si>
  <si>
    <t>73762/004</t>
  </si>
  <si>
    <t>IMPERMEABILIZACAO DE SUPERFICIE COM ASFALTO ELASTOMERICO, INCLUSOS PRI MER E VEU DE FIBRA DE VIDRO.</t>
  </si>
  <si>
    <t>73766/001</t>
  </si>
  <si>
    <t>BASE PARA PAVIMENTACAO COM MACADAME HIDRAULICO, INCLUSIVE COMPACTACAO</t>
  </si>
  <si>
    <t>73767/001</t>
  </si>
  <si>
    <t>GRAMPO PARALELO EM ALUMINIO FUNDIDO OU ESTRUDADO DE 2 PARAFUSOS, PARA CABO DE 6 A 50 MM2, PASTA ANTIOXIDANTE. FORNEC E INSTALAÇÃO.</t>
  </si>
  <si>
    <t>73767/002</t>
  </si>
  <si>
    <t>ALCA PRE-FORMADA DISTRIBUIÇÃO EM  ACO RECOBERTO COM ALUMINIO PARA CABO 25MM2, ENCAPADO. FORNECIMENTO E INSTALAÇÃO.</t>
  </si>
  <si>
    <t>73767/003</t>
  </si>
  <si>
    <t>LACO DE ROLDANA PRE-FORMADO ACO RECOBERTO DE ALUMINIO PARA CABO DE ALU MINIO NU BITOLA 25MM2 - FORNECIMENTO E COLOCACAO</t>
  </si>
  <si>
    <t>73767/004</t>
  </si>
  <si>
    <t>ALCA PRE-FORMADA DISTRIBUICAO EM ACO RECOBERTO COM ALUMINIO NU PARA CA BO 25MM2, ENCAPADO. FORNECIMENTO E INSTALACAO.</t>
  </si>
  <si>
    <t>73767/005</t>
  </si>
  <si>
    <t>ALCA PRE-FORMADA SERV DE ACO RECOB C/ALUM NU ENCAPADO 25MM2 (BITOLA) CONF PROJ A4-148-CP RIOLUZ FORNECIMENTO E COLOCACAO</t>
  </si>
  <si>
    <t>73768/001</t>
  </si>
  <si>
    <t>FIO TELEFONICO FI 0,6MM, 2 CONDUTORES (USO INTERNO)-  FORNECIMENTO E I NSTALACAO</t>
  </si>
  <si>
    <t>73768/002</t>
  </si>
  <si>
    <t>CABO TELEFONICO FE 1,0MM, 2 CONDUTORES (USO EXTERNO) - FORNECIMENTO E INSTALACAO</t>
  </si>
  <si>
    <t>73768/003</t>
  </si>
  <si>
    <t>CABO TELEFONICO CI-50 10 PARES (USO INTERNO) - FORNECIMENTO E INSTALAC AO</t>
  </si>
  <si>
    <t>73768/004</t>
  </si>
  <si>
    <t>CABO TELEFONICO CI-50 20PARES (USO INTERNO) - FORNECIMENTO E INSTALACA O</t>
  </si>
  <si>
    <t>73768/005</t>
  </si>
  <si>
    <t>CABO TELEFONICO CI-50 30PARES (USO INTERNO) - FORNECIMENTO E INSTALACA O</t>
  </si>
  <si>
    <t>73768/006</t>
  </si>
  <si>
    <t>CABO TELEFONICO CI-50 50PARES (USO INTERNO) - FORNECIMENTO E INSTALACA O</t>
  </si>
  <si>
    <t>73768/007</t>
  </si>
  <si>
    <t>CABO TELEFONICO CI-50 75 PARES (USO INTERNO) - FORNECIMENTO E INSTALAC AO</t>
  </si>
  <si>
    <t>73768/008</t>
  </si>
  <si>
    <t>CABO TELEFONICO CI-50 200 PARES (USO INTERNO) - FORNECIMENTO E INSTALA CAO</t>
  </si>
  <si>
    <t>73768/009</t>
  </si>
  <si>
    <t>CABO TELEFONICO CCI-50 1 PAR (USO INTERNO) - FORNECIMENTO E INSTALACAO</t>
  </si>
  <si>
    <t>73768/010</t>
  </si>
  <si>
    <t>CABO TELEFONICO CCI-50 2 PARES (USO INTERNO) - FORNECIMENTO E INSTALAC AO</t>
  </si>
  <si>
    <t>73768/011</t>
  </si>
  <si>
    <t>CABO TELEFONICO CCI-50 3 PARES (USO INTERNO) - FORNECIMENTO E INSTALAC AO</t>
  </si>
  <si>
    <t>73768/012</t>
  </si>
  <si>
    <t>CABO TELEFONICO CCI-50 4 PARES (USO INTERNO) - FORNECIMENTO E INSTALAC AO</t>
  </si>
  <si>
    <t>73768/013</t>
  </si>
  <si>
    <t>CABO TELEFONICO CCI-50 5 PARES (USO INTERNO) - FORNECIMENTO E INSTALAC AO</t>
  </si>
  <si>
    <t>73768/014</t>
  </si>
  <si>
    <t>CABO TELEFONICO CCI-50 6 PARES  (USO INTERNO) - FORNECIMENTO E INSTALA CAO</t>
  </si>
  <si>
    <t>73769/001</t>
  </si>
  <si>
    <t>POSTE ACO CONICO CONTINUO CURVO SIMPLES SEM BASE C/JANELA 9M (INSPECAO ) - FORNECIMENTO E INSTALACAO</t>
  </si>
  <si>
    <t>73769/002</t>
  </si>
  <si>
    <t>POSTE DE AÇO CONICO CONTÍNUO CURVO SIMPLES, FLANGEADO, COM JANELA DE I NSPEÇÃO H=9M - FORNECIMENTO E INSTALACAO</t>
  </si>
  <si>
    <t>73769/003</t>
  </si>
  <si>
    <t>POSTE DE ACO CONICO CONTINUO CURVO DUPLO, FLANGEADO, COM JANELA DE INS PECAO H=9M - FORNECIMENTO E INSTALACAO</t>
  </si>
  <si>
    <t>73769/004</t>
  </si>
  <si>
    <t>POSTE DE ACO CONICO CONTINUO RETO, FLANGEADO, H=9M - FORNECIMENTO E IN STALACAO</t>
  </si>
  <si>
    <t>73770/001</t>
  </si>
  <si>
    <t>BARREIRA PRE-MOLDADA EXTERNA CONCRETO ARMADO 0,25X0,40X1,14M FCK=25MPA ACO CA-50 INCL VIGOTA HORIZONTAL MONTANTE A CADA 1,00M  FERROS DE LIG ACAO E MATERIAIS.</t>
  </si>
  <si>
    <t>73770/002</t>
  </si>
  <si>
    <t>BARREIRA DUPLA PRE-MOL INTER CONCRETO ARMADO 0,15X0,65X0,77M FCK=25MPA ACO CA-50 INCL FERROS DE LIGACAO E MATERIAIS.</t>
  </si>
  <si>
    <t>73771/001</t>
  </si>
  <si>
    <t>PROTENSAO DE TIRANTES DE BARRA DE ACO CA-50 EXCL MATERIAIS</t>
  </si>
  <si>
    <t>73774/001</t>
  </si>
  <si>
    <t>DIVISORIA EM MARMORITE ESPESSURA 35MM, CHUMBAMENTO NO PISO E PAREDE CO M ARGAMASSA DE CIMENTO E AREIA, POLIMENTO MANUAL, EXCLUSIVE FERRAGENS</t>
  </si>
  <si>
    <t>73775/001</t>
  </si>
  <si>
    <t>EXTINTOR INCENDIO TP PO QUIMICO 4KG FORNECIMENTO E COLOCACAO</t>
  </si>
  <si>
    <t>73775/002</t>
  </si>
  <si>
    <t>EXTINTOR INCENDIO AGUA-PRESSURIZADA 10L INCL SUPORTE PAREDE CARGA COMPLETA FORNECIMENTO E COLOCACAO</t>
  </si>
  <si>
    <t>73780/001</t>
  </si>
  <si>
    <t>CHAVE FUSIVEL UNIPOLAR, 15KV - 100A, EQUIPADA COM COMANDO PARA HASTE D E MANOBRA .       FORNECIMENTO E INSTALAÇÃO.</t>
  </si>
  <si>
    <t>73780/002</t>
  </si>
  <si>
    <t>CHAVE BLINDADA TRIPOLAR 250V, 30A - FORNECIMENTO E INSTALACAO</t>
  </si>
  <si>
    <t>73780/003</t>
  </si>
  <si>
    <t>CHAVE BLINDADA TRIPOLAR 250V, 60A - FORNECIMENTO E INSTALACAO</t>
  </si>
  <si>
    <t>73780/004</t>
  </si>
  <si>
    <t>CHAVE BLINDADA TRIPOLAR 250V, 100A - FORNECIMENTO E INSTALACAO</t>
  </si>
  <si>
    <t>73781/001</t>
  </si>
  <si>
    <t>MUFLA TERMINAL PRIMARIA UNIPOLAR USO INTERNO PARA CABO 35/120MM2, ISOL ACAO 15/25KV EM EPR - BORRACHA DE SILICONE. FORNECIMENTO E INSTALACAO.</t>
  </si>
  <si>
    <t>73781/002</t>
  </si>
  <si>
    <t>ISOLADOR DE PINO TP HI-POT CILINDRICO CLASSE 15KV. FORNECIMENTO E INST ALACAO.</t>
  </si>
  <si>
    <t>73781/003</t>
  </si>
  <si>
    <t>ISOLADOR DE SUSPENSAO (DISCO) TP CAVILHA CLASSE 15KV - 6''. FORNECIMEN TO E INSTALACAO.</t>
  </si>
  <si>
    <t>73782/002</t>
  </si>
  <si>
    <t>TERMINAL METALICO A PRESSAO PARA 1 CABO DE 50 MM2 - FORNECIMENTO E INS TALACAO</t>
  </si>
  <si>
    <t>73782/003</t>
  </si>
  <si>
    <t>TERMINAL METALICO A PRESSAO PARA 1 CABO DE 95 MM2 - FORNECIMENTO E INS TALACAO</t>
  </si>
  <si>
    <t>73782/004</t>
  </si>
  <si>
    <t>TERMINAL A PRESSAO REFORCADO PARA CONEXAO DE CABO DE COBRE A BARRA, CA BO 150 E 185MM2 - FORNECIMENTO E INSTALACAO</t>
  </si>
  <si>
    <t>73782/005</t>
  </si>
  <si>
    <t>TERMINAL METALICO A PRESSAO P/ 1 CABO DE COBRE DE 25 MM2 COM 1 FURO DE FIXAÇÃO - FORNECIMENTO E INSTALACAO</t>
  </si>
  <si>
    <t>73783/001</t>
  </si>
  <si>
    <t>POSTE CONCRETO SECAO CIRCULAR COMPRIMENTO=5M CARGA NOMINAL TOPO 100KG INCLUSIVE ESCAVACAO EXCLUSIVE TRANSPORTE - FORNECIMENTO E COLOCACAO</t>
  </si>
  <si>
    <t>73783/003</t>
  </si>
  <si>
    <t>POSTE CONCRETO SEÇÃO CIRCULAR COMPRIMENTO=5M CARGA NOMINAL TOPO 300KG INCLUSIVE ESCAVACAO EXCLUSIVE TRANSPORTE - FORNECIMENTO E COLOCAÇÃO</t>
  </si>
  <si>
    <t>73783/005</t>
  </si>
  <si>
    <t>POSTE CONCRETO SEÇÃO CIRCULAR COMPRIMENTO=7M CARGA NOMINAL TOPO 100KG INCLUSIVE ESCAVACAO EXCLUSIVE TRANSPORTE - FORNECIMENTO E COLOCAÇÃO</t>
  </si>
  <si>
    <t>73783/006</t>
  </si>
  <si>
    <t>POSTE CONCRETO SEÇÃO CIRCULAR COMPRIMENTO=7M CARGA NOMINAL TOPO 200KG INCLUSIVE ESCAVACAO EXCLUSIVE TRANSPORTE - FORNECIMENTO E COLOCAÇÃO</t>
  </si>
  <si>
    <t>73783/008</t>
  </si>
  <si>
    <t>POSTE CONCRETO SEÇÃO CIRCULAR COMPRIMENTO=11M  E CARGA NOMINAL 200KG I NCLUSIVE ESCAVACAO EXCLUSIVE TRANSPORTE - FORNECIMENTO E COLOCAÇÃO</t>
  </si>
  <si>
    <t>73783/009</t>
  </si>
  <si>
    <t>POSTE CONCRETO SEÇÃO CIRCULAR COMPRIMENTO=11M  CARGA NOMINAL NO TOPO 3 00KG INCLUSIVE ESCAVACAO EXCLUSIVE TRANSPORTE - FORNECIMENTO E COLOCAÇ ÃO</t>
  </si>
  <si>
    <t>73783/010</t>
  </si>
  <si>
    <t>POSTE CONCRETO SEÇÃO CIRCULAR COMPRIMENTO=11M  CARGA NOMINAL NO TOPO 4 00KG INCLUSIVE ESCAVACAO EXCLUSIVE TRANSPORTE - FORNECIMENTO E COLOCAÇ ÃO</t>
  </si>
  <si>
    <t>73783/011</t>
  </si>
  <si>
    <t>POSTE CONCRETO SEÇÃO CIRCULAR COMPRIMENTO=14M  CARGA NOMINAL NO TOPO 4 00KG INCLUSIVE ESCAVACAO EXCLUSIVE TRANSPORTE - FORNECIMENTO E COLOCAÇ ÃO</t>
  </si>
  <si>
    <t>73783/012</t>
  </si>
  <si>
    <t>POSTE CONCRETO SEÇÃO CIRCULAR COMPRIMENTO=7M CARGA NOMINAL NO TOPO 300 KG INCLUSIVE ESCAVACAO EXCLUSIVE TRANSPORTE - FORNECIMENTO E COLOCAÇÃO</t>
  </si>
  <si>
    <t>73783/014</t>
  </si>
  <si>
    <t>POSTE CONCRETO SEÇÃO CIRCULAR COMPRIMENTO=9M CARGA NOMINAL NO TOPO 200 KG INCLUSIVE ESCAVACAO EXCLUSIVE TRANSPORTE - FORNECIMENTO E COLOCAÇÃO</t>
  </si>
  <si>
    <t>73783/015</t>
  </si>
  <si>
    <t>POSTE CONCRETO SEÇÃO CIRCULAR COMPRIMENTO=9M CARGA NOMINAL NO TOPO 300 KG INCLUSIVE ESCAVACAO EXCLUSIVE TRANSPORTE - FORNECIMENTO E COLOCAÇÃO</t>
  </si>
  <si>
    <t>73783/016</t>
  </si>
  <si>
    <t>POSTE CONCRETO SEÇÃO CIRCULAR COMPRIMENTO=9M CARGA NOMINAL NO TOPO 400 KG INCLUSIVE ESCAVACAO EXCLUSIVE TRANSPORTE - FORNECIMENTO E COLOCAÇÃO</t>
  </si>
  <si>
    <t>73783/017</t>
  </si>
  <si>
    <t>POSTE CONCRETO SEÇÃO CIRCULAR COMPRIMENTO=10M CARGA NOMINAL NO TOPO 60 0KG INCLUSIVE ESCAVACAO EXCLUSIVE TRANSPORTE - FORNECIMENTO E COLOCAÇÃ O</t>
  </si>
  <si>
    <t>73787/001</t>
  </si>
  <si>
    <t>ALAMBRADO EM TUBOS DE ACO GALVANIZADO, COM COSTURA, DIN 2440, DIAMETRO 2", ALTURA 3M, FIXADOS A CADA 2M EM BLOCOS DE CONCRETO, COM TELA DE A RAME GALVANIZADO REVESTIDO COM PVC, FIO 12 BWG E MALHA 7,5X7,5CM</t>
  </si>
  <si>
    <t>73788/002</t>
  </si>
  <si>
    <t>GRADE EM MADEIRA PARA PROTECAO DE MUDAS DE ARVORES</t>
  </si>
  <si>
    <t>73790/002</t>
  </si>
  <si>
    <t>REASSENTAMENTO DE PARALELEPIPEDO SOBRE COLCHAO DE PO DE PEDRA ESPESSUR A 10CM, REJUNTADO COM BETUME E PEDRISCO, CONSIDERANDO APROVEITAMENTO D O PARALELEPIPEDO</t>
  </si>
  <si>
    <t>73790/004</t>
  </si>
  <si>
    <t>REASSENTAMENTO DE PARALELEPIPEDO SOBRE COLCHAO DE PO DE PEDRA ESPESSUR A 10CM, REJUNTADO COM ARGAMASSA TRACO 1:3 (CIMENTO E AREIA), CONSIDERA NDO APROVEITAMENTO DO PARALELEPIPEDO</t>
  </si>
  <si>
    <t>73792/001</t>
  </si>
  <si>
    <t>FORRO EM PLACAS PRE-MOLDADAS DE GESSO LISO, BISOTADO, 60X60CM COM ESPE SSURA CENTRAL 1,2CM E NAS BORDAS 3,0CM, INCLUSO FIXACAO COM ARAME E ES TRUTURA DE MADEIRA</t>
  </si>
  <si>
    <t>73794/001</t>
  </si>
  <si>
    <t>PINTURA COM TINTA PROTETORA ACABAMENTO GRAFITE ESMALTE SOBRE SUPERFICI E METALICA, 2 DEMAOS</t>
  </si>
  <si>
    <t>73795/001</t>
  </si>
  <si>
    <t>VÁLVULA DE RETENÇÃO VERTICAL Ø 20MM (3/4") - FORNECIMENTO E INSTALAÇÃO</t>
  </si>
  <si>
    <t>73795/002</t>
  </si>
  <si>
    <t>VÁLVULA DE RETENÇÃO VERTICAL Ø 25MM (1") - FORNECIMENTO E INSTALAÇÃO</t>
  </si>
  <si>
    <t>73795/003</t>
  </si>
  <si>
    <t>VÁLVULA DE RETENÇÃO VERTICAL Ø 32MM (1.1/4") - FORNECIMENTO E INSTALAÇ ÃO</t>
  </si>
  <si>
    <t>73795/004</t>
  </si>
  <si>
    <t>VÁLVULA DE RETENÇÃO VERTICAL Ø 40MM (1.1/2") - FORNECIMENTO E INSTALAÇ ÃO</t>
  </si>
  <si>
    <t>73795/005</t>
  </si>
  <si>
    <t>VÁLVULA DE RETENÇÃO VERTICAL Ø 50MM (2") - FORNECIMENTO E INSTALAÇÃO</t>
  </si>
  <si>
    <t>73795/006</t>
  </si>
  <si>
    <t>VÁLVULA DE RETENÇÃO VERTICAL Ø 80MM (3") - FORNECIMENTO E INSTALAÇÃO</t>
  </si>
  <si>
    <t>73795/007</t>
  </si>
  <si>
    <t>VÁLVULA DE RETENÇÃO VERTICAL Ø 100MM (4") - FORNECIMENTO E INSTALAÇÃO</t>
  </si>
  <si>
    <t>73795/008</t>
  </si>
  <si>
    <t>VÁLVULA DE RETENÇÃO HORIZONTAL Ø 20MM (3/4") - FORNECIMENTO E INSTALAÇ ÃO</t>
  </si>
  <si>
    <t>73795/009</t>
  </si>
  <si>
    <t>VALVULA DE RETENCAO HORIZONTAL Ø 25MM (1) - FORNECIMENTO E INSTALACAO</t>
  </si>
  <si>
    <t>73795/010</t>
  </si>
  <si>
    <t>VÁLVULA DE RETENÇÃO HORIZONTAL Ø 32MM (1.1/4") - FORNECIMENTO E INSTAL AÇÃO</t>
  </si>
  <si>
    <t>73795/011</t>
  </si>
  <si>
    <t>VÁLVULA DE RETENÇÃO HORIZONTAL Ø 40MM (1.1/2") - FORNECIMENTO E INSTAL AÇÃO</t>
  </si>
  <si>
    <t>73795/012</t>
  </si>
  <si>
    <t>VÁLVULA DE RETENÇÃO HORIZONTAL Ø 50MM (2") - FORNECIMENTO E INSTALAÇÃO</t>
  </si>
  <si>
    <t>73795/013</t>
  </si>
  <si>
    <t>VÁLVULA DE RETENÇÃO HORIZONTAL Ø 65MM (2.1/2") - FORNECIMENTO E INSTAL AÇÃO</t>
  </si>
  <si>
    <t>73795/014</t>
  </si>
  <si>
    <t>VÁLVULA DE RETENÇÃO HORIZONTAL Ø 80MM (3") - FORNECIMENTO E INSTALAÇÃO</t>
  </si>
  <si>
    <t>73795/015</t>
  </si>
  <si>
    <t>VÁLVULA DE RETENÇÃO HORIZONTAL Ø 100MM (4") - FORNECIMENTO E INSTALAÇÃ O</t>
  </si>
  <si>
    <t>73796/001</t>
  </si>
  <si>
    <t>VÁLVULA DE PÉ COM CRIVO Ø 20MM (3/4") - FORNECIMENTO E INSTALAÇÃO</t>
  </si>
  <si>
    <t>73796/002</t>
  </si>
  <si>
    <t>VÁLVULA DE PÉ COM CRIVO Ø 25MM (1") - FORNECIMENTO E INSTALAÇÃO</t>
  </si>
  <si>
    <t>73796/003</t>
  </si>
  <si>
    <t>VÁLVULA DE PÉ COM CRIVO Ø 40MM (1.1/2") - FORNECIMENTO E INSTALAÇÃO</t>
  </si>
  <si>
    <t>73796/004</t>
  </si>
  <si>
    <t>VÁLVULA DE PÉ COM CRIVO Ø 50MM (2") - FORNECIMENTO E INSTALAÇÃO</t>
  </si>
  <si>
    <t>73796/005</t>
  </si>
  <si>
    <t>VÁLVULA DE PÉ COM CRIVO Ø 65MM (2.1/2") - FORNECIMENTO E INSTALAÇÃO</t>
  </si>
  <si>
    <t>73796/006</t>
  </si>
  <si>
    <t>VÁLVULA DE PÉ COM CRIVO Ø 80MM (3") - FORNECIMENTO E INSTALAÇÃO</t>
  </si>
  <si>
    <t>73796/007</t>
  </si>
  <si>
    <t>VÁLVULA DE PÉ COM CRIVO Ø 100MM (4") - FORNECIMENTO E INSTALAÇÃO</t>
  </si>
  <si>
    <t>73798/001</t>
  </si>
  <si>
    <t>DUTO ESPIRAL FLEXIVEL SINGELO PEAD D=50MM(2") REVESTIDO COM PVC COM FI O GUIA DE ACO GALVANIZADO, LANCADO DIRETO NO SOLO, INCL CONEXOES</t>
  </si>
  <si>
    <t>73798/003</t>
  </si>
  <si>
    <t>DUTO ESPIRAL FLEXIVEL SINGELO PEAD D=75MM(3") REVESTIDO COM PVC COM FI O GUIA DE ACO GALVANIZADO, LANCADO DIRETO NO SOLO, INCL CONEXOES</t>
  </si>
  <si>
    <t>73799/001</t>
  </si>
  <si>
    <t>GRELHA EM FERRO FUNDIDO SIMPLES COM REQUADRO, CARGA MÁXIMA 12,5 T,  30 0 X 1000 MM, E = 15 MM, FORNECIDA E ASSENTADA COM ARGAMASSA 1:4 CIMENT O:AREIA.</t>
  </si>
  <si>
    <t>73801/001</t>
  </si>
  <si>
    <t>DEMOLICAO DE PISO DE ALTA RESISTENCIA</t>
  </si>
  <si>
    <t>73802/001</t>
  </si>
  <si>
    <t>DEMOLICAO DE REVESTIMENTO DE ARGAMASSA DE CAL E AREIA</t>
  </si>
  <si>
    <t>73804/001</t>
  </si>
  <si>
    <t>PROTECAO DE FACHADA COM TELA DE POLIPROPILENO FIXADA EM ESTRUTURA DE M ADEIRA COM ARAME GALVANIZADO</t>
  </si>
  <si>
    <t>73806/001</t>
  </si>
  <si>
    <t>LIMPEZA DE SUPERFICIES COM JATO DE ALTA PRESSAO DE AR E AGUA</t>
  </si>
  <si>
    <t>73807/001</t>
  </si>
  <si>
    <t>CORRIMAO EM MARMORITE, LARGURA 15CM</t>
  </si>
  <si>
    <t>73813/001</t>
  </si>
  <si>
    <t>JANELA DE MADEIRA ALMOFADADA 1A, 1,5X1,5M, DE ABRIR, INCLUSO GUARNICOE S E DOBRADICAS</t>
  </si>
  <si>
    <t>73816/001</t>
  </si>
  <si>
    <t>EXECUCAO DE DRENO COM TUBOS DE PVC CORRUGADO FLEXIVEL PERFURADO - DN 1 00</t>
  </si>
  <si>
    <t>73816/002</t>
  </si>
  <si>
    <t>EXECUCAO DE DRENO VERTICAL COM PEDRISCO, DIAMETRO 200MM</t>
  </si>
  <si>
    <t>73817/001</t>
  </si>
  <si>
    <t>EMBASAMENTO DE MATERIAL GRANULAR - PO DE PEDRA</t>
  </si>
  <si>
    <t>73817/002</t>
  </si>
  <si>
    <t>EMBASAMENTO DE MATERIAL GRANULAR - RACHAO</t>
  </si>
  <si>
    <t>73822/002</t>
  </si>
  <si>
    <t>LIMPEZA MECANIZADA DE TERRENO COM REMOCAO DE CAMADA VEGETAL, UTILIZAND O MOTONIVELADORA</t>
  </si>
  <si>
    <t>73824/001</t>
  </si>
  <si>
    <t>INSTALACAO DE MISTURADOR VERTICAL</t>
  </si>
  <si>
    <t>73825/002</t>
  </si>
  <si>
    <t>VERTEDOR TRIANGULAR DE ALUMINIO</t>
  </si>
  <si>
    <t>73826/001</t>
  </si>
  <si>
    <t>INSTALACAO DE COMPRESSOR DE AR, POTENCIA &lt;= 5 CV</t>
  </si>
  <si>
    <t>73826/002</t>
  </si>
  <si>
    <t>INSTALACAO DE COMPRESSOR DE AR, POTENCIA &gt; 5 E &lt;= 10 CV</t>
  </si>
  <si>
    <t>73827/001</t>
  </si>
  <si>
    <t>KIT CAVALETE PVC COM REGISTRO 1/2" - FORNECIMENTO E INSTALAÇÃO</t>
  </si>
  <si>
    <t>73831/001</t>
  </si>
  <si>
    <t>LAMPADA DE VAPOR DE MERCURIO DE 125W - FORNECIMENTO E INSTALACAO</t>
  </si>
  <si>
    <t>73831/002</t>
  </si>
  <si>
    <t>LAMPADA DE VAPOR DE MERCURIO DE 250W - FORNECIMENTO E INSTALACAO</t>
  </si>
  <si>
    <t>73831/003</t>
  </si>
  <si>
    <t>LAMPADA DE VAPOR DE MERCURIO DE 400W/250V - FORNECIMENTO E INSTALACAO</t>
  </si>
  <si>
    <t>73831/004</t>
  </si>
  <si>
    <t>LAMPADA MISTA DE 160W - FORNECIMENTO E INSTALACAO</t>
  </si>
  <si>
    <t>73831/005</t>
  </si>
  <si>
    <t>LAMPADA MISTA DE 250W - FORNECIMENTO E INSTALACAO</t>
  </si>
  <si>
    <t>73831/006</t>
  </si>
  <si>
    <t>LAMPADA MISTA DE 500W - FORNECIMENTO E INSTALACAO</t>
  </si>
  <si>
    <t>73831/007</t>
  </si>
  <si>
    <t>LAMPADA DE VAPOR DE SODIO DE 150WX220V - FORNECIMENTO E INSTALACAO</t>
  </si>
  <si>
    <t>73831/008</t>
  </si>
  <si>
    <t>LAMPADA DE VAPOR DE SODIO DE 250WX220V - FORNECIMENTO E INSTALACAO</t>
  </si>
  <si>
    <t>73831/009</t>
  </si>
  <si>
    <t>LAMPADA DE VAPOR DE SODIO DE 400WX220V - FORNECIMENTO E INSTALACAO</t>
  </si>
  <si>
    <t>73833/001</t>
  </si>
  <si>
    <t>ISOLAMENTO TERMICO COM MANTA DE LA DE VIDRO, ESPESSURA 2,5CM</t>
  </si>
  <si>
    <t>73834/001</t>
  </si>
  <si>
    <t>INSTALACAO DE CONJ.MOTO BOMBA SUBMERSIVEL ATE 10 CV</t>
  </si>
  <si>
    <t>73834/002</t>
  </si>
  <si>
    <t>INSTALACAO DE CONJ.MOTO BOMBA SUBMERSIVEL DE 11 A 25 CV</t>
  </si>
  <si>
    <t>73834/003</t>
  </si>
  <si>
    <t>INSTALACAO DE CONJ.MOTO BOMBA SUBMERSIVEL DE 26 A 50 CV</t>
  </si>
  <si>
    <t>73834/004</t>
  </si>
  <si>
    <t>INSTALACAO DE CONJ.MOTO BOMBA SUBMERSIVEL DE 51 A 100 CV</t>
  </si>
  <si>
    <t>73835/001</t>
  </si>
  <si>
    <t>INSTALACAO DE CONJ.MOTO BOMBA VERTICAL POT &lt;= 100 CV</t>
  </si>
  <si>
    <t>73835/002</t>
  </si>
  <si>
    <t>INSTALACAO DE CONJ.MOTO BOMBA VERTICAL 100 &lt; POT &lt;= 200 CV</t>
  </si>
  <si>
    <t>73835/003</t>
  </si>
  <si>
    <t>INSTALACAO DE CONJ.MOTO BOMBA VERTICAL 200 &lt; POT &lt;= 300 CV</t>
  </si>
  <si>
    <t>73836/001</t>
  </si>
  <si>
    <t>INSTALACAO DE CONJ.MOTO BOMBA HORIZONTAL ATE 10 CV</t>
  </si>
  <si>
    <t>73836/002</t>
  </si>
  <si>
    <t>INSTALACAO DE CONJ.MOTO BOMBA HORIZONTAL DE 12,5 A 25 CV</t>
  </si>
  <si>
    <t>73836/003</t>
  </si>
  <si>
    <t>INSTALACAO DE CONJ.MOTO BOMBA HORIZONTAL DE 30 A 75 CV</t>
  </si>
  <si>
    <t>73836/004</t>
  </si>
  <si>
    <t>INSTALACAO DE CONJ.MOTO BOMBA HORIZONTAL DE 100 A 150 CV</t>
  </si>
  <si>
    <t>73837/001</t>
  </si>
  <si>
    <t>INSTALACAO DE CONJ.MOTO BOMBA SUBMERSO ATE 5 CV</t>
  </si>
  <si>
    <t>73837/002</t>
  </si>
  <si>
    <t>INSTALACAO DE CONJ.MOTO BOMBA SUBMERSO DE 6 A 25 CV</t>
  </si>
  <si>
    <t>73837/003</t>
  </si>
  <si>
    <t>INSTALACAO DE CONJ.MOTO BOMBA SUBMERSO DE 26 A 50 CV</t>
  </si>
  <si>
    <t>73838/001</t>
  </si>
  <si>
    <t>PORTA DE VIDRO TEMPERADO, 0,9X2,10M, ESPESSURA 10MM, INCLUSIVE ACESSOR IOS</t>
  </si>
  <si>
    <t>73839/001</t>
  </si>
  <si>
    <t>ASSENTAMENTO DE TUBOS DE AÇO, COM JUNTA ELÁSTICA (COMPRIMENTO DE 6,00 M) - DN 150 MM</t>
  </si>
  <si>
    <t>73839/002</t>
  </si>
  <si>
    <t>ASSENTAMENTO DE TUBOS DE AÇO, COM JUNTA ELÁSTICA (COMPRIMENTO DE 6,00 M) - DN 200 MM</t>
  </si>
  <si>
    <t>73839/003</t>
  </si>
  <si>
    <t>ASSENTAMENTO DE TUBOS DE AÇO, COM JUNTA ELÁSTICA (COMPRIMENTO DE 6,00 M) - DN 250 MM</t>
  </si>
  <si>
    <t>73839/004</t>
  </si>
  <si>
    <t>ASSENTAMENTO DE TUBOS DE AÇO, COM JUNTA ELÁSTICA (COMPRIMENTO DE 6,00 M) - DN 300 MM</t>
  </si>
  <si>
    <t>73839/005</t>
  </si>
  <si>
    <t>ASSENTAMENTO DE TUBOS DE AÇO, COM JUNTA ELÁSTICA (COMPRIMENTO DE 6,00 M) - DN 350 MM</t>
  </si>
  <si>
    <t>73839/006</t>
  </si>
  <si>
    <t>ASSENTAMENTO DE TUBOS DE AÇO, COM JUNTA ELÁSTICA (COMPRIMENTO DE 6,00 M) - DN 400 MM</t>
  </si>
  <si>
    <t>73839/007</t>
  </si>
  <si>
    <t>ASSENTAMENTO DE TUBOS DE AÇO, COM JUNTA ELÁSTICA (COMPRIMENTO DE 6,00 M) - DN 450 MM</t>
  </si>
  <si>
    <t>73839/008</t>
  </si>
  <si>
    <t>ASSENTAMENTO DE TUBOS DE AÇO, COM JUNTA ELÁSTICA (COMPRIMENTO DE 6,00 M) - DN 500 MM</t>
  </si>
  <si>
    <t>73839/009</t>
  </si>
  <si>
    <t>ASSENTAMENTO DE TUBOS DE AÇO, COM JUNTA ELÁSTICA (COMPRIMENTO DE 6,00 M) - DN 600 MM</t>
  </si>
  <si>
    <t>73839/010</t>
  </si>
  <si>
    <t>ASSENTAMENTO DE TUBOS DE AÇO, COM JUNTA ELÁSTICA (COMPRIMENTO DE 6,00 M) - DN 700 MM</t>
  </si>
  <si>
    <t>73839/011</t>
  </si>
  <si>
    <t>ASSENTAMENTO DE TUBOS DE AÇO, COM JUNTA ELÁSTICA (COMPRIMENTO DE 6,00 M) - DN 800 MM</t>
  </si>
  <si>
    <t>73839/013</t>
  </si>
  <si>
    <t>ASSENTAMENTO DE TUBOS DE AÇO, COM JUNTA ELÁSTICA (COMPRIMENTO DE 6,00 M) - DN 1000 MM</t>
  </si>
  <si>
    <t>73839/014</t>
  </si>
  <si>
    <t>ASSENTAMENTO DE TUBOS DE AÇO, COM JUNTA ELÁSTICA (COMPRIMENTO DE 6,00 M) - DN 1100 MM</t>
  </si>
  <si>
    <t>73839/015</t>
  </si>
  <si>
    <t>ASSENTAMENTO DE TUBOS DE AÇO, COM JUNTA ELÁSTICA (COMPRIMENTO DE 6,00 M) - DN 1200 MM</t>
  </si>
  <si>
    <t>73839/016</t>
  </si>
  <si>
    <t>ASSENTAMENTO DE TUBOS DE AÇO, COMJUNTA ELÁSTICA (COMPRIMENTO DE 6 M) - DN 900 MM</t>
  </si>
  <si>
    <t>73843/001</t>
  </si>
  <si>
    <t>MURO DE ARRIMO DE CONCRETO CICLOPICO COM 30% DE PEDRA DE MAO</t>
  </si>
  <si>
    <t>73844/001</t>
  </si>
  <si>
    <t>MURO DE ARRIMO DE ALVENARIA DE PEDRA ARGAMASSADA</t>
  </si>
  <si>
    <t>73844/002</t>
  </si>
  <si>
    <t>MURO DE ARRIMO DE ALVENARIA DE TIJOLOS</t>
  </si>
  <si>
    <t>73846/001</t>
  </si>
  <si>
    <t>MURO DE ARRIMO CELULAR PECAS PRE-MOLDADAS CONCRETO EXCL FORMAS INCL CONFECCAO DAS PECAS MONTAGEM E COMPACTACAO DO SOLO DE ENCHIMENTO.</t>
  </si>
  <si>
    <t>73846/002</t>
  </si>
  <si>
    <t>MURO DE ARRIMO CELULAR PECAS PRE-MOLDADAS CONCRETO EXCL MATERIAIS E FORMAS INCL CONFECCAO PECAS MONTAGEM E COMPACTACAO DO SOLO(ENCHIMENTO)</t>
  </si>
  <si>
    <t>73847/001</t>
  </si>
  <si>
    <t>ALUGUEL CONTAINER/ESCRIT INCL INST ELET LARG=2,20 COMP=6,20M ALT=2,50M CHAPA ACO C/NERV TRAPEZ FORRO C/ISOL TERMO/ACUSTICO CHASSIS REFORC PISO COMPENS NAVAL EXC TRANSP/CARGA/DESCARGA</t>
  </si>
  <si>
    <t>73849/001</t>
  </si>
  <si>
    <t>AREIA ASFALTO A QUENTE (AAUQ) COM CAP 50/70, INCLUSO USINAGEM E APLICA CAO, EXCLUSIVE TRANSPORTE</t>
  </si>
  <si>
    <t>73849/002</t>
  </si>
  <si>
    <t>AREIA ASFALTO A FRIO (AAUF), COM EMULSAO RR-2C INCLUSO USINAGEM E APLI CACAO, EXCLUSIVE TRANSPORTE</t>
  </si>
  <si>
    <t>73850/001</t>
  </si>
  <si>
    <t>RODAPE EM MARMORITE, ALTURA 10CM</t>
  </si>
  <si>
    <t>73855/001</t>
  </si>
  <si>
    <t>CHUMBADOR DE AÇO PARA FIXAÇÃO DE POSTE DE ACO RETO OU CURVO 7 A 9M COM FLANGE - FORNECIMENTO E INSTALACAO</t>
  </si>
  <si>
    <t>73856/001</t>
  </si>
  <si>
    <t>BOCA P/BUEIRO SIMPLES TUBULAR D=0,40M EM CONCRETO CICLOPICO, INCLINDO FORMAS, ESCAVACAO, REATERRO E MATERIAIS, EXCLUINDO MATERIAL REATERRO J AZIDA E TRANSPORTE</t>
  </si>
  <si>
    <t>73856/002</t>
  </si>
  <si>
    <t>BOCA PARA BUEIRO SIMPLES TUBULAR, DIAMETRO =0,60M, EM CONCRETO CICLOPI CO, INCLUINDO FORMAS, ESCAVACAO, REATERRO E MATERIAIS, EXCLUINDO MATER IAL REATERRO JAZIDA E TRANSPORTE.</t>
  </si>
  <si>
    <t>73856/003</t>
  </si>
  <si>
    <t>BOCA PARA BUEIRO SIMPLES TUBULAR, DIAMETRO =0,80M, EM CONCRETO CICLOPI CO, INCLUINDO FORMAS, ESCAVACAO, REATERRO E MATERIAIS, EXCLUINDO MATER IAL REATERRO JAZIDA E TRANSPORTE.</t>
  </si>
  <si>
    <t>73856/004</t>
  </si>
  <si>
    <t>BOCA PARA BUEIRO SIMPLES TUBULAR, DIAMETRO =1,00M, EM CONCRETO CICLOPI CO, INCLUINDO FORMAS, ESCAVACAO, REATERRO E MATERIAIS, EXCLUINDO MATER IAL REATERRO JAZIDA E TRANSPORTE.</t>
  </si>
  <si>
    <t>73856/005</t>
  </si>
  <si>
    <t>BOCA PARA BUEIRO SIMPLES TUBULAR, DIAMETRO =1,20M, EM CONCRETO CICLOPI CO, INCLUINDO FORMAS, ESCAVACAO, REATERRO E MATERIAIS, EXCLUINDO MATER IAL REATERRO JAZIDA E TRANSPORTE.</t>
  </si>
  <si>
    <t>73856/006</t>
  </si>
  <si>
    <t>BOCA PARA BUEIRO DUPLO TUBULAR, DIAMETRO =0,40M, EM CONCRETO CICLOPICO , INCLUINDO FORMAS, ESCAVACAO, REATERRO E MATERIAIS, EXCLUINDO MATERIA L REATERRO JAZIDA E TRANSPORTE.</t>
  </si>
  <si>
    <t>73856/007</t>
  </si>
  <si>
    <t>BOCA PARA BUEIRO DUPLO TUBULAR, DIAMETRO =0,60M, EM CONCRETO CICLOPICO , INCLUINDO FORMAS, ESCAVACAO, REATERRO E MATERIAIS, EXCLUINDO MATERIA L REATERRO JAZIDA E TRANSPORTE.</t>
  </si>
  <si>
    <t>73856/008</t>
  </si>
  <si>
    <t>BOCA PARA BUEIRO DUPLO TUBULAR, DIAMETRO =0,80M, EM CONCRETO CICLOPICO , INCLUINDO FORMAS, ESCAVACAO, REATERRO E MATERIAIS, EXCLUINDO MATERIA L REATERRO JAZIDA E TRANSPORTE.</t>
  </si>
  <si>
    <t>73856/009</t>
  </si>
  <si>
    <t>BOCA PARA BUEIRO DUPLO TUBULAR, DIAMETRO =1,00M, EM CONCRETO CICLOPICO , INCLUINDO FORMAS, ESCAVACAO, REATERRO E MATERIAIS, EXCLUINDO MATERIA L REATERRO JAZIDA E TRANSPORTE.</t>
  </si>
  <si>
    <t>73856/010</t>
  </si>
  <si>
    <t>BOCA PARA BUEIRO DUPLOTUBULAR, DIAMETRO =1,20M, EM CONCRETO CICLOPICO, INCLUINDO FORMAS, ESCAVACAO, REATERRO E MATERIAIS, EXCLUINDO MATERIAL REATERRO JAZIDA E TRANSPORTE.</t>
  </si>
  <si>
    <t>73856/011</t>
  </si>
  <si>
    <t>BOCA PARA BUEIRO TRIPLO TUBULAR, DIAMETRO =0,40M, EM CONCRETO CICLOPIC O, INCLUINDO FORMAS, ESCAVACAO, REATERRO E MATERIAIS, EXCLUINDO MATERI AL REATERRO JAZIDA E TRANSPORTE.</t>
  </si>
  <si>
    <t>73856/012</t>
  </si>
  <si>
    <t>BOCA PARA BUEIRO TRIPLO TUBULAR, DIAMETRO =0,60M, EM CONCRETO CICLOPIC O, INCLUINDO FORMAS, ESCAVACAO, REATERRO E MATERIAIS, EXCLUINDO MATERI AL REATERRO JAZIDA E TRANSPORTE.</t>
  </si>
  <si>
    <t>73856/013</t>
  </si>
  <si>
    <t>BOCA PARA BUEIRO TRIPLO TUBULAR, DIAMETRO =0,80M, EM CONCRETO CICLOPIC O, INCLUINDO FORMAS, ESCAVACAO, REATERRO E MATERIAIS, EXCLUINDO MATERI AL REATERRO JAZIDA E TRANSPORTE.</t>
  </si>
  <si>
    <t>73856/014</t>
  </si>
  <si>
    <t>BOCA PARA BUEIRO TRIPLO TUBULAR, DIAMETRO =1,00M, EM CONCRETO CICLOPIC O, INCLUINDO FORMAS, ESCAVACAO, REATERRO E MATERIAIS, EXCLUINDO MATERI AL REATERRO JAZIDA E TRANSPORTE.</t>
  </si>
  <si>
    <t>73856/015</t>
  </si>
  <si>
    <t>BOCA PARA BUEIRO TRIPLO TUBULAR, DIAMETRO =1,20M, EM CONCRETO CICLOPIC O, INCLUINDO FORMAS, ESCAVACAO, REATERRO E MATERIAIS, EXCLUINDO MATERI AL REATERRO JAZIDA E TRANSPORTE.</t>
  </si>
  <si>
    <t>73857/001</t>
  </si>
  <si>
    <t>TRANSFORMADOR DISTRIBUICAO  75KVA TRIFASICO 60HZ CLASSE 15KV IMERSO EM ÓLEO MINERAL FORNECIMENTO E INSTALACAO</t>
  </si>
  <si>
    <t>73857/002</t>
  </si>
  <si>
    <t>TRANSFORMADOR DISTRIBUICAO  112,5KVA TRIFASICO 60HZ CLASSE 15KV IMERSO EM ÓLEO MINERAL FORNECIMENTO E INSTALACAO</t>
  </si>
  <si>
    <t>73857/003</t>
  </si>
  <si>
    <t>TRANSFORMADOR DISTRIBUICAO  150KVA TRIFASICO 60HZ CLASSE 15KV IMERSO E M ÓLEO MINERAL FORNECIMENTO E INSTALACAO</t>
  </si>
  <si>
    <t>73857/004</t>
  </si>
  <si>
    <t>TRANSFORMADOR DISTRIBUICAO  225KVA TRIFASICO 60HZ CLASSE 15KV IMERSO E M ÓLEO MINERAL FORNECIMENTO E INSTALACAO</t>
  </si>
  <si>
    <t>73857/005</t>
  </si>
  <si>
    <t>TRANSFORMADOR DISTRIBUICAO  300KVA TRIFASICO 60HZ CLASSE 15KV IMERSO E M ÓLEO MINERAL FORNECIMENTO E INSTALACAO</t>
  </si>
  <si>
    <t>73857/006</t>
  </si>
  <si>
    <t>TRANSFORMADOR DISTRIBUICAO  500KVA TRIFASICO 60HZ CLASSE 15KV IMERSO E M ÓLEO MINERAL FORNECIMENTO E INSTALACAO</t>
  </si>
  <si>
    <t>73857/007</t>
  </si>
  <si>
    <t>TRANSFORMADOR DISTRIBUICAO  30KVA TRIFASICO 60HZ CLASSE 15KV IMERSO EM ÓLEO MINERAL FORNECIMENTO E INSTALACAO</t>
  </si>
  <si>
    <t>73857/008</t>
  </si>
  <si>
    <t>TRANSFORMADOR DISTRIBUICAO  45KVA TRIFASICO 60HZ CLASSE 15KV IMERSO EM ÓLEO MINERAL FORNECIMENTO E INSTALACAO</t>
  </si>
  <si>
    <t>73857/009</t>
  </si>
  <si>
    <t>TRANSFORMADOR DISTRIBUICAO  750KVA TRIFASICO 60HZ CLASSE 15KV IMERSO E M ÓLEO MINERAL FORNECIMENTO E INSTALACAO</t>
  </si>
  <si>
    <t>73857/010</t>
  </si>
  <si>
    <t>TRANSFORMADOR DISTRIBUICAO  1000KVA TRIFASICO 60HZ CLASSE 15KV IMERSO EM ÓLEO MINERAL FORNECIMENTO E INSTALACAO</t>
  </si>
  <si>
    <t>73859/001</t>
  </si>
  <si>
    <t>DESMATAMENTO E LIMPEZA MECANIZADA DE TERRENO COM REMOCAO DE CAMADA VEG ETAL, UTILIZANDO TRATOR DE ESTEIRAS</t>
  </si>
  <si>
    <t>73859/002</t>
  </si>
  <si>
    <t>CAPINA E LIMPEZA MANUAL DE TERRENO</t>
  </si>
  <si>
    <t>73863/001</t>
  </si>
  <si>
    <t>ALVENARIA COM BLOCOS DE CONCRETO CELULAR 10X30X60CM, ESPESSURA 10CM, A SSENTADOS COM ARGAMASSA TRACO 1:2:9 (CIMENTO, CAL E AREIA) PREPARO MAN UAL</t>
  </si>
  <si>
    <t>73863/002</t>
  </si>
  <si>
    <t>ALVENARIA COM BLOCOS DE CONCRETO CELULAR 20X30X60CM, ESPESSURA 20CM, A SSENTADOS COM ARGAMASSA TRACO 1:2:9 (CIMENTO, CAL E AREIA) PREPARO MAN UAL</t>
  </si>
  <si>
    <t>73865/001</t>
  </si>
  <si>
    <t>FUNDO PREPARADOR PRIMER A BASE DE EPOXI, PARA ESTRUTURA METALICA, UMA DEMAO, ESPESSURA DE 25 MICRA.</t>
  </si>
  <si>
    <t>73866/004</t>
  </si>
  <si>
    <t>ESTRUTURA PARA COBERTURA EM ARCO, EM ALUMINIO ANODIZADO, VAO DE 20M, E SPACAMENTO DE 5M ATE 6,5M</t>
  </si>
  <si>
    <t>73866/005</t>
  </si>
  <si>
    <t>ESTRUTURA PARA COBERTURA EM ARCO, EM ALUMINIO ANODIZADO, VAO DE 30M, E SPACAMENTO DE 5M ATE 6,5M</t>
  </si>
  <si>
    <t>73866/006</t>
  </si>
  <si>
    <t>ESTRUTURA PARA COBERTURA EM ARCO, EM ALUMINIO ANODIZADO, VAO DE 40M, E SPACAMENTO DE 5M ATE 6,5M</t>
  </si>
  <si>
    <t>73866/007</t>
  </si>
  <si>
    <t>ESTRUTURA PARA COBERTURA TIPO SHED, EM ALUMINIO ANODIZADO, VAO DE 20M, ESPACAMENTO DAS TESOURAS DE 5M ATE 6,5M</t>
  </si>
  <si>
    <t>73866/008</t>
  </si>
  <si>
    <t>ESTRUTURA PARA COBERTURA TIPO SHED, EM ALUMINIO ANODIZADO, VAO DE 30M, ESPACAMENTO DAS TESOURAS DE 5M ATE 6,5M</t>
  </si>
  <si>
    <t>73866/009</t>
  </si>
  <si>
    <t>ESTRUTURA PARA COBERTURA TIPO SHED, EM ALUMINIO ANODIZADO, VAO DE 40M, ESPACAMENTO DAS TESOURAS DE 5M ATE 6,5M</t>
  </si>
  <si>
    <t>73867/001</t>
  </si>
  <si>
    <t>ESTRUTURA TIPO ESPACIAL EM ALUMINIO ANODIZADO, VAO DE 20M</t>
  </si>
  <si>
    <t>73867/002</t>
  </si>
  <si>
    <t>ESTRUTURA TIPO ESPACIAL EM ALUMINIO ANODIZADO, VAO DE 30M</t>
  </si>
  <si>
    <t>73867/003</t>
  </si>
  <si>
    <t>ESTRUTURA TIPO ESPACIAL EM ALUMINIO ANODIZADO, VAO DE 40M</t>
  </si>
  <si>
    <t>73867/004</t>
  </si>
  <si>
    <t>ESTRUTURA TIPO ESPACIAL EM ALUMINIO ANODIZADO, VAO DE 50M</t>
  </si>
  <si>
    <t>73870/004</t>
  </si>
  <si>
    <t>REGISTRO DE ESFERA EM BRONZE D= 1.1/4" FORNEC E COLOCACAO</t>
  </si>
  <si>
    <t>73872/001</t>
  </si>
  <si>
    <t>IMPERMEABILIZACAO COM PINTURA A BASE DE RESINA EPOXI ALCATRAO, UMA DEM AO.</t>
  </si>
  <si>
    <t>73872/002</t>
  </si>
  <si>
    <t>IMPERMEABILIZACAO COM PINTURA A BASE DE RESINA EPOXI ALCATRAO, DUAS DE MAOS.</t>
  </si>
  <si>
    <t>73873/001</t>
  </si>
  <si>
    <t>LEITO FILTRANTE - COLOCACAO E APILOAMENTO DE TERRA NO FILTRO</t>
  </si>
  <si>
    <t>73873/002</t>
  </si>
  <si>
    <t>LEITO FILTRANTE - FORN.E ENCHIMENTO C/ BRITA NO. 4</t>
  </si>
  <si>
    <t>73873/003</t>
  </si>
  <si>
    <t>LEITO FILTRANTE - COLOCACAO DE AREIA NOS FILTROS</t>
  </si>
  <si>
    <t>73873/004</t>
  </si>
  <si>
    <t>LEITO FILTRANTE - COLOCACAO DE PEDREGULHOS NOS FILTROS</t>
  </si>
  <si>
    <t>73873/005</t>
  </si>
  <si>
    <t>LEITO FILTRANTE - COLOCACAO DE ANTRACITO NOS FILTROS</t>
  </si>
  <si>
    <t>73874/001</t>
  </si>
  <si>
    <t>REMOCAO DE PINTURAS COM JATEAMENTO DE AREIA, EM SUPERFICIES METALICAS</t>
  </si>
  <si>
    <t>73876/001</t>
  </si>
  <si>
    <t>PISO DE BORRACHA PASTILHADO, ESPESSURA 7MM, FIXADO COM COLA</t>
  </si>
  <si>
    <t>73877/001</t>
  </si>
  <si>
    <t>ESCORAMENTO DE VALAS COM PRANCHOES METALICOS - AREA CRAVADA</t>
  </si>
  <si>
    <t>73877/002</t>
  </si>
  <si>
    <t>ESCORAMENTO DE VALAS COM PRANCHOES METALICOS - AREA NAO CRAVADA</t>
  </si>
  <si>
    <t>73881/001</t>
  </si>
  <si>
    <t>EXECUCAO DE DRENO COM MANTA GEOTEXTIL 200 G/M2</t>
  </si>
  <si>
    <t>73881/003</t>
  </si>
  <si>
    <t>EXECUCAO DE DRENO COM MANTA GEOTEXTIL 400 G/M2</t>
  </si>
  <si>
    <t>73882/001</t>
  </si>
  <si>
    <t>CALHA EM CONCRETO SIMPLES, EM MEIA CANA, DIAMETRO 200 MM</t>
  </si>
  <si>
    <t>73882/005</t>
  </si>
  <si>
    <t>CALHA EM CONCRETO SIMPLES, EM MEIA CANA DE CONCRETO, DIAMETRO 600 MM</t>
  </si>
  <si>
    <t>73883/001</t>
  </si>
  <si>
    <t>EXECUCAO DE DRENO FRANCES COM AREIA MEDIA</t>
  </si>
  <si>
    <t>73883/002</t>
  </si>
  <si>
    <t>EXECUCAO DE DRENO FRANCES COM BRITA NUM 2</t>
  </si>
  <si>
    <t>73883/003</t>
  </si>
  <si>
    <t>EXECUCAO DE DRENO FRANCES COM CASCALHO</t>
  </si>
  <si>
    <t>73884/001</t>
  </si>
  <si>
    <t>INSTALAÇÃO DE VÁLVULAS OU REGISTROS COM JUNTA FLANGEADA - DN 50</t>
  </si>
  <si>
    <t>73884/002</t>
  </si>
  <si>
    <t>INSTALAÇÃO DE VÁLVULAS OU REGISTROS COM JUNTA FLANGEADA - DN 75</t>
  </si>
  <si>
    <t>73884/003</t>
  </si>
  <si>
    <t>INSTALAÇÃO DE VÁLVULAS OU REGISTROS COM JUNTA FLANGEADA - DN 100</t>
  </si>
  <si>
    <t>73884/004</t>
  </si>
  <si>
    <t>INSTALAÇÃO DE VÁLVULAS OU REGISTROS COM JUNTA FLANGEADA - DN 150</t>
  </si>
  <si>
    <t>73884/005</t>
  </si>
  <si>
    <t>INSTALAÇÃO DE VÁLVULAS OU REGISTROS COM JUNTA FLANGEADA - DN 200</t>
  </si>
  <si>
    <t>73884/006</t>
  </si>
  <si>
    <t>INSTALAÇÃO DE VÁLVULAS OU REGISTROS COM JUNTA FLANGEADA - DN 250</t>
  </si>
  <si>
    <t>73884/007</t>
  </si>
  <si>
    <t>INSTALAÇÃO DE VÁLVULAS OU REGISTROS COM JUNTA FLANGEADA - DN 300</t>
  </si>
  <si>
    <t>73884/008</t>
  </si>
  <si>
    <t>INSTALAÇÃO DE VÁLVULAS OU REGISTROS COM JUNTA FLANGEADA - DN 350</t>
  </si>
  <si>
    <t>73884/009</t>
  </si>
  <si>
    <t>INSTALAÇÃO DE VÁLVULAS OU REGISTROS COM JUNTA FLANGEADA - DN 400</t>
  </si>
  <si>
    <t>73884/010</t>
  </si>
  <si>
    <t>INSTALAÇÃO DE VÁLVULAS OU REGISTROS COM JUNTA FLANGEADA - DN 450</t>
  </si>
  <si>
    <t>73884/011</t>
  </si>
  <si>
    <t>INSTALAÇÃO DE VÁLVULAS OU REGISTROS COM JUNTA FLANGEADA - DN 500</t>
  </si>
  <si>
    <t>73884/012</t>
  </si>
  <si>
    <t>INSTALAÇÃO DE VÁLVULAS OU REGISTROS COM JUNTA FLANGEADA - DN 600</t>
  </si>
  <si>
    <t>73884/013</t>
  </si>
  <si>
    <t>INSTALAÇÃO DE VÁLVULAS OU REGISTROS COM JUNTA FLANGEADA - DN 700</t>
  </si>
  <si>
    <t>73884/014</t>
  </si>
  <si>
    <t>INSTALAÇÃO DE VÁLVULAS OU REGISTROS COM JUNTA FLANGEADA - DN 800</t>
  </si>
  <si>
    <t>73884/015</t>
  </si>
  <si>
    <t>INSTALAÇÃO DE VÁLVULAS OU REGISTROS COM JUNTA FLANGEADA - DN 900</t>
  </si>
  <si>
    <t>73884/016</t>
  </si>
  <si>
    <t>INSTALAÇÃO DE VÁLVULAS OU REGISTROS COM JUNTA FLANGEADA - DN 1000</t>
  </si>
  <si>
    <t>73885/001</t>
  </si>
  <si>
    <t>INSTALAÇÃO DE VÁLVULAS OU REGISTROS COM JUNTA ELÁSTICA - DN 50</t>
  </si>
  <si>
    <t>73885/002</t>
  </si>
  <si>
    <t>INSTALAÇÃO DE VÁLVULAS OU REGISTROS COM JUNTA ELÁSTICA - DN 75</t>
  </si>
  <si>
    <t>73885/003</t>
  </si>
  <si>
    <t>INSTALAÇÃO DE VÁLVULAS OU REGISTROS COM JUNTA ELÁSTICA - DN 100</t>
  </si>
  <si>
    <t>73885/004</t>
  </si>
  <si>
    <t>INSTALAÇÃO DE VÁLVULAS OU REGISTROS COM JUNTA ELÁSTICA - DN 150</t>
  </si>
  <si>
    <t>73885/005</t>
  </si>
  <si>
    <t>INSTALAÇÃO DE VÁLVULAS OU REGISTROS COM JUNTA ELÁSTICA - DN 200</t>
  </si>
  <si>
    <t>73885/006</t>
  </si>
  <si>
    <t>INSTALAÇÃO DE VÁLVULAS OU REGISTROS COM JUNTA ELÁSTICA - DN 250</t>
  </si>
  <si>
    <t>73885/007</t>
  </si>
  <si>
    <t>INSTALAÇÃO DE VÁLVULAS OU REGISTROS COM JUNTA ELÁSTICA - DN 300</t>
  </si>
  <si>
    <t>73885/008</t>
  </si>
  <si>
    <t>INSTALAÇÃO DE VÁLVULAS OU REGISTROS COM JUNTA ELÁSTICA - DN 350</t>
  </si>
  <si>
    <t>73885/009</t>
  </si>
  <si>
    <t>INSTALAÇÃO DE VÁLVULAS OU REGISTROS COM JUNTA ELÁSTICA - DN 400</t>
  </si>
  <si>
    <t>73885/010</t>
  </si>
  <si>
    <t>INSTALAÇÃO DE VÁLVULAS OU REGISTROS COM JUNTA ELÁSTICA - DN 450</t>
  </si>
  <si>
    <t>73885/011</t>
  </si>
  <si>
    <t>INSTALAÇÃO DE VÁLVULAS OU REGISTROS COM JUNTA ELÁSTICA - DN 500</t>
  </si>
  <si>
    <t>73885/012</t>
  </si>
  <si>
    <t>INSTALAÇÃO DE VÁLVULAS OU REGISTROS COM JUNTA ELÁSTICA - DN 600</t>
  </si>
  <si>
    <t>73886/001</t>
  </si>
  <si>
    <t>RODAPE EM MADEIRA, ALTURA 7CM, FIXADO EM PECAS DE MADEIRA</t>
  </si>
  <si>
    <t>73887/001</t>
  </si>
  <si>
    <t>ASSENTAMENTO SIMPLES DE TUBOS DE FERRO FUNDIDO (FOFO) C/ JUNTA ELASTIC A -  DN 75 MM - INCLUSIVE TRANSPORTE</t>
  </si>
  <si>
    <t>73887/002</t>
  </si>
  <si>
    <t>ASSENTAMENTO SIMPLES DE TUBOS DE FERRO FUNDIDO (FOFO) C/ JUNTA ELASTIC A - DN 100 - INCLUSIVE TRANSPORTE</t>
  </si>
  <si>
    <t>73887/003</t>
  </si>
  <si>
    <t>ASSENTAMENTO SIMPLES DE TUBOS DE FERRO FUNDIDO (FOFO) C/ JUNTA ELASTIC A - DN 150 - INCLUSIVE TRANSPORTE</t>
  </si>
  <si>
    <t>73887/004</t>
  </si>
  <si>
    <t>ASSENTAMENTO SIMPLES DE TUBOS DE FERRO FUNDIDO (FOFO) C/ JUNTA ELASTIC A - DN 200 - INCLUSIVE TRANSPORTE</t>
  </si>
  <si>
    <t>73887/005</t>
  </si>
  <si>
    <t>ASSENTAMENTO SIMPLES DE TUBOS DE FERRO FUNDIDO (FOFO) C/ JUNTA ELASTIC A - DN 250 MM - INCLUSIVE TRANSPORTE</t>
  </si>
  <si>
    <t>73887/006</t>
  </si>
  <si>
    <t>ASSENTAMENTO SIMPLES DE TUBOS DE FERRO FUNDIDO (FOFO) C/ JUNTA ELASTIC A - DN 300 - INCLUSIVE TRANSPORTE</t>
  </si>
  <si>
    <t>73887/007</t>
  </si>
  <si>
    <t>ASSENTAMENTO SIMPLES DE TUBOS DE FERRO FUNDIDO (FOFO) C/ JUNTA ELASTIC A - DN 350 MM - INCLUSIVE TRANSPORTE</t>
  </si>
  <si>
    <t>73887/008</t>
  </si>
  <si>
    <t>ASSENTAMENTO SIMPLES DE TUBOS DE FERRO FUNDIDO (FOFO) C/ JUNTA ELASTIC A - DN 400 MM - INCLUSIVE TRANSPORTE</t>
  </si>
  <si>
    <t>73887/009</t>
  </si>
  <si>
    <t>ASSENTAMENTO SIMPLES DE TUBOS DE FERRO FUNDIDO (FOFO) C/ JUNTA ELASTIC A - DN 450 MM - INCLUSIVE TRANSPORTE</t>
  </si>
  <si>
    <t>73887/010</t>
  </si>
  <si>
    <t>ASSENTAMENTO SIMPLES DE TUBOS DE FERRO FUNDIDO (FOFO) C/ JUNTA ELASTIC A - DN 500 MM - INCLUSIVE TRANSPORTE</t>
  </si>
  <si>
    <t>73887/011</t>
  </si>
  <si>
    <t>ASSENTAMENTO SIMPLES DE TUBOS DE FERRO FUNDIDO (FOFO) C/ JUNTA ELASTIC A - DN 600 MM - INCLUSIVE TRANSPORTE</t>
  </si>
  <si>
    <t>73887/012</t>
  </si>
  <si>
    <t>ASSENTAMENTO SIMPLES DE TUBOS DE FERRO FUNDIDO (FOFO) C/ JUNTA ELASTIC A - DN 700 MM - INCLUSIVE TRANSPORTE</t>
  </si>
  <si>
    <t>73887/013</t>
  </si>
  <si>
    <t>ASSENTAMENTO SIMPLES DE TUBOS DE FERRO FUNDIDO (FOFO) C/ JUNTA ELASTIC A - DN 800 MM - INCLUSIVE TRANSPORTES</t>
  </si>
  <si>
    <t>73887/014</t>
  </si>
  <si>
    <t>ASSENTAMENTO SIMPLES DE TUBOS DE FERRO FUNDIDO (FOFO) C/ JUNTA ELASTIC A - DN 900 MM - INCLUSIVE TRANSPORTE</t>
  </si>
  <si>
    <t>73887/015</t>
  </si>
  <si>
    <t>ASSENTAMENTO SIMPLES DE TUBOS DE FERRO FUNDIDO (FOFO) C/ JUNTA ELASTIC A - DN 1000 MM - INCLUSIVE TRANSPORTE</t>
  </si>
  <si>
    <t>73887/016</t>
  </si>
  <si>
    <t>ASSENTAMENTO SIMPLES DE TUBOS DE FERRO FUNDIDO (FOFO) C/ JUNTA ELASTIC A - DN 1100 MM - INCLUSIVE TRANSPORTE</t>
  </si>
  <si>
    <t>73887/017</t>
  </si>
  <si>
    <t>ASSENTAMENTO SIMPLES DE TUBOS DE FERRO FUNDIDO (FOFO) C/ JUNTA ELASTIC A - DN 1200 MM - INCLUSIVE TRANSPORTE</t>
  </si>
  <si>
    <t>73888/001</t>
  </si>
  <si>
    <t>ASSENTAMENTO TUBO PVC COM JUNTA ELASTICA, DN 50 MM - (OU RPVC, OU PVC DEFOFO, OU PRFV) - PARA AGUA.</t>
  </si>
  <si>
    <t>73888/002</t>
  </si>
  <si>
    <t>ASSENTAMENTO TUBO PVC COM JUNTA ELASTICA, DN 75 MM - (OU RPVC, OU PVC DEFOFO, OU PRFV) - PARA AGUA.</t>
  </si>
  <si>
    <t>73888/003</t>
  </si>
  <si>
    <t>ASSENTAMENTO TUBO PVC COM JUNTA ELASTICA, DN 100 MM - (OU RPVC, OU PVC DEFOFO, OU PRFV) - PARA AGUA.</t>
  </si>
  <si>
    <t>73888/009</t>
  </si>
  <si>
    <t>ASSENTAMENTO TUBO PVC COM JUNTA ELASTICA, DN 400 MM - (OU RPVC, OU PVC DEFOFO, OU PRFV) - PARA AGUA.</t>
  </si>
  <si>
    <t>73888/010</t>
  </si>
  <si>
    <t>ASSENTAMENTO TUBO PVC COM JUNTA ELASTICA, DN 500 MM - (OU RPVC, OU PVC DEFOFO, OU PRFV) - PARA AGUA.</t>
  </si>
  <si>
    <t>73888/011</t>
  </si>
  <si>
    <t>ASSENTAMENTO TUBO PVC COM JUNTA ELASTICA, DN 600 MM - (OU RPVC, OU PVC DEFOFO, OU PRFV) - PARA AGUA.</t>
  </si>
  <si>
    <t>73888/012</t>
  </si>
  <si>
    <t>ASSENTAMENTO TUBO PVC COM JUNTA ELASTICA, DN 700 MM - (OU RPVC, OU PVC DEFOFO, OU PRFV) - PARA AGUA.</t>
  </si>
  <si>
    <t>73888/013</t>
  </si>
  <si>
    <t>ASSENTAMENTO TUBO PVC COM JUNTA ELASTICA, DN 800 MM - (OU RPVC, OU PVC DEFOFO, OU PRFV) - PARA AGUA.</t>
  </si>
  <si>
    <t>73888/014</t>
  </si>
  <si>
    <t>ASSENTAMENTO TUBO PVC COM JUNTA ELASTICA, DN 900 MM - (OU RPVC, OU PVC DEFOFO, OU PRFV) - PARA AGUA.</t>
  </si>
  <si>
    <t>73888/015</t>
  </si>
  <si>
    <t>ASSENTAMENTO TUBO PVC COM JUNTA ELASTICA, DN 1000 MM - (OU RPVC, OU PV C DEFOFO, OU PRFV) - PARA AGUA.</t>
  </si>
  <si>
    <t>73890/001</t>
  </si>
  <si>
    <t>ENSECADEIRA DE MADEIRA COM PAREDE SIMPLES</t>
  </si>
  <si>
    <t>73890/002</t>
  </si>
  <si>
    <t>ENSECADEIRA DE MADEIRA COM PAREDE DUPLA</t>
  </si>
  <si>
    <t>73891/001</t>
  </si>
  <si>
    <t>ESGOTAMENTO COM MOTO-BOMBA AUTOESCOVANTE</t>
  </si>
  <si>
    <t>73898/001</t>
  </si>
  <si>
    <t>JUNTA DE DILATACAO ELASTICA (PVC) O-220/6 PRESSAO ATE 30 MCA</t>
  </si>
  <si>
    <t>73899/001</t>
  </si>
  <si>
    <t>DEMOLICAO DE ALVENARIA DE TIJOLOS MACICOS S/REAPROVEITAMENTO</t>
  </si>
  <si>
    <t>73899/002</t>
  </si>
  <si>
    <t>DEMOLICAO DE ALVENARIA DE TIJOLOS FURADOS S/REAPROVEITAMENTO</t>
  </si>
  <si>
    <t>73900/001</t>
  </si>
  <si>
    <t>ENSAIOS DE IMPRIMACAO - ASFALTO DILUIDO</t>
  </si>
  <si>
    <t>73900/002</t>
  </si>
  <si>
    <t>ENSAIOS DE TRATAMENTO SUPERFICIAL SIMPLES - COM CAP</t>
  </si>
  <si>
    <t>73900/003</t>
  </si>
  <si>
    <t>ENSAIOS DE TRATAMENTO SUPERFICIAL SIMPLES - COM EMULSAO ASFALTICA</t>
  </si>
  <si>
    <t>73900/004</t>
  </si>
  <si>
    <t>ENSAIOS DE TRATAMENTO SUPERFICIAL DUPLO - COM CAP</t>
  </si>
  <si>
    <t>73900/005</t>
  </si>
  <si>
    <t>ENSAIOS DE TRATAMENTO SUPERFICIAL DUPLO - COM EMULSAO ASFALTICA</t>
  </si>
  <si>
    <t>73900/006</t>
  </si>
  <si>
    <t>ENSAIOS DE TRATAMENTO SUPERFICIAL TRIPLO - COM CAP</t>
  </si>
  <si>
    <t>73900/007</t>
  </si>
  <si>
    <t>ENSAIOS DE TRATAMENTO SUPERFICIAL TRIPLO - COM EMULSAO ASFALTICA</t>
  </si>
  <si>
    <t>73900/008</t>
  </si>
  <si>
    <t>ENSAIOS DE MACADAME BETUMINOSO POR PENETRACAO - COM CAP</t>
  </si>
  <si>
    <t>73900/009</t>
  </si>
  <si>
    <t>ENSAIOS DE MACADAME BETUMINOSO POR PENETRACAO - COM EMULSAO ASFALTICA</t>
  </si>
  <si>
    <t>73900/010</t>
  </si>
  <si>
    <t>ENSAIOS DE PRE MISTURADO A FRIO</t>
  </si>
  <si>
    <t>73900/011</t>
  </si>
  <si>
    <t>ENSAIOS DE AREIA ASFALTO A QUENTE</t>
  </si>
  <si>
    <t>73900/012</t>
  </si>
  <si>
    <t>ENSAIOS DE CONCRETO ASFALTICO</t>
  </si>
  <si>
    <t>73902/001</t>
  </si>
  <si>
    <t>CAMADA DRENANTE COM BRITA NUM 3</t>
  </si>
  <si>
    <t>73903/001</t>
  </si>
  <si>
    <t>LIMPEZA SUPERFICIAL DA CAMADA VEGETAL EM JAZIDA</t>
  </si>
  <si>
    <t>73903/002</t>
  </si>
  <si>
    <t>EXPURGO DE JAZIDA (MATERIAL VEGETAL, OU INSERVÍVEL, EXCETO LAMA)</t>
  </si>
  <si>
    <t>73908/001</t>
  </si>
  <si>
    <t>CANTONEIRA DE ALUMINIO 2"X2", PARA PROTECAO DE QUINA DE PAREDE</t>
  </si>
  <si>
    <t>73908/002</t>
  </si>
  <si>
    <t>CANTONEIRA DE ALUMINIO 1"X1, PARA PROTECAO DE QUINA DE PAREDE</t>
  </si>
  <si>
    <t>73909/001</t>
  </si>
  <si>
    <t>DIVISORIA EM MADEIRA COMPENSADA RESINADA ESPESSURA 6MM, ESTRUTURADA EM MADEIRA DE LEI 3"X3"</t>
  </si>
  <si>
    <t>73910/008</t>
  </si>
  <si>
    <t>PORTA DE MADEIRA COMPENSADA LISA PARA PINTURA, 120X210X3,5CM, 2 FOLHAS , INCLUSO ADUELA 2A, ALIZAR 2A E DOBRADICAS</t>
  </si>
  <si>
    <t>73910/009</t>
  </si>
  <si>
    <t>PORTA DE MADEIRA COMPENSADA LISA PARA CERA OU VERNIZ, 120X210X3,5CM, 2 FOLHAS, INCLUSO ADUELA 1A, ALIZAR 1A E DOBRADICAS COM ANEL</t>
  </si>
  <si>
    <t>73916/002</t>
  </si>
  <si>
    <t>PLACA ESMALTADA PARA IDENTIFICAÇÃO NR DE RUA, DIMENSÕES 45X25CM</t>
  </si>
  <si>
    <t>73921/002</t>
  </si>
  <si>
    <t>PISO EM PEDRA ARDOSIA ASSENTADO SOBRE ARGAMASSA COLANTE REJUNTADO COM CIMENTO COMUM</t>
  </si>
  <si>
    <t>73922/001</t>
  </si>
  <si>
    <t>PISO CIMENTADO TRACO 1:3 (CIMENTO E AREIA) ACABAMENTO LISO ESPESSURA 3 ,5CM, PREPARO MANUAL DA ARGAMASSA</t>
  </si>
  <si>
    <t>73922/002</t>
  </si>
  <si>
    <t>PISO CIMENTADO TRACO 1:4 (CIMENTO E AREIA) ACABAMENTO LISO ESPESSURA 2 ,5CM PREPARO MANUAL DA ARGAMASSA</t>
  </si>
  <si>
    <t>73922/003</t>
  </si>
  <si>
    <t>PISO CIMENTADO TRACO 1:3 (CIMENTO E AREIA) ACABAMENTO LISO ESPESSURA 2 ,0CM, PREPARO MANUAL DA ARGAMASSA</t>
  </si>
  <si>
    <t>73922/004</t>
  </si>
  <si>
    <t>PISO CIMENTADO TRACO 1:4 (CIMENTO E AREIA) ACABAMENTO LISO ESPESSURA 2 ,0CM, PREPARO MANUAL DA ARGAMASSA</t>
  </si>
  <si>
    <t>73922/005</t>
  </si>
  <si>
    <t>PISO CIMENTADO TRACO 1:3 (CIMENTO E AREIA) ACABAMENTO LISO ESPESSURA 3 ,0CM, PREPARO MANUAL DA ARGAMASSA</t>
  </si>
  <si>
    <t>73923/001</t>
  </si>
  <si>
    <t>PISO CIMENTADO TRACO 1:4 (CIMENTO E AREIA) ACABAMENTO RUSTICO ESPESSUR A 2CM, ARGAMASSA COM PREPARO MANUAL</t>
  </si>
  <si>
    <t>73923/002</t>
  </si>
  <si>
    <t>PISO CIMENTADO TRACO 1:4 (CIMENTO E AREIA), COM ACABAMENTO RUSTICO ESP ESSURA 3CM, PREPARO MANUAL</t>
  </si>
  <si>
    <t>73923/003</t>
  </si>
  <si>
    <t>PISO CIMENTADO TRACO 1:3 (CIMENTO E AREIA), COM ACABAMENTO RUSTICO E F RISADO ESPESSURA 2CM, PREPARO MANUAL</t>
  </si>
  <si>
    <t>73924/001</t>
  </si>
  <si>
    <t>PINTURA ESMALTE ALTO BRILHO, DUAS DEMAOS, SOBRE SUPERFICIE METALICA</t>
  </si>
  <si>
    <t>73924/002</t>
  </si>
  <si>
    <t>PINTURA ESMALTE ACETINADO, DUAS DEMAOS, SOBRE SUPERFICIE METALICA</t>
  </si>
  <si>
    <t>73924/003</t>
  </si>
  <si>
    <t>PINTURA ESMALTE FOSCO, DUAS DEMAOS, SOBRE SUPERFICIE METALICA</t>
  </si>
  <si>
    <t>73929/001</t>
  </si>
  <si>
    <t>IMPERMEABILIZACAO DE SUPERFICIE COM CIMENTO ESPECIAL CRISTALIZANTE COM ADESIVO LIQUIDO, UMA DEMAO.</t>
  </si>
  <si>
    <t>73929/004</t>
  </si>
  <si>
    <t>IMPERMEABILIZACAO DE ESTRUTURAS ENTERRADAS COM CIMENTO CRISTALIZANTE E ADESIVO LIQUIDO, ATE 7M DE PROFUNDIDADE.</t>
  </si>
  <si>
    <t>73932/001</t>
  </si>
  <si>
    <t>GRADE DE FERRO EM BARRA CHATA 3/16"</t>
  </si>
  <si>
    <t>73933/001</t>
  </si>
  <si>
    <t>PORTA DE FERRO, DE ABRIR, TIPO GRADE COM CHAPA, 87X210CM, COM GUARNICO ES</t>
  </si>
  <si>
    <t>73933/002</t>
  </si>
  <si>
    <t>PORTA DE FERRO, DE ABRIR, TIPO CHAPA LISA, COM GUARNICOES</t>
  </si>
  <si>
    <t>73933/003</t>
  </si>
  <si>
    <t>PORTA DE FERRO TIPO VENEZIANA, DE ABRIR, SEM BANDEIRA SEM FERRAGENS</t>
  </si>
  <si>
    <t>73933/004</t>
  </si>
  <si>
    <t>PORTA DE FERRO DE ABRIR TIPO BARRA CHATA, COM REQUADRO E GUARNICAO COM PLETA</t>
  </si>
  <si>
    <t>73937/001</t>
  </si>
  <si>
    <t>COBOGO DE CONCRETO (ELEMENTO VAZADO), 7X50X50CM, ASSENTADO COM ARGAMAS SA TRACO 1:4 (CIMENTO E AREIA)</t>
  </si>
  <si>
    <t>73937/003</t>
  </si>
  <si>
    <t>COBOGO DE CONCRETO (ELEMENTO VAZADO), 7X50X50CM, ASSENTADO COM ARGAMAS SA TRACO 1:3 (CIMENTO E AREIA)</t>
  </si>
  <si>
    <t>73937/005</t>
  </si>
  <si>
    <t>COBOGO DE CONCRETO (ELEMENTO VAZADO), 10X29X39CM ABERTURA COM VIDRO, A SSENTADO COM ARGAMASSA TRACO 1:4 (CIMENTO E AREIA MEDIA NAO PENEIRADA)</t>
  </si>
  <si>
    <t>73948/002</t>
  </si>
  <si>
    <t>LIMPEZA/PREPARO SUPERFICIE CONCRETO P/PINTURA</t>
  </si>
  <si>
    <t>73948/003</t>
  </si>
  <si>
    <t>LIMPEZA AZULEJO</t>
  </si>
  <si>
    <t>73948/008</t>
  </si>
  <si>
    <t>LIMPEZA VIDRO COMUM</t>
  </si>
  <si>
    <t>73948/009</t>
  </si>
  <si>
    <t>LIMPEZA FORRO</t>
  </si>
  <si>
    <t>73948/011</t>
  </si>
  <si>
    <t>LIMPEZA PISO CERAMICO</t>
  </si>
  <si>
    <t>73948/015</t>
  </si>
  <si>
    <t>LIMPEZA PISO MARMORITE/GRANILITE</t>
  </si>
  <si>
    <t>LIMPEZA MANUAL DO TERRENO (C/ RASPAGEM SUPERFICIAL)</t>
  </si>
  <si>
    <t>73953/001</t>
  </si>
  <si>
    <t>LUMINARIA TIPO CALHA, DE SOBREPOR, COM REATOR DE PARTIDA RAPIDA E LAMP ADA FLUORESCENTE 1X20W, COMPLETA,  FORNECIMENTO E INSTALACAO</t>
  </si>
  <si>
    <t>73953/002</t>
  </si>
  <si>
    <t>LUMINARIA TIPO CALHA, DE SOBREPOR, COM REATOR DE PARTIDA RAPIDA E LAMP ADA FLUORESCENTE 2X20W, COMPLETA, FORNECIMENTO E INSTALACAO</t>
  </si>
  <si>
    <t>73953/004</t>
  </si>
  <si>
    <t>LUMINARIA TIPO CALHA, DE SOBREPOR, COM REATOR DE PARTIDA RAPIDA E LAMP ADA FLUORESCENTE 4X20W, COMPLETA, FORNECIMENTO E INSTALACAO</t>
  </si>
  <si>
    <t>73953/005</t>
  </si>
  <si>
    <t>LUMINARIA TIPO CALHA, DE SOBREPOR, COM REATOR DE PARTIDA RAPIDA E LAMP ADA FLUORESCENTE 1X40W, COMPLETA, FORNECIMENTO E INSTALACAO</t>
  </si>
  <si>
    <t>73953/006</t>
  </si>
  <si>
    <t>LUMINARIA TIPO CALHA, DE SOBREPOR, COM REATOR DE PARTIDA RAPIDA E LAMP ADA FLUORESCENTE 2X40W, COMPLETA, FORNECIMENTO E INSTALACAO</t>
  </si>
  <si>
    <t>73953/008</t>
  </si>
  <si>
    <t>LUMINARIA TIPO CALHA, DE SOBREPOR, COM REATOR DE PARTIDA RAPIDA E LAMP ADA FLUORESCENTE 4X40W, COMPLETA, FORNECIMENTO E INSTALACAO</t>
  </si>
  <si>
    <t>73953/009</t>
  </si>
  <si>
    <t>LUMINARIA SOBREPOR TP CALHA C/REATOR PART CONVENC LAMP 1X20W E STARTER FIX EM LAJE OU FORRO - FORNECIMENTO E COLOCACAO</t>
  </si>
  <si>
    <t>73963/001</t>
  </si>
  <si>
    <t>POCO DE VISITA PARA REDE DE ESG. SANIT., EM ANEIS DE CONCRETO, DIÂMETR O = 60CM, PROF=80CM, INCLUINDO DEGRAU,  EXCLUINDO TAMPAO FERRO FUNDIDO .</t>
  </si>
  <si>
    <t>73963/002</t>
  </si>
  <si>
    <t>POCO DE VISITA PARA REDE DE ESG. SANIT., EM ANEIS DE CONCRETO, DIÂMETR O = 60CM, PROF = 100CM, EXCLUINDO TAMPAO FERRO FUNDIDO.</t>
  </si>
  <si>
    <t>73963/003</t>
  </si>
  <si>
    <t>POCO DE VISITA PARA REDE DE ESG. SANIT., EM ANEIS DE CONCRETO, DIÂMETR O = 60CM, PROF = 60CM, INCLUINDO DEGRAU, EXCLUINDO TAMPAO FERRO FUNDID O.</t>
  </si>
  <si>
    <t>73963/005</t>
  </si>
  <si>
    <t>POCO DE VISITA PARA REDE DE ESG. SANIT., EM ANEIS DE CONCRETO, DIÂMETR O = 60CM E 110CM, PROF = 120CM, EXCLUINDO TAMPAO FERRO FUNDIDO.</t>
  </si>
  <si>
    <t>73963/006</t>
  </si>
  <si>
    <t>POCO DE VISITA PARA REDE DE ESG. SANIT., EM ANEIS DE CONCRETO, DIÂMETR O = 60CM E 110CM, PROF = 140CM, EXCLUINDO TAMPAO FERRO FUNDIDO.</t>
  </si>
  <si>
    <t>73963/007</t>
  </si>
  <si>
    <t>POCO DE VISITA PARA REDE DE ESG. SANIT., EM ANEIS DE CONCRETO, DIÂMETR O = 60CM E 110CM, PROF = 150CM, EXCLUINDO TAMPAO FERRO FUNDIDO.</t>
  </si>
  <si>
    <t>73963/008</t>
  </si>
  <si>
    <t>POCO DE VISITA PARA REDE DE ESG. SANIT., EM ANEIS DE CONCRETO, DIÂMETR O = 60CM E 110CM, PROF = 160CM, EXCLUINDO TAMPAO FERRO FUNDIDO.</t>
  </si>
  <si>
    <t>73963/009</t>
  </si>
  <si>
    <t>POCO DE VISITA PARA REDE DE ESG. SANIT., EM ANEIS DE CONCRETO, DIÂMETR O = 110CM, PROF = 170CM, EXCLUINDO TAMPAO FERRO FUNDIDO.</t>
  </si>
  <si>
    <t>73963/010</t>
  </si>
  <si>
    <t>POCO DE VISITA PARA REDE DE ESG. SANIT., EM ANEIS DE CONCRETO, DIÂMETR O = 60CM E 110CM, PROF = 200CM, EXCLUINDO TAMPAO FERRO FUNDIDO.</t>
  </si>
  <si>
    <t>73963/011</t>
  </si>
  <si>
    <t>POCO DE VISITA PARA REDE DE ESG. SANIT., EM ANEIS DE CONCRETO, DIÂMETR O = 60CM E 110CM, PROF = 230CM, EXCLUINDO TAMPAO FERRO FUNDIDO.</t>
  </si>
  <si>
    <t>73963/012</t>
  </si>
  <si>
    <t>POCO DE VISITA PARA REDE DE ESG. SANIT., EM ANEIS DE CONCRETO, DIÂMETR O = 60CM E 110CM, PROF = 260CM, EXCLUINDO TAMPAO FERRO FUNDIDO.</t>
  </si>
  <si>
    <t>73963/013</t>
  </si>
  <si>
    <t>POCO DE VISITA PARA REDE DE ESG. SANIT., EM ANEIS DE CONCRETO, DIÂMETR O = 60CM E 110CM, PROF = 290CM, EXCLUINDO TAMPAO FERRO FUNDIDO.</t>
  </si>
  <si>
    <t>73963/014</t>
  </si>
  <si>
    <t>POCO DE VISITA PARA REDE DE ESG. SANIT., EM ANEIS DE CONCRETO, DIÂMETR O = 60CM E 110CM, PROF = 320CM, EXCLUINDO TAMPAO FERRO FUNDIDO.</t>
  </si>
  <si>
    <t>73963/015</t>
  </si>
  <si>
    <t>POCO DE VISITA PARA REDE DE ESG. SANIT., EM ANEIS DE CONCRETO, DIÂMETR O = 60CM E 110CM, PROF = 350CM, EXCLUINDO TAMPAO FERRO FUNDIDO.</t>
  </si>
  <si>
    <t>73963/016</t>
  </si>
  <si>
    <t>POCO DE VISITA PARA REDE DE ESG. SANIT., EM ANEIS DE CONCRETO, DIÂMETR O = 60CM E 110CM, PROF = 380CM, EXCLUINDO TAMPAO FERRO FUNDIDO.</t>
  </si>
  <si>
    <t>73963/017</t>
  </si>
  <si>
    <t>POCO DE VISITA PARA REDE DE ESG. SANIT., EM ANEIS DE CONCRETO, DIÂMETR O = 60CM E 110CM, PROF = 410CM, EXCLUINDO TAMPAO FERRO FUNDIDO.</t>
  </si>
  <si>
    <t>73963/018</t>
  </si>
  <si>
    <t>POCO DE VISITA PARA REDE DE ESG. SANIT., EM ANEIS DE CONCRETO, DIÂMETR O = 60CM E 110CM, PROF = 440CM, EXCLUINDO TAMPAO FERRO FUNDIDO.</t>
  </si>
  <si>
    <t>73963/019</t>
  </si>
  <si>
    <t>POCO DE VISITA PARA REDE DE ESG. SANIT., EM ANEIS DE CONCRETO, DIÂMETR O = 60CM E 110CM, PROF = 470CM, EXCLUINDO TAMPAO FERRO FUNDIDO.</t>
  </si>
  <si>
    <t>73963/020</t>
  </si>
  <si>
    <t>POCO DE VISITA PARA REDE DE ESG. SANIT., EM ANEIS DE CONCRETO, DIÂMETR O = 60CM E 110CM, PROF = 500CM, EXCLUINDO TAMPAO FERRO FUNDIDO.</t>
  </si>
  <si>
    <t>73963/021</t>
  </si>
  <si>
    <t>POCO DE VISITA PARA REDE DE ESG. SANIT., EM ANEIS DE CONCRETO, DIÂMETR O = 60CM E 110CM, PROF = 530CM, EXCLUINDO TAMPAO FERRO FUNDIDO.</t>
  </si>
  <si>
    <t>73963/022</t>
  </si>
  <si>
    <t>POCO DE VISITA PARA REDE DE ESG. SANIT., EM ANEIS DE CONCRETO, DIÂMETR O = 60CM E 110CM, PROF = 560CM, EXCLUINDO TAMPAO FERRO FUNDIDO.</t>
  </si>
  <si>
    <t>73963/023</t>
  </si>
  <si>
    <t>POCO DE VISITA PARA REDE DE ESG. SANIT., EM ANEIS DE CONCRETO, DIÂMETR O = 60CM E 110CM, PROF = 590CM, EXCLUINDO TAMPAO FERRO FUNDIDO.</t>
  </si>
  <si>
    <t>73963/024</t>
  </si>
  <si>
    <t>POCO DE VISITA PARA REDE DE ESG. SANIT., EM ANEIS DE CONCRETO, DIÂMETR O = 60CM E 110CM, PROF = 690CM, EXCLUINDO TAMPAO FERRO FUNDIDO.</t>
  </si>
  <si>
    <t>73963/025</t>
  </si>
  <si>
    <t>POCO DE VISITA PARA REDE DE ESG. SANIT., EM ANEIS DE CONCRETO, DIÂMETR O = 60CM E 110CM, PROF = 650CM, EXCLUINDO TAMPAO FERRO FUNDIDO.</t>
  </si>
  <si>
    <t>73963/026</t>
  </si>
  <si>
    <t>POCO DE VISITA PARA REDE DE ESG. SANIT., EM ANEIS DE CONCRETO, DIÂMETR O = 60CM E 110CM, PROF = 680CM, EXCLUINDO TAMPAO FERRO FUNDIDO.</t>
  </si>
  <si>
    <t>73963/027</t>
  </si>
  <si>
    <t>POCO DE VISITA PARA REDE DE ESG. SANIT., EM ANEIS DE CONCRETO, DIÂMETR O = 60CM E 110CM, PROF = 710CM, EXCLUINDO TAMPAO FERRO FUNDIDO.</t>
  </si>
  <si>
    <t>73963/028</t>
  </si>
  <si>
    <t>POCO VISITA ESG SANIT ANEL CONC PRE-MOLD PROF=1,20M C/ TAMPAO FOFO ART ICULADO, CLASSE B125 CARGA MAX 12,5 T, REDONDO TAMPA 600 MM, REDE PLUV IAL /ESGOTO / REJUNTAMENTO ANEIS / REVEST LISO CALHA INTERNA C/ARG CIM /AREIA 1:4. BASE/BANQUETA EM CONCR FCK=10MPA</t>
  </si>
  <si>
    <t>73963/029</t>
  </si>
  <si>
    <t>POCO VISITA ESG SANIT ANEL CONC PRE-MOLD PROF=1,40M C/ TAMPAO FOFO ART ICULADO, CLASSE B125 CARGA MAX 12,5 T, REDONDO TAMPA 600 MM, REDE PLUV IAL/ESGOTO / REJUNTAMENTO ANEIS / REVEST LISO CALHA INTERNA C/ARG CIM/ AREIA 1:4. BASE/BANQUETA EM CONCR FCK=10MPA</t>
  </si>
  <si>
    <t>73963/030</t>
  </si>
  <si>
    <t>POCO VISITA ESG SANIT ANEL CONC PRE-MOLD PROF=1,50M C/ TAMPAO FOFO ART ICULADO, CLASSE B125 CARGA MAX 12,5 T, REDONDO TAMPA 600 MM, REDE PLUV IAL/ESGOTO / REJUNTAMENTO ANEIS / REVEST LISO CALHA INTERNA C/ARG CIM/ AREIA 1:4. BASE/BANQUETA EM CONCRFCK=10MPA</t>
  </si>
  <si>
    <t>73963/031</t>
  </si>
  <si>
    <t>POCO VISITA ESG SANIT ANEL CONC PRE-MOLD PROF=1,60M C/ TAMPAO FOFO ART ICULADO, CLASSE B125 CARGA MAX 12,5 T, REDONDO TAMPA 600 MM, REDE PLUV IAL / REJUNTAMENTO ANEIS / REVEST LISO CALHA INTERNA C/ARG CIM/AREIA 1 :4. BASE/BANQUETA EM CONCR FCK=10MPA</t>
  </si>
  <si>
    <t>73963/032</t>
  </si>
  <si>
    <t>POCO VISITA ESG SANIT ANEL CONC PRE-MOLD PROF=1,70M C/ TAMPAO FOFO ART ICULADO, CLASSE B125 CARGA MAX 12,5 T, REDONDO TAMPA 600 MM, REDE PLUV IAL/ESGOTO /  REJUNTAMENTO ANEIS / REVEST LISO CALHA INTERNA C/ARG CIM /AREIA 1:4. BASE/BANQUETA EM CONCR FCK=10MPA</t>
  </si>
  <si>
    <t>73963/033</t>
  </si>
  <si>
    <t>POCO VISITA ESG SANIT ANEL CONC PRE-MOLD PROF=2,00M C/ TAMPAO FOFO ART ICULADO, CLASSE B125 CARGA MAX 12,5 T, REDONDO TAMPA 600 MM, REDE PLUV IAL/ESGOTO / REJUNTAMENTO ANEIS / REVEST LISO CALHA INTERNA C/ARG CIM/ AREIA 1:4. BASE/BANQUETA EM CONCR FCK=10MPA</t>
  </si>
  <si>
    <t>73963/034</t>
  </si>
  <si>
    <t>POCO VISITA ESG SANIT ANEL CONC PRE MOLD PROF=2,30M C/ TAMPAO FOFO ART ICULADO, CLASSE B125 CARGA MAX 12,5 T, REDONDO TAMPA 600 MM, REDE PLUV IAL/ESGOTO / REJUNTAMENTO ANEIS / REVEST LISO CALHA INTERNA C/ARG CIM/ AREIA 1:4. BASE/BANQUETA EM CONCRFCK=10MPA</t>
  </si>
  <si>
    <t>73963/035</t>
  </si>
  <si>
    <t>POCO VISITA ESG SANIT ANEL CONC PRE-MOLD PROF=2,60M C/ TAMPAO FOFO SIM PLES COM BASE, CLASSE B125 CARGA MAX 12,5 T, REDONDO TAMPA 600 MM, RED E PLUVIAL/ESGOTO / REJUNTAMENTO ANEIS / REVEST LISO CALHA INTERNA C/AR G CIM/AREIA 1:4. BASE/BANQUETAEM CONCR FCK=10MPA</t>
  </si>
  <si>
    <t>73963/036</t>
  </si>
  <si>
    <t>POCO VISITA ESG SANIT ANEL CONC PRE-MOLD PROF=2,90M C/ TAMPAO FOFO ART ICULADO, CLASSE B125 CARGA MAX 12,5 T, REDONDO TAMPA 600 MM, REDE PLUV IAL / REJUNTAMENTO ANEIS / REVEST LISO CALHA INTERNA C/ARG CIM/AREIA 1 :4. BASE/BANQUETA EM CONCR FCK=10MPA</t>
  </si>
  <si>
    <t>73963/037</t>
  </si>
  <si>
    <t>POCO VISITA ESG SANIT ANEL CONC PRE-MOLD PROF=3,20M C/ TAMPAO FOFO ART ICULADO, CLASSE B125 CARGA MAX 12,5 T, REDONDO TAMPA 600 MM, REDE PLUV IAL /  REJUNTAMENTOANEIS / REVEST LISO CALHA INTERNA C/ARG CIM/AREIA 1 :4. BASE / BANQUETA EM CONCR FCK=10MPA</t>
  </si>
  <si>
    <t>73963/038</t>
  </si>
  <si>
    <t>POCO VISITA ESG SANIT ANEL CONC PRE-MOLD PROF=3,50M C/ TAMPAO FOFO ART ICULADO, CLASSE B125 CARGA MAX 12,5 T, REDONDO TAMPA 600 MM, REDE PLUV IAL/ESGOTO /  REJUNTAMENTO / ANEIS / REVEST LISO CALHA INTERNA C/ARG C IM/AREIA 1:4. BASE/BANQUETA EM CONCR FCK=10MPA</t>
  </si>
  <si>
    <t>73963/039</t>
  </si>
  <si>
    <t>POCO VISITA ESG SANIT ANEL CONC PRE-MOLD PROF=3,80M C/ TAMPAO FOFO ART ICULADO, CLASSE B125 CARGA MAX 12,5 T, REDONDO TAMPA 600 MM, REDE PLUV IAL / REJUNTAMENTO ANEIS / REVEST LISO CALHA INTERNA C/ARG CIM/AREIA 1 :4. BASE/BANQUETA EM CONCR FCK=10MPA</t>
  </si>
  <si>
    <t>73963/040</t>
  </si>
  <si>
    <t>POCO VISITA ESG SANIT ANEL CONC PRE-MOLD PROF=4,10M C/ TAMPAO FOFO ART ICULADO, CLASSE B125 CARGA MAX 12,5 T, REDONDO TAMPA 600 MM, REDE PLUV IAL / REJUNTAMENTO ANEIS / REVEST LISO CALHA INTERNA C/ARG CIM/AREIA 1 :4. BASE/BANQUETA EM CONCR FCK=10MPA</t>
  </si>
  <si>
    <t>73963/041</t>
  </si>
  <si>
    <t>POCO VISITA ESG SANIT ANEL CONC PRE MOLD PROF=4,40M C/ TAMPAO FOFO ART ICULADO, CLASSE B125 CARGA MAX 12,5 T, REDONDO TAMPA 600 MM, REDE PLUV IAL / REJUNTAMENTO ANEIS / REVEST LISO CALHA INTERNA C/ARG CIM/AREIA 1 :4. BASE/BANQUETA EM CONCR FCK=10MPA</t>
  </si>
  <si>
    <t>73963/042</t>
  </si>
  <si>
    <t>POCO VISITA ESG SANIT ANEL CONC PRE-MOLD PROF=4,70M C/ TAMPAO FOFO ART ICULADO, CLASSE B125 CARGA MAX 12,5 T, REDONDO TAMPA 600 MM, REDE PLUV IAL/ESGOTO /  REJUNTAMENTO ANEIS / REVEST LISO CALHA INTERNA C/ARG CIM /AREIA 1:4. BASE/BANQUETA EM CONCRFCK=10MPA</t>
  </si>
  <si>
    <t>73963/043</t>
  </si>
  <si>
    <t>POCO VISITA ESG SANIT ANEL CONC PRE-MOLD PROF=5,00M C/ TAMPAO FOFO ART ICULADO, CLASSE B125 CARGA MAX 12,5 T, REDONDO TAMPA 600 MM, REDE PLUV IAL / ESGOTO / REJUNTAMENTO ANEIS/ REVEST LISO CALHA INTERNA C/ARG CIM /AREIA 1:4. BASE/BANQUETA EM CONCR FCK=10MPA</t>
  </si>
  <si>
    <t>73963/044</t>
  </si>
  <si>
    <t>POCO VISITA ESG SANIT ANEL CONC PRE-MOLD PROF=0,80M C/ TAMPAO FOFO ART ICULADO, CLASSE B125 CARGA MAX 12,5 T, REDONDO TAMPA 600 MM, REDE PLUV IAL/ESGOTO / DEGRAUS FF / REJUNTAMENTO ANEIS / REVEST LISO CALHA INTER NA C/ARG CIM/AREIA 1:4. BASE / BANQUETA EM CONCR FCK=10MPA</t>
  </si>
  <si>
    <t>73963/045</t>
  </si>
  <si>
    <t>POCO DE VISITA PARA REDE DE ESG. SANIT., EM ANEIS DE CONCRETO, DIÂMETR O = 60CM E 110CM, PROF = 240CM, EXCLUINDO TAMPAO FERRO FUNDIDO.</t>
  </si>
  <si>
    <t>73963/046</t>
  </si>
  <si>
    <t>POCO DE VISITA PARA REDE DE ESG. SANIT., EM ANEIS DE CONCRETO, DIÂMETR O = 60CM E 110CM, PROF = 250CM, EXCLUINDO TAMPAO FERRO FUNDIDO.</t>
  </si>
  <si>
    <t>73963/047</t>
  </si>
  <si>
    <t>POCO DE VISITA PARA REDE DE ESG. SANIT., EM ANEIS DE CONCRETO, DIÂMETR O = 60CM E 110CM, PROF = 280CM, EXCLUINDO TAMPAO FERRO FUNDIDO.</t>
  </si>
  <si>
    <t>73963/048</t>
  </si>
  <si>
    <t>POCO DE VISITA PARA REDE DE ESG. SANIT., EM ANEIS DE CONCRETO, DIÂMETR O = 60CM E 110CM, PROF = 310CM, EXCLUINDO TAMPAO FERRO FUNDIDO.</t>
  </si>
  <si>
    <t>73964/006</t>
  </si>
  <si>
    <t>REATERRO DE VALA COM COMPACTAÇÃO MANUAL</t>
  </si>
  <si>
    <t>73965/009</t>
  </si>
  <si>
    <t>ESCAVACAO MANUAL DE VALA EM LODO, DE 1,5 ATE 3M, EXCLUINDO ESGOTAMENTO /ESCORAMENTO.</t>
  </si>
  <si>
    <t>73967/001</t>
  </si>
  <si>
    <t>PLANTIO DE ARVORE, ALTURA DE 1,00M, EM CAVAS DE 80X80X80CM</t>
  </si>
  <si>
    <t>73967/002</t>
  </si>
  <si>
    <t>PLANTIO DE ARVORE REGIONAL, ALTURA MAIOR QUE 2,00M, EM CAVAS DE 80X80X 80CM</t>
  </si>
  <si>
    <t>73967/004</t>
  </si>
  <si>
    <t>IRRIGAÇÃO DE ÁRVORE COM CARRO PIPA</t>
  </si>
  <si>
    <t>73968/001</t>
  </si>
  <si>
    <t>MANTA IMPERMEABILIZANTE A BASE DE ASFALTO - FORNECIMENTO E INSTALACAO</t>
  </si>
  <si>
    <t>73969/001</t>
  </si>
  <si>
    <t>EXECUCAO DE DRENOS DE CHORUME EM TUBOS DRENANTES DE CONCRETO, DIAM=200 MM, ENVOLTOS EM BRITA E GEOTEXTIL</t>
  </si>
  <si>
    <t>73970/001</t>
  </si>
  <si>
    <t>ESTRUTURA METALICA EM ACO ESTRUTURAL PERFIL I 12 X 5 1/4</t>
  </si>
  <si>
    <t>73970/002</t>
  </si>
  <si>
    <t>ESTRUTURA METALICA EM ACO ESTRUTURAL PERFIL I 6 X 3 3/8</t>
  </si>
  <si>
    <t>73974/001</t>
  </si>
  <si>
    <t>PISO CIMENTADO TRACO 1:3 (CIMENTO E AREIA) ACABAMENTO RUSTICO ESPESSUR A 2CM, PREPARO MECANICO DA ARGAMASSA</t>
  </si>
  <si>
    <t>73976/004</t>
  </si>
  <si>
    <t>TUBO DE AÇO GALVANIZADO COM COSTURA 1" (25MM), INCLUSIVE CONEXOES - FO RNECIMENTO E INSTALACAO</t>
  </si>
  <si>
    <t>73976/010</t>
  </si>
  <si>
    <t>TUBO DE AÇO GALVANIZADO COM COSTURA 4" (100MM), INCLUSIVE CONEXOES - F ORNECIMENTO E INSTALACAO</t>
  </si>
  <si>
    <t>73976/011</t>
  </si>
  <si>
    <t>TUBO DE AÇO GALVANIZADO COM COSTURA 6" (150MM), INCLUSIVE CONEXÕES - I NSTALAÇÃO</t>
  </si>
  <si>
    <t>73978/001</t>
  </si>
  <si>
    <t>PINTURA HIDROFUGANTE COM SILICONE SOBRE PISO CIMENTADO, UMA DEMAO</t>
  </si>
  <si>
    <t>73986/001</t>
  </si>
  <si>
    <t>FORRO DE GESSO EM PLACAS 60X60CM, ESPESSURA 1,2CM, INCLUSIVE FIXACAO C OM ARAME</t>
  </si>
  <si>
    <t>73990/001</t>
  </si>
  <si>
    <t>ARMACAO ACO CA-50 P/1,0M3 DE CONCRETO</t>
  </si>
  <si>
    <t>73991/001</t>
  </si>
  <si>
    <t>PISO CIMENTADO TRACO 1:4 (CIMENTO E AREIA) COM ACABAMENTO LISO ESPESSU RA 1,5CM, PREPARO MANUAL DA ARGAMASSA  INCLUSO ADITIVO IMPERMEABILIZAN TE</t>
  </si>
  <si>
    <t>73991/002</t>
  </si>
  <si>
    <t>PISO CIMENTADO TRACO 1:3 (CIMENTO E AREIA) COM ACABAMENTO LISO ESPESSU RA 1,5CM PREPARO MANUAL DA ARGAMASSA</t>
  </si>
  <si>
    <t>73991/003</t>
  </si>
  <si>
    <t>PISO CIMENTADO TRACO 1:3 (CIMENTO E AREIA) COM ACABAMENTO LISO ESPESSU RA 3CM PREPARO MECANICO ARGAMASSA  INCLUSO ADITIVO IMPERMEABILIZANTE</t>
  </si>
  <si>
    <t>73991/004</t>
  </si>
  <si>
    <t>PISO CIMENTADO TRACO 1:3 (CIMENTO E AREIA) COM ACABAMENTO LISO ESPESSU RA 1,5CM, PREPARO MANUAL DA ARGAMASSA INCLUSO ADITIVO IMPERMEABILIZANT E</t>
  </si>
  <si>
    <t>73992/001</t>
  </si>
  <si>
    <t>LOCACAO CONVENCIONAL DE OBRA, ATRAVÉS DE GABARITO DE TABUAS CORRIDAS P ONTALETADAS A CADA 1,50M, SEM REAPROVEITAMENTO</t>
  </si>
  <si>
    <t>73994/001</t>
  </si>
  <si>
    <t>ARMACAO EM TELA DE ACO SOLDADA NERVURADA Q-138, ACO CA-60, 4,2MM, MALH A 10X10CM</t>
  </si>
  <si>
    <t>74003/001</t>
  </si>
  <si>
    <t>INSTALACOES GAS CENTRAL P/ EDIFICIO RESIDENCIAL C/ 4 PAVTOS 16 UNID. UMA CENTRAL POR BLOCO COM 16 PONTOS</t>
  </si>
  <si>
    <t>74005/001</t>
  </si>
  <si>
    <t>COMPACTACAO MECANICA, SEM CONTROLE DO GC (C/COMPACTADOR PLACA 400 KG)</t>
  </si>
  <si>
    <t>74005/002</t>
  </si>
  <si>
    <t>COMPACTACAO MECANICA C/ CONTROLE DO GC&gt;=95% DO PN (AREAS) (C/MONIVELAD ORA 140 HP E ROLO COMPRESSOR VIBRATORIO 80 HP)</t>
  </si>
  <si>
    <t>74007/001</t>
  </si>
  <si>
    <t>FORMA TABUA P/ CONCRETO EM FUNDACAO C/ REAPROVEITAMENTO 10 X.</t>
  </si>
  <si>
    <t>74010/001</t>
  </si>
  <si>
    <t>CARGA E DESCARGA MECANICA DE SOLO UTILIZANDO CAMINHAO BASCULANTE 6,0M3 /16T E PA CARREGADEIRA SOBRE PNEUS 128 HP, CAPACIDADE DA CAÇAMBA 1,7 A 2,8 M3, PESO OPERACIONAL 11632 KG</t>
  </si>
  <si>
    <t>74017/001</t>
  </si>
  <si>
    <t>EXECUCAO DE DRENOS DE CHORUME EM TUBOS DRENANTES, PVC, DIAM=100 MM, EN VOLTOS EM BRITA E GEOTEXTIL</t>
  </si>
  <si>
    <t>74017/002</t>
  </si>
  <si>
    <t>EXECUCAO DE DRENOS DE CHORUME EM TUBOS DRENANTES, PVC, DIAM=150 MM, EN VOLTOS EM BRITA E GEOTEXTIL</t>
  </si>
  <si>
    <t>74020/001</t>
  </si>
  <si>
    <t>ENSAIO DE PAVIMENTO DE CONCRETO</t>
  </si>
  <si>
    <t>74020/002</t>
  </si>
  <si>
    <t>ENSAIOS DE PAVIMENTO DE CONCRETO COMPACTADO COM ROLO</t>
  </si>
  <si>
    <t>74021/001</t>
  </si>
  <si>
    <t>ENSAIOS DE TERRAPLENAGEM - CORPO DO ATERRO</t>
  </si>
  <si>
    <t>74021/002</t>
  </si>
  <si>
    <t>ENSAIO DE TERRAPLENAGEM - CAMADA FINAL DO ATERRO</t>
  </si>
  <si>
    <t>74021/003</t>
  </si>
  <si>
    <t>ENSAIOS DE REGULARIZACAO DO SUBLEITO</t>
  </si>
  <si>
    <t>74021/004</t>
  </si>
  <si>
    <t>ENSAIOS DE REFORCO DO SUBLEITO</t>
  </si>
  <si>
    <t>74021/005</t>
  </si>
  <si>
    <t>ENSAIOS DE SUB BASE DE SOLO MELHORADO COM CIMENTO</t>
  </si>
  <si>
    <t>74021/006</t>
  </si>
  <si>
    <t>ENSAIOS DE BASE ESTABILIZADA GRANULOMETRICAMENTE</t>
  </si>
  <si>
    <t>74021/007</t>
  </si>
  <si>
    <t>ENSAIO DE BASE DE SOLO MELHORADO COM CIMENTO</t>
  </si>
  <si>
    <t>74021/008</t>
  </si>
  <si>
    <t>ENSAIOS DE BASE DE SOLO CIMENTO</t>
  </si>
  <si>
    <t>74022/001</t>
  </si>
  <si>
    <t>ENSAIO DE PENETRACAO - MATERIAL BETUMINOSO</t>
  </si>
  <si>
    <t>74022/002</t>
  </si>
  <si>
    <t>ENSAIO DE VISCOSIDADE SAYBOLT - FUROL - MATERIAL BETUMINOSO</t>
  </si>
  <si>
    <t>74022/003</t>
  </si>
  <si>
    <t>ENSAIO DE DETERMINACAO DA PENEIRACAO - EMULSAO ASFALTICA</t>
  </si>
  <si>
    <t>74022/004</t>
  </si>
  <si>
    <t>ENSAIO DE DETERMINACAO DA SEDIMENTACAO - EMULSAO ASFALTICA</t>
  </si>
  <si>
    <t>74022/005</t>
  </si>
  <si>
    <t>ENSAIO DE DETERMINACAO DO TEOR DE BETUME - CIMENTO ASFALTICO DE PETROL EO</t>
  </si>
  <si>
    <t>74022/006</t>
  </si>
  <si>
    <t>ENSAIO DE GRANULOMETRIA POR PENEIRAMENTO - SOLOS</t>
  </si>
  <si>
    <t>74022/007</t>
  </si>
  <si>
    <t>ENSAIO DE GRANULOMETRIA POR PENEIRAMENTO E SEDIMENTACAO - SOLOS</t>
  </si>
  <si>
    <t>74022/008</t>
  </si>
  <si>
    <t>ENSAIO DE LIMITE DE LIQUIDEZ - SOLOS</t>
  </si>
  <si>
    <t>74022/009</t>
  </si>
  <si>
    <t>ENSAIO DE LIMITE DE PLASTICIDADE - SOLOS</t>
  </si>
  <si>
    <t>74022/010</t>
  </si>
  <si>
    <t>ENSAIO DE COMPACTACAO - AMOSTRAS NAO TRABALHADAS - ENERGIA NORMAL - SO LOS</t>
  </si>
  <si>
    <t>74022/011</t>
  </si>
  <si>
    <t>ENSAIO DE COMPACTACAO - AMOSTRAS NAO TRABALHADAS - ENERGIA INTERMEDIAR IA - SOLOS</t>
  </si>
  <si>
    <t>74022/012</t>
  </si>
  <si>
    <t>ENSAIO DE COMPACTACAO - AMOSTRAS NAO TRABALHADAS - ENERGIA MODIFICADA - SOLOS</t>
  </si>
  <si>
    <t>74022/013</t>
  </si>
  <si>
    <t>ENSAIO DE COMPACTACAO - AMOSTRAS TRABALHADAS - SOLOS</t>
  </si>
  <si>
    <t>74022/014</t>
  </si>
  <si>
    <t>ENSAIO DE MASSA ESPECIFICA - IN SITU - METODO FRASCO DE AREIA - SOLOS</t>
  </si>
  <si>
    <t>74022/015</t>
  </si>
  <si>
    <t>ENSAIO DE MASSA ESPECIFICA - IN SITU - METODO BALAO DE BORRACHA - SOLO S</t>
  </si>
  <si>
    <t>74022/016</t>
  </si>
  <si>
    <t>ENSAIO DE DENSIDADE REAL - SOLOS</t>
  </si>
  <si>
    <t>74022/017</t>
  </si>
  <si>
    <t>ENSAIO DE ABRASAO LOS ANGELES - AGREGADOS</t>
  </si>
  <si>
    <t>74022/018</t>
  </si>
  <si>
    <t>ENSAIO DE MASSA ESPECIFICA - IN SITU - EMPREGO DO OLEO - SOLOS</t>
  </si>
  <si>
    <t>74022/019</t>
  </si>
  <si>
    <t>ENSAIO DE INDICE DE SUPORTE CALIFORNIA - AMOSTRAS NAO TRABALHADAS - EN ERGIA NORMAL - SOLOS</t>
  </si>
  <si>
    <t>74022/020</t>
  </si>
  <si>
    <t>ENSAIO DE INDICE DE SUPORTE CALIFORNIA - AMOSTRAS NAO TRABALHADAS - EN ERGIA INTERMEDIARIA - SOLOS</t>
  </si>
  <si>
    <t>74022/021</t>
  </si>
  <si>
    <t>ENSAIO DE INDICE DE SUPORTE CALIFORNIA- AMOSTRAS NAO TRABALHADAS - ENE RGIA MODIFICADA- SOLOS</t>
  </si>
  <si>
    <t>74022/022</t>
  </si>
  <si>
    <t>ENSAIO DE TEOR DE UMIDADE - METODO EXPEDITO DO ALCOOL - SOLOS</t>
  </si>
  <si>
    <t>74022/023</t>
  </si>
  <si>
    <t>ENSAIO DE TEOR DE UMIDADE - PROCESSO SPEEDY - SOLOS E AGREGADOS MIUDOS</t>
  </si>
  <si>
    <t>74022/024</t>
  </si>
  <si>
    <t>ENSAIO DE TEOR DE UMIDADE - EM LABORATORIO - SOLOS</t>
  </si>
  <si>
    <t>74022/025</t>
  </si>
  <si>
    <t>ENSAIO DE PONTO DE FULGOR - MATERIAL BETUMINOSO</t>
  </si>
  <si>
    <t>74022/026</t>
  </si>
  <si>
    <t>ENSAIO DE DESTILACAO - ASFALTO DILUIDO</t>
  </si>
  <si>
    <t>74022/027</t>
  </si>
  <si>
    <t>ENSAIO DE CONTROLE DE TAXA DE APLICACAO DE LIGANTE BETUMINOSO</t>
  </si>
  <si>
    <t>74022/028</t>
  </si>
  <si>
    <t>ENSAIO DE SUSCEPTIBILIDADE TERMICA - INDICE PFEIFFER - MATERIAL ASFALT ICO</t>
  </si>
  <si>
    <t>74022/029</t>
  </si>
  <si>
    <t>ENSAIO DE ESPUMA - MATERIAL ASFALTICO</t>
  </si>
  <si>
    <t>74022/030</t>
  </si>
  <si>
    <t>ENSAIO DE RESISTENCIA A COMPRESSAO SIMPLES - CONCRETO</t>
  </si>
  <si>
    <t>74022/031</t>
  </si>
  <si>
    <t>ENSAIO DE RESISTENCIA A TRACAO POR COMPRESSAO DIAMETRAL - CONCRETO</t>
  </si>
  <si>
    <t>74022/032</t>
  </si>
  <si>
    <t>ENSAIO DE RESISTENCIA A TRACAO NA FLEXAO DE CONCRETO</t>
  </si>
  <si>
    <t>74022/033</t>
  </si>
  <si>
    <t>ENSAIO DE RESILIENCIA - SOLOS</t>
  </si>
  <si>
    <t>74022/034</t>
  </si>
  <si>
    <t>ENSAIO DE RESILIENCIA - MISTURAS BETUMINOSAS</t>
  </si>
  <si>
    <t>74022/035</t>
  </si>
  <si>
    <t>ENSAIO DE PERCENTAGEM DE BETUME - MISTURAS BETUMINOSAS</t>
  </si>
  <si>
    <t>74022/036</t>
  </si>
  <si>
    <t>ENSAIO DE ADESIVIDADE - RESISTENCIA A AGUA - EMULSAO ASFALTICA</t>
  </si>
  <si>
    <t>74022/037</t>
  </si>
  <si>
    <t>ENSAIO DE ADESIVIDADE A LIGANTE BETUMINOSO - AGREGADO GRAUDO</t>
  </si>
  <si>
    <t>74022/038</t>
  </si>
  <si>
    <t>ENSAIO DE EXPANSIBILIDADE - SOLOS</t>
  </si>
  <si>
    <t>74022/039</t>
  </si>
  <si>
    <t>PREPARACAO DE AMOSTRAS PARA ENSAIO DE CARACTERIZACAO - SOLOS</t>
  </si>
  <si>
    <t>74022/040</t>
  </si>
  <si>
    <t>ENSAIO MARSHALL - MISTURA BETUMINOSA A QUENTE</t>
  </si>
  <si>
    <t>74022/041</t>
  </si>
  <si>
    <t>ENSAIO DE DETERMINACAO DO INDICE DE FORMA - AGREGADOS</t>
  </si>
  <si>
    <t>74022/042</t>
  </si>
  <si>
    <t>ENSAIO DE EQUIVALENTE EM AREIA - SOLOS</t>
  </si>
  <si>
    <t>74022/043</t>
  </si>
  <si>
    <t>ENSAIO DE MOLDAGEM E CURA DE SOLO CIMENTO</t>
  </si>
  <si>
    <t>74022/044</t>
  </si>
  <si>
    <t>ENSAIO DE COMPRESSAO AXIAL DE SOLO CIMENTO</t>
  </si>
  <si>
    <t>74022/045</t>
  </si>
  <si>
    <t>ENSAIO DE VISCOSIDADE CINEMATICA - ASFALTO</t>
  </si>
  <si>
    <t>74022/047</t>
  </si>
  <si>
    <t>ENSAIO DE RESIDUO POR EVAPORACAO - EMULSAO ASFALTICA</t>
  </si>
  <si>
    <t>74022/048</t>
  </si>
  <si>
    <t>ENSAIO DE CARGA DA PARTICULA - EMULSAO ASFALTICA</t>
  </si>
  <si>
    <t>74022/049</t>
  </si>
  <si>
    <t>ENSAIO DE DESEMULSIBILIDADE - EMULSAO ASFALTICA</t>
  </si>
  <si>
    <t>74022/050</t>
  </si>
  <si>
    <t>ENSAIO DE DETERMINACAO DA TAXA DE ESPALHAMENTO DO AGREGADO</t>
  </si>
  <si>
    <t>74022/051</t>
  </si>
  <si>
    <t>ENSAIO DE ADESIVIDADE A LIGANTE BETUMINOSO - AGREGADO</t>
  </si>
  <si>
    <t>74022/052</t>
  </si>
  <si>
    <t>ENSAIO DE GRANULOMETRIA DO AGREGADO</t>
  </si>
  <si>
    <t>74022/053</t>
  </si>
  <si>
    <t>ENSAIO DE CONTROLE DO GRAU DE COMPACTACAO DA MISTURA ASFALTICA</t>
  </si>
  <si>
    <t>74022/054</t>
  </si>
  <si>
    <t>ENSAIO DE GRANULOMETRIA DO FILLER</t>
  </si>
  <si>
    <t>74022/055</t>
  </si>
  <si>
    <t>ENSAIO DE TRACAO POR COMPRESSAO DIAMETRAL - MISTURAS BETUMINOSAS</t>
  </si>
  <si>
    <t>74022/056</t>
  </si>
  <si>
    <t>ENSAIO DE DENSIDADE DO MATERIAL BETUMINOSO</t>
  </si>
  <si>
    <t>74022/057</t>
  </si>
  <si>
    <t>ENSAIO DE CONSISTENCIA DO CONCRETO CCR - INDICE VEBE</t>
  </si>
  <si>
    <t>74022/058</t>
  </si>
  <si>
    <t>ENSAIO DE ABATIMENTO DO TRONCO DE CONE</t>
  </si>
  <si>
    <t>74025/001</t>
  </si>
  <si>
    <t>IMPERMEABILIZACAO DE SUPERFICIE COM MASTIQUE BETUMINOSO A FRIO, POR ME TRO.</t>
  </si>
  <si>
    <t>74033/001</t>
  </si>
  <si>
    <t>IMPERMEABILIZACAO DE SUPERFICIE COM GEOMEMBRANA (MANTA TERMOPLASTICA L ISA) TIPO PEAD, E=2MM.</t>
  </si>
  <si>
    <t>74034/001</t>
  </si>
  <si>
    <t>ESPALHAMENTO DE MATERIAL DE 1A CATEGORIA COM TRATOR DE ESTEIRA COM 153 HP</t>
  </si>
  <si>
    <t>74038/001</t>
  </si>
  <si>
    <t>PORTAO COM MOUROES DE MADEIRA ROLICA, DIAMETRO 11CM, COM 5 FIOS DE ARA ME FARPADO Nº 14 CLASSE 250, SEM DOBRADICAS</t>
  </si>
  <si>
    <t>74039/001</t>
  </si>
  <si>
    <t>CERCA COM MOUROES DE MADEIRA ROLICA, DIAMETRO 11CM, ESPACAMENTO DE 2M, ALTURA LIVRE DE 1M, CRAVADOS 0,5M, COM 5 FIOS DE ARAME FARPADO Nº 14 CLASSE 250</t>
  </si>
  <si>
    <t>74041/001</t>
  </si>
  <si>
    <t>LUMINARIA GLOBO VIDRO LEITOSO/PLAFONIER/BOCAL/LAMPADA FLUORESCENTE 20W</t>
  </si>
  <si>
    <t>74041/002</t>
  </si>
  <si>
    <t>LUMINARIA GLOBO VIDRO LEITOSO/PLAFONIER/BOCAL/LAMPADA FLUORESCENTE 40W</t>
  </si>
  <si>
    <t>74045/002</t>
  </si>
  <si>
    <t>CUMEEIRA TIPO SHED PARA TELHA DE FIBROCIMENTO ONDULADA, INCLUSO JUNTAS DE VEDACAO E ACESSORIOS DE FIXACAO</t>
  </si>
  <si>
    <t>74046/002</t>
  </si>
  <si>
    <t>TARJETA TIPO LIVRE/OCUPADO PARA PORTA DE BANHEIRO</t>
  </si>
  <si>
    <t>74047/002</t>
  </si>
  <si>
    <t>DOBRADICA EM ACO/FERRO, 3" X 21/2", E=1,9 A 2 MM, SEM ANEL, CROMADO OU ZINCADO, TAMPA BOLA, COM PARAFUSOS</t>
  </si>
  <si>
    <t>74051/001</t>
  </si>
  <si>
    <t>CAIXA DE GORDURA DUPLA EM CONCRETO PRE-MOLDADO DN 60MM COM TAMPA - FOR NECIMENTO E INSTALACAO</t>
  </si>
  <si>
    <t>74051/002</t>
  </si>
  <si>
    <t>CAIXA DE GORDURA SIMPLES EM CONCRETO PRE-MOLDADO DN 40MM COM TAMPA - F ORNECIMENTO E INSTALACAO</t>
  </si>
  <si>
    <t>74052/005</t>
  </si>
  <si>
    <t>QUADRO DE MEDICAO GERAL EM CHAPA METALICA PARA EDIFICIOS COM 16 APTOS, INCLUSIVE DISJUNTORES E ATERRAMENTO</t>
  </si>
  <si>
    <t>74064/001</t>
  </si>
  <si>
    <t>FUNDO ANTICORROSIVO A BASE DE OXIDO DE FERRO (ZARCAO), DUAS DEMAOS</t>
  </si>
  <si>
    <t>74064/002</t>
  </si>
  <si>
    <t>FUNDO ANTICORROSIVO A BASE DE OXIDO DE FERRO (ZARCAO), UMA DEMAO</t>
  </si>
  <si>
    <t>74065/001</t>
  </si>
  <si>
    <t>PINTURA ESMALTE FOSCO PARA MADEIRA, DUAS DEMAOS, SOBRE FUNDO NIVELADOR BRANCO</t>
  </si>
  <si>
    <t>74065/002</t>
  </si>
  <si>
    <t>PINTURA ESMALTE ACETINADO PARA MADEIRA, DUAS DEMAOS, SOBRE FUNDO NIVEL ADOR BRANCO</t>
  </si>
  <si>
    <t>74065/003</t>
  </si>
  <si>
    <t>PINTURA ESMALTE BRILHANTE PARA MADEIRA, DUAS DEMAOS, SOBRE FUNDO NIVEL ADOR BRANCO</t>
  </si>
  <si>
    <t>74066/002</t>
  </si>
  <si>
    <t>IMPERMEABILIZACAO DE SUPERFICIE, COM IMPERMEABILIZANTE FLEXIVEL A BASE ACRILICA.</t>
  </si>
  <si>
    <t>74072/001</t>
  </si>
  <si>
    <t>CORRIMAO EM TUBO ACO GALVANIZADO 3/4" COM BRACADEIRA</t>
  </si>
  <si>
    <t>74072/002</t>
  </si>
  <si>
    <t>CORRIMAO EM TUBO ACO GALVANIZADO 2 1/2" COM BRACADEIRA</t>
  </si>
  <si>
    <t>74072/003</t>
  </si>
  <si>
    <t>CORRIMAO EM TUBO ACO GALVANIZADO 1 1/4" COM BRACADEIRA</t>
  </si>
  <si>
    <t>74073/001</t>
  </si>
  <si>
    <t>ALCAPAO EM FERRO 60X60CM, INCLUSO FERRAGENS</t>
  </si>
  <si>
    <t>74073/002</t>
  </si>
  <si>
    <t>ALCAPAO EM FERRO 70X70CM, INCLUSO FERRAGENS</t>
  </si>
  <si>
    <t>74074/004</t>
  </si>
  <si>
    <t>FORMA TABUA P/CONCRETO EM FUNDACAO S/REAPROVEITAMENTO</t>
  </si>
  <si>
    <t>74076/001</t>
  </si>
  <si>
    <t>FORMA TABUA P/ CONCRETO EM FUNDACAO RADIER C/ REAPROVEITAMENTO 3X.</t>
  </si>
  <si>
    <t>74076/002</t>
  </si>
  <si>
    <t>FORMA TABUA P/ CONCRETO EM FUNDACAO RADIER C/ REAPROVEITAMENTO 5X.</t>
  </si>
  <si>
    <t>74076/003</t>
  </si>
  <si>
    <t>FORMA TABUA P/ CONCRETO EM FUNDACAO RADIER C/ REAPROVEITAMENTO 10X.</t>
  </si>
  <si>
    <t>74077/002</t>
  </si>
  <si>
    <t>LOCACAO CONVENCIONAL DE OBRA, ATRAVÉS DE GABARITO DE TABUAS CORRIDAS P ONTALETADAS, COM REAPROVEITAMENTO DE 10 VEZES.</t>
  </si>
  <si>
    <t>74077/003</t>
  </si>
  <si>
    <t>LOCACAO CONVENCIONAL DE OBRA, ATRAVÉS DE GABARITO DE TABUAS CORRIDAS P ONTALETADAS, COM REAPROVEITAMENTO DE 3 VEZES.</t>
  </si>
  <si>
    <t>74078/001</t>
  </si>
  <si>
    <t>AGULHAMENTO FUNDO DE VALAS C/MACO 30KG PEDRA-DE-MAO H=10CM</t>
  </si>
  <si>
    <t>74079/001</t>
  </si>
  <si>
    <t>PISO CIMENTADO TRACO 1:4 (CIMENTO E AREIA) COM ACABAMENTO LISO  ESPESS URA 2,0CM COM JUNTAS PLASTICAS DE DILATACAO E PREPARO MANUAL DA ARGAMA SSA</t>
  </si>
  <si>
    <t>74082/001</t>
  </si>
  <si>
    <t>REFLETOR REDONDO EM ALUMINIO COM SUPORTE E ALCA REGULAVEL PARA FIXACAO , COM LAMPADA VAPOR DE MERCURIO 250W</t>
  </si>
  <si>
    <t>74084/001</t>
  </si>
  <si>
    <t>PORTA CADEADO ZINCADO OXIDADO PRETO COM CADEADO DE ACO INOX, LARGURA D E *50* MM</t>
  </si>
  <si>
    <t>74086/001</t>
  </si>
  <si>
    <t>LIMPEZA LOUCAS E METAIS</t>
  </si>
  <si>
    <t>74091/001</t>
  </si>
  <si>
    <t>VALVULA RETENCAO VERTICAL BRONZE (PN-16) 2.1/2" 200PSI - EXTREMIDADES COM ROSCA - FORNECIMENTO E INSTALACAO</t>
  </si>
  <si>
    <t>74093/001</t>
  </si>
  <si>
    <t>VALVULA PE COM CRIVO BRONZE 1.1/4" - FORNECIMENTO E INSTALACAO</t>
  </si>
  <si>
    <t>74094/001</t>
  </si>
  <si>
    <t>LUMINARIA TIPO SPOT PARA 1 LAMPADA INCANDESCENTE/FLUORESCENTE COMPACTA</t>
  </si>
  <si>
    <t>74100/001</t>
  </si>
  <si>
    <t>PORTAO DE FERRO COM VARA 1/2", COM REQUADRO</t>
  </si>
  <si>
    <t>74104/001</t>
  </si>
  <si>
    <t>CAIXA DE INSPEÇÃO EM ALVENARIA DE TIJOLO MACIÇO 60X60X60CM, REVESTIDA INTERNAMENTO COM BARRA LISA (CIMENTO E AREIA, TRAÇO 1:4) E=2,0CM, COM TAMPA PRÉ-MOLDADA DE CONCRETO E FUNDO DE CONCRETO 15MPA TIPO C - ESCAV AÇÃO E CONFECÇÃO</t>
  </si>
  <si>
    <t>74106/001</t>
  </si>
  <si>
    <t>IMPERMEABILIZACAO DE ESTRUTURAS ENTERRADAS, COM TINTA ASFALTICA, DUAS DEMAOS.</t>
  </si>
  <si>
    <t>74111/001</t>
  </si>
  <si>
    <t>SOLEIRA / TABEIRA EM MARMORE BRANCO COMUM, POLIDO, LARGURA 5 CM, ESPES SURA 2 CM, ASSENTADA COM ARGAMASSA COLANTE</t>
  </si>
  <si>
    <t>74118/001</t>
  </si>
  <si>
    <t>PLANTIO DE CERCA VIVA COM ARBUSTOS DE ALTURA 50 A 100CM, COM 4UN/M</t>
  </si>
  <si>
    <t>74121/001</t>
  </si>
  <si>
    <t>JUNTA DE DILATACAO PARA IMPERMEABILIZACAO, COM SELANTE ELASTICO MONOCO MPONENTE A BASE DE POLIURETANO, DIMENSOES 1X1CM.</t>
  </si>
  <si>
    <t>74124/001</t>
  </si>
  <si>
    <t>POCO VISITA AG PLUV:CONC ARM 1X1X1,40M COLETOR D=40 A 50CM PAREDE E=15 CM BASE CONC FCK=10MPA REVEST C/ARG CIM/AREIA 1:4 INCL FORN TODOS MATE RIAIS</t>
  </si>
  <si>
    <t>74124/002</t>
  </si>
  <si>
    <t>POCO VISITA AG PLUV:CONC ARM 1,10X1,10X1,40M COLETOR D=60CM PAREDE E=1 5CM BASE CONC FCK=10MPA REVEST C/ARG CIM/AREIA 1:4 INCL FORN TODOS MAT ERIAIS</t>
  </si>
  <si>
    <t>74124/003</t>
  </si>
  <si>
    <t>POCO VISITA AG PLUV:CONC ARM 1,20X1,20X1,40M COLETOR D=70CM PAREDE E=1 5CM BASE CONC FCK=10MPA REVEST C/ARG CIM/AREIA 1:4 INCL FORN TODOS MAT ERIAIS</t>
  </si>
  <si>
    <t>74124/004</t>
  </si>
  <si>
    <t>POCO VISITA AG PLUV:CONC ARM 1,30X1,30X1,40M COLETOR D=80CM PAREDE E=1 5CM BASE CONC FCK=10MPA REVEST C/ARG CIM/AREIA 1:4 INCL FORN TODOS MAT ERIAIS</t>
  </si>
  <si>
    <t>74124/005</t>
  </si>
  <si>
    <t>POCO VISITA CONCRETO ARMADO P/AG PLUV 1,40X1,40X1,50M COLETOR D=90CM PAREDE E=15CM BASE CONCRETO FCK=10MPA REVESTIDO C/ARG CIM/AREIA 1:4 IN CL FORN TODOS MATERIAIS</t>
  </si>
  <si>
    <t>74124/006</t>
  </si>
  <si>
    <t>POCO VISITA AG PLUV:CONC ARM 1,50X1,50X1,60M COLETOR D=1M PA REDE E=15 CM BASE CONC FCK=10MPA REVEST C/ARG CIM/AREIA 1:4 INCL FORN TODOS MATE RIAIS</t>
  </si>
  <si>
    <t>74124/007</t>
  </si>
  <si>
    <t>POCO VISITA AG PLUV:CONC ARM 1,60X1,60X1,70M COLETOR D=1,10M PAREDE E= 15CM BASE CONC FCK=10MPA REVEST C/ARG CIM/AREIA 1:4 INCL FORN TODOS MA TERIAIS</t>
  </si>
  <si>
    <t>74124/008</t>
  </si>
  <si>
    <t>POCO VISITA AG PLUV:CONC ARM 1,70X1,70X1,80M COLETOR D=1,20M PAREDE E=15CM BASE CONC FCK=10MPA REVEST C/ARG CIM/AREIA 1:4 DEGRAUS FF INCL FORN TODOS MATERIAIS</t>
  </si>
  <si>
    <t>74125/001</t>
  </si>
  <si>
    <t>ESPELHO CRISTAL ESPESSURA 4MM, COM MOLDURA DE MADEIRA</t>
  </si>
  <si>
    <t>74125/002</t>
  </si>
  <si>
    <t>ESPELHO CRISTAL ESPESSURA 4MM, COM MOLDURA EM ALUMINIO E COMPENSADO 6M M PLASTIFICADO COLADO</t>
  </si>
  <si>
    <t>74130/001</t>
  </si>
  <si>
    <t>DISJUNTOR TERMOMAGNETICO MONOPOLAR PADRAO NEMA (AMERICANO) 10 A 30A 24 0V, FORNECIMENTO E INSTALACAO</t>
  </si>
  <si>
    <t>74130/002</t>
  </si>
  <si>
    <t>DISJUNTOR TERMOMAGNETICO MONOPOLAR PADRAO NEMA (AMERICANO) 35 A 50A 24 0V, FORNECIMENTO E INSTALACAO</t>
  </si>
  <si>
    <t>74130/003</t>
  </si>
  <si>
    <t>DISJUNTOR TERMOMAGNETICO BIPOLAR PADRAO NEMA (AMERICANO) 10 A 50A 240V , FORNECIMENTO E INSTALACAO</t>
  </si>
  <si>
    <t>74130/004</t>
  </si>
  <si>
    <t>DISJUNTOR TERMOMAGNETICO TRIPOLAR PADRAO NEMA (AMERICANO) 10 A 50A 240 V, FORNECIMENTO E INSTALACAO</t>
  </si>
  <si>
    <t>74130/005</t>
  </si>
  <si>
    <t>DISJUNTOR TERMOMAGNETICO TRIPOLAR PADRAO NEMA (AMERICANO) 60 A 100A 24 0V, FORNECIMENTO E INSTALACAO</t>
  </si>
  <si>
    <t>74130/006</t>
  </si>
  <si>
    <t>DISJUNTOR TERMOMAGNETICO TRIPOLAR PADRAO NEMA (AMERICANO) 125 A 150A 2 40V, FORNECIMENTO E INSTALACAO</t>
  </si>
  <si>
    <t>74130/007</t>
  </si>
  <si>
    <t>DISJUNTOR TERMOMAGNETICO TRIPOLAR EM CAIXA MOLDADA 250A 600V, FORNECIM ENTO E INSTALACAO</t>
  </si>
  <si>
    <t>74130/008</t>
  </si>
  <si>
    <t>DISJUNTOR TERMOMAGNETICO TRIPOLAR EM CAIXA MOLDADA 300 A 400A 600V, FO RNECIMENTO E INSTALACAO</t>
  </si>
  <si>
    <t>74130/009</t>
  </si>
  <si>
    <t>DISJUNTOR TERMOMAGNETICO TRIPOLAR EM CAIXA MOLDADA 500 A 600A 600V, FO RNECIMENTO E INSTALACAO</t>
  </si>
  <si>
    <t>74130/010</t>
  </si>
  <si>
    <t>DISJUNTOR TERMOMAGNETICO TRIPOLAR EM CAIXA MOLDADA 175 A 225A 240V, FO RNECIMENTO E INSTALACAO</t>
  </si>
  <si>
    <t>74131/001</t>
  </si>
  <si>
    <t>QUADRO DE DISTRIBUICAO DE ENERGIA DE EMBUTIR, EM CHAPA METALICA, PARA 3 DISJUNTORES TERMOMAGNETICOS MONOPOLARES SEM BARRAMENTO FORNECIMENTO E INSTALACAO</t>
  </si>
  <si>
    <t>74131/004</t>
  </si>
  <si>
    <t>QUADRO DE DISTRIBUICAO DE ENERGIA DE EMBUTIR, EM CHAPA METALICA, PARA 18 DISJUNTORES TERMOMAGNETICOS MONOPOLARES, COM BARRAMENTO TRIFASICO E NEUTRO, FORNECIMENTO E INSTALACAO</t>
  </si>
  <si>
    <t>74131/005</t>
  </si>
  <si>
    <t>QUADRO DE DISTRIBUICAO DE ENERGIA DE EMBUTIR, EM CHAPA METALICA, PARA 24 DISJUNTORES TERMOMAGNETICOS MONOPOLARES, COM BARRAMENTO TRIFASICO E NEUTRO, FORNECIMENTO E INSTALACAO</t>
  </si>
  <si>
    <t>74131/006</t>
  </si>
  <si>
    <t>QUADRO DE DISTRIBUICAO DE ENERGIA DE EMBUTIR, EM CHAPA METALICA, PARA 32 DISJUNTORES TERMOMAGNETICOS MONOPOLARES, COM BARRAMENTO TRIFASICO E NEUTRO, FORNECIMENTO E INSTALACAO</t>
  </si>
  <si>
    <t>74131/007</t>
  </si>
  <si>
    <t>QUADRO DE DISTRIBUICAO DE ENERGIA DE EMBUTIR, EM CHAPA METALICA, PARA 40 DISJUNTORES TERMOMAGNETICOS MONOPOLARES, COM BARRAMENTO TRIFASICO E NEUTRO, FORNECIMENTO E INSTALACAO</t>
  </si>
  <si>
    <t>74131/008</t>
  </si>
  <si>
    <t>QUADRO DE DISTRIBUICAO DE ENERGIA DE EMBUTIR, EM CHAPA METALICA, PARA 50 DISJUNTORES TERMOMAGNETICOS MONOPOLARES, COM BARRAMENTO TRIFASICO E NEUTRO, FORNECIMENTO E INSTALACAO</t>
  </si>
  <si>
    <t>74133/001</t>
  </si>
  <si>
    <t>EMASSAMENTO COM MASSA A OLEO, UMA DEMAO</t>
  </si>
  <si>
    <t>74133/002</t>
  </si>
  <si>
    <t>EMASSAMENTO COM MASSA A OLEO, DUAS DEMAOS</t>
  </si>
  <si>
    <t>74136/001</t>
  </si>
  <si>
    <t>PORTA DE ACO DE ENROLAR TIPO GRADE, CHAPA 16</t>
  </si>
  <si>
    <t>74136/002</t>
  </si>
  <si>
    <t>PORTA DE ACO CHAPA 24, DE ENROLAR, VAZADA TIJOLINHO OU EQUIVALENTE COM RETANGULO OU CIRCULO, ACABAMENTO GALVANIZADO NATURAL</t>
  </si>
  <si>
    <t>74136/003</t>
  </si>
  <si>
    <t>PORTA DE ACO CHAPA 24, DE ENROLAR, RAIADA, LARGA COM ACABAMENTO GALVAN IZADO NATURAL</t>
  </si>
  <si>
    <t>74141/001</t>
  </si>
  <si>
    <t>LAJE PRE-MOLD BETA 11 P/1KN/M2 VAOS 4,40M/INCL VIGOTAS TIJOLOS ARMADUR A NEGATIVA CAPEAMENTO 3CM CONCRETO 20MPA ESCORAMENTO MATERIAL E MAO  D E OBRA.</t>
  </si>
  <si>
    <t>74141/002</t>
  </si>
  <si>
    <t>LAJE PRE-MOLD BETA 12 P/3,5KN/M2 VAO 4,1M INCL VIGOTAS TIJOLOS ARMADU- RA NEGATIVA CAPEAMENTO 3CM CONCRETO 15MPA ESCORAMENTO MATERIAIS E MAO DE OBRA.</t>
  </si>
  <si>
    <t>74141/003</t>
  </si>
  <si>
    <t>LAJE PRE-MOLD BETA 16 P/3,5KN/M2 VAO 5,2M INCL VIGOTAS TIJOLOS ARMADU- RA NEGATIVA CAPEAMENTO 3CM CONCRETO 15MPA ESCORAMENTO MATERIAL E MAO DE OBRA.</t>
  </si>
  <si>
    <t>74141/004</t>
  </si>
  <si>
    <t>LAJE PRE-MOLD BETA 20 P/3,5KN/M2 VAO 6,2M INCL VIGOTAS TIJOLOS ARMADU- RA NEGATIVA CAPEAMENTO 3CM CONCRETO 15MPA ESCORAMENTO MATERIAL E MAO DE OBRA.</t>
  </si>
  <si>
    <t>74142/001</t>
  </si>
  <si>
    <t>CERCA COM MOUROES DE CONCRETO, RETO, ESPACAMENTO DE 3M, CRAVADOS 0,5M, COM 4 FIOS DE ARAME FARPADO Nº 14 CLASSE 250</t>
  </si>
  <si>
    <t>74142/002</t>
  </si>
  <si>
    <t>CERCA COM MOUROES DE MADEIRA, 7,5X7,5CM, ESPACAMENTO DE 2M, ALTURA LIV RE DE 2M, CRAVADOS 0,5M, COM 4 FIOS DE ARAME FARPADO Nº 14 CLASSE 250</t>
  </si>
  <si>
    <t>74142/003</t>
  </si>
  <si>
    <t>CERCA COM MOUROES DE MADEIRA, 7,5X7,5CM, ESPACAMENTO DE 2M, ALTURA LIV RE DE 2M, CRAVADOS 0,5M, COM 8 FIOS DE ARAME FARPADO Nº 14 CLASSE 250</t>
  </si>
  <si>
    <t>74142/004</t>
  </si>
  <si>
    <t>CERCA COM MOUROES DE CONCRETO, SECAO "T" PONTA INCLINADA, 10X10CM, ESP ACAMENTO DE 3M, CRAVADOS 0,5M, COM 11 FIOS DE ARAME FARPADO Nº 16</t>
  </si>
  <si>
    <t>74143/001</t>
  </si>
  <si>
    <t>CERCA COM MOUROES DE CONCRETO, RETO, 15X15CM, ESPACAMENTO DE 3M, CRAVA DOS 0,5M, ESCORAS DE 10X10CM NOS CANTOS, COM 12 FIOS DE ARAME DE ACO O VALADO 15X17</t>
  </si>
  <si>
    <t>74143/002</t>
  </si>
  <si>
    <t>CERCA COM MOUROES DE CONCRETO, RETO, 15X15CM, ESPACAMENTO DE 3M, CRAVA DOS 0,5M, ESCORAS DE 10X10CM NOS CANTOS, COM 9 FIOS DE ARAME DE ACO OV ALADO 15X17</t>
  </si>
  <si>
    <t>74144/002</t>
  </si>
  <si>
    <t>SUPORTE APOIO CAIXA D AGUA BARROTES MADEIRA DE 1</t>
  </si>
  <si>
    <t>74145/001</t>
  </si>
  <si>
    <t>PINTURA ESMALTE FOSCO, DUAS DEMAOS, SOBRE SUPERFICIE METALICA, INCLUSO UMA DEMAO DE FUNDO ANTICORROSIVO. UTILIZACAO DE REVOLVER ( AR-COMPRIM IDO).</t>
  </si>
  <si>
    <t>74151/001</t>
  </si>
  <si>
    <t>ESCAVACAO E CARGA MATERIAL 1A CATEGORIA, UTILIZANDO TRATOR DE ESTEIRAS DE 110 A 160HP COM LAMINA, PESO OPERACIONAL * 13T  E PA CARREGADEIRA COM 170 HP.</t>
  </si>
  <si>
    <t>74153/001</t>
  </si>
  <si>
    <t>ESPALHAMENTO MECANIZADO (COM MOTONIVELADORA 140 HP) MATERIAL 1A. CATEG ORIA</t>
  </si>
  <si>
    <t>74154/001</t>
  </si>
  <si>
    <t>ESCAVACAO, CARGA E TRANSPORTE DE  MATERIAL DE 1A CATEGORIA COM TRATOR SOBRE ESTEIRAS 347 HP E CACAMBA 6M3,  DMT 50 A 200M</t>
  </si>
  <si>
    <t>74155/001</t>
  </si>
  <si>
    <t>ESCAVACAO E TRANSPORTE DE MATERIAL DE  1A CAT DMT 50M COM TRATOR SOBRE ESTEIRAS 347 HP COM LAMINA E ESCARIFICADOR</t>
  </si>
  <si>
    <t>74155/002</t>
  </si>
  <si>
    <t>ESCAVACAO E TRANSPORTE DE MATERIAL DE  2A CAT DMT 50M COM TRATOR SOBRE ESTEIRAS 347 HP COM LAMINA E ESCARIFICADOR</t>
  </si>
  <si>
    <t>74156/003</t>
  </si>
  <si>
    <t>ESTACA A TRADO (BROCA) DIAMETRO = 20 CM, EM CONCRETO MOLDADO IN LOCO, 15 MPA, SEM ARMACAO.</t>
  </si>
  <si>
    <t>74157/004</t>
  </si>
  <si>
    <t>LANCAMENTO/APLICACAO MANUAL DE CONCRETO EM FUNDACOES</t>
  </si>
  <si>
    <t>74162/001</t>
  </si>
  <si>
    <t>CAIXA DE CONCRETO, ALTURA = 1,00 METRO, DIAMETRO REGISTRO &lt; 150 MM</t>
  </si>
  <si>
    <t>74163/001</t>
  </si>
  <si>
    <t>PERFURACAO DE POCO COM PERFURATRIZ PNEUMATICA</t>
  </si>
  <si>
    <t>74163/002</t>
  </si>
  <si>
    <t>PERFURACAO DE POCO COM PERFURATRIZ A PERCUSSAO</t>
  </si>
  <si>
    <t>74166/001</t>
  </si>
  <si>
    <t>CAIXA DE INSPEÇÃO EM CONCRETO PRÉ-MOLDADO DN 60CM COM TAMPA H= 60CM - FORNECIMENTO E INSTALACAO</t>
  </si>
  <si>
    <t>74166/002</t>
  </si>
  <si>
    <t>CAIXA DE INSPECAO EM ANEL DE CONCRETO PRE MOLDADO, COM 950MM DE ALTURA TOTAL. ANEIS COM ESP=50MM, DIAM.=600MM. EXCLUSIVE TAMPAO E ESCAVACAO - FORNECIMENTO E INSTALACAO</t>
  </si>
  <si>
    <t>74169/001</t>
  </si>
  <si>
    <t>REGISTRO/VALVULA GLOBO ANGULAR 45 GRAUS EM LATAO PARA HIDRANTES DE INC ÊNDIO PREDIAL DN 2.1/2" - FORNECIMENTO E INSTALACAO</t>
  </si>
  <si>
    <t>74190/001</t>
  </si>
  <si>
    <t>IMPERMEABILIZACAO DE SUPERFICIE COM MASTIQUE BETUMINOSO A FRIO, POR AR EA.</t>
  </si>
  <si>
    <t>74194/001</t>
  </si>
  <si>
    <t>ESCADA TIPO MARINHEIRO EM TUBO ACO GALVANIZADO 1 1/2" 5 DEGRAUS</t>
  </si>
  <si>
    <t>74195/001</t>
  </si>
  <si>
    <t>GUARDA-CORPO  COM CORRIMAO EM FERRO BARRA CHATA 3/16"</t>
  </si>
  <si>
    <t>74198/001</t>
  </si>
  <si>
    <t>SUMIDOURO EM ALVENARIA DE TIJOLO CERAMICO MACICO DIAMETRO 1,20M E ALTU RA 5,00M, COM TAMPA EM CONCRETO ARMADO DIAMETRO 1,40M E ESPESSURA 10CM</t>
  </si>
  <si>
    <t>74198/002</t>
  </si>
  <si>
    <t>SUMIDOURO EM ALVENARIA DE TIJOLO CERAMICO MACIÇO DIAMETRO 1,40M E ALTU RA 5,00M, COM TAMPA EM CONCRETO ARMADO DIAMETRO 1,60M E ESPESSURA 10CM</t>
  </si>
  <si>
    <t>74202/001</t>
  </si>
  <si>
    <t>LAJE PRE-MOLDADA P/FORRO, SOBRECARGA 100KG/M2, VAOS ATE 3,50M/E=8CM, C /LAJOTAS E CAP.C/CONC FCK=20MPA, 3CM, INTER-EIXO 38CM, C/ESCORAMENTO ( REAPR.3X) E FERRAGEM NEGATIVA</t>
  </si>
  <si>
    <t>74202/002</t>
  </si>
  <si>
    <t>LAJE PRE-MOLDADA P/PISO, SOBRECARGA 200KG/M2, VAOS ATE 3,50M/E=8CM, C/ LAJOTAS E CAP.C/CONC FCK=20MPA, 4CM, INTER-EIXO 38CM, C/ESCORAMENTO (R EAPR.3X) E FERRAGEM NEGATIVA</t>
  </si>
  <si>
    <t>74205/001</t>
  </si>
  <si>
    <t>ESCAVACAO MECANICA DE MATERIAL 1A. CATEGORIA, PROVENIENTE DE CORTE DE SUBLEITO (C/TRATOR ESTEIRAS  160HP)</t>
  </si>
  <si>
    <t>74206/001</t>
  </si>
  <si>
    <t>CAIXA COLETORA, 1,20X1,20X1,50M, COM FUNDO E TAMPA DE CONCRETO E PARED ES EM ALVENARIA</t>
  </si>
  <si>
    <t>74206/002</t>
  </si>
  <si>
    <t>CAIXA COLETORA, 0,25 X 0,85 X 1,00 M, COM FUNDO E PAREDES EM ALVENARIA</t>
  </si>
  <si>
    <t>74209/001</t>
  </si>
  <si>
    <t>PLACA DE OBRA EM CHAPA DE ACO GALVANIZADO</t>
  </si>
  <si>
    <t>74212/001</t>
  </si>
  <si>
    <t>POCO DE VISITA PARA REDE DE ESGOTO SANITARIO, EM ALVENARIA, DIAMETRO = 60 CM, PROF 160 CM, INCLUINDO TAMPAO FERRO FUNDIDO</t>
  </si>
  <si>
    <t>74214/001</t>
  </si>
  <si>
    <t>POCO DE VISITA PARA REDE DE ESGOTO SANITÁRIO, EM ALVENARIA, DIAMETRO 1 20 CM, PROF ATE 200 CM, INCLUINDO TAMPAO FERRO FUNDIDO</t>
  </si>
  <si>
    <t>74214/002</t>
  </si>
  <si>
    <t>POCO DE VISITA PARA REDE DE ESGOTO SANITÁRIO, EM ALVENARIA, DIAMETRO 1 20 CM, PROF ATE 400 CM, INCLUINDO TAMPAO FERRO FUNDIDO</t>
  </si>
  <si>
    <t>74218/001</t>
  </si>
  <si>
    <t>KIT CAVALETE PVC COM REGISTRO 3/4" - FORNECIMENTO E INSTALACAO</t>
  </si>
  <si>
    <t>74219/001</t>
  </si>
  <si>
    <t>PASSADICOS COM TABUAS DE MADEIRA PARA PEDESTRES</t>
  </si>
  <si>
    <t>74219/002</t>
  </si>
  <si>
    <t>PASSADICOS COM TABUAS DE MADEIRA PARA VEICULOS</t>
  </si>
  <si>
    <t>74220/001</t>
  </si>
  <si>
    <t>TAPUME DE CHAPA DE MADEIRA COMPENSADA, E= 6MM, COM PINTURA A CAL E REA PROVEITAMENTO DE 2X</t>
  </si>
  <si>
    <t>74221/001</t>
  </si>
  <si>
    <t>SINALIZACAO DE TRANSITO - NOTURNA</t>
  </si>
  <si>
    <t>74224/001</t>
  </si>
  <si>
    <t>POCO DE VISITA PARA DRENAGEM PLUVIAL, EM CONCRETO ESTRUTURAL, DIMENSOE S INTERNAS DE 90X150X80CM (LARGXCOMPXALT), PARA REDE DE 600 MM, EXCLUS OS TAMPAO E CHAMINE.</t>
  </si>
  <si>
    <t>74229/001</t>
  </si>
  <si>
    <t>DIVISORIA EM MARMORE BRANCO POLIDO, ESPESSURA 3 CM, ASSENTADO COM ARGA MASSA TRACO 1:4 (CIMENTO E AREIA), ARREMATE COM CIMENTO BRANCO, EXCLUS IVE FERRAGENS</t>
  </si>
  <si>
    <t>74231/001</t>
  </si>
  <si>
    <t>LUMINARIA ABERTA PARA ILUMINACAO PUBLICA, PARA LAMPADA A VAPOR DE MERC URIO ATE 400W E MISTA ATE 500W, COM BRACO EM TUBO DE ACO GALV D=50MM P ROJ HOR=2.500MM E PROJ VERT= 2.200MM, FORNECIMENTO E INSTALACAO</t>
  </si>
  <si>
    <t>74234/001</t>
  </si>
  <si>
    <t>MICTORIO SIFONADO DE LOUCA BRANCA COM PERTENCES, COM REGISTRO DE PRESS AO 1/2" COM CANOPLA CROMADA ACABAMENTO SIMPLES E CONJUNTO PARA FIXACAO - FORNECIMENTO E INSTALACAO</t>
  </si>
  <si>
    <t>74236/001</t>
  </si>
  <si>
    <t>PLANTIO DE GRAMA BATATAIS EM PLACAS</t>
  </si>
  <si>
    <t>74238/002</t>
  </si>
  <si>
    <t>PORTAO EM TELA ARAME GALVANIZADO N.12 MALHA 2" E MOLDURA EM TUBOS DE A CO COM DUAS FOLHAS DE ABRIR, INCLUSO FERRAGENS</t>
  </si>
  <si>
    <t>74241/001</t>
  </si>
  <si>
    <t>EMPILHAMENTO DE SOLO ORGANICO RETIRADO NA AREA DO ATERRO COM TRATOR SO BRE ESTEIRAS D6</t>
  </si>
  <si>
    <t>74244/001</t>
  </si>
  <si>
    <t>ALAMBRADO PARA QUADRA POLIESPORTIVA, ESTRUTURADO POR TUBOS DE ACO GALV ANIZADO, COM COSTURA, DIN 2440, DIAMETRO 2", COM TELA DE ARAME GALVANI ZADO, FIO 14 BWG E MALHA QUADRADA 5X5CM</t>
  </si>
  <si>
    <t>74245/001</t>
  </si>
  <si>
    <t>PINTURA ACRILICA EM PISO CIMENTADO DUAS DEMAOS</t>
  </si>
  <si>
    <t>74246/001</t>
  </si>
  <si>
    <t>REFLETOR RETANGULAR FECHADO COM LAMPADA VAPOR METALICO 400 W</t>
  </si>
  <si>
    <t>74250/001</t>
  </si>
  <si>
    <t>FORRO DE MADEIRA, TABUAS 10X1CM COM FRISO MACHO/FEMEA, EXCLUSIVE ENTAR UGAMENTO</t>
  </si>
  <si>
    <t>74253/001</t>
  </si>
  <si>
    <t>RAMAL PREDIAL EM TUBO PEAD 20MM - FORNECIMENTO, INSTALAÇÃO, ESCAVAÇÃO E REATERRO</t>
  </si>
  <si>
    <t>75027/004</t>
  </si>
  <si>
    <t>TUBO DE AÇO PRETO 4" SEM COSTURA SCHEDULE 40/NBR 5590, INCLUSIVE CONEX OES - FORNECIMENTO E INSTALACAO</t>
  </si>
  <si>
    <t>75027/005</t>
  </si>
  <si>
    <t>TUBO DE AÇO PRETO 6" SEM COSTURA SCHEDULE 40/NBR 5590, INCLUSIVE CONEX ÕES - FORNECIMENTO E INSTALAÇÃO</t>
  </si>
  <si>
    <t>75029/001</t>
  </si>
  <si>
    <t>TUBO PVC CORRUGADO RIGIDO PERFURADO DN 150 PARA DRENAGEM - FORNECIMENT O E INSTALACAO</t>
  </si>
  <si>
    <t>76447/001</t>
  </si>
  <si>
    <t>PISO CIMENTADO TRACO 1:3 (CIMENTO E AREIA) ACABAMENTO LISO ESPESSURA 2 ,5 CM PREPARO MECANICO DA ARGAMASSA</t>
  </si>
  <si>
    <t>76448/001</t>
  </si>
  <si>
    <t>PISO CIMENTADO TRACO 1:4 (CIMENTO E AREIA) ACABAMENTO RUSTICO ESPESSUR A 1,5 CM PREPARO MANUAL DA ARGAMASSA</t>
  </si>
  <si>
    <t>76448/002</t>
  </si>
  <si>
    <t>PISO CIMENTADO TRAÇO 1:4 (CIMENTO E AREIA) ACABAMENTO RUSTICO ESPESSUR A 3,5 CM PREPARO MANUAL DA ARGAMASSA</t>
  </si>
  <si>
    <t>76448/003</t>
  </si>
  <si>
    <t>PISO CIMENTADO TRAÇO 1:4 (CIMENTO E AREIA) ACABAMENTO RUSTICO ESPESSUR A 2,5 CM PREPARO MANUAL DA ARGAMASSA</t>
  </si>
  <si>
    <t>76451/001</t>
  </si>
  <si>
    <t>ESCAVACAO MECANIZADA SUBMERSA (DRAGAGEM E CARGA), UTILIZANDO CAMINHÃO BASCULANTE, ESCAVADEIRA TIPO DRAGA DE ARRASTE E RETROESCAVADEIRA COM C ARREGADEIRA</t>
  </si>
  <si>
    <t>79494/001</t>
  </si>
  <si>
    <t>PINTURA DE QUADRO ESCOLAR COM TINTA ESMALTE ACABAMENTO FOSCO, DUAS DEM AOS SOBRE MASSA ACRILICA</t>
  </si>
  <si>
    <t>79497/001</t>
  </si>
  <si>
    <t>PINTURA A OLEO, 3 DEMAOS</t>
  </si>
  <si>
    <t>79498/001</t>
  </si>
  <si>
    <t>PINTURA A OLEO BRILHANTE SOBRE SUPERFICIE METALICA, UMA DEMAO INCLUSO UMA DEMAO DE FUNDO ANTICORROSIVO</t>
  </si>
  <si>
    <t>79499/001</t>
  </si>
  <si>
    <t>PINTURA POSTE RETO DE ACO 3,5 A 6M C/1 DEMAO D/TINTA GRAFITE C/PROPRIE DADES DE PRIMER E ACABAMENTO - OBS: C/ALTO TEOR DE ZARCAO</t>
  </si>
  <si>
    <t>79500/002</t>
  </si>
  <si>
    <t>PINTURA ACRILICA EM PISO CIMENTADO, TRES DEMAOS</t>
  </si>
  <si>
    <t>79504/001</t>
  </si>
  <si>
    <t>TIRANTES P/PROTENSAO E ANCORAGEM EM ROCHA C/ 6 FIOS ACO DURO 8MM .</t>
  </si>
  <si>
    <t>79504/002</t>
  </si>
  <si>
    <t>TIRANTES P/PROTENSAO E ANCORAGEM EM ROCHA C/ 8 FIOS ACO DURO 8MM .</t>
  </si>
  <si>
    <t>79504/003</t>
  </si>
  <si>
    <t>TIRANTES P/PROTENSAO E ANCORAGEM EM ROCHA C/10 FIOS ACO DURO 8MM .</t>
  </si>
  <si>
    <t>79504/004</t>
  </si>
  <si>
    <t>TIRANTES P/PROTENSAO E ANCORAGEM EM ROCHA C/12 FIOS ACO DURO 8MM .</t>
  </si>
  <si>
    <t>79504/005</t>
  </si>
  <si>
    <t>TIRANTE PROTENDIDO P/  ANCORAGEM EM SOLO  C/ 6 FIOS ACO DURO 8MM, INCL USIVE PROTEÇÃO ANTICORR0SIVA.</t>
  </si>
  <si>
    <t>79504/006</t>
  </si>
  <si>
    <t>TIRANTES P/PROTENSAO E ANCORAGEM EM SOLO TRECHO LIVRE C/ 8 FIOS ACO DU RO 8MM INCLUSIVE PROTECAO ANTICORROSIVA.</t>
  </si>
  <si>
    <t>79504/007</t>
  </si>
  <si>
    <t>TIRANTES P/PROTENSAO E ANCORAGEM EM SOLO TRECHO LIVRE C/10 FIOS ACO DU RO 8MM INCLUSIVE PROTECAO ANTICORROSIVA.</t>
  </si>
  <si>
    <t>79504/008</t>
  </si>
  <si>
    <t>TIRANTES P/PROTENSAO E ANCORAGEM EM SOLO TRECHO LIVRE C/16 FIOS ACO DU RO 8MM INCLUSIVE PROTECAO ANTICORROSIVA.</t>
  </si>
  <si>
    <t>79504/009</t>
  </si>
  <si>
    <t>TIRANTES P/PROTENSAO E ANCORAGEM EM SOLO TRECHO ANCOR C/ 6 FIOS ACO DU RO 8MM , INCLUSIVE PROTECAO ANTICORROSIVA.</t>
  </si>
  <si>
    <t>79504/010</t>
  </si>
  <si>
    <t>TIRANTES P/PROTENSAO E ANCORAGEM EM SOLO TRECHO ANCOR C/ 8 FIOS ACO DU RO 8MM , INCLUSIVE PROTECAO ANTICORROSIVA.</t>
  </si>
  <si>
    <t>79504/011</t>
  </si>
  <si>
    <t>TIRANTES P/PROTENSAO E ANCORAGEM EM SOLO TRECHO ANCOR C/10 FIOS ACO DU RO 8MM .</t>
  </si>
  <si>
    <t>79504/012</t>
  </si>
  <si>
    <t>TIRANTES P/PROTENSAO E ANCORAGEM EM SOLO TRECHO ANCOR C/16 FIOS ACO DU RO 8MM .</t>
  </si>
  <si>
    <t>79506/002</t>
  </si>
  <si>
    <t>ESCAVAÇÃO MANUAL DE VALA/CAVA EM LODO, ENTRE 3 E 4,5M DE PROFUNDIDADE</t>
  </si>
  <si>
    <t>79514/001</t>
  </si>
  <si>
    <t>PINTURA EPOXI, TRES DEMAOS</t>
  </si>
  <si>
    <t>79515/001</t>
  </si>
  <si>
    <t>PINTURA COM TINTA PROTETORA ACABAMENTO ALUMINIO, TRES DEMAOS</t>
  </si>
  <si>
    <t>79518/001</t>
  </si>
  <si>
    <t>MARROAMENTO EM MATERIAL DE 3A CATEGORIA, ROCHA VIVA PARA REDUÇÃO A PED RA-DE-MÃO</t>
  </si>
  <si>
    <t>79518/002</t>
  </si>
  <si>
    <t>MARROAMENTO DE MATERIAL DE 2A CATEGORIA, ROCHA DECOMPOSTA PARA REDUÇÃO A PEDRA-DE-MÃO</t>
  </si>
  <si>
    <t>83695/001</t>
  </si>
  <si>
    <t>REJUNTAMENTO PAVIMENTACAO PARALELEPIPEDO BETUME CASCALH INCL MATERIAIS</t>
  </si>
  <si>
    <t>83696/001</t>
  </si>
  <si>
    <t>PINTURA GUARDA-CORPO GUARDA-RODA E MURETA PROTECAO COM CAL EM PONTES E VIADUTOS MEDIDA PELO DOBRO DA AREA TOTAL (LARGURAXALTURA).</t>
  </si>
  <si>
    <t>DEMOLIÇÕES RETIRADAS E ENTUPIMENTO DE FOSSAS EXISTETENS</t>
  </si>
  <si>
    <t>DESMATAMENTO E LIMPEZA MECANIZADA DE TERRENO COM ARVORES ATE Ø 30CM, UTILIZANDO TRATOR DE ESTEIRAS</t>
  </si>
  <si>
    <t>ESPALAHAMENTO DE AREIA</t>
  </si>
  <si>
    <t>CÓDIGO</t>
  </si>
  <si>
    <t>FONTE</t>
  </si>
  <si>
    <t>SINAPI</t>
  </si>
  <si>
    <t>SEINFRA</t>
  </si>
  <si>
    <t>EXECUÇÃO DE REDE COLETORA COM TUBOS DE 100MM E 150MM</t>
  </si>
  <si>
    <t>5.3</t>
  </si>
  <si>
    <t>5.4</t>
  </si>
  <si>
    <t>5.5</t>
  </si>
  <si>
    <t>5.6</t>
  </si>
  <si>
    <t>5.7</t>
  </si>
  <si>
    <t>5.8</t>
  </si>
  <si>
    <t>5.9</t>
  </si>
  <si>
    <t>5.10</t>
  </si>
  <si>
    <t>6.1</t>
  </si>
  <si>
    <t>6.2</t>
  </si>
  <si>
    <t>6.3</t>
  </si>
  <si>
    <t>6.6</t>
  </si>
  <si>
    <t>6.8</t>
  </si>
  <si>
    <t>CUSTO UNI. COM BDI</t>
  </si>
  <si>
    <t>CARGA MANUAL DE TERRA EM CAMINHÃO BASCULANTE</t>
  </si>
  <si>
    <t xml:space="preserve">MÃO DE OBRA DE INSTALAÇÃO DE PORTÃO METÁLICO EXISTENTE </t>
  </si>
  <si>
    <t>COMP001</t>
  </si>
  <si>
    <t>COMP002</t>
  </si>
  <si>
    <t>COMP003</t>
  </si>
  <si>
    <t>COMP004</t>
  </si>
  <si>
    <t xml:space="preserve">FORNECIMENTO E COLOCAÇÃO DA TAMPA COM VISITA PARA FOSSA SÉPTICA DE 220X10 </t>
  </si>
  <si>
    <t>FORNECIMENTO E INSTALAÇÃO DE ADUELAS DE PRÉ-MOLDADAS DE 220X100 PARA FILTRO ANAERÓBICO</t>
  </si>
  <si>
    <t xml:space="preserve">FORNECIMENTO E COLOCAÇÃO DA TAMPA COM VISITA PARA FILTRO ANAEROBICO DE 220X10 </t>
  </si>
  <si>
    <t xml:space="preserve">FORNECIMENTO E COLOCAÇÃO DE FUNDO FALSO PARA FILTRO ANAERÓBICO DE 200X10 </t>
  </si>
  <si>
    <t>FORNECIMENTO E COLOCAÇÃO E PEDRA DE APOIO DE 20X30CM PARA FILTRO ANAERÓBICO</t>
  </si>
  <si>
    <t xml:space="preserve">FORNECIMENTO E COLOCAÇÃO DE ADUELAS COM VISITA PARA FILTRO ANAERÓBICO DE 220X50 </t>
  </si>
  <si>
    <t>FORNECIMENTO E COLOCAÇÃO DE ADUELAS DE CONCRETO PRÉ-MOLDADO  220X50</t>
  </si>
  <si>
    <t>FORNECIMENTO E COLOCAÇÃO DE ADUELAS DE CONCRETO PRÉ-MOLDADO DE 220X100</t>
  </si>
  <si>
    <r>
      <t xml:space="preserve">Data Base: </t>
    </r>
    <r>
      <rPr>
        <sz val="11"/>
        <rFont val="Arial"/>
        <family val="2"/>
      </rPr>
      <t xml:space="preserve">SINAPI DEZEMBRO - COM DESONERAÇÃO / 2016 </t>
    </r>
  </si>
  <si>
    <r>
      <t xml:space="preserve">ENDEREÇO: </t>
    </r>
    <r>
      <rPr>
        <sz val="11"/>
        <rFont val="Arial"/>
        <family val="2"/>
      </rPr>
      <t>RUA MINISTRO LICÍNIO MONTEIRO - BAIRRO JARDIM GLORIA</t>
    </r>
  </si>
  <si>
    <t>FOSSA SÉPTICA  COM ADUELAS DE Ø 2,20 M X H=2,20M - 01 UNI</t>
  </si>
  <si>
    <t>Cronograma Físico-Financeiro</t>
  </si>
  <si>
    <t xml:space="preserve">ITEM </t>
  </si>
  <si>
    <t>DESCRIÇÃO</t>
  </si>
  <si>
    <t>VALOR R$</t>
  </si>
  <si>
    <t>(%)</t>
  </si>
  <si>
    <t>Mês 1</t>
  </si>
  <si>
    <t>Mês 2</t>
  </si>
  <si>
    <t>Mês 3</t>
  </si>
  <si>
    <t>TOTAL ACUMULADO MENSAL COM BDI</t>
  </si>
  <si>
    <t>VALOR TOTAL ACUMULADO COM BDI</t>
  </si>
  <si>
    <t>VALOR TOTAL COM BDI</t>
  </si>
  <si>
    <t>5.1</t>
  </si>
  <si>
    <t>5.2</t>
  </si>
  <si>
    <t>6.4</t>
  </si>
  <si>
    <t>6.5</t>
  </si>
  <si>
    <t>6.7</t>
  </si>
  <si>
    <t>C2987</t>
  </si>
  <si>
    <t>TRANSPORTE LOCAL COM CAMINHÃO BASCULANTE 6M3, RODOVIA PAVIMENTADA 5KM</t>
  </si>
  <si>
    <t>4.9</t>
  </si>
  <si>
    <t>5.11</t>
  </si>
  <si>
    <t>COMPOSIÇÕES</t>
  </si>
  <si>
    <t>INSUMO</t>
  </si>
  <si>
    <t>COMPOSIÇÃO</t>
  </si>
  <si>
    <t xml:space="preserve">ATERRO DE FOSSA EXISTENTE </t>
  </si>
  <si>
    <t>TOTAL GERAL COM BDI</t>
  </si>
  <si>
    <t>FILTRO ANAERÓBICO COM ADUELAS DE Ø 2,20 M X H=2,20M - 01 UNI</t>
  </si>
  <si>
    <t>3.5</t>
  </si>
  <si>
    <t>3.6</t>
  </si>
  <si>
    <t xml:space="preserve">LOCAL: CMEI "MANOEL ROSA DE  FIGUEIREDO" </t>
  </si>
</sst>
</file>

<file path=xl/styles.xml><?xml version="1.0" encoding="utf-8"?>
<styleSheet xmlns="http://schemas.openxmlformats.org/spreadsheetml/2006/main">
  <numFmts count="5">
    <numFmt numFmtId="44" formatCode="_-&quot;R$&quot;\ * #,##0.00_-;\-&quot;R$&quot;\ * #,##0.00_-;_-&quot;R$&quot;\ * &quot;-&quot;??_-;_-@_-"/>
    <numFmt numFmtId="43" formatCode="_-* #,##0.00_-;\-* #,##0.00_-;_-* &quot;-&quot;??_-;_-@_-"/>
    <numFmt numFmtId="164" formatCode="#,##0.00;[Red]#,##0.00"/>
    <numFmt numFmtId="165" formatCode="_(* #,##0.00_);_(* \(#,##0.00\);_(* &quot;-&quot;??_);_(@_)"/>
    <numFmt numFmtId="166" formatCode="0.000"/>
  </numFmts>
  <fonts count="48">
    <font>
      <sz val="11"/>
      <color theme="1"/>
      <name val="Calibri"/>
      <family val="2"/>
      <scheme val="minor"/>
    </font>
    <font>
      <b/>
      <sz val="11"/>
      <color theme="1"/>
      <name val="Calibri"/>
      <family val="2"/>
      <scheme val="minor"/>
    </font>
    <font>
      <sz val="10"/>
      <name val="Arial"/>
      <family val="2"/>
    </font>
    <font>
      <b/>
      <sz val="10"/>
      <name val="Arial"/>
      <family val="2"/>
    </font>
    <font>
      <sz val="10"/>
      <color theme="1"/>
      <name val="Arial"/>
      <family val="2"/>
    </font>
    <font>
      <b/>
      <sz val="10"/>
      <color theme="1"/>
      <name val="Arial"/>
      <family val="2"/>
    </font>
    <font>
      <sz val="11"/>
      <color theme="1"/>
      <name val="Calibri"/>
      <family val="2"/>
      <scheme val="minor"/>
    </font>
    <font>
      <sz val="12"/>
      <name val="Arial"/>
      <family val="2"/>
    </font>
    <font>
      <sz val="10"/>
      <name val="MS Sans Serif"/>
      <family val="2"/>
    </font>
    <font>
      <b/>
      <sz val="12"/>
      <name val="Arial"/>
      <family val="2"/>
    </font>
    <font>
      <b/>
      <sz val="11"/>
      <name val="Arial"/>
      <family val="2"/>
    </font>
    <font>
      <sz val="11"/>
      <name val="Arial"/>
      <family val="2"/>
    </font>
    <font>
      <b/>
      <sz val="12"/>
      <color theme="1"/>
      <name val="Calibri"/>
      <family val="2"/>
      <scheme val="minor"/>
    </font>
    <font>
      <b/>
      <sz val="9"/>
      <color theme="1"/>
      <name val="Calibri"/>
      <family val="2"/>
      <scheme val="minor"/>
    </font>
    <font>
      <b/>
      <sz val="32"/>
      <color theme="1"/>
      <name val="Calibri"/>
      <family val="2"/>
      <scheme val="minor"/>
    </font>
    <font>
      <b/>
      <sz val="20"/>
      <color theme="1"/>
      <name val="Calibri"/>
      <family val="2"/>
      <scheme val="minor"/>
    </font>
    <font>
      <sz val="1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color indexed="10"/>
      <name val="Calibri"/>
      <family val="2"/>
    </font>
    <font>
      <sz val="11"/>
      <color indexed="19"/>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8"/>
      <color indexed="8"/>
      <name val="Courier"/>
      <family val="3"/>
    </font>
    <font>
      <sz val="9"/>
      <name val="Arial"/>
      <family val="2"/>
    </font>
    <font>
      <b/>
      <sz val="12"/>
      <color theme="1"/>
      <name val="Arial"/>
      <family val="2"/>
    </font>
    <font>
      <sz val="12"/>
      <color theme="1"/>
      <name val="Arial"/>
      <family val="2"/>
    </font>
    <font>
      <b/>
      <sz val="14"/>
      <color theme="1"/>
      <name val="Calibri"/>
      <family val="2"/>
      <scheme val="minor"/>
    </font>
    <font>
      <b/>
      <sz val="11"/>
      <color theme="1"/>
      <name val="Arial"/>
      <family val="2"/>
    </font>
    <font>
      <sz val="11"/>
      <color theme="1"/>
      <name val="Arial"/>
      <family val="2"/>
    </font>
    <font>
      <sz val="10"/>
      <color rgb="FFFF0000"/>
      <name val="Arial"/>
      <family val="2"/>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6"/>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9"/>
      </patternFill>
    </fill>
    <fill>
      <patternFill patternType="solid">
        <fgColor indexed="55"/>
      </patternFill>
    </fill>
    <fill>
      <patternFill patternType="solid">
        <fgColor indexed="56"/>
      </patternFill>
    </fill>
    <fill>
      <patternFill patternType="solid">
        <fgColor indexed="54"/>
      </patternFill>
    </fill>
    <fill>
      <patternFill patternType="solid">
        <fgColor rgb="FFFFFFFF"/>
        <bgColor rgb="FFFFFFFF"/>
      </patternFill>
    </fill>
    <fill>
      <patternFill patternType="solid">
        <fgColor rgb="FF00B050"/>
        <bgColor indexed="64"/>
      </patternFill>
    </fill>
    <fill>
      <patternFill patternType="solid">
        <fgColor theme="0" tint="-0.249977111117893"/>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10"/>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s>
  <cellStyleXfs count="89">
    <xf numFmtId="0" fontId="0" fillId="0" borderId="0"/>
    <xf numFmtId="0" fontId="2" fillId="0" borderId="0"/>
    <xf numFmtId="165" fontId="2" fillId="0" borderId="0" applyFont="0" applyFill="0" applyBorder="0" applyAlignment="0" applyProtection="0"/>
    <xf numFmtId="44" fontId="6" fillId="0" borderId="0" applyFont="0" applyFill="0" applyBorder="0" applyAlignment="0" applyProtection="0"/>
    <xf numFmtId="0" fontId="8" fillId="0" borderId="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2" borderId="0" applyNumberFormat="0" applyBorder="0" applyAlignment="0" applyProtection="0"/>
    <xf numFmtId="0" fontId="17" fillId="11" borderId="0" applyNumberFormat="0" applyBorder="0" applyAlignment="0" applyProtection="0"/>
    <xf numFmtId="0" fontId="17" fillId="15"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6"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8"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7" fillId="15" borderId="0" applyNumberFormat="0" applyBorder="0" applyAlignment="0" applyProtection="0"/>
    <xf numFmtId="0" fontId="18" fillId="19" borderId="0" applyNumberFormat="0" applyBorder="0" applyAlignment="0" applyProtection="0"/>
    <xf numFmtId="0" fontId="18" fillId="14"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8" fillId="11" borderId="0" applyNumberFormat="0" applyBorder="0" applyAlignment="0" applyProtection="0"/>
    <xf numFmtId="0" fontId="18" fillId="23" borderId="0" applyNumberFormat="0" applyBorder="0" applyAlignment="0" applyProtection="0"/>
    <xf numFmtId="0" fontId="18" fillId="17"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23" borderId="0" applyNumberFormat="0" applyBorder="0" applyAlignment="0" applyProtection="0"/>
    <xf numFmtId="0" fontId="19" fillId="8" borderId="0" applyNumberFormat="0" applyBorder="0" applyAlignment="0" applyProtection="0"/>
    <xf numFmtId="0" fontId="23" fillId="11" borderId="0" applyNumberFormat="0" applyBorder="0" applyAlignment="0" applyProtection="0"/>
    <xf numFmtId="0" fontId="20" fillId="27" borderId="24" applyNumberFormat="0" applyAlignment="0" applyProtection="0"/>
    <xf numFmtId="0" fontId="34" fillId="28" borderId="24" applyNumberFormat="0" applyAlignment="0" applyProtection="0"/>
    <xf numFmtId="0" fontId="21" fillId="29" borderId="25" applyNumberFormat="0" applyAlignment="0" applyProtection="0"/>
    <xf numFmtId="0" fontId="33" fillId="0" borderId="26" applyNumberFormat="0" applyFill="0" applyAlignment="0" applyProtection="0"/>
    <xf numFmtId="0" fontId="21" fillId="29" borderId="25" applyNumberFormat="0" applyAlignment="0" applyProtection="0"/>
    <xf numFmtId="0" fontId="18" fillId="30" borderId="0" applyNumberFormat="0" applyBorder="0" applyAlignment="0" applyProtection="0"/>
    <xf numFmtId="0" fontId="18" fillId="23" borderId="0" applyNumberFormat="0" applyBorder="0" applyAlignment="0" applyProtection="0"/>
    <xf numFmtId="0" fontId="18" fillId="17" borderId="0" applyNumberFormat="0" applyBorder="0" applyAlignment="0" applyProtection="0"/>
    <xf numFmtId="0" fontId="18" fillId="31"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27" fillId="18" borderId="24" applyNumberFormat="0" applyAlignment="0" applyProtection="0"/>
    <xf numFmtId="0" fontId="22" fillId="0" borderId="0" applyNumberFormat="0" applyFill="0" applyBorder="0" applyAlignment="0" applyProtection="0"/>
    <xf numFmtId="0" fontId="23" fillId="9" borderId="0" applyNumberFormat="0" applyBorder="0" applyAlignment="0" applyProtection="0"/>
    <xf numFmtId="0" fontId="24" fillId="0" borderId="27" applyNumberFormat="0" applyFill="0" applyAlignment="0" applyProtection="0"/>
    <xf numFmtId="0" fontId="25" fillId="0" borderId="28" applyNumberFormat="0" applyFill="0" applyAlignment="0" applyProtection="0"/>
    <xf numFmtId="0" fontId="26" fillId="0" borderId="29" applyNumberFormat="0" applyFill="0" applyAlignment="0" applyProtection="0"/>
    <xf numFmtId="0" fontId="26" fillId="0" borderId="0" applyNumberFormat="0" applyFill="0" applyBorder="0" applyAlignment="0" applyProtection="0"/>
    <xf numFmtId="0" fontId="19" fillId="10" borderId="0" applyNumberFormat="0" applyBorder="0" applyAlignment="0" applyProtection="0"/>
    <xf numFmtId="0" fontId="27" fillId="12" borderId="24" applyNumberFormat="0" applyAlignment="0" applyProtection="0"/>
    <xf numFmtId="0" fontId="28" fillId="0" borderId="30" applyNumberFormat="0" applyFill="0" applyAlignment="0" applyProtection="0"/>
    <xf numFmtId="0" fontId="35" fillId="18" borderId="0" applyNumberFormat="0" applyBorder="0" applyAlignment="0" applyProtection="0"/>
    <xf numFmtId="0" fontId="29" fillId="18" borderId="0" applyNumberFormat="0" applyBorder="0" applyAlignment="0" applyProtection="0"/>
    <xf numFmtId="0" fontId="17" fillId="0" borderId="0"/>
    <xf numFmtId="0" fontId="2" fillId="15" borderId="31" applyNumberFormat="0" applyFont="0" applyAlignment="0" applyProtection="0"/>
    <xf numFmtId="0" fontId="17" fillId="15" borderId="31" applyNumberFormat="0" applyFont="0" applyAlignment="0" applyProtection="0"/>
    <xf numFmtId="0" fontId="30" fillId="27" borderId="32" applyNumberFormat="0" applyAlignment="0" applyProtection="0"/>
    <xf numFmtId="0" fontId="30" fillId="28" borderId="32" applyNumberFormat="0" applyAlignment="0" applyProtection="0"/>
    <xf numFmtId="0" fontId="33" fillId="0" borderId="0" applyNumberFormat="0" applyFill="0" applyBorder="0" applyAlignment="0" applyProtection="0"/>
    <xf numFmtId="0" fontId="22" fillId="0" borderId="0" applyNumberFormat="0" applyFill="0" applyBorder="0" applyAlignment="0" applyProtection="0"/>
    <xf numFmtId="0" fontId="31" fillId="0" borderId="0" applyNumberFormat="0" applyFill="0" applyBorder="0" applyAlignment="0" applyProtection="0"/>
    <xf numFmtId="0" fontId="36" fillId="0" borderId="0" applyNumberFormat="0" applyFill="0" applyBorder="0" applyAlignment="0" applyProtection="0"/>
    <xf numFmtId="0" fontId="37" fillId="0" borderId="33" applyNumberFormat="0" applyFill="0" applyAlignment="0" applyProtection="0"/>
    <xf numFmtId="0" fontId="38" fillId="0" borderId="34" applyNumberFormat="0" applyFill="0" applyAlignment="0" applyProtection="0"/>
    <xf numFmtId="0" fontId="39" fillId="0" borderId="35" applyNumberFormat="0" applyFill="0" applyAlignment="0" applyProtection="0"/>
    <xf numFmtId="0" fontId="39" fillId="0" borderId="0" applyNumberFormat="0" applyFill="0" applyBorder="0" applyAlignment="0" applyProtection="0"/>
    <xf numFmtId="0" fontId="32" fillId="0" borderId="36" applyNumberFormat="0" applyFill="0" applyAlignment="0" applyProtection="0"/>
    <xf numFmtId="0" fontId="33" fillId="0" borderId="0" applyNumberFormat="0" applyFill="0" applyBorder="0" applyAlignment="0" applyProtection="0"/>
    <xf numFmtId="9" fontId="6" fillId="0" borderId="0" applyFont="0" applyFill="0" applyBorder="0" applyAlignment="0" applyProtection="0"/>
    <xf numFmtId="43" fontId="6" fillId="0" borderId="0" applyFont="0" applyFill="0" applyBorder="0" applyAlignment="0" applyProtection="0"/>
  </cellStyleXfs>
  <cellXfs count="218">
    <xf numFmtId="0" fontId="0" fillId="0" borderId="0" xfId="0"/>
    <xf numFmtId="164" fontId="2" fillId="0" borderId="1" xfId="1" applyNumberFormat="1" applyFont="1" applyFill="1" applyBorder="1" applyAlignment="1">
      <alignment horizontal="center" vertical="center"/>
    </xf>
    <xf numFmtId="2" fontId="2" fillId="2" borderId="1" xfId="2" applyNumberFormat="1" applyFont="1" applyFill="1" applyBorder="1" applyAlignment="1">
      <alignment horizontal="right" vertical="center"/>
    </xf>
    <xf numFmtId="2" fontId="4" fillId="2" borderId="1" xfId="0" applyNumberFormat="1" applyFont="1" applyFill="1" applyBorder="1" applyAlignment="1">
      <alignment vertical="center"/>
    </xf>
    <xf numFmtId="0" fontId="0" fillId="0" borderId="0" xfId="0" applyBorder="1"/>
    <xf numFmtId="4" fontId="2" fillId="2" borderId="7" xfId="2" applyNumberFormat="1" applyFont="1" applyFill="1" applyBorder="1" applyAlignment="1">
      <alignment horizontal="right" vertical="center"/>
    </xf>
    <xf numFmtId="164" fontId="3" fillId="0" borderId="13" xfId="1" applyNumberFormat="1" applyFont="1" applyFill="1" applyBorder="1" applyAlignment="1">
      <alignment horizontal="center" vertical="center"/>
    </xf>
    <xf numFmtId="165" fontId="3" fillId="0" borderId="13" xfId="2" applyFont="1" applyFill="1" applyBorder="1" applyAlignment="1">
      <alignment horizontal="right" vertical="center"/>
    </xf>
    <xf numFmtId="0" fontId="2" fillId="0" borderId="1" xfId="1" applyNumberFormat="1" applyFont="1" applyFill="1" applyBorder="1" applyAlignment="1">
      <alignment vertical="center" wrapText="1"/>
    </xf>
    <xf numFmtId="165" fontId="2" fillId="2" borderId="1" xfId="2" applyFont="1" applyFill="1" applyBorder="1" applyAlignment="1">
      <alignment horizontal="right" vertical="center"/>
    </xf>
    <xf numFmtId="166" fontId="4" fillId="2" borderId="1" xfId="0" applyNumberFormat="1" applyFont="1" applyFill="1" applyBorder="1" applyAlignment="1">
      <alignment vertical="center"/>
    </xf>
    <xf numFmtId="0" fontId="4" fillId="2" borderId="1" xfId="0" applyFont="1" applyFill="1" applyBorder="1" applyAlignment="1">
      <alignment horizontal="center" vertical="center"/>
    </xf>
    <xf numFmtId="0" fontId="1" fillId="2" borderId="0" xfId="0" applyFont="1" applyFill="1" applyBorder="1" applyAlignment="1">
      <alignment horizontal="center"/>
    </xf>
    <xf numFmtId="0" fontId="0" fillId="2" borderId="0" xfId="0" applyFont="1" applyFill="1" applyBorder="1" applyAlignment="1">
      <alignment horizontal="center"/>
    </xf>
    <xf numFmtId="0" fontId="0" fillId="2" borderId="4" xfId="0" applyFont="1" applyFill="1" applyBorder="1" applyAlignment="1">
      <alignment horizontal="center"/>
    </xf>
    <xf numFmtId="44" fontId="6" fillId="2" borderId="5" xfId="3" applyFont="1" applyFill="1" applyBorder="1" applyAlignment="1">
      <alignment horizontal="center"/>
    </xf>
    <xf numFmtId="0" fontId="0" fillId="2" borderId="6" xfId="0" applyFont="1" applyFill="1" applyBorder="1" applyAlignment="1">
      <alignment horizontal="center"/>
    </xf>
    <xf numFmtId="44" fontId="6" fillId="2" borderId="7" xfId="3" applyFont="1" applyFill="1" applyBorder="1" applyAlignment="1">
      <alignment horizontal="center"/>
    </xf>
    <xf numFmtId="44" fontId="0" fillId="2" borderId="7" xfId="3" applyFont="1" applyFill="1" applyBorder="1" applyAlignment="1">
      <alignment horizontal="center"/>
    </xf>
    <xf numFmtId="0" fontId="1" fillId="0" borderId="19" xfId="0" applyFont="1" applyBorder="1" applyAlignment="1">
      <alignment horizontal="right"/>
    </xf>
    <xf numFmtId="44" fontId="1" fillId="0" borderId="17" xfId="0" applyNumberFormat="1" applyFont="1" applyBorder="1"/>
    <xf numFmtId="0" fontId="1" fillId="4" borderId="14" xfId="0" applyFont="1" applyFill="1" applyBorder="1" applyAlignment="1">
      <alignment horizontal="center"/>
    </xf>
    <xf numFmtId="0" fontId="1" fillId="4" borderId="11" xfId="0" applyFont="1" applyFill="1" applyBorder="1" applyAlignment="1">
      <alignment horizontal="center"/>
    </xf>
    <xf numFmtId="4" fontId="3" fillId="3" borderId="17" xfId="2" applyNumberFormat="1" applyFont="1" applyFill="1" applyBorder="1" applyAlignment="1">
      <alignment horizontal="right" vertical="center"/>
    </xf>
    <xf numFmtId="0" fontId="9" fillId="0" borderId="0" xfId="4" applyFont="1" applyFill="1" applyBorder="1" applyAlignment="1">
      <alignment horizontal="center" vertical="center"/>
    </xf>
    <xf numFmtId="0" fontId="7" fillId="0" borderId="0" xfId="4" applyFont="1" applyFill="1" applyBorder="1" applyAlignment="1">
      <alignment vertical="center"/>
    </xf>
    <xf numFmtId="0" fontId="9" fillId="0" borderId="0" xfId="4" applyFont="1" applyFill="1" applyBorder="1" applyAlignment="1">
      <alignment vertical="center"/>
    </xf>
    <xf numFmtId="0" fontId="0" fillId="2" borderId="0" xfId="0" applyFill="1"/>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4" fillId="0" borderId="8" xfId="0" applyFont="1" applyBorder="1" applyAlignment="1">
      <alignment horizontal="center" vertical="center"/>
    </xf>
    <xf numFmtId="0" fontId="1" fillId="3" borderId="9" xfId="0" applyFont="1" applyFill="1" applyBorder="1" applyAlignment="1">
      <alignment horizontal="center"/>
    </xf>
    <xf numFmtId="0" fontId="4" fillId="0" borderId="6" xfId="0" applyFont="1" applyBorder="1" applyAlignment="1">
      <alignment horizontal="center" vertical="center"/>
    </xf>
    <xf numFmtId="0" fontId="4" fillId="0" borderId="1" xfId="0" applyFont="1" applyBorder="1" applyAlignment="1">
      <alignment horizontal="center" vertical="center"/>
    </xf>
    <xf numFmtId="0" fontId="0" fillId="0" borderId="0" xfId="0" applyAlignment="1">
      <alignment horizontal="center"/>
    </xf>
    <xf numFmtId="0" fontId="16" fillId="5" borderId="0" xfId="0" applyFont="1" applyFill="1" applyAlignment="1">
      <alignment horizontal="center"/>
    </xf>
    <xf numFmtId="0" fontId="16" fillId="5" borderId="0" xfId="0" applyFont="1" applyFill="1" applyAlignment="1">
      <alignment wrapText="1"/>
    </xf>
    <xf numFmtId="2" fontId="16" fillId="5" borderId="0" xfId="0" applyNumberFormat="1" applyFont="1" applyFill="1"/>
    <xf numFmtId="0" fontId="0" fillId="0" borderId="0" xfId="0" applyAlignment="1">
      <alignment wrapText="1"/>
    </xf>
    <xf numFmtId="0" fontId="4" fillId="2" borderId="1" xfId="0" applyFont="1" applyFill="1" applyBorder="1" applyAlignment="1">
      <alignment horizontal="center" vertical="center" wrapText="1"/>
    </xf>
    <xf numFmtId="0" fontId="0" fillId="0" borderId="0" xfId="0" applyAlignment="1">
      <alignment vertical="center"/>
    </xf>
    <xf numFmtId="164" fontId="2" fillId="0" borderId="23" xfId="1" applyNumberFormat="1" applyFont="1" applyFill="1" applyBorder="1" applyAlignment="1">
      <alignment horizontal="center" vertical="center"/>
    </xf>
    <xf numFmtId="0" fontId="0" fillId="0" borderId="15" xfId="0" applyBorder="1" applyAlignment="1">
      <alignment horizontal="center"/>
    </xf>
    <xf numFmtId="0" fontId="0" fillId="0" borderId="16" xfId="0" applyBorder="1"/>
    <xf numFmtId="0" fontId="3" fillId="3" borderId="13" xfId="1" applyFont="1" applyFill="1" applyBorder="1" applyAlignment="1">
      <alignment horizontal="left" vertical="center" wrapText="1"/>
    </xf>
    <xf numFmtId="165" fontId="3" fillId="0" borderId="11" xfId="2" applyFont="1" applyFill="1" applyBorder="1" applyAlignment="1">
      <alignment horizontal="right" vertical="center"/>
    </xf>
    <xf numFmtId="0" fontId="2" fillId="0" borderId="1" xfId="1" applyNumberFormat="1" applyFont="1" applyFill="1" applyBorder="1" applyAlignment="1">
      <alignment horizontal="left" vertical="center" wrapText="1"/>
    </xf>
    <xf numFmtId="0" fontId="4" fillId="2" borderId="6" xfId="0" applyFont="1" applyFill="1" applyBorder="1" applyAlignment="1">
      <alignment horizontal="center" vertical="center"/>
    </xf>
    <xf numFmtId="0" fontId="4" fillId="0" borderId="12" xfId="0" applyFont="1" applyBorder="1" applyAlignment="1">
      <alignment horizontal="center" vertical="center"/>
    </xf>
    <xf numFmtId="44" fontId="0" fillId="0" borderId="0" xfId="3" applyFont="1" applyAlignment="1">
      <alignment vertical="center"/>
    </xf>
    <xf numFmtId="44" fontId="4" fillId="2" borderId="1" xfId="3" applyFont="1" applyFill="1" applyBorder="1" applyAlignment="1">
      <alignment vertical="center"/>
    </xf>
    <xf numFmtId="44" fontId="1" fillId="2" borderId="1" xfId="3" applyFont="1" applyFill="1" applyBorder="1" applyAlignment="1">
      <alignment horizontal="center" vertical="center" wrapText="1"/>
    </xf>
    <xf numFmtId="44" fontId="7" fillId="0" borderId="22" xfId="3" applyFont="1" applyFill="1" applyBorder="1" applyAlignment="1">
      <alignment horizontal="center" vertical="center"/>
    </xf>
    <xf numFmtId="2" fontId="4" fillId="2" borderId="12" xfId="0" applyNumberFormat="1" applyFont="1" applyFill="1" applyBorder="1" applyAlignment="1">
      <alignment vertical="center"/>
    </xf>
    <xf numFmtId="2" fontId="4" fillId="2" borderId="23" xfId="0" applyNumberFormat="1" applyFont="1" applyFill="1" applyBorder="1" applyAlignment="1">
      <alignment vertical="center"/>
    </xf>
    <xf numFmtId="0" fontId="7" fillId="0" borderId="0" xfId="0" applyFont="1" applyFill="1" applyBorder="1" applyAlignment="1">
      <alignment horizontal="center" vertical="center"/>
    </xf>
    <xf numFmtId="0" fontId="2" fillId="0" borderId="8" xfId="1" applyNumberFormat="1" applyFont="1" applyFill="1" applyBorder="1" applyAlignment="1">
      <alignment vertical="center" wrapText="1"/>
    </xf>
    <xf numFmtId="2" fontId="0" fillId="6" borderId="0" xfId="0" applyNumberFormat="1" applyFill="1"/>
    <xf numFmtId="0" fontId="0" fillId="6" borderId="0" xfId="0" applyFill="1" applyAlignment="1">
      <alignment wrapText="1"/>
    </xf>
    <xf numFmtId="0" fontId="0" fillId="6" borderId="0" xfId="0" applyFill="1" applyAlignment="1">
      <alignment horizontal="center"/>
    </xf>
    <xf numFmtId="2" fontId="0" fillId="0" borderId="0" xfId="0" applyNumberFormat="1" applyFill="1" applyBorder="1"/>
    <xf numFmtId="0" fontId="0" fillId="0" borderId="0" xfId="0" applyFill="1" applyBorder="1" applyAlignment="1">
      <alignment wrapText="1"/>
    </xf>
    <xf numFmtId="0" fontId="0" fillId="0" borderId="0" xfId="0" applyFill="1" applyBorder="1" applyAlignment="1">
      <alignment horizontal="center"/>
    </xf>
    <xf numFmtId="0" fontId="12" fillId="0" borderId="0" xfId="0" applyFont="1" applyFill="1" applyBorder="1" applyAlignment="1">
      <alignment horizontal="center" vertical="center" wrapText="1"/>
    </xf>
    <xf numFmtId="0" fontId="12" fillId="0" borderId="0" xfId="0" applyFont="1" applyFill="1" applyBorder="1" applyAlignment="1">
      <alignment horizontal="center" vertical="center"/>
    </xf>
    <xf numFmtId="0" fontId="40" fillId="0" borderId="1" xfId="72" applyFont="1" applyBorder="1" applyAlignment="1">
      <alignment horizontal="center" vertical="center" wrapText="1"/>
    </xf>
    <xf numFmtId="0" fontId="4" fillId="0" borderId="0" xfId="0" applyFont="1" applyBorder="1" applyAlignment="1">
      <alignment horizontal="center" vertical="center"/>
    </xf>
    <xf numFmtId="44" fontId="7" fillId="0" borderId="0" xfId="3" applyFont="1" applyFill="1" applyBorder="1" applyAlignment="1">
      <alignment horizontal="right" vertical="center"/>
    </xf>
    <xf numFmtId="44" fontId="1" fillId="2" borderId="1" xfId="3" applyFont="1" applyFill="1" applyBorder="1" applyAlignment="1">
      <alignment horizontal="right" vertical="center" wrapText="1"/>
    </xf>
    <xf numFmtId="44" fontId="4" fillId="2" borderId="1" xfId="3" applyFont="1" applyFill="1" applyBorder="1" applyAlignment="1">
      <alignment horizontal="right" vertical="center"/>
    </xf>
    <xf numFmtId="44" fontId="2" fillId="2" borderId="23" xfId="3" applyFont="1" applyFill="1" applyBorder="1" applyAlignment="1">
      <alignment horizontal="right" vertical="center"/>
    </xf>
    <xf numFmtId="44" fontId="4" fillId="2" borderId="12" xfId="3" applyFont="1" applyFill="1" applyBorder="1" applyAlignment="1">
      <alignment horizontal="right" vertical="center"/>
    </xf>
    <xf numFmtId="44" fontId="0" fillId="0" borderId="0" xfId="3" applyFont="1" applyAlignment="1">
      <alignment horizontal="right" vertical="center"/>
    </xf>
    <xf numFmtId="0" fontId="41" fillId="32" borderId="38" xfId="0" applyFont="1" applyFill="1" applyBorder="1" applyAlignment="1">
      <alignment horizontal="center" vertical="center" wrapText="1"/>
    </xf>
    <xf numFmtId="0" fontId="41" fillId="0" borderId="38"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4"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4" fontId="4" fillId="0" borderId="1" xfId="3" applyFont="1" applyBorder="1" applyAlignment="1">
      <alignment vertical="center"/>
    </xf>
    <xf numFmtId="0" fontId="0" fillId="0" borderId="0" xfId="0" applyAlignment="1">
      <alignment horizontal="center" vertical="center"/>
    </xf>
    <xf numFmtId="4" fontId="3" fillId="0" borderId="0" xfId="2" applyNumberFormat="1" applyFont="1" applyFill="1" applyBorder="1" applyAlignment="1">
      <alignment horizontal="right" vertical="center"/>
    </xf>
    <xf numFmtId="0" fontId="0" fillId="0" borderId="6" xfId="0" applyBorder="1" applyAlignment="1">
      <alignment horizontal="center"/>
    </xf>
    <xf numFmtId="0" fontId="0" fillId="0" borderId="7" xfId="0" applyBorder="1"/>
    <xf numFmtId="0" fontId="40" fillId="0" borderId="6" xfId="72" applyNumberFormat="1" applyFont="1" applyBorder="1" applyAlignment="1">
      <alignment horizontal="center" vertical="center" wrapText="1"/>
    </xf>
    <xf numFmtId="0" fontId="4" fillId="2" borderId="12" xfId="0" applyFont="1" applyFill="1" applyBorder="1" applyAlignment="1">
      <alignment vertical="center" wrapText="1"/>
    </xf>
    <xf numFmtId="0" fontId="4" fillId="2" borderId="12" xfId="0" applyFont="1" applyFill="1" applyBorder="1" applyAlignment="1">
      <alignment horizontal="center" vertical="center" wrapText="1"/>
    </xf>
    <xf numFmtId="44" fontId="4" fillId="0" borderId="12" xfId="3" applyFont="1" applyBorder="1" applyAlignment="1">
      <alignment vertical="center"/>
    </xf>
    <xf numFmtId="0" fontId="10" fillId="0" borderId="39" xfId="4" applyFont="1" applyFill="1" applyBorder="1" applyAlignment="1">
      <alignment vertical="center"/>
    </xf>
    <xf numFmtId="0" fontId="10" fillId="0" borderId="40" xfId="4" applyFont="1" applyFill="1" applyBorder="1" applyAlignment="1">
      <alignment vertical="center"/>
    </xf>
    <xf numFmtId="0" fontId="9" fillId="0" borderId="41" xfId="4" applyFont="1" applyFill="1" applyBorder="1" applyAlignment="1">
      <alignment vertical="center"/>
    </xf>
    <xf numFmtId="0" fontId="0" fillId="0" borderId="9" xfId="0" applyBorder="1" applyAlignment="1"/>
    <xf numFmtId="0" fontId="0" fillId="0" borderId="21" xfId="0" applyBorder="1" applyAlignment="1"/>
    <xf numFmtId="0" fontId="43" fillId="0" borderId="0" xfId="0" applyFont="1" applyBorder="1" applyAlignment="1">
      <alignment horizontal="center"/>
    </xf>
    <xf numFmtId="0" fontId="4" fillId="0" borderId="1" xfId="0" applyFont="1" applyBorder="1" applyAlignment="1"/>
    <xf numFmtId="44" fontId="0" fillId="0" borderId="1" xfId="0" applyNumberFormat="1" applyBorder="1" applyAlignment="1"/>
    <xf numFmtId="0" fontId="4" fillId="2" borderId="1" xfId="0" applyFont="1" applyFill="1" applyBorder="1" applyAlignment="1"/>
    <xf numFmtId="9" fontId="4" fillId="2" borderId="1" xfId="87" applyFont="1" applyFill="1" applyBorder="1" applyAlignment="1">
      <alignment vertical="center"/>
    </xf>
    <xf numFmtId="9" fontId="4" fillId="2" borderId="1" xfId="87" applyFont="1" applyFill="1" applyBorder="1" applyAlignment="1"/>
    <xf numFmtId="9" fontId="4" fillId="2" borderId="1" xfId="0" applyNumberFormat="1" applyFont="1" applyFill="1" applyBorder="1" applyAlignment="1">
      <alignment vertical="center"/>
    </xf>
    <xf numFmtId="9" fontId="4" fillId="2" borderId="1" xfId="87" applyFont="1" applyFill="1" applyBorder="1" applyAlignment="1">
      <alignment horizontal="center" vertical="center"/>
    </xf>
    <xf numFmtId="44" fontId="4" fillId="0" borderId="1" xfId="0" applyNumberFormat="1" applyFont="1" applyBorder="1" applyAlignment="1"/>
    <xf numFmtId="44" fontId="4" fillId="0" borderId="12" xfId="0" applyNumberFormat="1" applyFont="1" applyBorder="1" applyAlignment="1"/>
    <xf numFmtId="44" fontId="4" fillId="0" borderId="43" xfId="3" applyFont="1" applyBorder="1" applyAlignment="1">
      <alignment horizontal="center"/>
    </xf>
    <xf numFmtId="44" fontId="5" fillId="0" borderId="1" xfId="0" applyNumberFormat="1" applyFont="1" applyBorder="1" applyAlignment="1"/>
    <xf numFmtId="10" fontId="5" fillId="0" borderId="1" xfId="0" applyNumberFormat="1" applyFont="1" applyBorder="1" applyAlignment="1"/>
    <xf numFmtId="44" fontId="5" fillId="0" borderId="12" xfId="0" applyNumberFormat="1" applyFont="1" applyBorder="1" applyAlignment="1"/>
    <xf numFmtId="10" fontId="5" fillId="0" borderId="12" xfId="0" applyNumberFormat="1" applyFont="1" applyBorder="1" applyAlignment="1"/>
    <xf numFmtId="44" fontId="5" fillId="0" borderId="43" xfId="0" applyNumberFormat="1" applyFont="1" applyBorder="1" applyAlignment="1"/>
    <xf numFmtId="10" fontId="5" fillId="0" borderId="43" xfId="0" applyNumberFormat="1" applyFont="1" applyBorder="1" applyAlignment="1"/>
    <xf numFmtId="0" fontId="4" fillId="2" borderId="37" xfId="0" applyFont="1" applyFill="1" applyBorder="1" applyAlignment="1">
      <alignment horizontal="center" vertical="center"/>
    </xf>
    <xf numFmtId="0" fontId="4" fillId="0" borderId="18" xfId="0" applyFont="1" applyBorder="1" applyAlignment="1">
      <alignment horizontal="center" vertical="center"/>
    </xf>
    <xf numFmtId="0" fontId="0" fillId="0" borderId="6" xfId="0" applyBorder="1" applyAlignment="1">
      <alignment horizontal="right"/>
    </xf>
    <xf numFmtId="0" fontId="1" fillId="3" borderId="1" xfId="0" applyFont="1" applyFill="1" applyBorder="1" applyAlignment="1">
      <alignment horizontal="center"/>
    </xf>
    <xf numFmtId="0" fontId="0" fillId="0" borderId="1" xfId="0" applyBorder="1" applyAlignment="1">
      <alignment horizontal="center"/>
    </xf>
    <xf numFmtId="0" fontId="0" fillId="0" borderId="21" xfId="0" applyBorder="1"/>
    <xf numFmtId="0" fontId="0" fillId="0" borderId="1" xfId="0" applyBorder="1"/>
    <xf numFmtId="0" fontId="0" fillId="0" borderId="42" xfId="0" applyBorder="1" applyAlignment="1">
      <alignment horizontal="right"/>
    </xf>
    <xf numFmtId="0" fontId="0" fillId="0" borderId="43" xfId="0" applyBorder="1"/>
    <xf numFmtId="0" fontId="43" fillId="0" borderId="0" xfId="0" applyFont="1" applyBorder="1" applyAlignment="1">
      <alignment wrapText="1"/>
    </xf>
    <xf numFmtId="0" fontId="4" fillId="2" borderId="1" xfId="0" applyFont="1" applyFill="1" applyBorder="1" applyAlignment="1">
      <alignment vertical="center" wrapText="1"/>
    </xf>
    <xf numFmtId="0" fontId="5" fillId="0" borderId="1" xfId="0" applyFont="1" applyBorder="1" applyAlignment="1">
      <alignment wrapText="1"/>
    </xf>
    <xf numFmtId="0" fontId="5" fillId="0" borderId="12" xfId="0" applyFont="1" applyBorder="1" applyAlignment="1">
      <alignment wrapText="1"/>
    </xf>
    <xf numFmtId="0" fontId="5" fillId="0" borderId="43" xfId="0" applyFont="1" applyBorder="1" applyAlignment="1">
      <alignment wrapText="1"/>
    </xf>
    <xf numFmtId="0" fontId="4" fillId="0" borderId="7" xfId="0" applyFont="1" applyBorder="1" applyAlignment="1">
      <alignment horizontal="left"/>
    </xf>
    <xf numFmtId="9" fontId="4" fillId="0" borderId="7" xfId="87" applyFont="1" applyBorder="1" applyAlignment="1">
      <alignment horizontal="left"/>
    </xf>
    <xf numFmtId="44" fontId="0" fillId="0" borderId="7" xfId="0" applyNumberFormat="1" applyBorder="1" applyAlignment="1"/>
    <xf numFmtId="9" fontId="4" fillId="0" borderId="7" xfId="87" applyFont="1" applyFill="1" applyBorder="1" applyAlignment="1">
      <alignment horizontal="center"/>
    </xf>
    <xf numFmtId="0" fontId="9" fillId="0" borderId="0" xfId="4" applyFont="1" applyFill="1" applyBorder="1" applyAlignment="1">
      <alignment horizontal="center" vertical="center" wrapText="1"/>
    </xf>
    <xf numFmtId="0" fontId="9" fillId="0" borderId="0" xfId="4" applyFont="1" applyFill="1" applyBorder="1" applyAlignment="1">
      <alignment vertical="center" wrapText="1"/>
    </xf>
    <xf numFmtId="0" fontId="0" fillId="0" borderId="1" xfId="0" applyBorder="1" applyAlignment="1">
      <alignment vertical="center" wrapText="1"/>
    </xf>
    <xf numFmtId="0" fontId="0" fillId="0" borderId="0" xfId="0" applyAlignment="1">
      <alignment vertical="center" wrapText="1"/>
    </xf>
    <xf numFmtId="0" fontId="1" fillId="33" borderId="1" xfId="0" applyFont="1" applyFill="1" applyBorder="1" applyAlignment="1">
      <alignment horizontal="center" vertical="center"/>
    </xf>
    <xf numFmtId="0" fontId="1" fillId="33" borderId="1" xfId="0" applyFont="1" applyFill="1" applyBorder="1" applyAlignment="1">
      <alignment horizontal="center" vertical="center" wrapText="1"/>
    </xf>
    <xf numFmtId="44" fontId="1" fillId="33" borderId="1" xfId="3" applyFont="1" applyFill="1" applyBorder="1" applyAlignment="1">
      <alignment horizontal="center" vertical="center" wrapText="1"/>
    </xf>
    <xf numFmtId="0" fontId="5" fillId="33" borderId="1" xfId="0" applyFont="1" applyFill="1" applyBorder="1" applyAlignment="1">
      <alignment horizontal="center" vertical="center"/>
    </xf>
    <xf numFmtId="0" fontId="4" fillId="33" borderId="1" xfId="0" applyFont="1" applyFill="1" applyBorder="1" applyAlignment="1">
      <alignment horizontal="center" vertical="center"/>
    </xf>
    <xf numFmtId="0" fontId="1" fillId="33" borderId="1" xfId="0" applyFont="1" applyFill="1" applyBorder="1" applyAlignment="1">
      <alignment horizontal="left" vertical="center" wrapText="1"/>
    </xf>
    <xf numFmtId="0" fontId="5" fillId="33" borderId="1" xfId="0" applyFont="1" applyFill="1" applyBorder="1" applyAlignment="1">
      <alignment vertical="center"/>
    </xf>
    <xf numFmtId="44" fontId="5" fillId="33" borderId="1" xfId="3" applyFont="1" applyFill="1" applyBorder="1" applyAlignment="1">
      <alignment horizontal="right" vertical="center"/>
    </xf>
    <xf numFmtId="44" fontId="5" fillId="33" borderId="1" xfId="3" applyFont="1" applyFill="1" applyBorder="1" applyAlignment="1">
      <alignment vertical="center"/>
    </xf>
    <xf numFmtId="0" fontId="45" fillId="33" borderId="1" xfId="0" applyFont="1" applyFill="1" applyBorder="1" applyAlignment="1">
      <alignment horizontal="center" vertical="center"/>
    </xf>
    <xf numFmtId="0" fontId="46" fillId="33" borderId="1" xfId="0" applyFont="1" applyFill="1" applyBorder="1" applyAlignment="1">
      <alignment horizontal="center" vertical="center"/>
    </xf>
    <xf numFmtId="0" fontId="45" fillId="33" borderId="1" xfId="0" applyFont="1" applyFill="1" applyBorder="1" applyAlignment="1">
      <alignment vertical="center"/>
    </xf>
    <xf numFmtId="44" fontId="45" fillId="33" borderId="1" xfId="3" applyFont="1" applyFill="1" applyBorder="1" applyAlignment="1">
      <alignment horizontal="right" vertical="center"/>
    </xf>
    <xf numFmtId="44" fontId="45" fillId="33" borderId="1" xfId="3" applyFont="1" applyFill="1" applyBorder="1" applyAlignment="1">
      <alignment vertical="center"/>
    </xf>
    <xf numFmtId="2" fontId="4" fillId="33" borderId="1" xfId="0" applyNumberFormat="1" applyFont="1" applyFill="1" applyBorder="1" applyAlignment="1">
      <alignment horizontal="right" vertical="center"/>
    </xf>
    <xf numFmtId="44" fontId="4" fillId="33" borderId="1" xfId="3" applyFont="1" applyFill="1" applyBorder="1" applyAlignment="1">
      <alignment horizontal="right" vertical="center"/>
    </xf>
    <xf numFmtId="44" fontId="4" fillId="33" borderId="1" xfId="3" applyFont="1" applyFill="1" applyBorder="1" applyAlignment="1">
      <alignment vertical="center"/>
    </xf>
    <xf numFmtId="0" fontId="0" fillId="33" borderId="0" xfId="0" applyFont="1" applyFill="1" applyBorder="1" applyAlignment="1">
      <alignment vertical="center"/>
    </xf>
    <xf numFmtId="0" fontId="45" fillId="33" borderId="0" xfId="0" applyFont="1" applyFill="1" applyBorder="1" applyAlignment="1">
      <alignment vertical="center"/>
    </xf>
    <xf numFmtId="0" fontId="45" fillId="33" borderId="0" xfId="0" applyFont="1" applyFill="1" applyBorder="1" applyAlignment="1">
      <alignment vertical="center" wrapText="1"/>
    </xf>
    <xf numFmtId="0" fontId="4" fillId="0" borderId="6" xfId="0" applyFont="1" applyBorder="1" applyAlignment="1">
      <alignment horizontal="center" vertical="center"/>
    </xf>
    <xf numFmtId="0" fontId="4" fillId="2" borderId="1" xfId="0" applyFont="1" applyFill="1" applyBorder="1" applyAlignment="1">
      <alignment vertical="center" wrapText="1"/>
    </xf>
    <xf numFmtId="44" fontId="4" fillId="2" borderId="1" xfId="0" applyNumberFormat="1" applyFont="1" applyFill="1" applyBorder="1" applyAlignment="1">
      <alignment horizontal="center" vertical="center"/>
    </xf>
    <xf numFmtId="10" fontId="4" fillId="2" borderId="1" xfId="0" applyNumberFormat="1" applyFont="1" applyFill="1" applyBorder="1" applyAlignment="1">
      <alignment horizontal="center" vertical="center"/>
    </xf>
    <xf numFmtId="0" fontId="0" fillId="0" borderId="9" xfId="0" applyBorder="1"/>
    <xf numFmtId="0" fontId="0" fillId="0" borderId="20" xfId="0" applyBorder="1" applyAlignment="1">
      <alignment wrapText="1"/>
    </xf>
    <xf numFmtId="0" fontId="0" fillId="0" borderId="20" xfId="0" applyBorder="1"/>
    <xf numFmtId="0" fontId="0" fillId="0" borderId="10" xfId="0" applyBorder="1"/>
    <xf numFmtId="0" fontId="0" fillId="0" borderId="0" xfId="0" applyBorder="1" applyAlignment="1">
      <alignment wrapText="1"/>
    </xf>
    <xf numFmtId="0" fontId="0" fillId="0" borderId="22" xfId="0" applyBorder="1"/>
    <xf numFmtId="0" fontId="43" fillId="0" borderId="22" xfId="0" applyFont="1" applyBorder="1" applyAlignment="1">
      <alignment horizontal="center"/>
    </xf>
    <xf numFmtId="0" fontId="4" fillId="0" borderId="7" xfId="0" applyFont="1" applyBorder="1" applyAlignment="1">
      <alignment horizontal="center" vertical="center"/>
    </xf>
    <xf numFmtId="0" fontId="4" fillId="0" borderId="7" xfId="0" applyFont="1" applyBorder="1" applyAlignment="1"/>
    <xf numFmtId="0" fontId="4" fillId="2" borderId="7" xfId="0" applyFont="1" applyFill="1" applyBorder="1" applyAlignment="1"/>
    <xf numFmtId="9" fontId="4" fillId="2" borderId="7" xfId="87" applyFont="1" applyFill="1" applyBorder="1" applyAlignment="1"/>
    <xf numFmtId="9" fontId="4" fillId="2" borderId="7" xfId="0" applyNumberFormat="1" applyFont="1" applyFill="1" applyBorder="1" applyAlignment="1">
      <alignment vertical="center"/>
    </xf>
    <xf numFmtId="9" fontId="4" fillId="2" borderId="7" xfId="87" applyFont="1" applyFill="1" applyBorder="1" applyAlignment="1">
      <alignment horizontal="center" vertical="center"/>
    </xf>
    <xf numFmtId="44" fontId="4" fillId="0" borderId="7" xfId="0" applyNumberFormat="1" applyFont="1" applyBorder="1" applyAlignment="1"/>
    <xf numFmtId="44" fontId="4" fillId="0" borderId="47" xfId="0" applyNumberFormat="1" applyFont="1" applyBorder="1" applyAlignment="1"/>
    <xf numFmtId="44" fontId="47" fillId="0" borderId="48" xfId="3" applyFont="1" applyBorder="1" applyAlignment="1">
      <alignment horizontal="center"/>
    </xf>
    <xf numFmtId="44" fontId="5" fillId="34" borderId="1" xfId="3" applyFont="1" applyFill="1" applyBorder="1" applyAlignment="1">
      <alignment vertical="center"/>
    </xf>
    <xf numFmtId="0" fontId="0" fillId="34" borderId="0" xfId="0" applyFill="1"/>
    <xf numFmtId="44" fontId="0" fillId="34" borderId="0" xfId="0" applyNumberFormat="1" applyFill="1"/>
    <xf numFmtId="43" fontId="0" fillId="0" borderId="0" xfId="88" applyFont="1"/>
    <xf numFmtId="43" fontId="0" fillId="2" borderId="0" xfId="88" applyFont="1" applyFill="1"/>
    <xf numFmtId="43" fontId="0" fillId="0" borderId="0" xfId="88" applyFont="1" applyAlignment="1">
      <alignment vertical="center"/>
    </xf>
    <xf numFmtId="43" fontId="0" fillId="34" borderId="0" xfId="88" applyFont="1" applyFill="1"/>
    <xf numFmtId="49" fontId="14" fillId="0" borderId="0" xfId="0" applyNumberFormat="1" applyFont="1" applyAlignment="1">
      <alignment horizontal="center" vertical="center" textRotation="90"/>
    </xf>
    <xf numFmtId="0" fontId="15" fillId="0" borderId="0" xfId="0" applyFont="1" applyAlignment="1">
      <alignment horizontal="center" vertical="center" textRotation="90"/>
    </xf>
    <xf numFmtId="0" fontId="45" fillId="33" borderId="37" xfId="0" applyFont="1" applyFill="1" applyBorder="1" applyAlignment="1">
      <alignment horizontal="right" vertical="center"/>
    </xf>
    <xf numFmtId="0" fontId="45" fillId="33" borderId="8" xfId="0" applyFont="1" applyFill="1" applyBorder="1" applyAlignment="1">
      <alignment horizontal="right" vertical="center"/>
    </xf>
    <xf numFmtId="0" fontId="7" fillId="0" borderId="9" xfId="0" applyFont="1" applyFill="1" applyBorder="1" applyAlignment="1">
      <alignment horizontal="center"/>
    </xf>
    <xf numFmtId="0" fontId="7" fillId="0" borderId="20" xfId="0" applyFont="1" applyFill="1" applyBorder="1" applyAlignment="1">
      <alignment horizontal="center"/>
    </xf>
    <xf numFmtId="0" fontId="7" fillId="0" borderId="10" xfId="0" applyFont="1" applyFill="1" applyBorder="1" applyAlignment="1">
      <alignment horizontal="center"/>
    </xf>
    <xf numFmtId="0" fontId="7" fillId="0" borderId="21" xfId="0" applyFont="1" applyFill="1" applyBorder="1" applyAlignment="1">
      <alignment horizontal="center"/>
    </xf>
    <xf numFmtId="0" fontId="7" fillId="0" borderId="0" xfId="0" applyFont="1" applyFill="1" applyBorder="1" applyAlignment="1">
      <alignment horizontal="center"/>
    </xf>
    <xf numFmtId="0" fontId="7" fillId="0" borderId="22" xfId="0" applyFont="1" applyFill="1" applyBorder="1" applyAlignment="1">
      <alignment horizontal="center"/>
    </xf>
    <xf numFmtId="0" fontId="7" fillId="0" borderId="45" xfId="0" applyFont="1" applyFill="1" applyBorder="1" applyAlignment="1">
      <alignment horizontal="center"/>
    </xf>
    <xf numFmtId="0" fontId="7" fillId="0" borderId="41" xfId="0" applyFont="1" applyFill="1" applyBorder="1" applyAlignment="1">
      <alignment horizontal="center"/>
    </xf>
    <xf numFmtId="0" fontId="7" fillId="0" borderId="46" xfId="0" applyFont="1" applyFill="1" applyBorder="1" applyAlignment="1">
      <alignment horizontal="center"/>
    </xf>
    <xf numFmtId="0" fontId="13" fillId="34" borderId="1" xfId="0" applyFont="1" applyFill="1" applyBorder="1" applyAlignment="1">
      <alignment horizontal="right" vertical="center"/>
    </xf>
    <xf numFmtId="0" fontId="44" fillId="0" borderId="2" xfId="0" applyFont="1" applyBorder="1" applyAlignment="1">
      <alignment horizontal="center"/>
    </xf>
    <xf numFmtId="0" fontId="44" fillId="0" borderId="44" xfId="0" applyFont="1" applyBorder="1" applyAlignment="1">
      <alignment horizontal="center"/>
    </xf>
    <xf numFmtId="0" fontId="44" fillId="0" borderId="3" xfId="0" applyFont="1" applyBorder="1" applyAlignment="1">
      <alignment horizontal="center"/>
    </xf>
    <xf numFmtId="0" fontId="1" fillId="4" borderId="2" xfId="0" applyFont="1" applyFill="1" applyBorder="1" applyAlignment="1">
      <alignment horizontal="center"/>
    </xf>
    <xf numFmtId="0" fontId="1" fillId="4" borderId="3" xfId="0" applyFont="1" applyFill="1" applyBorder="1" applyAlignment="1">
      <alignment horizontal="center"/>
    </xf>
    <xf numFmtId="0" fontId="42" fillId="0" borderId="20" xfId="0" applyFont="1" applyBorder="1" applyAlignment="1">
      <alignment horizontal="center"/>
    </xf>
    <xf numFmtId="0" fontId="42" fillId="0" borderId="10" xfId="0" applyFont="1" applyBorder="1" applyAlignment="1">
      <alignment horizontal="center"/>
    </xf>
    <xf numFmtId="0" fontId="42" fillId="0" borderId="0" xfId="0" applyFont="1" applyBorder="1" applyAlignment="1">
      <alignment horizontal="center"/>
    </xf>
    <xf numFmtId="0" fontId="42" fillId="0" borderId="22" xfId="0" applyFont="1" applyBorder="1" applyAlignment="1">
      <alignment horizontal="center"/>
    </xf>
    <xf numFmtId="0" fontId="5" fillId="0" borderId="6"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4" fillId="0" borderId="6" xfId="0" applyFont="1" applyBorder="1" applyAlignment="1">
      <alignment horizontal="center" vertical="center"/>
    </xf>
    <xf numFmtId="0" fontId="4" fillId="2" borderId="1" xfId="0" applyFont="1" applyFill="1" applyBorder="1" applyAlignment="1">
      <alignment vertical="center" wrapText="1"/>
    </xf>
    <xf numFmtId="44" fontId="4" fillId="2" borderId="1" xfId="0" applyNumberFormat="1" applyFont="1" applyFill="1" applyBorder="1" applyAlignment="1">
      <alignment horizontal="center" vertical="center"/>
    </xf>
    <xf numFmtId="10" fontId="4" fillId="2" borderId="1" xfId="0" applyNumberFormat="1" applyFont="1" applyFill="1" applyBorder="1" applyAlignment="1">
      <alignment horizontal="center" vertical="center"/>
    </xf>
    <xf numFmtId="0" fontId="4" fillId="0" borderId="6" xfId="0" applyFont="1" applyBorder="1" applyAlignment="1">
      <alignment horizontal="center"/>
    </xf>
    <xf numFmtId="0" fontId="4" fillId="0" borderId="18" xfId="0" applyFont="1" applyBorder="1" applyAlignment="1">
      <alignment horizontal="center"/>
    </xf>
    <xf numFmtId="0" fontId="4" fillId="0" borderId="42" xfId="0" applyFont="1" applyBorder="1" applyAlignment="1">
      <alignment horizontal="center"/>
    </xf>
    <xf numFmtId="44" fontId="4" fillId="2" borderId="12" xfId="0" applyNumberFormat="1" applyFont="1" applyFill="1" applyBorder="1" applyAlignment="1">
      <alignment horizontal="center" vertical="center"/>
    </xf>
    <xf numFmtId="44" fontId="4" fillId="2" borderId="23" xfId="0" applyNumberFormat="1" applyFont="1" applyFill="1" applyBorder="1" applyAlignment="1">
      <alignment horizontal="center" vertical="center"/>
    </xf>
  </cellXfs>
  <cellStyles count="89">
    <cellStyle name="20% - Accent1" xfId="5"/>
    <cellStyle name="20% - Accent2" xfId="6"/>
    <cellStyle name="20% - Accent3" xfId="7"/>
    <cellStyle name="20% - Accent4" xfId="8"/>
    <cellStyle name="20% - Accent5" xfId="9"/>
    <cellStyle name="20% - Accent6" xfId="10"/>
    <cellStyle name="20% - Ênfase1 2" xfId="11"/>
    <cellStyle name="20% - Ênfase2 2" xfId="12"/>
    <cellStyle name="20% - Ênfase3 2" xfId="13"/>
    <cellStyle name="20% - Ênfase4 2" xfId="14"/>
    <cellStyle name="20% - Ênfase5 2" xfId="15"/>
    <cellStyle name="20% - Ênfase6 2" xfId="16"/>
    <cellStyle name="40% - Accent1" xfId="17"/>
    <cellStyle name="40% - Accent2" xfId="18"/>
    <cellStyle name="40% - Accent3" xfId="19"/>
    <cellStyle name="40% - Accent4" xfId="20"/>
    <cellStyle name="40% - Accent5" xfId="21"/>
    <cellStyle name="40% - Accent6" xfId="22"/>
    <cellStyle name="40% - Ênfase1 2" xfId="23"/>
    <cellStyle name="40% - Ênfase2 2" xfId="24"/>
    <cellStyle name="40% - Ênfase3 2" xfId="25"/>
    <cellStyle name="40% - Ênfase4 2" xfId="26"/>
    <cellStyle name="40% - Ênfase5 2" xfId="27"/>
    <cellStyle name="40% - Ênfase6 2" xfId="28"/>
    <cellStyle name="60% - Accent1" xfId="29"/>
    <cellStyle name="60% - Accent2" xfId="30"/>
    <cellStyle name="60% - Accent3" xfId="31"/>
    <cellStyle name="60% - Accent4" xfId="32"/>
    <cellStyle name="60% - Accent5" xfId="33"/>
    <cellStyle name="60% - Accent6" xfId="34"/>
    <cellStyle name="60% - Ênfase1 2" xfId="35"/>
    <cellStyle name="60% - Ênfase2 2" xfId="36"/>
    <cellStyle name="60% - Ênfase3 2" xfId="37"/>
    <cellStyle name="60% - Ênfase4 2" xfId="38"/>
    <cellStyle name="60% - Ênfase5 2" xfId="39"/>
    <cellStyle name="60% - Ênfase6 2" xfId="40"/>
    <cellStyle name="Accent1" xfId="41"/>
    <cellStyle name="Accent2" xfId="42"/>
    <cellStyle name="Accent3" xfId="43"/>
    <cellStyle name="Accent4" xfId="44"/>
    <cellStyle name="Accent5" xfId="45"/>
    <cellStyle name="Accent6" xfId="46"/>
    <cellStyle name="Bad" xfId="47"/>
    <cellStyle name="Bom 2" xfId="48"/>
    <cellStyle name="Calculation" xfId="49"/>
    <cellStyle name="Cálculo 2" xfId="50"/>
    <cellStyle name="Célula de Verificação 2" xfId="51"/>
    <cellStyle name="Célula Vinculada 2" xfId="52"/>
    <cellStyle name="Check Cell" xfId="53"/>
    <cellStyle name="Ênfase1 2" xfId="54"/>
    <cellStyle name="Ênfase2 2" xfId="55"/>
    <cellStyle name="Ênfase3 2" xfId="56"/>
    <cellStyle name="Ênfase4 2" xfId="57"/>
    <cellStyle name="Ênfase5 2" xfId="58"/>
    <cellStyle name="Ênfase6 2" xfId="59"/>
    <cellStyle name="Entrada 2" xfId="60"/>
    <cellStyle name="Explanatory Text" xfId="61"/>
    <cellStyle name="Good" xfId="62"/>
    <cellStyle name="Heading 1" xfId="63"/>
    <cellStyle name="Heading 2" xfId="64"/>
    <cellStyle name="Heading 3" xfId="65"/>
    <cellStyle name="Heading 4" xfId="66"/>
    <cellStyle name="Incorreto 2" xfId="67"/>
    <cellStyle name="Input" xfId="68"/>
    <cellStyle name="Linked Cell" xfId="69"/>
    <cellStyle name="Moeda" xfId="3" builtinId="4"/>
    <cellStyle name="Neutra 2" xfId="70"/>
    <cellStyle name="Neutral" xfId="71"/>
    <cellStyle name="Normal" xfId="0" builtinId="0"/>
    <cellStyle name="Normal 2" xfId="4"/>
    <cellStyle name="Normal 30" xfId="1"/>
    <cellStyle name="Normal_Pesquisa no referencial 10 de maio de 2013" xfId="72"/>
    <cellStyle name="Nota 2" xfId="73"/>
    <cellStyle name="Note" xfId="74"/>
    <cellStyle name="Output" xfId="75"/>
    <cellStyle name="Porcentagem" xfId="87" builtinId="5"/>
    <cellStyle name="Saída 2" xfId="76"/>
    <cellStyle name="Separador de milhares" xfId="88" builtinId="3"/>
    <cellStyle name="Texto de Aviso 2" xfId="77"/>
    <cellStyle name="Texto Explicativo 2" xfId="78"/>
    <cellStyle name="Title" xfId="79"/>
    <cellStyle name="Título 1 2" xfId="81"/>
    <cellStyle name="Título 2 2" xfId="82"/>
    <cellStyle name="Título 3 2" xfId="83"/>
    <cellStyle name="Título 4 2" xfId="84"/>
    <cellStyle name="Título 5" xfId="80"/>
    <cellStyle name="Total 2" xfId="85"/>
    <cellStyle name="Vírgula 3" xfId="2"/>
    <cellStyle name="Warning Text" xfId="86"/>
  </cellStyles>
  <dxfs count="6">
    <dxf>
      <border>
        <left style="thin">
          <color indexed="64"/>
        </left>
        <right style="thin">
          <color indexed="64"/>
        </right>
        <top style="thin">
          <color indexed="64"/>
        </top>
        <bottom style="thin">
          <color indexed="64"/>
        </bottom>
      </border>
    </dxf>
    <dxf>
      <font>
        <b/>
        <i val="0"/>
        <condense val="0"/>
        <extend val="0"/>
      </font>
      <fill>
        <patternFill>
          <bgColor indexed="22"/>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b/>
        <i val="0"/>
        <condense val="0"/>
        <extend val="0"/>
      </font>
      <fill>
        <patternFill>
          <bgColor indexed="22"/>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b/>
        <i val="0"/>
        <condense val="0"/>
        <extend val="0"/>
      </font>
      <fill>
        <patternFill>
          <bgColor indexed="22"/>
        </patternFill>
      </fill>
      <border>
        <left style="thin">
          <color indexed="64"/>
        </left>
        <right style="thin">
          <color indexed="64"/>
        </right>
        <top style="thin">
          <color indexed="64"/>
        </top>
        <bottom style="thin">
          <color indexed="64"/>
        </bottom>
      </border>
    </dxf>
  </dxfs>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3</xdr:col>
      <xdr:colOff>4076700</xdr:colOff>
      <xdr:row>1</xdr:row>
      <xdr:rowOff>85725</xdr:rowOff>
    </xdr:from>
    <xdr:to>
      <xdr:col>7</xdr:col>
      <xdr:colOff>69850</xdr:colOff>
      <xdr:row>7</xdr:row>
      <xdr:rowOff>36812</xdr:rowOff>
    </xdr:to>
    <xdr:pic>
      <xdr:nvPicPr>
        <xdr:cNvPr id="5" name="Imagem 2" descr="PREFEITURA DE VÁRZEA GRANDE.PNG"/>
        <xdr:cNvPicPr>
          <a:picLocks noChangeAspect="1"/>
        </xdr:cNvPicPr>
      </xdr:nvPicPr>
      <xdr:blipFill>
        <a:blip xmlns:r="http://schemas.openxmlformats.org/officeDocument/2006/relationships" r:embed="rId1" cstate="print"/>
        <a:srcRect/>
        <a:stretch>
          <a:fillRect/>
        </a:stretch>
      </xdr:blipFill>
      <xdr:spPr bwMode="auto">
        <a:xfrm>
          <a:off x="5791200" y="276225"/>
          <a:ext cx="3209925" cy="1094087"/>
        </a:xfrm>
        <a:prstGeom prst="rect">
          <a:avLst/>
        </a:prstGeom>
        <a:noFill/>
        <a:ln w="9525">
          <a:noFill/>
          <a:miter lim="800000"/>
          <a:headEnd/>
          <a:tailEnd/>
        </a:ln>
      </xdr:spPr>
    </xdr:pic>
    <xdr:clientData/>
  </xdr:twoCellAnchor>
  <xdr:twoCellAnchor editAs="oneCell">
    <xdr:from>
      <xdr:col>1</xdr:col>
      <xdr:colOff>38100</xdr:colOff>
      <xdr:row>1</xdr:row>
      <xdr:rowOff>47625</xdr:rowOff>
    </xdr:from>
    <xdr:to>
      <xdr:col>3</xdr:col>
      <xdr:colOff>3054639</xdr:colOff>
      <xdr:row>6</xdr:row>
      <xdr:rowOff>108239</xdr:rowOff>
    </xdr:to>
    <xdr:pic>
      <xdr:nvPicPr>
        <xdr:cNvPr id="6" name="Imagem 5" descr="papel timbrado-cab.jpg"/>
        <xdr:cNvPicPr/>
      </xdr:nvPicPr>
      <xdr:blipFill>
        <a:blip xmlns:r="http://schemas.openxmlformats.org/officeDocument/2006/relationships" r:embed="rId2" cstate="print"/>
        <a:stretch>
          <a:fillRect/>
        </a:stretch>
      </xdr:blipFill>
      <xdr:spPr>
        <a:xfrm>
          <a:off x="752475" y="238125"/>
          <a:ext cx="4537364" cy="10131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1609726</xdr:colOff>
      <xdr:row>0</xdr:row>
      <xdr:rowOff>142875</xdr:rowOff>
    </xdr:from>
    <xdr:to>
      <xdr:col>5</xdr:col>
      <xdr:colOff>800100</xdr:colOff>
      <xdr:row>4</xdr:row>
      <xdr:rowOff>76200</xdr:rowOff>
    </xdr:to>
    <xdr:pic>
      <xdr:nvPicPr>
        <xdr:cNvPr id="2" name="Imagem 1" descr="papel timbrado-cab.jpg"/>
        <xdr:cNvPicPr/>
      </xdr:nvPicPr>
      <xdr:blipFill>
        <a:blip xmlns:r="http://schemas.openxmlformats.org/officeDocument/2006/relationships" r:embed="rId1" cstate="print"/>
        <a:stretch>
          <a:fillRect/>
        </a:stretch>
      </xdr:blipFill>
      <xdr:spPr>
        <a:xfrm>
          <a:off x="2228851" y="142875"/>
          <a:ext cx="4257674" cy="695325"/>
        </a:xfrm>
        <a:prstGeom prst="rect">
          <a:avLst/>
        </a:prstGeom>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I10836"/>
  <sheetViews>
    <sheetView topLeftCell="A7329" workbookViewId="0">
      <selection activeCell="A7340" sqref="A7340"/>
    </sheetView>
  </sheetViews>
  <sheetFormatPr defaultRowHeight="15"/>
  <cols>
    <col min="1" max="1" width="10.7109375" style="35" customWidth="1"/>
    <col min="2" max="2" width="120.7109375" style="39" customWidth="1"/>
    <col min="3" max="3" width="10.7109375" style="35" customWidth="1"/>
    <col min="4" max="4" width="10.7109375" customWidth="1"/>
  </cols>
  <sheetData>
    <row r="1" spans="1:9">
      <c r="A1" s="60">
        <v>1</v>
      </c>
      <c r="B1" s="59" t="s">
        <v>59</v>
      </c>
      <c r="C1" s="60" t="s">
        <v>60</v>
      </c>
      <c r="D1" s="58">
        <v>49.33</v>
      </c>
      <c r="F1" s="183"/>
      <c r="G1" s="183"/>
      <c r="H1" s="184"/>
      <c r="I1" s="184"/>
    </row>
    <row r="2" spans="1:9">
      <c r="A2" s="60">
        <v>2</v>
      </c>
      <c r="B2" s="59" t="s">
        <v>61</v>
      </c>
      <c r="C2" s="60" t="s">
        <v>62</v>
      </c>
      <c r="D2" s="58">
        <v>10.81</v>
      </c>
      <c r="F2" s="183"/>
      <c r="G2" s="183"/>
      <c r="H2" s="184"/>
      <c r="I2" s="184"/>
    </row>
    <row r="3" spans="1:9">
      <c r="A3" s="60">
        <v>3</v>
      </c>
      <c r="B3" s="59" t="s">
        <v>63</v>
      </c>
      <c r="C3" s="60" t="s">
        <v>64</v>
      </c>
      <c r="D3" s="58">
        <v>3.12</v>
      </c>
      <c r="F3" s="183"/>
      <c r="G3" s="183"/>
      <c r="H3" s="184"/>
      <c r="I3" s="184"/>
    </row>
    <row r="4" spans="1:9">
      <c r="A4" s="60">
        <v>6</v>
      </c>
      <c r="B4" s="59" t="s">
        <v>65</v>
      </c>
      <c r="C4" s="60" t="s">
        <v>64</v>
      </c>
      <c r="D4" s="58">
        <v>2.1800000000000002</v>
      </c>
      <c r="F4" s="183"/>
      <c r="G4" s="183"/>
      <c r="H4" s="184"/>
      <c r="I4" s="184"/>
    </row>
    <row r="5" spans="1:9">
      <c r="A5" s="60">
        <v>7</v>
      </c>
      <c r="B5" s="59" t="s">
        <v>66</v>
      </c>
      <c r="C5" s="60" t="s">
        <v>60</v>
      </c>
      <c r="D5" s="58">
        <v>7.21</v>
      </c>
      <c r="F5" s="183"/>
      <c r="G5" s="183"/>
      <c r="H5" s="184"/>
      <c r="I5" s="184"/>
    </row>
    <row r="6" spans="1:9">
      <c r="A6" s="60">
        <v>10</v>
      </c>
      <c r="B6" s="59" t="s">
        <v>67</v>
      </c>
      <c r="C6" s="60" t="s">
        <v>68</v>
      </c>
      <c r="D6" s="58">
        <v>8.1999999999999993</v>
      </c>
      <c r="F6" s="183"/>
      <c r="G6" s="183"/>
      <c r="H6" s="184"/>
      <c r="I6" s="184"/>
    </row>
    <row r="7" spans="1:9">
      <c r="A7" s="60">
        <v>11</v>
      </c>
      <c r="B7" s="59" t="s">
        <v>69</v>
      </c>
      <c r="C7" s="60" t="s">
        <v>60</v>
      </c>
      <c r="D7" s="58">
        <v>29.81</v>
      </c>
      <c r="F7" s="183"/>
      <c r="G7" s="183"/>
      <c r="H7" s="184"/>
      <c r="I7" s="184"/>
    </row>
    <row r="8" spans="1:9">
      <c r="A8" s="60">
        <v>12</v>
      </c>
      <c r="B8" s="59" t="s">
        <v>70</v>
      </c>
      <c r="C8" s="60" t="s">
        <v>68</v>
      </c>
      <c r="D8" s="58">
        <v>8.0299999999999994</v>
      </c>
      <c r="F8" s="183"/>
      <c r="G8" s="183"/>
      <c r="H8" s="184"/>
      <c r="I8" s="184"/>
    </row>
    <row r="9" spans="1:9">
      <c r="A9" s="60">
        <v>13</v>
      </c>
      <c r="B9" s="59" t="s">
        <v>71</v>
      </c>
      <c r="C9" s="60" t="s">
        <v>60</v>
      </c>
      <c r="D9" s="58">
        <v>12.36</v>
      </c>
      <c r="F9" s="183"/>
      <c r="G9" s="183"/>
      <c r="H9" s="184"/>
      <c r="I9" s="184"/>
    </row>
    <row r="10" spans="1:9">
      <c r="A10" s="60">
        <v>16</v>
      </c>
      <c r="B10" s="59" t="s">
        <v>72</v>
      </c>
      <c r="C10" s="60" t="s">
        <v>60</v>
      </c>
      <c r="D10" s="58">
        <v>4.34</v>
      </c>
      <c r="F10" s="183"/>
      <c r="G10" s="183"/>
      <c r="H10" s="184"/>
      <c r="I10" s="184"/>
    </row>
    <row r="11" spans="1:9">
      <c r="A11" s="60">
        <v>20</v>
      </c>
      <c r="B11" s="59" t="s">
        <v>73</v>
      </c>
      <c r="C11" s="60" t="s">
        <v>60</v>
      </c>
      <c r="D11" s="58">
        <v>3.98</v>
      </c>
      <c r="F11" s="183"/>
      <c r="G11" s="183"/>
      <c r="H11" s="184"/>
      <c r="I11" s="184"/>
    </row>
    <row r="12" spans="1:9">
      <c r="A12" s="60">
        <v>21</v>
      </c>
      <c r="B12" s="59" t="s">
        <v>74</v>
      </c>
      <c r="C12" s="60" t="s">
        <v>60</v>
      </c>
      <c r="D12" s="58">
        <v>3.98</v>
      </c>
      <c r="F12" s="183"/>
      <c r="G12" s="183"/>
      <c r="H12" s="184"/>
      <c r="I12" s="184"/>
    </row>
    <row r="13" spans="1:9">
      <c r="A13" s="60">
        <v>22</v>
      </c>
      <c r="B13" s="59" t="s">
        <v>75</v>
      </c>
      <c r="C13" s="60" t="s">
        <v>60</v>
      </c>
      <c r="D13" s="58">
        <v>4.26</v>
      </c>
      <c r="F13" s="183"/>
      <c r="G13" s="183"/>
      <c r="H13" s="184"/>
      <c r="I13" s="184"/>
    </row>
    <row r="14" spans="1:9">
      <c r="A14" s="60">
        <v>23</v>
      </c>
      <c r="B14" s="59" t="s">
        <v>76</v>
      </c>
      <c r="C14" s="60" t="s">
        <v>60</v>
      </c>
      <c r="D14" s="58">
        <v>4.22</v>
      </c>
      <c r="F14" s="183"/>
      <c r="G14" s="183"/>
      <c r="H14" s="184"/>
      <c r="I14" s="184"/>
    </row>
    <row r="15" spans="1:9">
      <c r="A15" s="60">
        <v>24</v>
      </c>
      <c r="B15" s="59" t="s">
        <v>77</v>
      </c>
      <c r="C15" s="60" t="s">
        <v>60</v>
      </c>
      <c r="D15" s="58">
        <v>3.98</v>
      </c>
      <c r="F15" s="183"/>
      <c r="G15" s="183"/>
      <c r="H15" s="184"/>
      <c r="I15" s="184"/>
    </row>
    <row r="16" spans="1:9">
      <c r="A16" s="60">
        <v>25</v>
      </c>
      <c r="B16" s="59" t="s">
        <v>78</v>
      </c>
      <c r="C16" s="60" t="s">
        <v>60</v>
      </c>
      <c r="D16" s="58">
        <v>3.98</v>
      </c>
      <c r="F16" s="183"/>
      <c r="G16" s="183"/>
      <c r="H16" s="184"/>
      <c r="I16" s="184"/>
    </row>
    <row r="17" spans="1:9">
      <c r="A17" s="60">
        <v>26</v>
      </c>
      <c r="B17" s="59" t="s">
        <v>79</v>
      </c>
      <c r="C17" s="60" t="s">
        <v>60</v>
      </c>
      <c r="D17" s="58">
        <v>3.95</v>
      </c>
      <c r="F17" s="183"/>
      <c r="G17" s="183"/>
      <c r="H17" s="184"/>
      <c r="I17" s="184"/>
    </row>
    <row r="18" spans="1:9">
      <c r="A18" s="60">
        <v>27</v>
      </c>
      <c r="B18" s="59" t="s">
        <v>80</v>
      </c>
      <c r="C18" s="60" t="s">
        <v>60</v>
      </c>
      <c r="D18" s="58">
        <v>3.01</v>
      </c>
      <c r="F18" s="183"/>
      <c r="G18" s="183"/>
      <c r="H18" s="184"/>
      <c r="I18" s="184"/>
    </row>
    <row r="19" spans="1:9">
      <c r="A19" s="60">
        <v>28</v>
      </c>
      <c r="B19" s="59" t="s">
        <v>81</v>
      </c>
      <c r="C19" s="60" t="s">
        <v>60</v>
      </c>
      <c r="D19" s="58">
        <v>3.25</v>
      </c>
      <c r="F19" s="183"/>
      <c r="G19" s="183"/>
      <c r="H19" s="184"/>
      <c r="I19" s="184"/>
    </row>
    <row r="20" spans="1:9">
      <c r="A20" s="60">
        <v>29</v>
      </c>
      <c r="B20" s="59" t="s">
        <v>82</v>
      </c>
      <c r="C20" s="60" t="s">
        <v>60</v>
      </c>
      <c r="D20" s="58">
        <v>2.81</v>
      </c>
      <c r="F20" s="183"/>
      <c r="G20" s="183"/>
      <c r="H20" s="184"/>
      <c r="I20" s="184"/>
    </row>
    <row r="21" spans="1:9">
      <c r="A21" s="60">
        <v>31</v>
      </c>
      <c r="B21" s="59" t="s">
        <v>83</v>
      </c>
      <c r="C21" s="60" t="s">
        <v>60</v>
      </c>
      <c r="D21" s="58">
        <v>3.01</v>
      </c>
      <c r="F21" s="183"/>
      <c r="G21" s="183"/>
      <c r="H21" s="184"/>
      <c r="I21" s="184"/>
    </row>
    <row r="22" spans="1:9">
      <c r="A22" s="60">
        <v>32</v>
      </c>
      <c r="B22" s="59" t="s">
        <v>84</v>
      </c>
      <c r="C22" s="60" t="s">
        <v>60</v>
      </c>
      <c r="D22" s="58">
        <v>3.31</v>
      </c>
    </row>
    <row r="23" spans="1:9">
      <c r="A23" s="60">
        <v>33</v>
      </c>
      <c r="B23" s="59" t="s">
        <v>85</v>
      </c>
      <c r="C23" s="60" t="s">
        <v>60</v>
      </c>
      <c r="D23" s="58">
        <v>3.72</v>
      </c>
    </row>
    <row r="24" spans="1:9">
      <c r="A24" s="60">
        <v>34</v>
      </c>
      <c r="B24" s="59" t="s">
        <v>86</v>
      </c>
      <c r="C24" s="60" t="s">
        <v>60</v>
      </c>
      <c r="D24" s="58">
        <v>3.16</v>
      </c>
    </row>
    <row r="25" spans="1:9">
      <c r="A25" s="60">
        <v>36</v>
      </c>
      <c r="B25" s="59" t="s">
        <v>87</v>
      </c>
      <c r="C25" s="60" t="s">
        <v>60</v>
      </c>
      <c r="D25" s="58">
        <v>3.13</v>
      </c>
    </row>
    <row r="26" spans="1:9">
      <c r="A26" s="60">
        <v>38</v>
      </c>
      <c r="B26" s="59" t="s">
        <v>88</v>
      </c>
      <c r="C26" s="60" t="s">
        <v>60</v>
      </c>
      <c r="D26" s="58">
        <v>3.62</v>
      </c>
    </row>
    <row r="27" spans="1:9">
      <c r="A27" s="60">
        <v>39</v>
      </c>
      <c r="B27" s="59" t="s">
        <v>89</v>
      </c>
      <c r="C27" s="60" t="s">
        <v>60</v>
      </c>
      <c r="D27" s="58">
        <v>3.13</v>
      </c>
    </row>
    <row r="28" spans="1:9">
      <c r="A28" s="60">
        <v>40</v>
      </c>
      <c r="B28" s="59" t="s">
        <v>90</v>
      </c>
      <c r="C28" s="60" t="s">
        <v>60</v>
      </c>
      <c r="D28" s="58">
        <v>3.2</v>
      </c>
    </row>
    <row r="29" spans="1:9">
      <c r="A29" s="60">
        <v>42</v>
      </c>
      <c r="B29" s="59" t="s">
        <v>91</v>
      </c>
      <c r="C29" s="60" t="s">
        <v>60</v>
      </c>
      <c r="D29" s="58">
        <v>3.25</v>
      </c>
    </row>
    <row r="30" spans="1:9">
      <c r="A30" s="60">
        <v>43</v>
      </c>
      <c r="B30" s="59" t="s">
        <v>92</v>
      </c>
      <c r="C30" s="60" t="s">
        <v>68</v>
      </c>
      <c r="D30" s="58">
        <v>20.53</v>
      </c>
    </row>
    <row r="31" spans="1:9">
      <c r="A31" s="60">
        <v>46</v>
      </c>
      <c r="B31" s="59" t="s">
        <v>93</v>
      </c>
      <c r="C31" s="60" t="s">
        <v>68</v>
      </c>
      <c r="D31" s="58">
        <v>33.49</v>
      </c>
    </row>
    <row r="32" spans="1:9">
      <c r="A32" s="60">
        <v>47</v>
      </c>
      <c r="B32" s="59" t="s">
        <v>94</v>
      </c>
      <c r="C32" s="60" t="s">
        <v>68</v>
      </c>
      <c r="D32" s="58">
        <v>40.04</v>
      </c>
    </row>
    <row r="33" spans="1:4">
      <c r="A33" s="60">
        <v>48</v>
      </c>
      <c r="B33" s="59" t="s">
        <v>95</v>
      </c>
      <c r="C33" s="60" t="s">
        <v>68</v>
      </c>
      <c r="D33" s="58">
        <v>15.63</v>
      </c>
    </row>
    <row r="34" spans="1:4">
      <c r="A34" s="60">
        <v>50</v>
      </c>
      <c r="B34" s="59" t="s">
        <v>96</v>
      </c>
      <c r="C34" s="60" t="s">
        <v>68</v>
      </c>
      <c r="D34" s="58">
        <v>48.2</v>
      </c>
    </row>
    <row r="35" spans="1:4">
      <c r="A35" s="60">
        <v>51</v>
      </c>
      <c r="B35" s="59" t="s">
        <v>97</v>
      </c>
      <c r="C35" s="60" t="s">
        <v>68</v>
      </c>
      <c r="D35" s="58">
        <v>76.09</v>
      </c>
    </row>
    <row r="36" spans="1:4">
      <c r="A36" s="60">
        <v>52</v>
      </c>
      <c r="B36" s="59" t="s">
        <v>98</v>
      </c>
      <c r="C36" s="60" t="s">
        <v>68</v>
      </c>
      <c r="D36" s="58">
        <v>7.8</v>
      </c>
    </row>
    <row r="37" spans="1:4" ht="30">
      <c r="A37" s="60">
        <v>55</v>
      </c>
      <c r="B37" s="59" t="s">
        <v>99</v>
      </c>
      <c r="C37" s="60" t="s">
        <v>68</v>
      </c>
      <c r="D37" s="58">
        <v>2.08</v>
      </c>
    </row>
    <row r="38" spans="1:4">
      <c r="A38" s="60">
        <v>60</v>
      </c>
      <c r="B38" s="59" t="s">
        <v>100</v>
      </c>
      <c r="C38" s="60" t="s">
        <v>68</v>
      </c>
      <c r="D38" s="58">
        <v>2.7</v>
      </c>
    </row>
    <row r="39" spans="1:4" ht="30">
      <c r="A39" s="60">
        <v>61</v>
      </c>
      <c r="B39" s="59" t="s">
        <v>101</v>
      </c>
      <c r="C39" s="60" t="s">
        <v>68</v>
      </c>
      <c r="D39" s="58">
        <v>1.96</v>
      </c>
    </row>
    <row r="40" spans="1:4" ht="30">
      <c r="A40" s="60">
        <v>62</v>
      </c>
      <c r="B40" s="59" t="s">
        <v>102</v>
      </c>
      <c r="C40" s="60" t="s">
        <v>68</v>
      </c>
      <c r="D40" s="58">
        <v>4.07</v>
      </c>
    </row>
    <row r="41" spans="1:4">
      <c r="A41" s="60">
        <v>63</v>
      </c>
      <c r="B41" s="59" t="s">
        <v>103</v>
      </c>
      <c r="C41" s="60" t="s">
        <v>68</v>
      </c>
      <c r="D41" s="58">
        <v>36.950000000000003</v>
      </c>
    </row>
    <row r="42" spans="1:4">
      <c r="A42" s="60">
        <v>64</v>
      </c>
      <c r="B42" s="59" t="s">
        <v>104</v>
      </c>
      <c r="C42" s="60" t="s">
        <v>68</v>
      </c>
      <c r="D42" s="58">
        <v>2.37</v>
      </c>
    </row>
    <row r="43" spans="1:4">
      <c r="A43" s="60">
        <v>65</v>
      </c>
      <c r="B43" s="59" t="s">
        <v>105</v>
      </c>
      <c r="C43" s="60" t="s">
        <v>68</v>
      </c>
      <c r="D43" s="58">
        <v>0.85</v>
      </c>
    </row>
    <row r="44" spans="1:4">
      <c r="A44" s="60">
        <v>66</v>
      </c>
      <c r="B44" s="59" t="s">
        <v>106</v>
      </c>
      <c r="C44" s="60" t="s">
        <v>68</v>
      </c>
      <c r="D44" s="58">
        <v>26.02</v>
      </c>
    </row>
    <row r="45" spans="1:4">
      <c r="A45" s="60">
        <v>67</v>
      </c>
      <c r="B45" s="59" t="s">
        <v>107</v>
      </c>
      <c r="C45" s="60" t="s">
        <v>68</v>
      </c>
      <c r="D45" s="58">
        <v>9.07</v>
      </c>
    </row>
    <row r="46" spans="1:4">
      <c r="A46" s="60">
        <v>68</v>
      </c>
      <c r="B46" s="59" t="s">
        <v>108</v>
      </c>
      <c r="C46" s="60" t="s">
        <v>68</v>
      </c>
      <c r="D46" s="58">
        <v>15.32</v>
      </c>
    </row>
    <row r="47" spans="1:4">
      <c r="A47" s="60">
        <v>69</v>
      </c>
      <c r="B47" s="59" t="s">
        <v>109</v>
      </c>
      <c r="C47" s="60" t="s">
        <v>68</v>
      </c>
      <c r="D47" s="58">
        <v>38.590000000000003</v>
      </c>
    </row>
    <row r="48" spans="1:4">
      <c r="A48" s="60">
        <v>70</v>
      </c>
      <c r="B48" s="59" t="s">
        <v>110</v>
      </c>
      <c r="C48" s="60" t="s">
        <v>68</v>
      </c>
      <c r="D48" s="58">
        <v>27.21</v>
      </c>
    </row>
    <row r="49" spans="1:4">
      <c r="A49" s="60">
        <v>71</v>
      </c>
      <c r="B49" s="59" t="s">
        <v>111</v>
      </c>
      <c r="C49" s="60" t="s">
        <v>68</v>
      </c>
      <c r="D49" s="58">
        <v>15.95</v>
      </c>
    </row>
    <row r="50" spans="1:4">
      <c r="A50" s="60">
        <v>72</v>
      </c>
      <c r="B50" s="59" t="s">
        <v>112</v>
      </c>
      <c r="C50" s="60" t="s">
        <v>68</v>
      </c>
      <c r="D50" s="58">
        <v>26.84</v>
      </c>
    </row>
    <row r="51" spans="1:4">
      <c r="A51" s="60">
        <v>73</v>
      </c>
      <c r="B51" s="59" t="s">
        <v>113</v>
      </c>
      <c r="C51" s="60" t="s">
        <v>68</v>
      </c>
      <c r="D51" s="58">
        <v>11.47</v>
      </c>
    </row>
    <row r="52" spans="1:4">
      <c r="A52" s="60">
        <v>74</v>
      </c>
      <c r="B52" s="59" t="s">
        <v>114</v>
      </c>
      <c r="C52" s="60" t="s">
        <v>68</v>
      </c>
      <c r="D52" s="58">
        <v>202.27</v>
      </c>
    </row>
    <row r="53" spans="1:4">
      <c r="A53" s="60">
        <v>75</v>
      </c>
      <c r="B53" s="59" t="s">
        <v>115</v>
      </c>
      <c r="C53" s="60" t="s">
        <v>68</v>
      </c>
      <c r="D53" s="58">
        <v>289.48</v>
      </c>
    </row>
    <row r="54" spans="1:4">
      <c r="A54" s="60">
        <v>76</v>
      </c>
      <c r="B54" s="59" t="s">
        <v>116</v>
      </c>
      <c r="C54" s="60" t="s">
        <v>68</v>
      </c>
      <c r="D54" s="58">
        <v>0.8</v>
      </c>
    </row>
    <row r="55" spans="1:4">
      <c r="A55" s="60">
        <v>77</v>
      </c>
      <c r="B55" s="59" t="s">
        <v>117</v>
      </c>
      <c r="C55" s="60" t="s">
        <v>68</v>
      </c>
      <c r="D55" s="58">
        <v>4.16</v>
      </c>
    </row>
    <row r="56" spans="1:4">
      <c r="A56" s="60">
        <v>81</v>
      </c>
      <c r="B56" s="59" t="s">
        <v>118</v>
      </c>
      <c r="C56" s="60" t="s">
        <v>68</v>
      </c>
      <c r="D56" s="58">
        <v>51.72</v>
      </c>
    </row>
    <row r="57" spans="1:4">
      <c r="A57" s="60">
        <v>82</v>
      </c>
      <c r="B57" s="59" t="s">
        <v>119</v>
      </c>
      <c r="C57" s="60" t="s">
        <v>68</v>
      </c>
      <c r="D57" s="58">
        <v>201.28</v>
      </c>
    </row>
    <row r="58" spans="1:4">
      <c r="A58" s="60">
        <v>83</v>
      </c>
      <c r="B58" s="59" t="s">
        <v>120</v>
      </c>
      <c r="C58" s="60" t="s">
        <v>68</v>
      </c>
      <c r="D58" s="58">
        <v>150.16</v>
      </c>
    </row>
    <row r="59" spans="1:4">
      <c r="A59" s="60">
        <v>84</v>
      </c>
      <c r="B59" s="59" t="s">
        <v>121</v>
      </c>
      <c r="C59" s="60" t="s">
        <v>68</v>
      </c>
      <c r="D59" s="58">
        <v>1.48</v>
      </c>
    </row>
    <row r="60" spans="1:4">
      <c r="A60" s="60">
        <v>85</v>
      </c>
      <c r="B60" s="59" t="s">
        <v>122</v>
      </c>
      <c r="C60" s="60" t="s">
        <v>68</v>
      </c>
      <c r="D60" s="58">
        <v>39.1</v>
      </c>
    </row>
    <row r="61" spans="1:4">
      <c r="A61" s="60">
        <v>86</v>
      </c>
      <c r="B61" s="59" t="s">
        <v>123</v>
      </c>
      <c r="C61" s="60" t="s">
        <v>68</v>
      </c>
      <c r="D61" s="58">
        <v>22.68</v>
      </c>
    </row>
    <row r="62" spans="1:4">
      <c r="A62" s="60">
        <v>87</v>
      </c>
      <c r="B62" s="59" t="s">
        <v>124</v>
      </c>
      <c r="C62" s="60" t="s">
        <v>68</v>
      </c>
      <c r="D62" s="58">
        <v>17.12</v>
      </c>
    </row>
    <row r="63" spans="1:4">
      <c r="A63" s="60">
        <v>88</v>
      </c>
      <c r="B63" s="59" t="s">
        <v>125</v>
      </c>
      <c r="C63" s="60" t="s">
        <v>68</v>
      </c>
      <c r="D63" s="58">
        <v>20.59</v>
      </c>
    </row>
    <row r="64" spans="1:4">
      <c r="A64" s="60">
        <v>89</v>
      </c>
      <c r="B64" s="59" t="s">
        <v>126</v>
      </c>
      <c r="C64" s="60" t="s">
        <v>68</v>
      </c>
      <c r="D64" s="58">
        <v>30.39</v>
      </c>
    </row>
    <row r="65" spans="1:4">
      <c r="A65" s="60">
        <v>90</v>
      </c>
      <c r="B65" s="59" t="s">
        <v>127</v>
      </c>
      <c r="C65" s="60" t="s">
        <v>68</v>
      </c>
      <c r="D65" s="58">
        <v>34.86</v>
      </c>
    </row>
    <row r="66" spans="1:4">
      <c r="A66" s="60">
        <v>95</v>
      </c>
      <c r="B66" s="59" t="s">
        <v>128</v>
      </c>
      <c r="C66" s="60" t="s">
        <v>68</v>
      </c>
      <c r="D66" s="58">
        <v>10.41</v>
      </c>
    </row>
    <row r="67" spans="1:4">
      <c r="A67" s="60">
        <v>96</v>
      </c>
      <c r="B67" s="59" t="s">
        <v>129</v>
      </c>
      <c r="C67" s="60" t="s">
        <v>68</v>
      </c>
      <c r="D67" s="58">
        <v>13.47</v>
      </c>
    </row>
    <row r="68" spans="1:4">
      <c r="A68" s="60">
        <v>97</v>
      </c>
      <c r="B68" s="59" t="s">
        <v>130</v>
      </c>
      <c r="C68" s="60" t="s">
        <v>68</v>
      </c>
      <c r="D68" s="58">
        <v>16.96</v>
      </c>
    </row>
    <row r="69" spans="1:4">
      <c r="A69" s="60">
        <v>98</v>
      </c>
      <c r="B69" s="59" t="s">
        <v>131</v>
      </c>
      <c r="C69" s="60" t="s">
        <v>68</v>
      </c>
      <c r="D69" s="58">
        <v>27.52</v>
      </c>
    </row>
    <row r="70" spans="1:4">
      <c r="A70" s="60">
        <v>99</v>
      </c>
      <c r="B70" s="59" t="s">
        <v>132</v>
      </c>
      <c r="C70" s="60" t="s">
        <v>68</v>
      </c>
      <c r="D70" s="58">
        <v>31.74</v>
      </c>
    </row>
    <row r="71" spans="1:4">
      <c r="A71" s="60">
        <v>100</v>
      </c>
      <c r="B71" s="59" t="s">
        <v>133</v>
      </c>
      <c r="C71" s="60" t="s">
        <v>68</v>
      </c>
      <c r="D71" s="58">
        <v>38.590000000000003</v>
      </c>
    </row>
    <row r="72" spans="1:4">
      <c r="A72" s="60">
        <v>102</v>
      </c>
      <c r="B72" s="59" t="s">
        <v>134</v>
      </c>
      <c r="C72" s="60" t="s">
        <v>68</v>
      </c>
      <c r="D72" s="58">
        <v>24.62</v>
      </c>
    </row>
    <row r="73" spans="1:4">
      <c r="A73" s="60">
        <v>103</v>
      </c>
      <c r="B73" s="59" t="s">
        <v>135</v>
      </c>
      <c r="C73" s="60" t="s">
        <v>68</v>
      </c>
      <c r="D73" s="58">
        <v>39.67</v>
      </c>
    </row>
    <row r="74" spans="1:4">
      <c r="A74" s="60">
        <v>104</v>
      </c>
      <c r="B74" s="59" t="s">
        <v>136</v>
      </c>
      <c r="C74" s="60" t="s">
        <v>68</v>
      </c>
      <c r="D74" s="58">
        <v>16.39</v>
      </c>
    </row>
    <row r="75" spans="1:4">
      <c r="A75" s="60">
        <v>105</v>
      </c>
      <c r="B75" s="59" t="s">
        <v>137</v>
      </c>
      <c r="C75" s="60" t="s">
        <v>68</v>
      </c>
      <c r="D75" s="58">
        <v>271.12</v>
      </c>
    </row>
    <row r="76" spans="1:4">
      <c r="A76" s="60">
        <v>106</v>
      </c>
      <c r="B76" s="59" t="s">
        <v>138</v>
      </c>
      <c r="C76" s="60" t="s">
        <v>68</v>
      </c>
      <c r="D76" s="58">
        <v>413.52</v>
      </c>
    </row>
    <row r="77" spans="1:4">
      <c r="A77" s="60">
        <v>107</v>
      </c>
      <c r="B77" s="59" t="s">
        <v>139</v>
      </c>
      <c r="C77" s="60" t="s">
        <v>68</v>
      </c>
      <c r="D77" s="58">
        <v>0.75</v>
      </c>
    </row>
    <row r="78" spans="1:4">
      <c r="A78" s="60">
        <v>108</v>
      </c>
      <c r="B78" s="59" t="s">
        <v>140</v>
      </c>
      <c r="C78" s="60" t="s">
        <v>68</v>
      </c>
      <c r="D78" s="58">
        <v>1.67</v>
      </c>
    </row>
    <row r="79" spans="1:4">
      <c r="A79" s="60">
        <v>109</v>
      </c>
      <c r="B79" s="59" t="s">
        <v>141</v>
      </c>
      <c r="C79" s="60" t="s">
        <v>68</v>
      </c>
      <c r="D79" s="58">
        <v>3.03</v>
      </c>
    </row>
    <row r="80" spans="1:4">
      <c r="A80" s="60">
        <v>110</v>
      </c>
      <c r="B80" s="59" t="s">
        <v>142</v>
      </c>
      <c r="C80" s="60" t="s">
        <v>68</v>
      </c>
      <c r="D80" s="58">
        <v>3.97</v>
      </c>
    </row>
    <row r="81" spans="1:4">
      <c r="A81" s="60">
        <v>111</v>
      </c>
      <c r="B81" s="59" t="s">
        <v>143</v>
      </c>
      <c r="C81" s="60" t="s">
        <v>68</v>
      </c>
      <c r="D81" s="58">
        <v>6.9</v>
      </c>
    </row>
    <row r="82" spans="1:4">
      <c r="A82" s="60">
        <v>112</v>
      </c>
      <c r="B82" s="59" t="s">
        <v>144</v>
      </c>
      <c r="C82" s="60" t="s">
        <v>68</v>
      </c>
      <c r="D82" s="58">
        <v>3.73</v>
      </c>
    </row>
    <row r="83" spans="1:4">
      <c r="A83" s="60">
        <v>113</v>
      </c>
      <c r="B83" s="59" t="s">
        <v>145</v>
      </c>
      <c r="C83" s="60" t="s">
        <v>68</v>
      </c>
      <c r="D83" s="58">
        <v>9.5</v>
      </c>
    </row>
    <row r="84" spans="1:4">
      <c r="A84" s="60">
        <v>114</v>
      </c>
      <c r="B84" s="59" t="s">
        <v>146</v>
      </c>
      <c r="C84" s="60" t="s">
        <v>68</v>
      </c>
      <c r="D84" s="58">
        <v>11.42</v>
      </c>
    </row>
    <row r="85" spans="1:4">
      <c r="A85" s="60">
        <v>116</v>
      </c>
      <c r="B85" s="59" t="s">
        <v>147</v>
      </c>
      <c r="C85" s="60" t="s">
        <v>60</v>
      </c>
      <c r="D85" s="58">
        <v>3.24</v>
      </c>
    </row>
    <row r="86" spans="1:4">
      <c r="A86" s="60">
        <v>117</v>
      </c>
      <c r="B86" s="59" t="s">
        <v>148</v>
      </c>
      <c r="C86" s="60" t="s">
        <v>68</v>
      </c>
      <c r="D86" s="58">
        <v>2</v>
      </c>
    </row>
    <row r="87" spans="1:4">
      <c r="A87" s="60">
        <v>118</v>
      </c>
      <c r="B87" s="59" t="s">
        <v>149</v>
      </c>
      <c r="C87" s="60" t="s">
        <v>68</v>
      </c>
      <c r="D87" s="58">
        <v>61.89</v>
      </c>
    </row>
    <row r="88" spans="1:4">
      <c r="A88" s="60">
        <v>119</v>
      </c>
      <c r="B88" s="59" t="s">
        <v>150</v>
      </c>
      <c r="C88" s="60" t="s">
        <v>68</v>
      </c>
      <c r="D88" s="58">
        <v>4.95</v>
      </c>
    </row>
    <row r="89" spans="1:4">
      <c r="A89" s="60">
        <v>122</v>
      </c>
      <c r="B89" s="59" t="s">
        <v>151</v>
      </c>
      <c r="C89" s="60" t="s">
        <v>68</v>
      </c>
      <c r="D89" s="58">
        <v>44.71</v>
      </c>
    </row>
    <row r="90" spans="1:4">
      <c r="A90" s="60">
        <v>123</v>
      </c>
      <c r="B90" s="59" t="s">
        <v>152</v>
      </c>
      <c r="C90" s="60" t="s">
        <v>64</v>
      </c>
      <c r="D90" s="58">
        <v>4.76</v>
      </c>
    </row>
    <row r="91" spans="1:4">
      <c r="A91" s="60">
        <v>124</v>
      </c>
      <c r="B91" s="59" t="s">
        <v>153</v>
      </c>
      <c r="C91" s="60" t="s">
        <v>64</v>
      </c>
      <c r="D91" s="58">
        <v>10.71</v>
      </c>
    </row>
    <row r="92" spans="1:4">
      <c r="A92" s="60">
        <v>127</v>
      </c>
      <c r="B92" s="59" t="s">
        <v>154</v>
      </c>
      <c r="C92" s="60" t="s">
        <v>64</v>
      </c>
      <c r="D92" s="58">
        <v>11.18</v>
      </c>
    </row>
    <row r="93" spans="1:4">
      <c r="A93" s="60">
        <v>130</v>
      </c>
      <c r="B93" s="59" t="s">
        <v>155</v>
      </c>
      <c r="C93" s="60" t="s">
        <v>60</v>
      </c>
      <c r="D93" s="58">
        <v>3.84</v>
      </c>
    </row>
    <row r="94" spans="1:4">
      <c r="A94" s="60">
        <v>131</v>
      </c>
      <c r="B94" s="59" t="s">
        <v>156</v>
      </c>
      <c r="C94" s="60" t="s">
        <v>60</v>
      </c>
      <c r="D94" s="58">
        <v>41.23</v>
      </c>
    </row>
    <row r="95" spans="1:4">
      <c r="A95" s="60">
        <v>132</v>
      </c>
      <c r="B95" s="59" t="s">
        <v>157</v>
      </c>
      <c r="C95" s="60" t="s">
        <v>64</v>
      </c>
      <c r="D95" s="58">
        <v>5.28</v>
      </c>
    </row>
    <row r="96" spans="1:4">
      <c r="A96" s="60">
        <v>133</v>
      </c>
      <c r="B96" s="59" t="s">
        <v>158</v>
      </c>
      <c r="C96" s="60" t="s">
        <v>64</v>
      </c>
      <c r="D96" s="58">
        <v>4.8</v>
      </c>
    </row>
    <row r="97" spans="1:4">
      <c r="A97" s="60">
        <v>134</v>
      </c>
      <c r="B97" s="59" t="s">
        <v>159</v>
      </c>
      <c r="C97" s="60" t="s">
        <v>60</v>
      </c>
      <c r="D97" s="58">
        <v>1.52</v>
      </c>
    </row>
    <row r="98" spans="1:4">
      <c r="A98" s="60">
        <v>135</v>
      </c>
      <c r="B98" s="59" t="s">
        <v>160</v>
      </c>
      <c r="C98" s="60" t="s">
        <v>60</v>
      </c>
      <c r="D98" s="58">
        <v>4.95</v>
      </c>
    </row>
    <row r="99" spans="1:4">
      <c r="A99" s="60">
        <v>140</v>
      </c>
      <c r="B99" s="59" t="s">
        <v>161</v>
      </c>
      <c r="C99" s="60" t="s">
        <v>60</v>
      </c>
      <c r="D99" s="58">
        <v>15.12</v>
      </c>
    </row>
    <row r="100" spans="1:4">
      <c r="A100" s="60">
        <v>142</v>
      </c>
      <c r="B100" s="59" t="s">
        <v>162</v>
      </c>
      <c r="C100" s="60" t="s">
        <v>163</v>
      </c>
      <c r="D100" s="58">
        <v>30.08</v>
      </c>
    </row>
    <row r="101" spans="1:4">
      <c r="A101" s="60">
        <v>151</v>
      </c>
      <c r="B101" s="59" t="s">
        <v>164</v>
      </c>
      <c r="C101" s="60" t="s">
        <v>64</v>
      </c>
      <c r="D101" s="58">
        <v>19.010000000000002</v>
      </c>
    </row>
    <row r="102" spans="1:4">
      <c r="A102" s="60">
        <v>153</v>
      </c>
      <c r="B102" s="59" t="s">
        <v>165</v>
      </c>
      <c r="C102" s="60" t="s">
        <v>64</v>
      </c>
      <c r="D102" s="58">
        <v>88.58</v>
      </c>
    </row>
    <row r="103" spans="1:4">
      <c r="A103" s="60">
        <v>154</v>
      </c>
      <c r="B103" s="59" t="s">
        <v>166</v>
      </c>
      <c r="C103" s="60" t="s">
        <v>64</v>
      </c>
      <c r="D103" s="58">
        <v>40.51</v>
      </c>
    </row>
    <row r="104" spans="1:4">
      <c r="A104" s="60">
        <v>156</v>
      </c>
      <c r="B104" s="59" t="s">
        <v>167</v>
      </c>
      <c r="C104" s="60" t="s">
        <v>60</v>
      </c>
      <c r="D104" s="58">
        <v>42.95</v>
      </c>
    </row>
    <row r="105" spans="1:4">
      <c r="A105" s="60">
        <v>157</v>
      </c>
      <c r="B105" s="59" t="s">
        <v>168</v>
      </c>
      <c r="C105" s="60" t="s">
        <v>60</v>
      </c>
      <c r="D105" s="58">
        <v>96.22</v>
      </c>
    </row>
    <row r="106" spans="1:4">
      <c r="A106" s="60">
        <v>158</v>
      </c>
      <c r="B106" s="59" t="s">
        <v>169</v>
      </c>
      <c r="C106" s="60" t="s">
        <v>64</v>
      </c>
      <c r="D106" s="58">
        <v>26.56</v>
      </c>
    </row>
    <row r="107" spans="1:4">
      <c r="A107" s="60">
        <v>159</v>
      </c>
      <c r="B107" s="59" t="s">
        <v>170</v>
      </c>
      <c r="C107" s="60" t="s">
        <v>62</v>
      </c>
      <c r="D107" s="58">
        <v>278.85000000000002</v>
      </c>
    </row>
    <row r="108" spans="1:4" ht="30">
      <c r="A108" s="60">
        <v>181</v>
      </c>
      <c r="B108" s="59" t="s">
        <v>171</v>
      </c>
      <c r="C108" s="60" t="s">
        <v>172</v>
      </c>
      <c r="D108" s="58">
        <v>94.73</v>
      </c>
    </row>
    <row r="109" spans="1:4" ht="30">
      <c r="A109" s="60">
        <v>183</v>
      </c>
      <c r="B109" s="59" t="s">
        <v>173</v>
      </c>
      <c r="C109" s="60" t="s">
        <v>172</v>
      </c>
      <c r="D109" s="58">
        <v>86.5</v>
      </c>
    </row>
    <row r="110" spans="1:4" ht="30">
      <c r="A110" s="60">
        <v>184</v>
      </c>
      <c r="B110" s="59" t="s">
        <v>174</v>
      </c>
      <c r="C110" s="60" t="s">
        <v>172</v>
      </c>
      <c r="D110" s="58">
        <v>57.17</v>
      </c>
    </row>
    <row r="111" spans="1:4" ht="30">
      <c r="A111" s="60">
        <v>194</v>
      </c>
      <c r="B111" s="59" t="s">
        <v>175</v>
      </c>
      <c r="C111" s="60" t="s">
        <v>172</v>
      </c>
      <c r="D111" s="58">
        <v>38.200000000000003</v>
      </c>
    </row>
    <row r="112" spans="1:4" ht="30">
      <c r="A112" s="60">
        <v>195</v>
      </c>
      <c r="B112" s="59" t="s">
        <v>176</v>
      </c>
      <c r="C112" s="60" t="s">
        <v>172</v>
      </c>
      <c r="D112" s="58">
        <v>70.27</v>
      </c>
    </row>
    <row r="113" spans="1:4">
      <c r="A113" s="60">
        <v>242</v>
      </c>
      <c r="B113" s="59" t="s">
        <v>177</v>
      </c>
      <c r="C113" s="60" t="s">
        <v>178</v>
      </c>
      <c r="D113" s="58">
        <v>9.91</v>
      </c>
    </row>
    <row r="114" spans="1:4">
      <c r="A114" s="60">
        <v>244</v>
      </c>
      <c r="B114" s="59" t="s">
        <v>179</v>
      </c>
      <c r="C114" s="60" t="s">
        <v>178</v>
      </c>
      <c r="D114" s="58">
        <v>9.23</v>
      </c>
    </row>
    <row r="115" spans="1:4">
      <c r="A115" s="60">
        <v>245</v>
      </c>
      <c r="B115" s="59" t="s">
        <v>180</v>
      </c>
      <c r="C115" s="60" t="s">
        <v>178</v>
      </c>
      <c r="D115" s="58">
        <v>9.31</v>
      </c>
    </row>
    <row r="116" spans="1:4">
      <c r="A116" s="60">
        <v>246</v>
      </c>
      <c r="B116" s="59" t="s">
        <v>181</v>
      </c>
      <c r="C116" s="60" t="s">
        <v>178</v>
      </c>
      <c r="D116" s="58">
        <v>9.5299999999999994</v>
      </c>
    </row>
    <row r="117" spans="1:4">
      <c r="A117" s="60">
        <v>247</v>
      </c>
      <c r="B117" s="59" t="s">
        <v>182</v>
      </c>
      <c r="C117" s="60" t="s">
        <v>178</v>
      </c>
      <c r="D117" s="58">
        <v>9.1199999999999992</v>
      </c>
    </row>
    <row r="118" spans="1:4">
      <c r="A118" s="60">
        <v>248</v>
      </c>
      <c r="B118" s="59" t="s">
        <v>183</v>
      </c>
      <c r="C118" s="60" t="s">
        <v>178</v>
      </c>
      <c r="D118" s="58">
        <v>9.91</v>
      </c>
    </row>
    <row r="119" spans="1:4">
      <c r="A119" s="60">
        <v>251</v>
      </c>
      <c r="B119" s="59" t="s">
        <v>184</v>
      </c>
      <c r="C119" s="60" t="s">
        <v>178</v>
      </c>
      <c r="D119" s="58">
        <v>6.49</v>
      </c>
    </row>
    <row r="120" spans="1:4">
      <c r="A120" s="60">
        <v>252</v>
      </c>
      <c r="B120" s="59" t="s">
        <v>185</v>
      </c>
      <c r="C120" s="60" t="s">
        <v>178</v>
      </c>
      <c r="D120" s="58">
        <v>8.7200000000000006</v>
      </c>
    </row>
    <row r="121" spans="1:4">
      <c r="A121" s="60">
        <v>253</v>
      </c>
      <c r="B121" s="59" t="s">
        <v>186</v>
      </c>
      <c r="C121" s="60" t="s">
        <v>178</v>
      </c>
      <c r="D121" s="58">
        <v>12.27</v>
      </c>
    </row>
    <row r="122" spans="1:4">
      <c r="A122" s="60">
        <v>295</v>
      </c>
      <c r="B122" s="59" t="s">
        <v>187</v>
      </c>
      <c r="C122" s="60" t="s">
        <v>68</v>
      </c>
      <c r="D122" s="58">
        <v>1.08</v>
      </c>
    </row>
    <row r="123" spans="1:4">
      <c r="A123" s="60">
        <v>296</v>
      </c>
      <c r="B123" s="59" t="s">
        <v>188</v>
      </c>
      <c r="C123" s="60" t="s">
        <v>68</v>
      </c>
      <c r="D123" s="58">
        <v>1.1200000000000001</v>
      </c>
    </row>
    <row r="124" spans="1:4">
      <c r="A124" s="60">
        <v>297</v>
      </c>
      <c r="B124" s="59" t="s">
        <v>189</v>
      </c>
      <c r="C124" s="60" t="s">
        <v>68</v>
      </c>
      <c r="D124" s="58">
        <v>1.58</v>
      </c>
    </row>
    <row r="125" spans="1:4">
      <c r="A125" s="60">
        <v>298</v>
      </c>
      <c r="B125" s="59" t="s">
        <v>190</v>
      </c>
      <c r="C125" s="60" t="s">
        <v>68</v>
      </c>
      <c r="D125" s="58">
        <v>1.81</v>
      </c>
    </row>
    <row r="126" spans="1:4">
      <c r="A126" s="60">
        <v>299</v>
      </c>
      <c r="B126" s="59" t="s">
        <v>191</v>
      </c>
      <c r="C126" s="60" t="s">
        <v>68</v>
      </c>
      <c r="D126" s="58">
        <v>1.8</v>
      </c>
    </row>
    <row r="127" spans="1:4">
      <c r="A127" s="60">
        <v>300</v>
      </c>
      <c r="B127" s="59" t="s">
        <v>192</v>
      </c>
      <c r="C127" s="60" t="s">
        <v>68</v>
      </c>
      <c r="D127" s="58">
        <v>8.36</v>
      </c>
    </row>
    <row r="128" spans="1:4">
      <c r="A128" s="60">
        <v>301</v>
      </c>
      <c r="B128" s="59" t="s">
        <v>193</v>
      </c>
      <c r="C128" s="60" t="s">
        <v>68</v>
      </c>
      <c r="D128" s="58">
        <v>1.99</v>
      </c>
    </row>
    <row r="129" spans="1:4">
      <c r="A129" s="60">
        <v>303</v>
      </c>
      <c r="B129" s="59" t="s">
        <v>194</v>
      </c>
      <c r="C129" s="60" t="s">
        <v>68</v>
      </c>
      <c r="D129" s="58">
        <v>2.71</v>
      </c>
    </row>
    <row r="130" spans="1:4">
      <c r="A130" s="60">
        <v>304</v>
      </c>
      <c r="B130" s="59" t="s">
        <v>195</v>
      </c>
      <c r="C130" s="60" t="s">
        <v>68</v>
      </c>
      <c r="D130" s="58">
        <v>4.1399999999999997</v>
      </c>
    </row>
    <row r="131" spans="1:4">
      <c r="A131" s="60">
        <v>305</v>
      </c>
      <c r="B131" s="59" t="s">
        <v>196</v>
      </c>
      <c r="C131" s="60" t="s">
        <v>68</v>
      </c>
      <c r="D131" s="58">
        <v>7.07</v>
      </c>
    </row>
    <row r="132" spans="1:4">
      <c r="A132" s="60">
        <v>306</v>
      </c>
      <c r="B132" s="59" t="s">
        <v>197</v>
      </c>
      <c r="C132" s="60" t="s">
        <v>68</v>
      </c>
      <c r="D132" s="58">
        <v>8.5</v>
      </c>
    </row>
    <row r="133" spans="1:4">
      <c r="A133" s="60">
        <v>307</v>
      </c>
      <c r="B133" s="59" t="s">
        <v>198</v>
      </c>
      <c r="C133" s="60" t="s">
        <v>68</v>
      </c>
      <c r="D133" s="58">
        <v>16.78</v>
      </c>
    </row>
    <row r="134" spans="1:4">
      <c r="A134" s="60">
        <v>308</v>
      </c>
      <c r="B134" s="59" t="s">
        <v>199</v>
      </c>
      <c r="C134" s="60" t="s">
        <v>68</v>
      </c>
      <c r="D134" s="58">
        <v>22.41</v>
      </c>
    </row>
    <row r="135" spans="1:4">
      <c r="A135" s="60">
        <v>309</v>
      </c>
      <c r="B135" s="59" t="s">
        <v>200</v>
      </c>
      <c r="C135" s="60" t="s">
        <v>68</v>
      </c>
      <c r="D135" s="58">
        <v>34.39</v>
      </c>
    </row>
    <row r="136" spans="1:4">
      <c r="A136" s="60">
        <v>310</v>
      </c>
      <c r="B136" s="59" t="s">
        <v>201</v>
      </c>
      <c r="C136" s="60" t="s">
        <v>68</v>
      </c>
      <c r="D136" s="58">
        <v>43.61</v>
      </c>
    </row>
    <row r="137" spans="1:4">
      <c r="A137" s="60">
        <v>311</v>
      </c>
      <c r="B137" s="59" t="s">
        <v>202</v>
      </c>
      <c r="C137" s="60" t="s">
        <v>68</v>
      </c>
      <c r="D137" s="58">
        <v>6.47</v>
      </c>
    </row>
    <row r="138" spans="1:4">
      <c r="A138" s="60">
        <v>314</v>
      </c>
      <c r="B138" s="59" t="s">
        <v>203</v>
      </c>
      <c r="C138" s="60" t="s">
        <v>68</v>
      </c>
      <c r="D138" s="58">
        <v>104.52</v>
      </c>
    </row>
    <row r="139" spans="1:4">
      <c r="A139" s="60">
        <v>318</v>
      </c>
      <c r="B139" s="59" t="s">
        <v>204</v>
      </c>
      <c r="C139" s="60" t="s">
        <v>68</v>
      </c>
      <c r="D139" s="58">
        <v>11.33</v>
      </c>
    </row>
    <row r="140" spans="1:4">
      <c r="A140" s="60">
        <v>319</v>
      </c>
      <c r="B140" s="59" t="s">
        <v>205</v>
      </c>
      <c r="C140" s="60" t="s">
        <v>68</v>
      </c>
      <c r="D140" s="58">
        <v>21.4</v>
      </c>
    </row>
    <row r="141" spans="1:4">
      <c r="A141" s="60">
        <v>320</v>
      </c>
      <c r="B141" s="59" t="s">
        <v>206</v>
      </c>
      <c r="C141" s="60" t="s">
        <v>68</v>
      </c>
      <c r="D141" s="58">
        <v>68.05</v>
      </c>
    </row>
    <row r="142" spans="1:4">
      <c r="A142" s="60">
        <v>325</v>
      </c>
      <c r="B142" s="59" t="s">
        <v>207</v>
      </c>
      <c r="C142" s="60" t="s">
        <v>68</v>
      </c>
      <c r="D142" s="58">
        <v>2.02</v>
      </c>
    </row>
    <row r="143" spans="1:4">
      <c r="A143" s="60">
        <v>328</v>
      </c>
      <c r="B143" s="59" t="s">
        <v>208</v>
      </c>
      <c r="C143" s="60" t="s">
        <v>68</v>
      </c>
      <c r="D143" s="58">
        <v>5.2</v>
      </c>
    </row>
    <row r="144" spans="1:4">
      <c r="A144" s="60">
        <v>329</v>
      </c>
      <c r="B144" s="59" t="s">
        <v>209</v>
      </c>
      <c r="C144" s="60" t="s">
        <v>68</v>
      </c>
      <c r="D144" s="58">
        <v>6.65</v>
      </c>
    </row>
    <row r="145" spans="1:4">
      <c r="A145" s="60">
        <v>333</v>
      </c>
      <c r="B145" s="59" t="s">
        <v>210</v>
      </c>
      <c r="C145" s="60" t="s">
        <v>60</v>
      </c>
      <c r="D145" s="58">
        <v>9.9</v>
      </c>
    </row>
    <row r="146" spans="1:4">
      <c r="A146" s="60">
        <v>334</v>
      </c>
      <c r="B146" s="59" t="s">
        <v>211</v>
      </c>
      <c r="C146" s="60" t="s">
        <v>60</v>
      </c>
      <c r="D146" s="58">
        <v>9.34</v>
      </c>
    </row>
    <row r="147" spans="1:4">
      <c r="A147" s="60">
        <v>335</v>
      </c>
      <c r="B147" s="59" t="s">
        <v>212</v>
      </c>
      <c r="C147" s="60" t="s">
        <v>60</v>
      </c>
      <c r="D147" s="58">
        <v>8.56</v>
      </c>
    </row>
    <row r="148" spans="1:4">
      <c r="A148" s="60">
        <v>337</v>
      </c>
      <c r="B148" s="59" t="s">
        <v>213</v>
      </c>
      <c r="C148" s="60" t="s">
        <v>60</v>
      </c>
      <c r="D148" s="58">
        <v>7.79</v>
      </c>
    </row>
    <row r="149" spans="1:4">
      <c r="A149" s="60">
        <v>338</v>
      </c>
      <c r="B149" s="59" t="s">
        <v>214</v>
      </c>
      <c r="C149" s="60" t="s">
        <v>60</v>
      </c>
      <c r="D149" s="58">
        <v>13</v>
      </c>
    </row>
    <row r="150" spans="1:4">
      <c r="A150" s="60">
        <v>339</v>
      </c>
      <c r="B150" s="59" t="s">
        <v>215</v>
      </c>
      <c r="C150" s="60" t="s">
        <v>216</v>
      </c>
      <c r="D150" s="58">
        <v>0.5</v>
      </c>
    </row>
    <row r="151" spans="1:4">
      <c r="A151" s="60">
        <v>340</v>
      </c>
      <c r="B151" s="59" t="s">
        <v>217</v>
      </c>
      <c r="C151" s="60" t="s">
        <v>216</v>
      </c>
      <c r="D151" s="58">
        <v>0.69</v>
      </c>
    </row>
    <row r="152" spans="1:4">
      <c r="A152" s="60">
        <v>341</v>
      </c>
      <c r="B152" s="59" t="s">
        <v>218</v>
      </c>
      <c r="C152" s="60" t="s">
        <v>216</v>
      </c>
      <c r="D152" s="58">
        <v>0.13</v>
      </c>
    </row>
    <row r="153" spans="1:4">
      <c r="A153" s="60">
        <v>342</v>
      </c>
      <c r="B153" s="59" t="s">
        <v>219</v>
      </c>
      <c r="C153" s="60" t="s">
        <v>60</v>
      </c>
      <c r="D153" s="58">
        <v>9.67</v>
      </c>
    </row>
    <row r="154" spans="1:4">
      <c r="A154" s="60">
        <v>343</v>
      </c>
      <c r="B154" s="59" t="s">
        <v>220</v>
      </c>
      <c r="C154" s="60" t="s">
        <v>216</v>
      </c>
      <c r="D154" s="58">
        <v>0.26</v>
      </c>
    </row>
    <row r="155" spans="1:4">
      <c r="A155" s="60">
        <v>344</v>
      </c>
      <c r="B155" s="59" t="s">
        <v>221</v>
      </c>
      <c r="C155" s="60" t="s">
        <v>60</v>
      </c>
      <c r="D155" s="58">
        <v>10.71</v>
      </c>
    </row>
    <row r="156" spans="1:4">
      <c r="A156" s="60">
        <v>345</v>
      </c>
      <c r="B156" s="59" t="s">
        <v>218</v>
      </c>
      <c r="C156" s="60" t="s">
        <v>60</v>
      </c>
      <c r="D156" s="58">
        <v>13.08</v>
      </c>
    </row>
    <row r="157" spans="1:4">
      <c r="A157" s="60">
        <v>346</v>
      </c>
      <c r="B157" s="59" t="s">
        <v>222</v>
      </c>
      <c r="C157" s="60" t="s">
        <v>60</v>
      </c>
      <c r="D157" s="58">
        <v>10.33</v>
      </c>
    </row>
    <row r="158" spans="1:4">
      <c r="A158" s="60">
        <v>358</v>
      </c>
      <c r="B158" s="59" t="s">
        <v>223</v>
      </c>
      <c r="C158" s="60" t="s">
        <v>68</v>
      </c>
      <c r="D158" s="58">
        <v>63.79</v>
      </c>
    </row>
    <row r="159" spans="1:4">
      <c r="A159" s="60">
        <v>359</v>
      </c>
      <c r="B159" s="59" t="s">
        <v>224</v>
      </c>
      <c r="C159" s="60" t="s">
        <v>68</v>
      </c>
      <c r="D159" s="58">
        <v>131.03</v>
      </c>
    </row>
    <row r="160" spans="1:4">
      <c r="A160" s="60">
        <v>360</v>
      </c>
      <c r="B160" s="59" t="s">
        <v>225</v>
      </c>
      <c r="C160" s="60" t="s">
        <v>68</v>
      </c>
      <c r="D160" s="58">
        <v>3</v>
      </c>
    </row>
    <row r="161" spans="1:4">
      <c r="A161" s="60">
        <v>365</v>
      </c>
      <c r="B161" s="59" t="s">
        <v>226</v>
      </c>
      <c r="C161" s="60" t="s">
        <v>68</v>
      </c>
      <c r="D161" s="58">
        <v>53.44</v>
      </c>
    </row>
    <row r="162" spans="1:4">
      <c r="A162" s="60">
        <v>366</v>
      </c>
      <c r="B162" s="59" t="s">
        <v>227</v>
      </c>
      <c r="C162" s="60" t="s">
        <v>62</v>
      </c>
      <c r="D162" s="58">
        <v>60.25</v>
      </c>
    </row>
    <row r="163" spans="1:4">
      <c r="A163" s="60">
        <v>367</v>
      </c>
      <c r="B163" s="59" t="s">
        <v>228</v>
      </c>
      <c r="C163" s="60" t="s">
        <v>62</v>
      </c>
      <c r="D163" s="58">
        <v>47.5</v>
      </c>
    </row>
    <row r="164" spans="1:4">
      <c r="A164" s="60">
        <v>368</v>
      </c>
      <c r="B164" s="59" t="s">
        <v>229</v>
      </c>
      <c r="C164" s="60" t="s">
        <v>62</v>
      </c>
      <c r="D164" s="58">
        <v>35.619999999999997</v>
      </c>
    </row>
    <row r="165" spans="1:4">
      <c r="A165" s="60">
        <v>369</v>
      </c>
      <c r="B165" s="59" t="s">
        <v>230</v>
      </c>
      <c r="C165" s="60" t="s">
        <v>62</v>
      </c>
      <c r="D165" s="58">
        <v>64.5</v>
      </c>
    </row>
    <row r="166" spans="1:4">
      <c r="A166" s="60">
        <v>370</v>
      </c>
      <c r="B166" s="59" t="s">
        <v>231</v>
      </c>
      <c r="C166" s="60" t="s">
        <v>62</v>
      </c>
      <c r="D166" s="58">
        <v>66.25</v>
      </c>
    </row>
    <row r="167" spans="1:4">
      <c r="A167" s="60">
        <v>371</v>
      </c>
      <c r="B167" s="59" t="s">
        <v>232</v>
      </c>
      <c r="C167" s="60" t="s">
        <v>60</v>
      </c>
      <c r="D167" s="58">
        <v>0.5</v>
      </c>
    </row>
    <row r="168" spans="1:4">
      <c r="A168" s="60">
        <v>374</v>
      </c>
      <c r="B168" s="59" t="s">
        <v>233</v>
      </c>
      <c r="C168" s="60" t="s">
        <v>60</v>
      </c>
      <c r="D168" s="58">
        <v>0.43</v>
      </c>
    </row>
    <row r="169" spans="1:4">
      <c r="A169" s="60">
        <v>377</v>
      </c>
      <c r="B169" s="59" t="s">
        <v>234</v>
      </c>
      <c r="C169" s="60" t="s">
        <v>68</v>
      </c>
      <c r="D169" s="58">
        <v>18.75</v>
      </c>
    </row>
    <row r="170" spans="1:4">
      <c r="A170" s="60">
        <v>378</v>
      </c>
      <c r="B170" s="59" t="s">
        <v>235</v>
      </c>
      <c r="C170" s="60" t="s">
        <v>178</v>
      </c>
      <c r="D170" s="58">
        <v>12.27</v>
      </c>
    </row>
    <row r="171" spans="1:4">
      <c r="A171" s="60">
        <v>379</v>
      </c>
      <c r="B171" s="59" t="s">
        <v>236</v>
      </c>
      <c r="C171" s="60" t="s">
        <v>68</v>
      </c>
      <c r="D171" s="58">
        <v>0.38</v>
      </c>
    </row>
    <row r="172" spans="1:4">
      <c r="A172" s="60">
        <v>390</v>
      </c>
      <c r="B172" s="59" t="s">
        <v>237</v>
      </c>
      <c r="C172" s="60" t="s">
        <v>68</v>
      </c>
      <c r="D172" s="58">
        <v>6.92</v>
      </c>
    </row>
    <row r="173" spans="1:4">
      <c r="A173" s="60">
        <v>392</v>
      </c>
      <c r="B173" s="59" t="s">
        <v>238</v>
      </c>
      <c r="C173" s="60" t="s">
        <v>68</v>
      </c>
      <c r="D173" s="58">
        <v>0.89</v>
      </c>
    </row>
    <row r="174" spans="1:4">
      <c r="A174" s="60">
        <v>393</v>
      </c>
      <c r="B174" s="59" t="s">
        <v>239</v>
      </c>
      <c r="C174" s="60" t="s">
        <v>68</v>
      </c>
      <c r="D174" s="58">
        <v>1.07</v>
      </c>
    </row>
    <row r="175" spans="1:4">
      <c r="A175" s="60">
        <v>394</v>
      </c>
      <c r="B175" s="59" t="s">
        <v>240</v>
      </c>
      <c r="C175" s="60" t="s">
        <v>68</v>
      </c>
      <c r="D175" s="58">
        <v>1.84</v>
      </c>
    </row>
    <row r="176" spans="1:4">
      <c r="A176" s="60">
        <v>395</v>
      </c>
      <c r="B176" s="59" t="s">
        <v>241</v>
      </c>
      <c r="C176" s="60" t="s">
        <v>68</v>
      </c>
      <c r="D176" s="58">
        <v>1.77</v>
      </c>
    </row>
    <row r="177" spans="1:4">
      <c r="A177" s="60">
        <v>396</v>
      </c>
      <c r="B177" s="59" t="s">
        <v>242</v>
      </c>
      <c r="C177" s="60" t="s">
        <v>68</v>
      </c>
      <c r="D177" s="58">
        <v>2.04</v>
      </c>
    </row>
    <row r="178" spans="1:4">
      <c r="A178" s="60">
        <v>397</v>
      </c>
      <c r="B178" s="59" t="s">
        <v>243</v>
      </c>
      <c r="C178" s="60" t="s">
        <v>68</v>
      </c>
      <c r="D178" s="58">
        <v>2.64</v>
      </c>
    </row>
    <row r="179" spans="1:4">
      <c r="A179" s="60">
        <v>398</v>
      </c>
      <c r="B179" s="59" t="s">
        <v>244</v>
      </c>
      <c r="C179" s="60" t="s">
        <v>68</v>
      </c>
      <c r="D179" s="58">
        <v>2.93</v>
      </c>
    </row>
    <row r="180" spans="1:4">
      <c r="A180" s="60">
        <v>399</v>
      </c>
      <c r="B180" s="59" t="s">
        <v>245</v>
      </c>
      <c r="C180" s="60" t="s">
        <v>68</v>
      </c>
      <c r="D180" s="58">
        <v>3.79</v>
      </c>
    </row>
    <row r="181" spans="1:4">
      <c r="A181" s="60">
        <v>400</v>
      </c>
      <c r="B181" s="59" t="s">
        <v>246</v>
      </c>
      <c r="C181" s="60" t="s">
        <v>68</v>
      </c>
      <c r="D181" s="58">
        <v>0.93</v>
      </c>
    </row>
    <row r="182" spans="1:4">
      <c r="A182" s="60">
        <v>402</v>
      </c>
      <c r="B182" s="59" t="s">
        <v>247</v>
      </c>
      <c r="C182" s="60" t="s">
        <v>68</v>
      </c>
      <c r="D182" s="58">
        <v>5.79</v>
      </c>
    </row>
    <row r="183" spans="1:4">
      <c r="A183" s="60">
        <v>404</v>
      </c>
      <c r="B183" s="59" t="s">
        <v>248</v>
      </c>
      <c r="C183" s="60" t="s">
        <v>216</v>
      </c>
      <c r="D183" s="58">
        <v>1.96</v>
      </c>
    </row>
    <row r="184" spans="1:4">
      <c r="A184" s="60">
        <v>406</v>
      </c>
      <c r="B184" s="59" t="s">
        <v>249</v>
      </c>
      <c r="C184" s="60" t="s">
        <v>68</v>
      </c>
      <c r="D184" s="58">
        <v>53.1</v>
      </c>
    </row>
    <row r="185" spans="1:4">
      <c r="A185" s="60">
        <v>407</v>
      </c>
      <c r="B185" s="59" t="s">
        <v>250</v>
      </c>
      <c r="C185" s="60" t="s">
        <v>60</v>
      </c>
      <c r="D185" s="58">
        <v>58.36</v>
      </c>
    </row>
    <row r="186" spans="1:4">
      <c r="A186" s="60">
        <v>408</v>
      </c>
      <c r="B186" s="59" t="s">
        <v>251</v>
      </c>
      <c r="C186" s="60" t="s">
        <v>68</v>
      </c>
      <c r="D186" s="58">
        <v>0.79</v>
      </c>
    </row>
    <row r="187" spans="1:4">
      <c r="A187" s="60">
        <v>410</v>
      </c>
      <c r="B187" s="59" t="s">
        <v>252</v>
      </c>
      <c r="C187" s="60" t="s">
        <v>68</v>
      </c>
      <c r="D187" s="58">
        <v>0.12</v>
      </c>
    </row>
    <row r="188" spans="1:4">
      <c r="A188" s="60">
        <v>411</v>
      </c>
      <c r="B188" s="59" t="s">
        <v>253</v>
      </c>
      <c r="C188" s="60" t="s">
        <v>68</v>
      </c>
      <c r="D188" s="58">
        <v>0.16</v>
      </c>
    </row>
    <row r="189" spans="1:4">
      <c r="A189" s="60">
        <v>412</v>
      </c>
      <c r="B189" s="59" t="s">
        <v>254</v>
      </c>
      <c r="C189" s="60" t="s">
        <v>68</v>
      </c>
      <c r="D189" s="58">
        <v>0.82</v>
      </c>
    </row>
    <row r="190" spans="1:4">
      <c r="A190" s="60">
        <v>414</v>
      </c>
      <c r="B190" s="59" t="s">
        <v>255</v>
      </c>
      <c r="C190" s="60" t="s">
        <v>68</v>
      </c>
      <c r="D190" s="58">
        <v>0.05</v>
      </c>
    </row>
    <row r="191" spans="1:4">
      <c r="A191" s="60">
        <v>415</v>
      </c>
      <c r="B191" s="59" t="s">
        <v>256</v>
      </c>
      <c r="C191" s="60" t="s">
        <v>68</v>
      </c>
      <c r="D191" s="58">
        <v>12.1</v>
      </c>
    </row>
    <row r="192" spans="1:4">
      <c r="A192" s="60">
        <v>416</v>
      </c>
      <c r="B192" s="59" t="s">
        <v>257</v>
      </c>
      <c r="C192" s="60" t="s">
        <v>68</v>
      </c>
      <c r="D192" s="58">
        <v>4.43</v>
      </c>
    </row>
    <row r="193" spans="1:4">
      <c r="A193" s="60">
        <v>417</v>
      </c>
      <c r="B193" s="59" t="s">
        <v>258</v>
      </c>
      <c r="C193" s="60" t="s">
        <v>68</v>
      </c>
      <c r="D193" s="58">
        <v>1.47</v>
      </c>
    </row>
    <row r="194" spans="1:4">
      <c r="A194" s="60">
        <v>420</v>
      </c>
      <c r="B194" s="59" t="s">
        <v>259</v>
      </c>
      <c r="C194" s="60" t="s">
        <v>68</v>
      </c>
      <c r="D194" s="58">
        <v>13</v>
      </c>
    </row>
    <row r="195" spans="1:4">
      <c r="A195" s="60">
        <v>421</v>
      </c>
      <c r="B195" s="59" t="s">
        <v>260</v>
      </c>
      <c r="C195" s="60" t="s">
        <v>68</v>
      </c>
      <c r="D195" s="58">
        <v>5.6</v>
      </c>
    </row>
    <row r="196" spans="1:4">
      <c r="A196" s="60">
        <v>425</v>
      </c>
      <c r="B196" s="59" t="s">
        <v>261</v>
      </c>
      <c r="C196" s="60" t="s">
        <v>68</v>
      </c>
      <c r="D196" s="58">
        <v>2.74</v>
      </c>
    </row>
    <row r="197" spans="1:4">
      <c r="A197" s="60">
        <v>426</v>
      </c>
      <c r="B197" s="59" t="s">
        <v>262</v>
      </c>
      <c r="C197" s="60" t="s">
        <v>68</v>
      </c>
      <c r="D197" s="58">
        <v>15.12</v>
      </c>
    </row>
    <row r="198" spans="1:4">
      <c r="A198" s="60">
        <v>427</v>
      </c>
      <c r="B198" s="59" t="s">
        <v>263</v>
      </c>
      <c r="C198" s="60" t="s">
        <v>68</v>
      </c>
      <c r="D198" s="58">
        <v>3.13</v>
      </c>
    </row>
    <row r="199" spans="1:4" ht="30">
      <c r="A199" s="60">
        <v>428</v>
      </c>
      <c r="B199" s="59" t="s">
        <v>264</v>
      </c>
      <c r="C199" s="60" t="s">
        <v>68</v>
      </c>
      <c r="D199" s="58">
        <v>9.2799999999999994</v>
      </c>
    </row>
    <row r="200" spans="1:4">
      <c r="A200" s="60">
        <v>429</v>
      </c>
      <c r="B200" s="59" t="s">
        <v>265</v>
      </c>
      <c r="C200" s="60" t="s">
        <v>68</v>
      </c>
      <c r="D200" s="58">
        <v>5.69</v>
      </c>
    </row>
    <row r="201" spans="1:4">
      <c r="A201" s="60">
        <v>430</v>
      </c>
      <c r="B201" s="59" t="s">
        <v>266</v>
      </c>
      <c r="C201" s="60" t="s">
        <v>68</v>
      </c>
      <c r="D201" s="58">
        <v>2.88</v>
      </c>
    </row>
    <row r="202" spans="1:4">
      <c r="A202" s="60">
        <v>431</v>
      </c>
      <c r="B202" s="59" t="s">
        <v>267</v>
      </c>
      <c r="C202" s="60" t="s">
        <v>68</v>
      </c>
      <c r="D202" s="58">
        <v>3.82</v>
      </c>
    </row>
    <row r="203" spans="1:4">
      <c r="A203" s="60">
        <v>432</v>
      </c>
      <c r="B203" s="59" t="s">
        <v>268</v>
      </c>
      <c r="C203" s="60" t="s">
        <v>68</v>
      </c>
      <c r="D203" s="58">
        <v>4.22</v>
      </c>
    </row>
    <row r="204" spans="1:4">
      <c r="A204" s="60">
        <v>433</v>
      </c>
      <c r="B204" s="59" t="s">
        <v>269</v>
      </c>
      <c r="C204" s="60" t="s">
        <v>68</v>
      </c>
      <c r="D204" s="58">
        <v>5.66</v>
      </c>
    </row>
    <row r="205" spans="1:4">
      <c r="A205" s="60">
        <v>436</v>
      </c>
      <c r="B205" s="59" t="s">
        <v>270</v>
      </c>
      <c r="C205" s="60" t="s">
        <v>68</v>
      </c>
      <c r="D205" s="58">
        <v>3.21</v>
      </c>
    </row>
    <row r="206" spans="1:4">
      <c r="A206" s="60">
        <v>437</v>
      </c>
      <c r="B206" s="59" t="s">
        <v>271</v>
      </c>
      <c r="C206" s="60" t="s">
        <v>68</v>
      </c>
      <c r="D206" s="58">
        <v>7.52</v>
      </c>
    </row>
    <row r="207" spans="1:4">
      <c r="A207" s="60">
        <v>439</v>
      </c>
      <c r="B207" s="59" t="s">
        <v>272</v>
      </c>
      <c r="C207" s="60" t="s">
        <v>68</v>
      </c>
      <c r="D207" s="58">
        <v>4.8499999999999996</v>
      </c>
    </row>
    <row r="208" spans="1:4">
      <c r="A208" s="60">
        <v>441</v>
      </c>
      <c r="B208" s="59" t="s">
        <v>273</v>
      </c>
      <c r="C208" s="60" t="s">
        <v>68</v>
      </c>
      <c r="D208" s="58">
        <v>3.17</v>
      </c>
    </row>
    <row r="209" spans="1:4">
      <c r="A209" s="60">
        <v>442</v>
      </c>
      <c r="B209" s="59" t="s">
        <v>274</v>
      </c>
      <c r="C209" s="60" t="s">
        <v>68</v>
      </c>
      <c r="D209" s="58">
        <v>1.9</v>
      </c>
    </row>
    <row r="210" spans="1:4">
      <c r="A210" s="60">
        <v>444</v>
      </c>
      <c r="B210" s="59" t="s">
        <v>275</v>
      </c>
      <c r="C210" s="60" t="s">
        <v>68</v>
      </c>
      <c r="D210" s="58">
        <v>11.47</v>
      </c>
    </row>
    <row r="211" spans="1:4">
      <c r="A211" s="60">
        <v>445</v>
      </c>
      <c r="B211" s="59" t="s">
        <v>276</v>
      </c>
      <c r="C211" s="60" t="s">
        <v>68</v>
      </c>
      <c r="D211" s="58">
        <v>15.7</v>
      </c>
    </row>
    <row r="212" spans="1:4">
      <c r="A212" s="60">
        <v>509</v>
      </c>
      <c r="B212" s="59" t="s">
        <v>277</v>
      </c>
      <c r="C212" s="60" t="s">
        <v>60</v>
      </c>
      <c r="D212" s="58">
        <v>6.61</v>
      </c>
    </row>
    <row r="213" spans="1:4">
      <c r="A213" s="60">
        <v>510</v>
      </c>
      <c r="B213" s="59" t="s">
        <v>278</v>
      </c>
      <c r="C213" s="60" t="s">
        <v>60</v>
      </c>
      <c r="D213" s="58">
        <v>6.07</v>
      </c>
    </row>
    <row r="214" spans="1:4">
      <c r="A214" s="60">
        <v>511</v>
      </c>
      <c r="B214" s="59" t="s">
        <v>279</v>
      </c>
      <c r="C214" s="60" t="s">
        <v>64</v>
      </c>
      <c r="D214" s="58">
        <v>11.31</v>
      </c>
    </row>
    <row r="215" spans="1:4">
      <c r="A215" s="60">
        <v>516</v>
      </c>
      <c r="B215" s="59" t="s">
        <v>280</v>
      </c>
      <c r="C215" s="60" t="s">
        <v>60</v>
      </c>
      <c r="D215" s="58">
        <v>6.47</v>
      </c>
    </row>
    <row r="216" spans="1:4">
      <c r="A216" s="60">
        <v>517</v>
      </c>
      <c r="B216" s="59" t="s">
        <v>281</v>
      </c>
      <c r="C216" s="60" t="s">
        <v>64</v>
      </c>
      <c r="D216" s="58">
        <v>5.91</v>
      </c>
    </row>
    <row r="217" spans="1:4">
      <c r="A217" s="60">
        <v>532</v>
      </c>
      <c r="B217" s="59" t="s">
        <v>282</v>
      </c>
      <c r="C217" s="60" t="s">
        <v>178</v>
      </c>
      <c r="D217" s="58">
        <v>20.86</v>
      </c>
    </row>
    <row r="218" spans="1:4">
      <c r="A218" s="60">
        <v>533</v>
      </c>
      <c r="B218" s="59" t="s">
        <v>283</v>
      </c>
      <c r="C218" s="60" t="s">
        <v>284</v>
      </c>
      <c r="D218" s="58">
        <v>15.78</v>
      </c>
    </row>
    <row r="219" spans="1:4">
      <c r="A219" s="60">
        <v>536</v>
      </c>
      <c r="B219" s="59" t="s">
        <v>285</v>
      </c>
      <c r="C219" s="60" t="s">
        <v>284</v>
      </c>
      <c r="D219" s="58">
        <v>26.74</v>
      </c>
    </row>
    <row r="220" spans="1:4">
      <c r="A220" s="60">
        <v>540</v>
      </c>
      <c r="B220" s="59" t="s">
        <v>286</v>
      </c>
      <c r="C220" s="60" t="s">
        <v>68</v>
      </c>
      <c r="D220" s="58">
        <v>268.35000000000002</v>
      </c>
    </row>
    <row r="221" spans="1:4">
      <c r="A221" s="60">
        <v>541</v>
      </c>
      <c r="B221" s="59" t="s">
        <v>287</v>
      </c>
      <c r="C221" s="60" t="s">
        <v>68</v>
      </c>
      <c r="D221" s="58">
        <v>95</v>
      </c>
    </row>
    <row r="222" spans="1:4">
      <c r="A222" s="60">
        <v>542</v>
      </c>
      <c r="B222" s="59" t="s">
        <v>288</v>
      </c>
      <c r="C222" s="60" t="s">
        <v>68</v>
      </c>
      <c r="D222" s="58">
        <v>119.08</v>
      </c>
    </row>
    <row r="223" spans="1:4">
      <c r="A223" s="60">
        <v>546</v>
      </c>
      <c r="B223" s="59" t="s">
        <v>289</v>
      </c>
      <c r="C223" s="60" t="s">
        <v>60</v>
      </c>
      <c r="D223" s="58">
        <v>4.7699999999999996</v>
      </c>
    </row>
    <row r="224" spans="1:4">
      <c r="A224" s="60">
        <v>547</v>
      </c>
      <c r="B224" s="59" t="s">
        <v>290</v>
      </c>
      <c r="C224" s="60" t="s">
        <v>216</v>
      </c>
      <c r="D224" s="58">
        <v>18.07</v>
      </c>
    </row>
    <row r="225" spans="1:4">
      <c r="A225" s="60">
        <v>549</v>
      </c>
      <c r="B225" s="59" t="s">
        <v>291</v>
      </c>
      <c r="C225" s="60" t="s">
        <v>216</v>
      </c>
      <c r="D225" s="58">
        <v>24.13</v>
      </c>
    </row>
    <row r="226" spans="1:4">
      <c r="A226" s="60">
        <v>551</v>
      </c>
      <c r="B226" s="59" t="s">
        <v>292</v>
      </c>
      <c r="C226" s="60" t="s">
        <v>216</v>
      </c>
      <c r="D226" s="58">
        <v>47.15</v>
      </c>
    </row>
    <row r="227" spans="1:4">
      <c r="A227" s="60">
        <v>552</v>
      </c>
      <c r="B227" s="59" t="s">
        <v>293</v>
      </c>
      <c r="C227" s="60" t="s">
        <v>216</v>
      </c>
      <c r="D227" s="58">
        <v>9.01</v>
      </c>
    </row>
    <row r="228" spans="1:4">
      <c r="A228" s="60">
        <v>555</v>
      </c>
      <c r="B228" s="59" t="s">
        <v>294</v>
      </c>
      <c r="C228" s="60" t="s">
        <v>216</v>
      </c>
      <c r="D228" s="58">
        <v>5.52</v>
      </c>
    </row>
    <row r="229" spans="1:4">
      <c r="A229" s="60">
        <v>557</v>
      </c>
      <c r="B229" s="59" t="s">
        <v>295</v>
      </c>
      <c r="C229" s="60" t="s">
        <v>216</v>
      </c>
      <c r="D229" s="58">
        <v>18.309999999999999</v>
      </c>
    </row>
    <row r="230" spans="1:4">
      <c r="A230" s="60">
        <v>559</v>
      </c>
      <c r="B230" s="59" t="s">
        <v>296</v>
      </c>
      <c r="C230" s="60" t="s">
        <v>216</v>
      </c>
      <c r="D230" s="58">
        <v>12.06</v>
      </c>
    </row>
    <row r="231" spans="1:4">
      <c r="A231" s="60">
        <v>560</v>
      </c>
      <c r="B231" s="59" t="s">
        <v>297</v>
      </c>
      <c r="C231" s="60" t="s">
        <v>216</v>
      </c>
      <c r="D231" s="58">
        <v>15.27</v>
      </c>
    </row>
    <row r="232" spans="1:4">
      <c r="A232" s="60">
        <v>563</v>
      </c>
      <c r="B232" s="59" t="s">
        <v>298</v>
      </c>
      <c r="C232" s="60" t="s">
        <v>216</v>
      </c>
      <c r="D232" s="58">
        <v>13.72</v>
      </c>
    </row>
    <row r="233" spans="1:4">
      <c r="A233" s="60">
        <v>565</v>
      </c>
      <c r="B233" s="59" t="s">
        <v>299</v>
      </c>
      <c r="C233" s="60" t="s">
        <v>216</v>
      </c>
      <c r="D233" s="58">
        <v>8.44</v>
      </c>
    </row>
    <row r="234" spans="1:4">
      <c r="A234" s="60">
        <v>566</v>
      </c>
      <c r="B234" s="59" t="s">
        <v>300</v>
      </c>
      <c r="C234" s="60" t="s">
        <v>216</v>
      </c>
      <c r="D234" s="58">
        <v>2.4500000000000002</v>
      </c>
    </row>
    <row r="235" spans="1:4">
      <c r="A235" s="60">
        <v>567</v>
      </c>
      <c r="B235" s="59" t="s">
        <v>301</v>
      </c>
      <c r="C235" s="60" t="s">
        <v>216</v>
      </c>
      <c r="D235" s="58">
        <v>6.28</v>
      </c>
    </row>
    <row r="236" spans="1:4">
      <c r="A236" s="60">
        <v>568</v>
      </c>
      <c r="B236" s="59" t="s">
        <v>302</v>
      </c>
      <c r="C236" s="60" t="s">
        <v>216</v>
      </c>
      <c r="D236" s="58">
        <v>38.06</v>
      </c>
    </row>
    <row r="237" spans="1:4">
      <c r="A237" s="60">
        <v>569</v>
      </c>
      <c r="B237" s="59" t="s">
        <v>303</v>
      </c>
      <c r="C237" s="60" t="s">
        <v>60</v>
      </c>
      <c r="D237" s="58">
        <v>5.29</v>
      </c>
    </row>
    <row r="238" spans="1:4">
      <c r="A238" s="60">
        <v>574</v>
      </c>
      <c r="B238" s="59" t="s">
        <v>304</v>
      </c>
      <c r="C238" s="60" t="s">
        <v>216</v>
      </c>
      <c r="D238" s="58">
        <v>16.96</v>
      </c>
    </row>
    <row r="239" spans="1:4">
      <c r="A239" s="60">
        <v>581</v>
      </c>
      <c r="B239" s="59" t="s">
        <v>305</v>
      </c>
      <c r="C239" s="60" t="s">
        <v>284</v>
      </c>
      <c r="D239" s="58">
        <v>829.99</v>
      </c>
    </row>
    <row r="240" spans="1:4">
      <c r="A240" s="60">
        <v>583</v>
      </c>
      <c r="B240" s="59" t="s">
        <v>306</v>
      </c>
      <c r="C240" s="60" t="s">
        <v>60</v>
      </c>
      <c r="D240" s="58">
        <v>41.95</v>
      </c>
    </row>
    <row r="241" spans="1:4">
      <c r="A241" s="60">
        <v>584</v>
      </c>
      <c r="B241" s="59" t="s">
        <v>307</v>
      </c>
      <c r="C241" s="60" t="s">
        <v>216</v>
      </c>
      <c r="D241" s="58">
        <v>36.229999999999997</v>
      </c>
    </row>
    <row r="242" spans="1:4">
      <c r="A242" s="60">
        <v>585</v>
      </c>
      <c r="B242" s="59" t="s">
        <v>308</v>
      </c>
      <c r="C242" s="60" t="s">
        <v>60</v>
      </c>
      <c r="D242" s="58">
        <v>34.04</v>
      </c>
    </row>
    <row r="243" spans="1:4">
      <c r="A243" s="60">
        <v>586</v>
      </c>
      <c r="B243" s="59" t="s">
        <v>309</v>
      </c>
      <c r="C243" s="60" t="s">
        <v>216</v>
      </c>
      <c r="D243" s="58">
        <v>21.45</v>
      </c>
    </row>
    <row r="244" spans="1:4">
      <c r="A244" s="60">
        <v>587</v>
      </c>
      <c r="B244" s="59" t="s">
        <v>310</v>
      </c>
      <c r="C244" s="60" t="s">
        <v>60</v>
      </c>
      <c r="D244" s="58">
        <v>36.479999999999997</v>
      </c>
    </row>
    <row r="245" spans="1:4">
      <c r="A245" s="60">
        <v>588</v>
      </c>
      <c r="B245" s="59" t="s">
        <v>311</v>
      </c>
      <c r="C245" s="60" t="s">
        <v>216</v>
      </c>
      <c r="D245" s="58">
        <v>33.92</v>
      </c>
    </row>
    <row r="246" spans="1:4">
      <c r="A246" s="60">
        <v>589</v>
      </c>
      <c r="B246" s="59" t="s">
        <v>312</v>
      </c>
      <c r="C246" s="60" t="s">
        <v>216</v>
      </c>
      <c r="D246" s="58">
        <v>57.34</v>
      </c>
    </row>
    <row r="247" spans="1:4">
      <c r="A247" s="60">
        <v>590</v>
      </c>
      <c r="B247" s="59" t="s">
        <v>313</v>
      </c>
      <c r="C247" s="60" t="s">
        <v>60</v>
      </c>
      <c r="D247" s="58">
        <v>35.26</v>
      </c>
    </row>
    <row r="248" spans="1:4">
      <c r="A248" s="60">
        <v>591</v>
      </c>
      <c r="B248" s="59" t="s">
        <v>314</v>
      </c>
      <c r="C248" s="60" t="s">
        <v>60</v>
      </c>
      <c r="D248" s="58">
        <v>34.04</v>
      </c>
    </row>
    <row r="249" spans="1:4">
      <c r="A249" s="60">
        <v>592</v>
      </c>
      <c r="B249" s="59" t="s">
        <v>315</v>
      </c>
      <c r="C249" s="60" t="s">
        <v>60</v>
      </c>
      <c r="D249" s="58">
        <v>36.479999999999997</v>
      </c>
    </row>
    <row r="250" spans="1:4" ht="30">
      <c r="A250" s="60">
        <v>597</v>
      </c>
      <c r="B250" s="59" t="s">
        <v>316</v>
      </c>
      <c r="C250" s="60" t="s">
        <v>284</v>
      </c>
      <c r="D250" s="58">
        <v>810.87</v>
      </c>
    </row>
    <row r="251" spans="1:4">
      <c r="A251" s="60">
        <v>599</v>
      </c>
      <c r="B251" s="59" t="s">
        <v>317</v>
      </c>
      <c r="C251" s="60" t="s">
        <v>284</v>
      </c>
      <c r="D251" s="58">
        <v>720.11</v>
      </c>
    </row>
    <row r="252" spans="1:4">
      <c r="A252" s="60">
        <v>601</v>
      </c>
      <c r="B252" s="59" t="s">
        <v>318</v>
      </c>
      <c r="C252" s="60" t="s">
        <v>284</v>
      </c>
      <c r="D252" s="58">
        <v>817.55</v>
      </c>
    </row>
    <row r="253" spans="1:4" ht="30">
      <c r="A253" s="60">
        <v>605</v>
      </c>
      <c r="B253" s="59" t="s">
        <v>319</v>
      </c>
      <c r="C253" s="60" t="s">
        <v>284</v>
      </c>
      <c r="D253" s="58">
        <v>838.42</v>
      </c>
    </row>
    <row r="254" spans="1:4" ht="30">
      <c r="A254" s="60">
        <v>606</v>
      </c>
      <c r="B254" s="59" t="s">
        <v>320</v>
      </c>
      <c r="C254" s="60" t="s">
        <v>284</v>
      </c>
      <c r="D254" s="58">
        <v>731.29</v>
      </c>
    </row>
    <row r="255" spans="1:4">
      <c r="A255" s="60">
        <v>615</v>
      </c>
      <c r="B255" s="59" t="s">
        <v>321</v>
      </c>
      <c r="C255" s="60" t="s">
        <v>284</v>
      </c>
      <c r="D255" s="58">
        <v>465.53</v>
      </c>
    </row>
    <row r="256" spans="1:4">
      <c r="A256" s="60">
        <v>616</v>
      </c>
      <c r="B256" s="59" t="s">
        <v>321</v>
      </c>
      <c r="C256" s="60" t="s">
        <v>68</v>
      </c>
      <c r="D256" s="58">
        <v>223.45</v>
      </c>
    </row>
    <row r="257" spans="1:4" ht="30">
      <c r="A257" s="60">
        <v>622</v>
      </c>
      <c r="B257" s="59" t="s">
        <v>322</v>
      </c>
      <c r="C257" s="60" t="s">
        <v>68</v>
      </c>
      <c r="D257" s="58">
        <v>730.81</v>
      </c>
    </row>
    <row r="258" spans="1:4" ht="30">
      <c r="A258" s="60">
        <v>623</v>
      </c>
      <c r="B258" s="59" t="s">
        <v>323</v>
      </c>
      <c r="C258" s="60" t="s">
        <v>284</v>
      </c>
      <c r="D258" s="58">
        <v>323.75</v>
      </c>
    </row>
    <row r="259" spans="1:4" ht="30">
      <c r="A259" s="60">
        <v>624</v>
      </c>
      <c r="B259" s="59" t="s">
        <v>324</v>
      </c>
      <c r="C259" s="60" t="s">
        <v>284</v>
      </c>
      <c r="D259" s="58">
        <v>862.19</v>
      </c>
    </row>
    <row r="260" spans="1:4" ht="30">
      <c r="A260" s="60">
        <v>626</v>
      </c>
      <c r="B260" s="59" t="s">
        <v>325</v>
      </c>
      <c r="C260" s="60" t="s">
        <v>60</v>
      </c>
      <c r="D260" s="58">
        <v>10.1</v>
      </c>
    </row>
    <row r="261" spans="1:4">
      <c r="A261" s="60">
        <v>641</v>
      </c>
      <c r="B261" s="59" t="s">
        <v>326</v>
      </c>
      <c r="C261" s="60" t="s">
        <v>178</v>
      </c>
      <c r="D261" s="58">
        <v>84.17</v>
      </c>
    </row>
    <row r="262" spans="1:4">
      <c r="A262" s="60">
        <v>647</v>
      </c>
      <c r="B262" s="59" t="s">
        <v>327</v>
      </c>
      <c r="C262" s="60" t="s">
        <v>178</v>
      </c>
      <c r="D262" s="58">
        <v>14.4</v>
      </c>
    </row>
    <row r="263" spans="1:4">
      <c r="A263" s="60">
        <v>650</v>
      </c>
      <c r="B263" s="59" t="s">
        <v>328</v>
      </c>
      <c r="C263" s="60" t="s">
        <v>68</v>
      </c>
      <c r="D263" s="58">
        <v>1.65</v>
      </c>
    </row>
    <row r="264" spans="1:4">
      <c r="A264" s="60">
        <v>651</v>
      </c>
      <c r="B264" s="59" t="s">
        <v>329</v>
      </c>
      <c r="C264" s="60" t="s">
        <v>68</v>
      </c>
      <c r="D264" s="58">
        <v>1.94</v>
      </c>
    </row>
    <row r="265" spans="1:4">
      <c r="A265" s="60">
        <v>652</v>
      </c>
      <c r="B265" s="59" t="s">
        <v>330</v>
      </c>
      <c r="C265" s="60" t="s">
        <v>284</v>
      </c>
      <c r="D265" s="58">
        <v>96.74</v>
      </c>
    </row>
    <row r="266" spans="1:4">
      <c r="A266" s="60">
        <v>654</v>
      </c>
      <c r="B266" s="59" t="s">
        <v>331</v>
      </c>
      <c r="C266" s="60" t="s">
        <v>68</v>
      </c>
      <c r="D266" s="58">
        <v>2.5</v>
      </c>
    </row>
    <row r="267" spans="1:4">
      <c r="A267" s="60">
        <v>658</v>
      </c>
      <c r="B267" s="59" t="s">
        <v>332</v>
      </c>
      <c r="C267" s="60" t="s">
        <v>68</v>
      </c>
      <c r="D267" s="58">
        <v>1.02</v>
      </c>
    </row>
    <row r="268" spans="1:4">
      <c r="A268" s="60">
        <v>659</v>
      </c>
      <c r="B268" s="59" t="s">
        <v>333</v>
      </c>
      <c r="C268" s="60" t="s">
        <v>68</v>
      </c>
      <c r="D268" s="58">
        <v>1.27</v>
      </c>
    </row>
    <row r="269" spans="1:4">
      <c r="A269" s="60">
        <v>660</v>
      </c>
      <c r="B269" s="59" t="s">
        <v>334</v>
      </c>
      <c r="C269" s="60" t="s">
        <v>68</v>
      </c>
      <c r="D269" s="58">
        <v>1.86</v>
      </c>
    </row>
    <row r="270" spans="1:4">
      <c r="A270" s="60">
        <v>665</v>
      </c>
      <c r="B270" s="59" t="s">
        <v>335</v>
      </c>
      <c r="C270" s="60" t="s">
        <v>68</v>
      </c>
      <c r="D270" s="58">
        <v>18.600000000000001</v>
      </c>
    </row>
    <row r="271" spans="1:4">
      <c r="A271" s="60">
        <v>666</v>
      </c>
      <c r="B271" s="59" t="s">
        <v>336</v>
      </c>
      <c r="C271" s="60" t="s">
        <v>68</v>
      </c>
      <c r="D271" s="58">
        <v>9.93</v>
      </c>
    </row>
    <row r="272" spans="1:4">
      <c r="A272" s="60">
        <v>668</v>
      </c>
      <c r="B272" s="59" t="s">
        <v>337</v>
      </c>
      <c r="C272" s="60" t="s">
        <v>68</v>
      </c>
      <c r="D272" s="58">
        <v>5.73</v>
      </c>
    </row>
    <row r="273" spans="1:4">
      <c r="A273" s="60">
        <v>672</v>
      </c>
      <c r="B273" s="59" t="s">
        <v>338</v>
      </c>
      <c r="C273" s="60" t="s">
        <v>68</v>
      </c>
      <c r="D273" s="58">
        <v>3.64</v>
      </c>
    </row>
    <row r="274" spans="1:4">
      <c r="A274" s="60">
        <v>674</v>
      </c>
      <c r="B274" s="59" t="s">
        <v>339</v>
      </c>
      <c r="C274" s="60" t="s">
        <v>284</v>
      </c>
      <c r="D274" s="58">
        <v>46.75</v>
      </c>
    </row>
    <row r="275" spans="1:4" ht="30">
      <c r="A275" s="60">
        <v>679</v>
      </c>
      <c r="B275" s="59" t="s">
        <v>340</v>
      </c>
      <c r="C275" s="60" t="s">
        <v>284</v>
      </c>
      <c r="D275" s="58">
        <v>54.74</v>
      </c>
    </row>
    <row r="276" spans="1:4" ht="30">
      <c r="A276" s="60">
        <v>695</v>
      </c>
      <c r="B276" s="59" t="s">
        <v>341</v>
      </c>
      <c r="C276" s="60" t="s">
        <v>284</v>
      </c>
      <c r="D276" s="58">
        <v>34.04</v>
      </c>
    </row>
    <row r="277" spans="1:4" ht="30">
      <c r="A277" s="60">
        <v>709</v>
      </c>
      <c r="B277" s="59" t="s">
        <v>342</v>
      </c>
      <c r="C277" s="60" t="s">
        <v>284</v>
      </c>
      <c r="D277" s="58">
        <v>562.66999999999996</v>
      </c>
    </row>
    <row r="278" spans="1:4" ht="30">
      <c r="A278" s="60">
        <v>711</v>
      </c>
      <c r="B278" s="59" t="s">
        <v>343</v>
      </c>
      <c r="C278" s="60" t="s">
        <v>284</v>
      </c>
      <c r="D278" s="58">
        <v>36.86</v>
      </c>
    </row>
    <row r="279" spans="1:4" ht="30">
      <c r="A279" s="60">
        <v>712</v>
      </c>
      <c r="B279" s="59" t="s">
        <v>344</v>
      </c>
      <c r="C279" s="60" t="s">
        <v>284</v>
      </c>
      <c r="D279" s="58">
        <v>43.7</v>
      </c>
    </row>
    <row r="280" spans="1:4">
      <c r="A280" s="60">
        <v>715</v>
      </c>
      <c r="B280" s="59" t="s">
        <v>345</v>
      </c>
      <c r="C280" s="60" t="s">
        <v>68</v>
      </c>
      <c r="D280" s="58">
        <v>10.9</v>
      </c>
    </row>
    <row r="281" spans="1:4">
      <c r="A281" s="60">
        <v>716</v>
      </c>
      <c r="B281" s="59" t="s">
        <v>346</v>
      </c>
      <c r="C281" s="60" t="s">
        <v>68</v>
      </c>
      <c r="D281" s="58">
        <v>11.02</v>
      </c>
    </row>
    <row r="282" spans="1:4">
      <c r="A282" s="60">
        <v>718</v>
      </c>
      <c r="B282" s="59" t="s">
        <v>347</v>
      </c>
      <c r="C282" s="60" t="s">
        <v>68</v>
      </c>
      <c r="D282" s="58">
        <v>16.239999999999998</v>
      </c>
    </row>
    <row r="283" spans="1:4" ht="30">
      <c r="A283" s="60">
        <v>723</v>
      </c>
      <c r="B283" s="59" t="s">
        <v>348</v>
      </c>
      <c r="C283" s="60" t="s">
        <v>68</v>
      </c>
      <c r="D283" s="58">
        <v>1970.81</v>
      </c>
    </row>
    <row r="284" spans="1:4" ht="30">
      <c r="A284" s="60">
        <v>729</v>
      </c>
      <c r="B284" s="59" t="s">
        <v>349</v>
      </c>
      <c r="C284" s="60" t="s">
        <v>68</v>
      </c>
      <c r="D284" s="58">
        <v>448.5</v>
      </c>
    </row>
    <row r="285" spans="1:4" ht="30">
      <c r="A285" s="60">
        <v>730</v>
      </c>
      <c r="B285" s="59" t="s">
        <v>350</v>
      </c>
      <c r="C285" s="60" t="s">
        <v>68</v>
      </c>
      <c r="D285" s="58">
        <v>3965.14</v>
      </c>
    </row>
    <row r="286" spans="1:4" ht="30">
      <c r="A286" s="60">
        <v>731</v>
      </c>
      <c r="B286" s="59" t="s">
        <v>351</v>
      </c>
      <c r="C286" s="60" t="s">
        <v>68</v>
      </c>
      <c r="D286" s="58">
        <v>436.5</v>
      </c>
    </row>
    <row r="287" spans="1:4" ht="30">
      <c r="A287" s="60">
        <v>732</v>
      </c>
      <c r="B287" s="59" t="s">
        <v>352</v>
      </c>
      <c r="C287" s="60" t="s">
        <v>68</v>
      </c>
      <c r="D287" s="58">
        <v>735.79</v>
      </c>
    </row>
    <row r="288" spans="1:4" ht="30">
      <c r="A288" s="60">
        <v>733</v>
      </c>
      <c r="B288" s="59" t="s">
        <v>353</v>
      </c>
      <c r="C288" s="60" t="s">
        <v>68</v>
      </c>
      <c r="D288" s="58">
        <v>745.82</v>
      </c>
    </row>
    <row r="289" spans="1:4" ht="30">
      <c r="A289" s="60">
        <v>734</v>
      </c>
      <c r="B289" s="59" t="s">
        <v>354</v>
      </c>
      <c r="C289" s="60" t="s">
        <v>68</v>
      </c>
      <c r="D289" s="58">
        <v>788.77</v>
      </c>
    </row>
    <row r="290" spans="1:4" ht="30">
      <c r="A290" s="60">
        <v>735</v>
      </c>
      <c r="B290" s="59" t="s">
        <v>355</v>
      </c>
      <c r="C290" s="60" t="s">
        <v>68</v>
      </c>
      <c r="D290" s="58">
        <v>1308.94</v>
      </c>
    </row>
    <row r="291" spans="1:4" ht="30">
      <c r="A291" s="60">
        <v>736</v>
      </c>
      <c r="B291" s="59" t="s">
        <v>356</v>
      </c>
      <c r="C291" s="60" t="s">
        <v>68</v>
      </c>
      <c r="D291" s="58">
        <v>1100.58</v>
      </c>
    </row>
    <row r="292" spans="1:4" ht="30">
      <c r="A292" s="60">
        <v>737</v>
      </c>
      <c r="B292" s="59" t="s">
        <v>357</v>
      </c>
      <c r="C292" s="60" t="s">
        <v>68</v>
      </c>
      <c r="D292" s="58">
        <v>4126.12</v>
      </c>
    </row>
    <row r="293" spans="1:4" ht="30">
      <c r="A293" s="60">
        <v>738</v>
      </c>
      <c r="B293" s="59" t="s">
        <v>358</v>
      </c>
      <c r="C293" s="60" t="s">
        <v>68</v>
      </c>
      <c r="D293" s="58">
        <v>1913.25</v>
      </c>
    </row>
    <row r="294" spans="1:4" ht="30">
      <c r="A294" s="60">
        <v>740</v>
      </c>
      <c r="B294" s="59" t="s">
        <v>359</v>
      </c>
      <c r="C294" s="60" t="s">
        <v>68</v>
      </c>
      <c r="D294" s="58">
        <v>3881.6</v>
      </c>
    </row>
    <row r="295" spans="1:4" ht="45">
      <c r="A295" s="60">
        <v>743</v>
      </c>
      <c r="B295" s="59" t="s">
        <v>360</v>
      </c>
      <c r="C295" s="60" t="s">
        <v>178</v>
      </c>
      <c r="D295" s="58">
        <v>1.24</v>
      </c>
    </row>
    <row r="296" spans="1:4">
      <c r="A296" s="60">
        <v>745</v>
      </c>
      <c r="B296" s="59" t="s">
        <v>361</v>
      </c>
      <c r="C296" s="60" t="s">
        <v>178</v>
      </c>
      <c r="D296" s="58">
        <v>2.59</v>
      </c>
    </row>
    <row r="297" spans="1:4" ht="30">
      <c r="A297" s="60">
        <v>746</v>
      </c>
      <c r="B297" s="59" t="s">
        <v>362</v>
      </c>
      <c r="C297" s="60" t="s">
        <v>68</v>
      </c>
      <c r="D297" s="58">
        <v>3360</v>
      </c>
    </row>
    <row r="298" spans="1:4" ht="30">
      <c r="A298" s="60">
        <v>749</v>
      </c>
      <c r="B298" s="59" t="s">
        <v>363</v>
      </c>
      <c r="C298" s="60" t="s">
        <v>68</v>
      </c>
      <c r="D298" s="58">
        <v>8565.26</v>
      </c>
    </row>
    <row r="299" spans="1:4" ht="30">
      <c r="A299" s="60">
        <v>750</v>
      </c>
      <c r="B299" s="59" t="s">
        <v>364</v>
      </c>
      <c r="C299" s="60" t="s">
        <v>68</v>
      </c>
      <c r="D299" s="58">
        <v>5675.38</v>
      </c>
    </row>
    <row r="300" spans="1:4" ht="30">
      <c r="A300" s="60">
        <v>751</v>
      </c>
      <c r="B300" s="59" t="s">
        <v>365</v>
      </c>
      <c r="C300" s="60" t="s">
        <v>68</v>
      </c>
      <c r="D300" s="58">
        <v>3632.93</v>
      </c>
    </row>
    <row r="301" spans="1:4" ht="30">
      <c r="A301" s="60">
        <v>754</v>
      </c>
      <c r="B301" s="59" t="s">
        <v>366</v>
      </c>
      <c r="C301" s="60" t="s">
        <v>68</v>
      </c>
      <c r="D301" s="58">
        <v>5766.56</v>
      </c>
    </row>
    <row r="302" spans="1:4" ht="30">
      <c r="A302" s="60">
        <v>755</v>
      </c>
      <c r="B302" s="59" t="s">
        <v>367</v>
      </c>
      <c r="C302" s="60" t="s">
        <v>68</v>
      </c>
      <c r="D302" s="58">
        <v>23289.01</v>
      </c>
    </row>
    <row r="303" spans="1:4" ht="30">
      <c r="A303" s="60">
        <v>756</v>
      </c>
      <c r="B303" s="59" t="s">
        <v>368</v>
      </c>
      <c r="C303" s="60" t="s">
        <v>68</v>
      </c>
      <c r="D303" s="58">
        <v>25399.78</v>
      </c>
    </row>
    <row r="304" spans="1:4" ht="30">
      <c r="A304" s="60">
        <v>757</v>
      </c>
      <c r="B304" s="59" t="s">
        <v>369</v>
      </c>
      <c r="C304" s="60" t="s">
        <v>68</v>
      </c>
      <c r="D304" s="58">
        <v>11533.12</v>
      </c>
    </row>
    <row r="305" spans="1:4" ht="30">
      <c r="A305" s="60">
        <v>759</v>
      </c>
      <c r="B305" s="59" t="s">
        <v>370</v>
      </c>
      <c r="C305" s="60" t="s">
        <v>68</v>
      </c>
      <c r="D305" s="58">
        <v>3526.51</v>
      </c>
    </row>
    <row r="306" spans="1:4" ht="30">
      <c r="A306" s="60">
        <v>760</v>
      </c>
      <c r="B306" s="59" t="s">
        <v>371</v>
      </c>
      <c r="C306" s="60" t="s">
        <v>68</v>
      </c>
      <c r="D306" s="58">
        <v>23066.25</v>
      </c>
    </row>
    <row r="307" spans="1:4" ht="30">
      <c r="A307" s="60">
        <v>761</v>
      </c>
      <c r="B307" s="59" t="s">
        <v>372</v>
      </c>
      <c r="C307" s="60" t="s">
        <v>68</v>
      </c>
      <c r="D307" s="58">
        <v>5977.73</v>
      </c>
    </row>
    <row r="308" spans="1:4">
      <c r="A308" s="60">
        <v>764</v>
      </c>
      <c r="B308" s="59" t="s">
        <v>373</v>
      </c>
      <c r="C308" s="60" t="s">
        <v>68</v>
      </c>
      <c r="D308" s="58">
        <v>6.84</v>
      </c>
    </row>
    <row r="309" spans="1:4">
      <c r="A309" s="60">
        <v>765</v>
      </c>
      <c r="B309" s="59" t="s">
        <v>374</v>
      </c>
      <c r="C309" s="60" t="s">
        <v>68</v>
      </c>
      <c r="D309" s="58">
        <v>6.84</v>
      </c>
    </row>
    <row r="310" spans="1:4">
      <c r="A310" s="60">
        <v>766</v>
      </c>
      <c r="B310" s="59" t="s">
        <v>375</v>
      </c>
      <c r="C310" s="60" t="s">
        <v>68</v>
      </c>
      <c r="D310" s="58">
        <v>14.15</v>
      </c>
    </row>
    <row r="311" spans="1:4">
      <c r="A311" s="60">
        <v>767</v>
      </c>
      <c r="B311" s="59" t="s">
        <v>376</v>
      </c>
      <c r="C311" s="60" t="s">
        <v>68</v>
      </c>
      <c r="D311" s="58">
        <v>14.15</v>
      </c>
    </row>
    <row r="312" spans="1:4">
      <c r="A312" s="60">
        <v>768</v>
      </c>
      <c r="B312" s="59" t="s">
        <v>377</v>
      </c>
      <c r="C312" s="60" t="s">
        <v>68</v>
      </c>
      <c r="D312" s="58">
        <v>11.11</v>
      </c>
    </row>
    <row r="313" spans="1:4">
      <c r="A313" s="60">
        <v>769</v>
      </c>
      <c r="B313" s="59" t="s">
        <v>378</v>
      </c>
      <c r="C313" s="60" t="s">
        <v>68</v>
      </c>
      <c r="D313" s="58">
        <v>11.11</v>
      </c>
    </row>
    <row r="314" spans="1:4">
      <c r="A314" s="60">
        <v>770</v>
      </c>
      <c r="B314" s="59" t="s">
        <v>379</v>
      </c>
      <c r="C314" s="60" t="s">
        <v>68</v>
      </c>
      <c r="D314" s="58">
        <v>3.92</v>
      </c>
    </row>
    <row r="315" spans="1:4">
      <c r="A315" s="60">
        <v>771</v>
      </c>
      <c r="B315" s="59" t="s">
        <v>380</v>
      </c>
      <c r="C315" s="60" t="s">
        <v>68</v>
      </c>
      <c r="D315" s="58">
        <v>18.989999999999998</v>
      </c>
    </row>
    <row r="316" spans="1:4">
      <c r="A316" s="60">
        <v>772</v>
      </c>
      <c r="B316" s="59" t="s">
        <v>381</v>
      </c>
      <c r="C316" s="60" t="s">
        <v>68</v>
      </c>
      <c r="D316" s="58">
        <v>18.989999999999998</v>
      </c>
    </row>
    <row r="317" spans="1:4">
      <c r="A317" s="60">
        <v>773</v>
      </c>
      <c r="B317" s="59" t="s">
        <v>382</v>
      </c>
      <c r="C317" s="60" t="s">
        <v>68</v>
      </c>
      <c r="D317" s="58">
        <v>30.55</v>
      </c>
    </row>
    <row r="318" spans="1:4">
      <c r="A318" s="60">
        <v>774</v>
      </c>
      <c r="B318" s="59" t="s">
        <v>383</v>
      </c>
      <c r="C318" s="60" t="s">
        <v>68</v>
      </c>
      <c r="D318" s="58">
        <v>30.55</v>
      </c>
    </row>
    <row r="319" spans="1:4">
      <c r="A319" s="60">
        <v>775</v>
      </c>
      <c r="B319" s="59" t="s">
        <v>384</v>
      </c>
      <c r="C319" s="60" t="s">
        <v>68</v>
      </c>
      <c r="D319" s="58">
        <v>30.55</v>
      </c>
    </row>
    <row r="320" spans="1:4">
      <c r="A320" s="60">
        <v>776</v>
      </c>
      <c r="B320" s="59" t="s">
        <v>385</v>
      </c>
      <c r="C320" s="60" t="s">
        <v>68</v>
      </c>
      <c r="D320" s="58">
        <v>45.04</v>
      </c>
    </row>
    <row r="321" spans="1:4">
      <c r="A321" s="60">
        <v>777</v>
      </c>
      <c r="B321" s="59" t="s">
        <v>386</v>
      </c>
      <c r="C321" s="60" t="s">
        <v>68</v>
      </c>
      <c r="D321" s="58">
        <v>43.78</v>
      </c>
    </row>
    <row r="322" spans="1:4">
      <c r="A322" s="60">
        <v>778</v>
      </c>
      <c r="B322" s="59" t="s">
        <v>387</v>
      </c>
      <c r="C322" s="60" t="s">
        <v>68</v>
      </c>
      <c r="D322" s="58">
        <v>45.04</v>
      </c>
    </row>
    <row r="323" spans="1:4">
      <c r="A323" s="60">
        <v>779</v>
      </c>
      <c r="B323" s="59" t="s">
        <v>388</v>
      </c>
      <c r="C323" s="60" t="s">
        <v>68</v>
      </c>
      <c r="D323" s="58">
        <v>4.72</v>
      </c>
    </row>
    <row r="324" spans="1:4">
      <c r="A324" s="60">
        <v>780</v>
      </c>
      <c r="B324" s="59" t="s">
        <v>389</v>
      </c>
      <c r="C324" s="60" t="s">
        <v>68</v>
      </c>
      <c r="D324" s="58">
        <v>44</v>
      </c>
    </row>
    <row r="325" spans="1:4">
      <c r="A325" s="60">
        <v>781</v>
      </c>
      <c r="B325" s="59" t="s">
        <v>390</v>
      </c>
      <c r="C325" s="60" t="s">
        <v>68</v>
      </c>
      <c r="D325" s="58">
        <v>83.22</v>
      </c>
    </row>
    <row r="326" spans="1:4">
      <c r="A326" s="60">
        <v>782</v>
      </c>
      <c r="B326" s="59" t="s">
        <v>391</v>
      </c>
      <c r="C326" s="60" t="s">
        <v>68</v>
      </c>
      <c r="D326" s="58">
        <v>83.22</v>
      </c>
    </row>
    <row r="327" spans="1:4">
      <c r="A327" s="60">
        <v>783</v>
      </c>
      <c r="B327" s="59" t="s">
        <v>392</v>
      </c>
      <c r="C327" s="60" t="s">
        <v>68</v>
      </c>
      <c r="D327" s="58">
        <v>227.76</v>
      </c>
    </row>
    <row r="328" spans="1:4">
      <c r="A328" s="60">
        <v>784</v>
      </c>
      <c r="B328" s="59" t="s">
        <v>393</v>
      </c>
      <c r="C328" s="60" t="s">
        <v>68</v>
      </c>
      <c r="D328" s="58">
        <v>258.16000000000003</v>
      </c>
    </row>
    <row r="329" spans="1:4">
      <c r="A329" s="60">
        <v>785</v>
      </c>
      <c r="B329" s="59" t="s">
        <v>394</v>
      </c>
      <c r="C329" s="60" t="s">
        <v>68</v>
      </c>
      <c r="D329" s="58">
        <v>240.65</v>
      </c>
    </row>
    <row r="330" spans="1:4">
      <c r="A330" s="60">
        <v>786</v>
      </c>
      <c r="B330" s="59" t="s">
        <v>395</v>
      </c>
      <c r="C330" s="60" t="s">
        <v>68</v>
      </c>
      <c r="D330" s="58">
        <v>83.22</v>
      </c>
    </row>
    <row r="331" spans="1:4">
      <c r="A331" s="60">
        <v>787</v>
      </c>
      <c r="B331" s="59" t="s">
        <v>396</v>
      </c>
      <c r="C331" s="60" t="s">
        <v>68</v>
      </c>
      <c r="D331" s="58">
        <v>30.55</v>
      </c>
    </row>
    <row r="332" spans="1:4">
      <c r="A332" s="60">
        <v>788</v>
      </c>
      <c r="B332" s="59" t="s">
        <v>397</v>
      </c>
      <c r="C332" s="60" t="s">
        <v>68</v>
      </c>
      <c r="D332" s="58">
        <v>18.989999999999998</v>
      </c>
    </row>
    <row r="333" spans="1:4">
      <c r="A333" s="60">
        <v>789</v>
      </c>
      <c r="B333" s="59" t="s">
        <v>398</v>
      </c>
      <c r="C333" s="60" t="s">
        <v>68</v>
      </c>
      <c r="D333" s="58">
        <v>10.87</v>
      </c>
    </row>
    <row r="334" spans="1:4">
      <c r="A334" s="60">
        <v>790</v>
      </c>
      <c r="B334" s="59" t="s">
        <v>399</v>
      </c>
      <c r="C334" s="60" t="s">
        <v>68</v>
      </c>
      <c r="D334" s="58">
        <v>14.15</v>
      </c>
    </row>
    <row r="335" spans="1:4">
      <c r="A335" s="60">
        <v>791</v>
      </c>
      <c r="B335" s="59" t="s">
        <v>400</v>
      </c>
      <c r="C335" s="60" t="s">
        <v>68</v>
      </c>
      <c r="D335" s="58">
        <v>14.15</v>
      </c>
    </row>
    <row r="336" spans="1:4">
      <c r="A336" s="60">
        <v>792</v>
      </c>
      <c r="B336" s="59" t="s">
        <v>401</v>
      </c>
      <c r="C336" s="60" t="s">
        <v>68</v>
      </c>
      <c r="D336" s="58">
        <v>2.25</v>
      </c>
    </row>
    <row r="337" spans="1:4">
      <c r="A337" s="60">
        <v>793</v>
      </c>
      <c r="B337" s="59" t="s">
        <v>402</v>
      </c>
      <c r="C337" s="60" t="s">
        <v>68</v>
      </c>
      <c r="D337" s="58">
        <v>3.92</v>
      </c>
    </row>
    <row r="338" spans="1:4">
      <c r="A338" s="60">
        <v>794</v>
      </c>
      <c r="B338" s="59" t="s">
        <v>403</v>
      </c>
      <c r="C338" s="60" t="s">
        <v>68</v>
      </c>
      <c r="D338" s="58">
        <v>2.77</v>
      </c>
    </row>
    <row r="339" spans="1:4">
      <c r="A339" s="60">
        <v>796</v>
      </c>
      <c r="B339" s="59" t="s">
        <v>404</v>
      </c>
      <c r="C339" s="60" t="s">
        <v>68</v>
      </c>
      <c r="D339" s="58">
        <v>5.16</v>
      </c>
    </row>
    <row r="340" spans="1:4">
      <c r="A340" s="60">
        <v>797</v>
      </c>
      <c r="B340" s="59" t="s">
        <v>405</v>
      </c>
      <c r="C340" s="60" t="s">
        <v>68</v>
      </c>
      <c r="D340" s="58">
        <v>5.24</v>
      </c>
    </row>
    <row r="341" spans="1:4">
      <c r="A341" s="60">
        <v>798</v>
      </c>
      <c r="B341" s="59" t="s">
        <v>406</v>
      </c>
      <c r="C341" s="60" t="s">
        <v>68</v>
      </c>
      <c r="D341" s="58">
        <v>0.77</v>
      </c>
    </row>
    <row r="342" spans="1:4">
      <c r="A342" s="60">
        <v>799</v>
      </c>
      <c r="B342" s="59" t="s">
        <v>407</v>
      </c>
      <c r="C342" s="60" t="s">
        <v>68</v>
      </c>
      <c r="D342" s="58">
        <v>2.37</v>
      </c>
    </row>
    <row r="343" spans="1:4">
      <c r="A343" s="60">
        <v>801</v>
      </c>
      <c r="B343" s="59" t="s">
        <v>408</v>
      </c>
      <c r="C343" s="60" t="s">
        <v>68</v>
      </c>
      <c r="D343" s="58">
        <v>2.65</v>
      </c>
    </row>
    <row r="344" spans="1:4">
      <c r="A344" s="60">
        <v>802</v>
      </c>
      <c r="B344" s="59" t="s">
        <v>409</v>
      </c>
      <c r="C344" s="60" t="s">
        <v>68</v>
      </c>
      <c r="D344" s="58">
        <v>8.36</v>
      </c>
    </row>
    <row r="345" spans="1:4">
      <c r="A345" s="60">
        <v>803</v>
      </c>
      <c r="B345" s="59" t="s">
        <v>410</v>
      </c>
      <c r="C345" s="60" t="s">
        <v>68</v>
      </c>
      <c r="D345" s="58">
        <v>8.7200000000000006</v>
      </c>
    </row>
    <row r="346" spans="1:4">
      <c r="A346" s="60">
        <v>804</v>
      </c>
      <c r="B346" s="59" t="s">
        <v>411</v>
      </c>
      <c r="C346" s="60" t="s">
        <v>68</v>
      </c>
      <c r="D346" s="58">
        <v>7.92</v>
      </c>
    </row>
    <row r="347" spans="1:4">
      <c r="A347" s="60">
        <v>812</v>
      </c>
      <c r="B347" s="59" t="s">
        <v>412</v>
      </c>
      <c r="C347" s="60" t="s">
        <v>68</v>
      </c>
      <c r="D347" s="58">
        <v>1.65</v>
      </c>
    </row>
    <row r="348" spans="1:4">
      <c r="A348" s="60">
        <v>813</v>
      </c>
      <c r="B348" s="59" t="s">
        <v>413</v>
      </c>
      <c r="C348" s="60" t="s">
        <v>68</v>
      </c>
      <c r="D348" s="58">
        <v>3.7</v>
      </c>
    </row>
    <row r="349" spans="1:4">
      <c r="A349" s="60">
        <v>814</v>
      </c>
      <c r="B349" s="59" t="s">
        <v>414</v>
      </c>
      <c r="C349" s="60" t="s">
        <v>68</v>
      </c>
      <c r="D349" s="58">
        <v>8.64</v>
      </c>
    </row>
    <row r="350" spans="1:4">
      <c r="A350" s="60">
        <v>815</v>
      </c>
      <c r="B350" s="59" t="s">
        <v>415</v>
      </c>
      <c r="C350" s="60" t="s">
        <v>68</v>
      </c>
      <c r="D350" s="58">
        <v>8.8699999999999992</v>
      </c>
    </row>
    <row r="351" spans="1:4">
      <c r="A351" s="60">
        <v>816</v>
      </c>
      <c r="B351" s="59" t="s">
        <v>416</v>
      </c>
      <c r="C351" s="60" t="s">
        <v>68</v>
      </c>
      <c r="D351" s="58">
        <v>6.93</v>
      </c>
    </row>
    <row r="352" spans="1:4">
      <c r="A352" s="60">
        <v>817</v>
      </c>
      <c r="B352" s="59" t="s">
        <v>417</v>
      </c>
      <c r="C352" s="60" t="s">
        <v>68</v>
      </c>
      <c r="D352" s="58">
        <v>16.78</v>
      </c>
    </row>
    <row r="353" spans="1:4">
      <c r="A353" s="60">
        <v>818</v>
      </c>
      <c r="B353" s="59" t="s">
        <v>418</v>
      </c>
      <c r="C353" s="60" t="s">
        <v>68</v>
      </c>
      <c r="D353" s="58">
        <v>5.47</v>
      </c>
    </row>
    <row r="354" spans="1:4">
      <c r="A354" s="60">
        <v>819</v>
      </c>
      <c r="B354" s="59" t="s">
        <v>419</v>
      </c>
      <c r="C354" s="60" t="s">
        <v>68</v>
      </c>
      <c r="D354" s="58">
        <v>2.92</v>
      </c>
    </row>
    <row r="355" spans="1:4">
      <c r="A355" s="60">
        <v>820</v>
      </c>
      <c r="B355" s="59" t="s">
        <v>420</v>
      </c>
      <c r="C355" s="60" t="s">
        <v>68</v>
      </c>
      <c r="D355" s="58">
        <v>4.05</v>
      </c>
    </row>
    <row r="356" spans="1:4">
      <c r="A356" s="60">
        <v>821</v>
      </c>
      <c r="B356" s="59" t="s">
        <v>421</v>
      </c>
      <c r="C356" s="60" t="s">
        <v>68</v>
      </c>
      <c r="D356" s="58">
        <v>12.28</v>
      </c>
    </row>
    <row r="357" spans="1:4">
      <c r="A357" s="60">
        <v>822</v>
      </c>
      <c r="B357" s="59" t="s">
        <v>422</v>
      </c>
      <c r="C357" s="60" t="s">
        <v>68</v>
      </c>
      <c r="D357" s="58">
        <v>10.26</v>
      </c>
    </row>
    <row r="358" spans="1:4">
      <c r="A358" s="60">
        <v>823</v>
      </c>
      <c r="B358" s="59" t="s">
        <v>423</v>
      </c>
      <c r="C358" s="60" t="s">
        <v>68</v>
      </c>
      <c r="D358" s="58">
        <v>13.52</v>
      </c>
    </row>
    <row r="359" spans="1:4">
      <c r="A359" s="60">
        <v>825</v>
      </c>
      <c r="B359" s="59" t="s">
        <v>424</v>
      </c>
      <c r="C359" s="60" t="s">
        <v>68</v>
      </c>
      <c r="D359" s="58">
        <v>3.03</v>
      </c>
    </row>
    <row r="360" spans="1:4">
      <c r="A360" s="60">
        <v>826</v>
      </c>
      <c r="B360" s="59" t="s">
        <v>425</v>
      </c>
      <c r="C360" s="60" t="s">
        <v>68</v>
      </c>
      <c r="D360" s="58">
        <v>23.67</v>
      </c>
    </row>
    <row r="361" spans="1:4">
      <c r="A361" s="60">
        <v>827</v>
      </c>
      <c r="B361" s="59" t="s">
        <v>426</v>
      </c>
      <c r="C361" s="60" t="s">
        <v>68</v>
      </c>
      <c r="D361" s="58">
        <v>27.35</v>
      </c>
    </row>
    <row r="362" spans="1:4">
      <c r="A362" s="60">
        <v>828</v>
      </c>
      <c r="B362" s="59" t="s">
        <v>427</v>
      </c>
      <c r="C362" s="60" t="s">
        <v>68</v>
      </c>
      <c r="D362" s="58">
        <v>0.4</v>
      </c>
    </row>
    <row r="363" spans="1:4">
      <c r="A363" s="60">
        <v>829</v>
      </c>
      <c r="B363" s="59" t="s">
        <v>428</v>
      </c>
      <c r="C363" s="60" t="s">
        <v>68</v>
      </c>
      <c r="D363" s="58">
        <v>0.78</v>
      </c>
    </row>
    <row r="364" spans="1:4">
      <c r="A364" s="60">
        <v>830</v>
      </c>
      <c r="B364" s="59" t="s">
        <v>429</v>
      </c>
      <c r="C364" s="60" t="s">
        <v>68</v>
      </c>
      <c r="D364" s="58">
        <v>14.02</v>
      </c>
    </row>
    <row r="365" spans="1:4">
      <c r="A365" s="60">
        <v>831</v>
      </c>
      <c r="B365" s="59" t="s">
        <v>430</v>
      </c>
      <c r="C365" s="60" t="s">
        <v>68</v>
      </c>
      <c r="D365" s="58">
        <v>55.49</v>
      </c>
    </row>
    <row r="366" spans="1:4">
      <c r="A366" s="60">
        <v>832</v>
      </c>
      <c r="B366" s="59" t="s">
        <v>431</v>
      </c>
      <c r="C366" s="60" t="s">
        <v>68</v>
      </c>
      <c r="D366" s="58">
        <v>1.75</v>
      </c>
    </row>
    <row r="367" spans="1:4">
      <c r="A367" s="60">
        <v>833</v>
      </c>
      <c r="B367" s="59" t="s">
        <v>432</v>
      </c>
      <c r="C367" s="60" t="s">
        <v>68</v>
      </c>
      <c r="D367" s="58">
        <v>2.56</v>
      </c>
    </row>
    <row r="368" spans="1:4">
      <c r="A368" s="60">
        <v>834</v>
      </c>
      <c r="B368" s="59" t="s">
        <v>433</v>
      </c>
      <c r="C368" s="60" t="s">
        <v>68</v>
      </c>
      <c r="D368" s="58">
        <v>2.83</v>
      </c>
    </row>
    <row r="369" spans="1:4">
      <c r="A369" s="60">
        <v>841</v>
      </c>
      <c r="B369" s="59" t="s">
        <v>434</v>
      </c>
      <c r="C369" s="60" t="s">
        <v>60</v>
      </c>
      <c r="D369" s="58">
        <v>18.170000000000002</v>
      </c>
    </row>
    <row r="370" spans="1:4">
      <c r="A370" s="60">
        <v>842</v>
      </c>
      <c r="B370" s="59" t="s">
        <v>435</v>
      </c>
      <c r="C370" s="60" t="s">
        <v>60</v>
      </c>
      <c r="D370" s="58">
        <v>22.41</v>
      </c>
    </row>
    <row r="371" spans="1:4">
      <c r="A371" s="60">
        <v>857</v>
      </c>
      <c r="B371" s="59" t="s">
        <v>436</v>
      </c>
      <c r="C371" s="60" t="s">
        <v>216</v>
      </c>
      <c r="D371" s="58">
        <v>7.09</v>
      </c>
    </row>
    <row r="372" spans="1:4">
      <c r="A372" s="60">
        <v>862</v>
      </c>
      <c r="B372" s="59" t="s">
        <v>437</v>
      </c>
      <c r="C372" s="60" t="s">
        <v>216</v>
      </c>
      <c r="D372" s="58">
        <v>4.45</v>
      </c>
    </row>
    <row r="373" spans="1:4">
      <c r="A373" s="60">
        <v>863</v>
      </c>
      <c r="B373" s="59" t="s">
        <v>438</v>
      </c>
      <c r="C373" s="60" t="s">
        <v>216</v>
      </c>
      <c r="D373" s="58">
        <v>15.12</v>
      </c>
    </row>
    <row r="374" spans="1:4">
      <c r="A374" s="60">
        <v>864</v>
      </c>
      <c r="B374" s="59" t="s">
        <v>439</v>
      </c>
      <c r="C374" s="60" t="s">
        <v>216</v>
      </c>
      <c r="D374" s="58">
        <v>29.68</v>
      </c>
    </row>
    <row r="375" spans="1:4">
      <c r="A375" s="60">
        <v>865</v>
      </c>
      <c r="B375" s="59" t="s">
        <v>440</v>
      </c>
      <c r="C375" s="60" t="s">
        <v>216</v>
      </c>
      <c r="D375" s="58">
        <v>41.8</v>
      </c>
    </row>
    <row r="376" spans="1:4">
      <c r="A376" s="60">
        <v>866</v>
      </c>
      <c r="B376" s="59" t="s">
        <v>441</v>
      </c>
      <c r="C376" s="60" t="s">
        <v>216</v>
      </c>
      <c r="D376" s="58">
        <v>54.76</v>
      </c>
    </row>
    <row r="377" spans="1:4">
      <c r="A377" s="60">
        <v>867</v>
      </c>
      <c r="B377" s="59" t="s">
        <v>442</v>
      </c>
      <c r="C377" s="60" t="s">
        <v>216</v>
      </c>
      <c r="D377" s="58">
        <v>21.07</v>
      </c>
    </row>
    <row r="378" spans="1:4">
      <c r="A378" s="60">
        <v>868</v>
      </c>
      <c r="B378" s="59" t="s">
        <v>443</v>
      </c>
      <c r="C378" s="60" t="s">
        <v>216</v>
      </c>
      <c r="D378" s="58">
        <v>10.95</v>
      </c>
    </row>
    <row r="379" spans="1:4">
      <c r="A379" s="60">
        <v>870</v>
      </c>
      <c r="B379" s="59" t="s">
        <v>444</v>
      </c>
      <c r="C379" s="60" t="s">
        <v>216</v>
      </c>
      <c r="D379" s="58">
        <v>144.31</v>
      </c>
    </row>
    <row r="380" spans="1:4" ht="30">
      <c r="A380" s="60">
        <v>873</v>
      </c>
      <c r="B380" s="59" t="s">
        <v>445</v>
      </c>
      <c r="C380" s="60" t="s">
        <v>216</v>
      </c>
      <c r="D380" s="58">
        <v>71.489999999999995</v>
      </c>
    </row>
    <row r="381" spans="1:4" ht="30">
      <c r="A381" s="60">
        <v>874</v>
      </c>
      <c r="B381" s="59" t="s">
        <v>446</v>
      </c>
      <c r="C381" s="60" t="s">
        <v>216</v>
      </c>
      <c r="D381" s="58">
        <v>84.85</v>
      </c>
    </row>
    <row r="382" spans="1:4" ht="30">
      <c r="A382" s="60">
        <v>875</v>
      </c>
      <c r="B382" s="59" t="s">
        <v>447</v>
      </c>
      <c r="C382" s="60" t="s">
        <v>216</v>
      </c>
      <c r="D382" s="58">
        <v>101.23</v>
      </c>
    </row>
    <row r="383" spans="1:4" ht="30">
      <c r="A383" s="60">
        <v>876</v>
      </c>
      <c r="B383" s="59" t="s">
        <v>448</v>
      </c>
      <c r="C383" s="60" t="s">
        <v>216</v>
      </c>
      <c r="D383" s="58">
        <v>106.46</v>
      </c>
    </row>
    <row r="384" spans="1:4" ht="30">
      <c r="A384" s="60">
        <v>877</v>
      </c>
      <c r="B384" s="59" t="s">
        <v>449</v>
      </c>
      <c r="C384" s="60" t="s">
        <v>216</v>
      </c>
      <c r="D384" s="58">
        <v>125.15</v>
      </c>
    </row>
    <row r="385" spans="1:4" ht="30">
      <c r="A385" s="60">
        <v>878</v>
      </c>
      <c r="B385" s="59" t="s">
        <v>450</v>
      </c>
      <c r="C385" s="60" t="s">
        <v>216</v>
      </c>
      <c r="D385" s="58">
        <v>169.55</v>
      </c>
    </row>
    <row r="386" spans="1:4" ht="30">
      <c r="A386" s="60">
        <v>879</v>
      </c>
      <c r="B386" s="59" t="s">
        <v>451</v>
      </c>
      <c r="C386" s="60" t="s">
        <v>216</v>
      </c>
      <c r="D386" s="58">
        <v>199.84</v>
      </c>
    </row>
    <row r="387" spans="1:4" ht="30">
      <c r="A387" s="60">
        <v>880</v>
      </c>
      <c r="B387" s="59" t="s">
        <v>452</v>
      </c>
      <c r="C387" s="60" t="s">
        <v>216</v>
      </c>
      <c r="D387" s="58">
        <v>235.13</v>
      </c>
    </row>
    <row r="388" spans="1:4" ht="45">
      <c r="A388" s="60">
        <v>881</v>
      </c>
      <c r="B388" s="59" t="s">
        <v>453</v>
      </c>
      <c r="C388" s="60" t="s">
        <v>216</v>
      </c>
      <c r="D388" s="58">
        <v>321.39</v>
      </c>
    </row>
    <row r="389" spans="1:4" ht="30">
      <c r="A389" s="60">
        <v>882</v>
      </c>
      <c r="B389" s="59" t="s">
        <v>454</v>
      </c>
      <c r="C389" s="60" t="s">
        <v>216</v>
      </c>
      <c r="D389" s="58">
        <v>136.38</v>
      </c>
    </row>
    <row r="390" spans="1:4">
      <c r="A390" s="60">
        <v>891</v>
      </c>
      <c r="B390" s="59" t="s">
        <v>455</v>
      </c>
      <c r="C390" s="60" t="s">
        <v>216</v>
      </c>
      <c r="D390" s="58">
        <v>242.36</v>
      </c>
    </row>
    <row r="391" spans="1:4">
      <c r="A391" s="60">
        <v>892</v>
      </c>
      <c r="B391" s="59" t="s">
        <v>456</v>
      </c>
      <c r="C391" s="60" t="s">
        <v>216</v>
      </c>
      <c r="D391" s="58">
        <v>69.64</v>
      </c>
    </row>
    <row r="392" spans="1:4">
      <c r="A392" s="60">
        <v>901</v>
      </c>
      <c r="B392" s="59" t="s">
        <v>457</v>
      </c>
      <c r="C392" s="60" t="s">
        <v>216</v>
      </c>
      <c r="D392" s="58">
        <v>32.47</v>
      </c>
    </row>
    <row r="393" spans="1:4">
      <c r="A393" s="60">
        <v>902</v>
      </c>
      <c r="B393" s="59" t="s">
        <v>458</v>
      </c>
      <c r="C393" s="60" t="s">
        <v>216</v>
      </c>
      <c r="D393" s="58">
        <v>51.25</v>
      </c>
    </row>
    <row r="394" spans="1:4">
      <c r="A394" s="60">
        <v>903</v>
      </c>
      <c r="B394" s="59" t="s">
        <v>459</v>
      </c>
      <c r="C394" s="60" t="s">
        <v>216</v>
      </c>
      <c r="D394" s="58">
        <v>62.75</v>
      </c>
    </row>
    <row r="395" spans="1:4">
      <c r="A395" s="60">
        <v>911</v>
      </c>
      <c r="B395" s="59" t="s">
        <v>460</v>
      </c>
      <c r="C395" s="60" t="s">
        <v>216</v>
      </c>
      <c r="D395" s="58">
        <v>29.71</v>
      </c>
    </row>
    <row r="396" spans="1:4">
      <c r="A396" s="60">
        <v>912</v>
      </c>
      <c r="B396" s="59" t="s">
        <v>461</v>
      </c>
      <c r="C396" s="60" t="s">
        <v>216</v>
      </c>
      <c r="D396" s="58">
        <v>34.520000000000003</v>
      </c>
    </row>
    <row r="397" spans="1:4">
      <c r="A397" s="60">
        <v>913</v>
      </c>
      <c r="B397" s="59" t="s">
        <v>462</v>
      </c>
      <c r="C397" s="60" t="s">
        <v>216</v>
      </c>
      <c r="D397" s="58">
        <v>55.45</v>
      </c>
    </row>
    <row r="398" spans="1:4">
      <c r="A398" s="60">
        <v>914</v>
      </c>
      <c r="B398" s="59" t="s">
        <v>463</v>
      </c>
      <c r="C398" s="60" t="s">
        <v>216</v>
      </c>
      <c r="D398" s="58">
        <v>68</v>
      </c>
    </row>
    <row r="399" spans="1:4">
      <c r="A399" s="60">
        <v>925</v>
      </c>
      <c r="B399" s="59" t="s">
        <v>464</v>
      </c>
      <c r="C399" s="60" t="s">
        <v>216</v>
      </c>
      <c r="D399" s="58">
        <v>27.46</v>
      </c>
    </row>
    <row r="400" spans="1:4">
      <c r="A400" s="60">
        <v>926</v>
      </c>
      <c r="B400" s="59" t="s">
        <v>465</v>
      </c>
      <c r="C400" s="60" t="s">
        <v>216</v>
      </c>
      <c r="D400" s="58">
        <v>34.31</v>
      </c>
    </row>
    <row r="401" spans="1:4">
      <c r="A401" s="60">
        <v>927</v>
      </c>
      <c r="B401" s="59" t="s">
        <v>466</v>
      </c>
      <c r="C401" s="60" t="s">
        <v>216</v>
      </c>
      <c r="D401" s="58">
        <v>49.68</v>
      </c>
    </row>
    <row r="402" spans="1:4">
      <c r="A402" s="60">
        <v>935</v>
      </c>
      <c r="B402" s="59" t="s">
        <v>467</v>
      </c>
      <c r="C402" s="60" t="s">
        <v>216</v>
      </c>
      <c r="D402" s="58">
        <v>1.37</v>
      </c>
    </row>
    <row r="403" spans="1:4">
      <c r="A403" s="60">
        <v>936</v>
      </c>
      <c r="B403" s="59" t="s">
        <v>468</v>
      </c>
      <c r="C403" s="60" t="s">
        <v>216</v>
      </c>
      <c r="D403" s="58">
        <v>1.8</v>
      </c>
    </row>
    <row r="404" spans="1:4">
      <c r="A404" s="60">
        <v>937</v>
      </c>
      <c r="B404" s="59" t="s">
        <v>469</v>
      </c>
      <c r="C404" s="60" t="s">
        <v>216</v>
      </c>
      <c r="D404" s="58">
        <v>4.16</v>
      </c>
    </row>
    <row r="405" spans="1:4">
      <c r="A405" s="60">
        <v>938</v>
      </c>
      <c r="B405" s="59" t="s">
        <v>470</v>
      </c>
      <c r="C405" s="60" t="s">
        <v>216</v>
      </c>
      <c r="D405" s="58">
        <v>0.67</v>
      </c>
    </row>
    <row r="406" spans="1:4">
      <c r="A406" s="60">
        <v>939</v>
      </c>
      <c r="B406" s="59" t="s">
        <v>471</v>
      </c>
      <c r="C406" s="60" t="s">
        <v>216</v>
      </c>
      <c r="D406" s="58">
        <v>1.08</v>
      </c>
    </row>
    <row r="407" spans="1:4">
      <c r="A407" s="60">
        <v>940</v>
      </c>
      <c r="B407" s="59" t="s">
        <v>472</v>
      </c>
      <c r="C407" s="60" t="s">
        <v>216</v>
      </c>
      <c r="D407" s="58">
        <v>2.5499999999999998</v>
      </c>
    </row>
    <row r="408" spans="1:4">
      <c r="A408" s="60">
        <v>944</v>
      </c>
      <c r="B408" s="59" t="s">
        <v>473</v>
      </c>
      <c r="C408" s="60" t="s">
        <v>216</v>
      </c>
      <c r="D408" s="58">
        <v>1.84</v>
      </c>
    </row>
    <row r="409" spans="1:4">
      <c r="A409" s="60">
        <v>945</v>
      </c>
      <c r="B409" s="59" t="s">
        <v>474</v>
      </c>
      <c r="C409" s="60" t="s">
        <v>216</v>
      </c>
      <c r="D409" s="58">
        <v>66.38</v>
      </c>
    </row>
    <row r="410" spans="1:4">
      <c r="A410" s="60">
        <v>946</v>
      </c>
      <c r="B410" s="59" t="s">
        <v>475</v>
      </c>
      <c r="C410" s="60" t="s">
        <v>216</v>
      </c>
      <c r="D410" s="58">
        <v>46.33</v>
      </c>
    </row>
    <row r="411" spans="1:4">
      <c r="A411" s="60">
        <v>947</v>
      </c>
      <c r="B411" s="59" t="s">
        <v>476</v>
      </c>
      <c r="C411" s="60" t="s">
        <v>216</v>
      </c>
      <c r="D411" s="58">
        <v>20.43</v>
      </c>
    </row>
    <row r="412" spans="1:4">
      <c r="A412" s="60">
        <v>948</v>
      </c>
      <c r="B412" s="59" t="s">
        <v>477</v>
      </c>
      <c r="C412" s="60" t="s">
        <v>216</v>
      </c>
      <c r="D412" s="58">
        <v>20.079999999999998</v>
      </c>
    </row>
    <row r="413" spans="1:4">
      <c r="A413" s="60">
        <v>953</v>
      </c>
      <c r="B413" s="59" t="s">
        <v>478</v>
      </c>
      <c r="C413" s="60" t="s">
        <v>216</v>
      </c>
      <c r="D413" s="58">
        <v>42.16</v>
      </c>
    </row>
    <row r="414" spans="1:4">
      <c r="A414" s="60">
        <v>954</v>
      </c>
      <c r="B414" s="59" t="s">
        <v>479</v>
      </c>
      <c r="C414" s="60" t="s">
        <v>216</v>
      </c>
      <c r="D414" s="58">
        <v>30.34</v>
      </c>
    </row>
    <row r="415" spans="1:4">
      <c r="A415" s="60">
        <v>955</v>
      </c>
      <c r="B415" s="59" t="s">
        <v>480</v>
      </c>
      <c r="C415" s="60" t="s">
        <v>216</v>
      </c>
      <c r="D415" s="58">
        <v>41.21</v>
      </c>
    </row>
    <row r="416" spans="1:4" ht="30">
      <c r="A416" s="60">
        <v>977</v>
      </c>
      <c r="B416" s="59" t="s">
        <v>481</v>
      </c>
      <c r="C416" s="60" t="s">
        <v>216</v>
      </c>
      <c r="D416" s="58">
        <v>31.07</v>
      </c>
    </row>
    <row r="417" spans="1:4" ht="30">
      <c r="A417" s="60">
        <v>979</v>
      </c>
      <c r="B417" s="59" t="s">
        <v>482</v>
      </c>
      <c r="C417" s="60" t="s">
        <v>216</v>
      </c>
      <c r="D417" s="58">
        <v>6.91</v>
      </c>
    </row>
    <row r="418" spans="1:4" ht="30">
      <c r="A418" s="60">
        <v>980</v>
      </c>
      <c r="B418" s="59" t="s">
        <v>483</v>
      </c>
      <c r="C418" s="60" t="s">
        <v>216</v>
      </c>
      <c r="D418" s="58">
        <v>4.4800000000000004</v>
      </c>
    </row>
    <row r="419" spans="1:4" ht="30">
      <c r="A419" s="60">
        <v>981</v>
      </c>
      <c r="B419" s="59" t="s">
        <v>484</v>
      </c>
      <c r="C419" s="60" t="s">
        <v>216</v>
      </c>
      <c r="D419" s="58">
        <v>1.87</v>
      </c>
    </row>
    <row r="420" spans="1:4" ht="30">
      <c r="A420" s="60">
        <v>982</v>
      </c>
      <c r="B420" s="59" t="s">
        <v>485</v>
      </c>
      <c r="C420" s="60" t="s">
        <v>216</v>
      </c>
      <c r="D420" s="58">
        <v>2.62</v>
      </c>
    </row>
    <row r="421" spans="1:4">
      <c r="A421" s="60">
        <v>983</v>
      </c>
      <c r="B421" s="59" t="s">
        <v>486</v>
      </c>
      <c r="C421" s="60" t="s">
        <v>216</v>
      </c>
      <c r="D421" s="58">
        <v>0.63</v>
      </c>
    </row>
    <row r="422" spans="1:4">
      <c r="A422" s="60">
        <v>984</v>
      </c>
      <c r="B422" s="59" t="s">
        <v>487</v>
      </c>
      <c r="C422" s="60" t="s">
        <v>216</v>
      </c>
      <c r="D422" s="58">
        <v>1.64</v>
      </c>
    </row>
    <row r="423" spans="1:4">
      <c r="A423" s="60">
        <v>985</v>
      </c>
      <c r="B423" s="59" t="s">
        <v>488</v>
      </c>
      <c r="C423" s="60" t="s">
        <v>216</v>
      </c>
      <c r="D423" s="58">
        <v>4.75</v>
      </c>
    </row>
    <row r="424" spans="1:4">
      <c r="A424" s="60">
        <v>986</v>
      </c>
      <c r="B424" s="59" t="s">
        <v>489</v>
      </c>
      <c r="C424" s="60" t="s">
        <v>216</v>
      </c>
      <c r="D424" s="58">
        <v>11.37</v>
      </c>
    </row>
    <row r="425" spans="1:4">
      <c r="A425" s="60">
        <v>987</v>
      </c>
      <c r="B425" s="59" t="s">
        <v>490</v>
      </c>
      <c r="C425" s="60" t="s">
        <v>216</v>
      </c>
      <c r="D425" s="58">
        <v>15.45</v>
      </c>
    </row>
    <row r="426" spans="1:4">
      <c r="A426" s="60">
        <v>988</v>
      </c>
      <c r="B426" s="59" t="s">
        <v>491</v>
      </c>
      <c r="C426" s="60" t="s">
        <v>216</v>
      </c>
      <c r="D426" s="58">
        <v>30.27</v>
      </c>
    </row>
    <row r="427" spans="1:4">
      <c r="A427" s="60">
        <v>989</v>
      </c>
      <c r="B427" s="59" t="s">
        <v>492</v>
      </c>
      <c r="C427" s="60" t="s">
        <v>216</v>
      </c>
      <c r="D427" s="58">
        <v>41.01</v>
      </c>
    </row>
    <row r="428" spans="1:4">
      <c r="A428" s="60">
        <v>990</v>
      </c>
      <c r="B428" s="59" t="s">
        <v>493</v>
      </c>
      <c r="C428" s="60" t="s">
        <v>216</v>
      </c>
      <c r="D428" s="58">
        <v>65.08</v>
      </c>
    </row>
    <row r="429" spans="1:4">
      <c r="A429" s="60">
        <v>991</v>
      </c>
      <c r="B429" s="59" t="s">
        <v>494</v>
      </c>
      <c r="C429" s="60" t="s">
        <v>216</v>
      </c>
      <c r="D429" s="58">
        <v>105.54</v>
      </c>
    </row>
    <row r="430" spans="1:4">
      <c r="A430" s="60">
        <v>992</v>
      </c>
      <c r="B430" s="59" t="s">
        <v>495</v>
      </c>
      <c r="C430" s="60" t="s">
        <v>216</v>
      </c>
      <c r="D430" s="58">
        <v>169.01</v>
      </c>
    </row>
    <row r="431" spans="1:4" ht="30">
      <c r="A431" s="60">
        <v>993</v>
      </c>
      <c r="B431" s="59" t="s">
        <v>496</v>
      </c>
      <c r="C431" s="60" t="s">
        <v>216</v>
      </c>
      <c r="D431" s="58">
        <v>1.1200000000000001</v>
      </c>
    </row>
    <row r="432" spans="1:4" ht="30">
      <c r="A432" s="60">
        <v>994</v>
      </c>
      <c r="B432" s="59" t="s">
        <v>497</v>
      </c>
      <c r="C432" s="60" t="s">
        <v>216</v>
      </c>
      <c r="D432" s="58">
        <v>3.05</v>
      </c>
    </row>
    <row r="433" spans="1:4" ht="30">
      <c r="A433" s="60">
        <v>995</v>
      </c>
      <c r="B433" s="59" t="s">
        <v>498</v>
      </c>
      <c r="C433" s="60" t="s">
        <v>216</v>
      </c>
      <c r="D433" s="58">
        <v>7.5</v>
      </c>
    </row>
    <row r="434" spans="1:4" ht="30">
      <c r="A434" s="60">
        <v>996</v>
      </c>
      <c r="B434" s="59" t="s">
        <v>499</v>
      </c>
      <c r="C434" s="60" t="s">
        <v>216</v>
      </c>
      <c r="D434" s="58">
        <v>11.41</v>
      </c>
    </row>
    <row r="435" spans="1:4" ht="30">
      <c r="A435" s="60">
        <v>998</v>
      </c>
      <c r="B435" s="59" t="s">
        <v>500</v>
      </c>
      <c r="C435" s="60" t="s">
        <v>216</v>
      </c>
      <c r="D435" s="58">
        <v>41.27</v>
      </c>
    </row>
    <row r="436" spans="1:4" ht="30">
      <c r="A436" s="60">
        <v>999</v>
      </c>
      <c r="B436" s="59" t="s">
        <v>501</v>
      </c>
      <c r="C436" s="60" t="s">
        <v>216</v>
      </c>
      <c r="D436" s="58">
        <v>66.56</v>
      </c>
    </row>
    <row r="437" spans="1:4" ht="30">
      <c r="A437" s="60">
        <v>1000</v>
      </c>
      <c r="B437" s="59" t="s">
        <v>502</v>
      </c>
      <c r="C437" s="60" t="s">
        <v>216</v>
      </c>
      <c r="D437" s="58">
        <v>81.599999999999994</v>
      </c>
    </row>
    <row r="438" spans="1:4" ht="30">
      <c r="A438" s="60">
        <v>1001</v>
      </c>
      <c r="B438" s="59" t="s">
        <v>503</v>
      </c>
      <c r="C438" s="60" t="s">
        <v>216</v>
      </c>
      <c r="D438" s="58">
        <v>134.47</v>
      </c>
    </row>
    <row r="439" spans="1:4">
      <c r="A439" s="60">
        <v>1003</v>
      </c>
      <c r="B439" s="59" t="s">
        <v>504</v>
      </c>
      <c r="C439" s="60" t="s">
        <v>216</v>
      </c>
      <c r="D439" s="58">
        <v>2.4</v>
      </c>
    </row>
    <row r="440" spans="1:4" ht="30">
      <c r="A440" s="60">
        <v>1004</v>
      </c>
      <c r="B440" s="59" t="s">
        <v>505</v>
      </c>
      <c r="C440" s="60" t="s">
        <v>216</v>
      </c>
      <c r="D440" s="58">
        <v>10.050000000000001</v>
      </c>
    </row>
    <row r="441" spans="1:4">
      <c r="A441" s="60">
        <v>1005</v>
      </c>
      <c r="B441" s="59" t="s">
        <v>506</v>
      </c>
      <c r="C441" s="60" t="s">
        <v>216</v>
      </c>
      <c r="D441" s="58">
        <v>79.87</v>
      </c>
    </row>
    <row r="442" spans="1:4">
      <c r="A442" s="60">
        <v>1006</v>
      </c>
      <c r="B442" s="59" t="s">
        <v>507</v>
      </c>
      <c r="C442" s="60" t="s">
        <v>216</v>
      </c>
      <c r="D442" s="58">
        <v>52.15</v>
      </c>
    </row>
    <row r="443" spans="1:4">
      <c r="A443" s="60">
        <v>1007</v>
      </c>
      <c r="B443" s="59" t="s">
        <v>508</v>
      </c>
      <c r="C443" s="60" t="s">
        <v>216</v>
      </c>
      <c r="D443" s="58">
        <v>21.91</v>
      </c>
    </row>
    <row r="444" spans="1:4">
      <c r="A444" s="60">
        <v>1008</v>
      </c>
      <c r="B444" s="59" t="s">
        <v>509</v>
      </c>
      <c r="C444" s="60" t="s">
        <v>216</v>
      </c>
      <c r="D444" s="58">
        <v>2.73</v>
      </c>
    </row>
    <row r="445" spans="1:4" ht="30">
      <c r="A445" s="60">
        <v>1011</v>
      </c>
      <c r="B445" s="59" t="s">
        <v>510</v>
      </c>
      <c r="C445" s="60" t="s">
        <v>216</v>
      </c>
      <c r="D445" s="58">
        <v>0.41</v>
      </c>
    </row>
    <row r="446" spans="1:4" ht="30">
      <c r="A446" s="60">
        <v>1013</v>
      </c>
      <c r="B446" s="59" t="s">
        <v>511</v>
      </c>
      <c r="C446" s="60" t="s">
        <v>216</v>
      </c>
      <c r="D446" s="58">
        <v>0.66</v>
      </c>
    </row>
    <row r="447" spans="1:4" ht="30">
      <c r="A447" s="60">
        <v>1014</v>
      </c>
      <c r="B447" s="59" t="s">
        <v>512</v>
      </c>
      <c r="C447" s="60" t="s">
        <v>216</v>
      </c>
      <c r="D447" s="58">
        <v>1.05</v>
      </c>
    </row>
    <row r="448" spans="1:4" ht="30">
      <c r="A448" s="60">
        <v>1015</v>
      </c>
      <c r="B448" s="59" t="s">
        <v>513</v>
      </c>
      <c r="C448" s="60" t="s">
        <v>216</v>
      </c>
      <c r="D448" s="58">
        <v>107.45</v>
      </c>
    </row>
    <row r="449" spans="1:4" ht="30">
      <c r="A449" s="60">
        <v>1017</v>
      </c>
      <c r="B449" s="59" t="s">
        <v>514</v>
      </c>
      <c r="C449" s="60" t="s">
        <v>216</v>
      </c>
      <c r="D449" s="58">
        <v>53.72</v>
      </c>
    </row>
    <row r="450" spans="1:4" ht="30">
      <c r="A450" s="60">
        <v>1018</v>
      </c>
      <c r="B450" s="59" t="s">
        <v>515</v>
      </c>
      <c r="C450" s="60" t="s">
        <v>216</v>
      </c>
      <c r="D450" s="58">
        <v>22.42</v>
      </c>
    </row>
    <row r="451" spans="1:4" ht="30">
      <c r="A451" s="60">
        <v>1019</v>
      </c>
      <c r="B451" s="59" t="s">
        <v>516</v>
      </c>
      <c r="C451" s="60" t="s">
        <v>216</v>
      </c>
      <c r="D451" s="58">
        <v>15.73</v>
      </c>
    </row>
    <row r="452" spans="1:4" ht="30">
      <c r="A452" s="60">
        <v>1020</v>
      </c>
      <c r="B452" s="59" t="s">
        <v>517</v>
      </c>
      <c r="C452" s="60" t="s">
        <v>216</v>
      </c>
      <c r="D452" s="58">
        <v>4.8899999999999997</v>
      </c>
    </row>
    <row r="453" spans="1:4" ht="30">
      <c r="A453" s="60">
        <v>1021</v>
      </c>
      <c r="B453" s="59" t="s">
        <v>518</v>
      </c>
      <c r="C453" s="60" t="s">
        <v>216</v>
      </c>
      <c r="D453" s="58">
        <v>2.23</v>
      </c>
    </row>
    <row r="454" spans="1:4" ht="30">
      <c r="A454" s="60">
        <v>1022</v>
      </c>
      <c r="B454" s="59" t="s">
        <v>519</v>
      </c>
      <c r="C454" s="60" t="s">
        <v>216</v>
      </c>
      <c r="D454" s="58">
        <v>1.56</v>
      </c>
    </row>
    <row r="455" spans="1:4">
      <c r="A455" s="60">
        <v>1024</v>
      </c>
      <c r="B455" s="59" t="s">
        <v>520</v>
      </c>
      <c r="C455" s="60" t="s">
        <v>216</v>
      </c>
      <c r="D455" s="58">
        <v>130.63</v>
      </c>
    </row>
    <row r="456" spans="1:4">
      <c r="A456" s="60">
        <v>1030</v>
      </c>
      <c r="B456" s="59" t="s">
        <v>521</v>
      </c>
      <c r="C456" s="60" t="s">
        <v>68</v>
      </c>
      <c r="D456" s="58">
        <v>26.88</v>
      </c>
    </row>
    <row r="457" spans="1:4">
      <c r="A457" s="60">
        <v>1031</v>
      </c>
      <c r="B457" s="59" t="s">
        <v>522</v>
      </c>
      <c r="C457" s="60" t="s">
        <v>68</v>
      </c>
      <c r="D457" s="58">
        <v>8.14</v>
      </c>
    </row>
    <row r="458" spans="1:4" ht="30">
      <c r="A458" s="60">
        <v>1049</v>
      </c>
      <c r="B458" s="59" t="s">
        <v>523</v>
      </c>
      <c r="C458" s="60" t="s">
        <v>68</v>
      </c>
      <c r="D458" s="58">
        <v>4.8499999999999996</v>
      </c>
    </row>
    <row r="459" spans="1:4" ht="30">
      <c r="A459" s="60">
        <v>1050</v>
      </c>
      <c r="B459" s="59" t="s">
        <v>524</v>
      </c>
      <c r="C459" s="60" t="s">
        <v>68</v>
      </c>
      <c r="D459" s="58">
        <v>2.54</v>
      </c>
    </row>
    <row r="460" spans="1:4" ht="30">
      <c r="A460" s="60">
        <v>1051</v>
      </c>
      <c r="B460" s="59" t="s">
        <v>525</v>
      </c>
      <c r="C460" s="60" t="s">
        <v>68</v>
      </c>
      <c r="D460" s="58">
        <v>34.729999999999997</v>
      </c>
    </row>
    <row r="461" spans="1:4" ht="30">
      <c r="A461" s="60">
        <v>1062</v>
      </c>
      <c r="B461" s="59" t="s">
        <v>526</v>
      </c>
      <c r="C461" s="60" t="s">
        <v>68</v>
      </c>
      <c r="D461" s="58">
        <v>145.84</v>
      </c>
    </row>
    <row r="462" spans="1:4" ht="30">
      <c r="A462" s="60">
        <v>1068</v>
      </c>
      <c r="B462" s="59" t="s">
        <v>527</v>
      </c>
      <c r="C462" s="60" t="s">
        <v>68</v>
      </c>
      <c r="D462" s="58">
        <v>1955.87</v>
      </c>
    </row>
    <row r="463" spans="1:4">
      <c r="A463" s="60">
        <v>1072</v>
      </c>
      <c r="B463" s="59" t="s">
        <v>528</v>
      </c>
      <c r="C463" s="60" t="s">
        <v>68</v>
      </c>
      <c r="D463" s="58">
        <v>83.22</v>
      </c>
    </row>
    <row r="464" spans="1:4">
      <c r="A464" s="60">
        <v>1079</v>
      </c>
      <c r="B464" s="59" t="s">
        <v>529</v>
      </c>
      <c r="C464" s="60" t="s">
        <v>68</v>
      </c>
      <c r="D464" s="58">
        <v>10.96</v>
      </c>
    </row>
    <row r="465" spans="1:4">
      <c r="A465" s="60">
        <v>1082</v>
      </c>
      <c r="B465" s="59" t="s">
        <v>530</v>
      </c>
      <c r="C465" s="60" t="s">
        <v>68</v>
      </c>
      <c r="D465" s="58">
        <v>95.16</v>
      </c>
    </row>
    <row r="466" spans="1:4">
      <c r="A466" s="60">
        <v>1086</v>
      </c>
      <c r="B466" s="59" t="s">
        <v>531</v>
      </c>
      <c r="C466" s="60" t="s">
        <v>68</v>
      </c>
      <c r="D466" s="58">
        <v>10.6</v>
      </c>
    </row>
    <row r="467" spans="1:4">
      <c r="A467" s="60">
        <v>1087</v>
      </c>
      <c r="B467" s="59" t="s">
        <v>532</v>
      </c>
      <c r="C467" s="60" t="s">
        <v>68</v>
      </c>
      <c r="D467" s="58">
        <v>10.09</v>
      </c>
    </row>
    <row r="468" spans="1:4">
      <c r="A468" s="60">
        <v>1088</v>
      </c>
      <c r="B468" s="59" t="s">
        <v>533</v>
      </c>
      <c r="C468" s="60" t="s">
        <v>68</v>
      </c>
      <c r="D468" s="58">
        <v>8.07</v>
      </c>
    </row>
    <row r="469" spans="1:4">
      <c r="A469" s="60">
        <v>1090</v>
      </c>
      <c r="B469" s="59" t="s">
        <v>534</v>
      </c>
      <c r="C469" s="60" t="s">
        <v>68</v>
      </c>
      <c r="D469" s="58">
        <v>23.97</v>
      </c>
    </row>
    <row r="470" spans="1:4">
      <c r="A470" s="60">
        <v>1091</v>
      </c>
      <c r="B470" s="59" t="s">
        <v>535</v>
      </c>
      <c r="C470" s="60" t="s">
        <v>68</v>
      </c>
      <c r="D470" s="58">
        <v>12.46</v>
      </c>
    </row>
    <row r="471" spans="1:4">
      <c r="A471" s="60">
        <v>1092</v>
      </c>
      <c r="B471" s="59" t="s">
        <v>536</v>
      </c>
      <c r="C471" s="60" t="s">
        <v>68</v>
      </c>
      <c r="D471" s="58">
        <v>14.34</v>
      </c>
    </row>
    <row r="472" spans="1:4">
      <c r="A472" s="60">
        <v>1093</v>
      </c>
      <c r="B472" s="59" t="s">
        <v>537</v>
      </c>
      <c r="C472" s="60" t="s">
        <v>68</v>
      </c>
      <c r="D472" s="58">
        <v>33.479999999999997</v>
      </c>
    </row>
    <row r="473" spans="1:4">
      <c r="A473" s="60">
        <v>1094</v>
      </c>
      <c r="B473" s="59" t="s">
        <v>538</v>
      </c>
      <c r="C473" s="60" t="s">
        <v>68</v>
      </c>
      <c r="D473" s="58">
        <v>8.7200000000000006</v>
      </c>
    </row>
    <row r="474" spans="1:4">
      <c r="A474" s="60">
        <v>1095</v>
      </c>
      <c r="B474" s="59" t="s">
        <v>539</v>
      </c>
      <c r="C474" s="60" t="s">
        <v>68</v>
      </c>
      <c r="D474" s="58">
        <v>18.53</v>
      </c>
    </row>
    <row r="475" spans="1:4">
      <c r="A475" s="60">
        <v>1096</v>
      </c>
      <c r="B475" s="59" t="s">
        <v>540</v>
      </c>
      <c r="C475" s="60" t="s">
        <v>68</v>
      </c>
      <c r="D475" s="58">
        <v>43.15</v>
      </c>
    </row>
    <row r="476" spans="1:4">
      <c r="A476" s="60">
        <v>1097</v>
      </c>
      <c r="B476" s="59" t="s">
        <v>541</v>
      </c>
      <c r="C476" s="60" t="s">
        <v>68</v>
      </c>
      <c r="D476" s="58">
        <v>36.630000000000003</v>
      </c>
    </row>
    <row r="477" spans="1:4" ht="30">
      <c r="A477" s="60">
        <v>1098</v>
      </c>
      <c r="B477" s="59" t="s">
        <v>542</v>
      </c>
      <c r="C477" s="60" t="s">
        <v>68</v>
      </c>
      <c r="D477" s="58">
        <v>1.98</v>
      </c>
    </row>
    <row r="478" spans="1:4" ht="30">
      <c r="A478" s="60">
        <v>1099</v>
      </c>
      <c r="B478" s="59" t="s">
        <v>543</v>
      </c>
      <c r="C478" s="60" t="s">
        <v>68</v>
      </c>
      <c r="D478" s="58">
        <v>3.71</v>
      </c>
    </row>
    <row r="479" spans="1:4" ht="30">
      <c r="A479" s="60">
        <v>1100</v>
      </c>
      <c r="B479" s="59" t="s">
        <v>544</v>
      </c>
      <c r="C479" s="60" t="s">
        <v>68</v>
      </c>
      <c r="D479" s="58">
        <v>8.26</v>
      </c>
    </row>
    <row r="480" spans="1:4" ht="30">
      <c r="A480" s="60">
        <v>1101</v>
      </c>
      <c r="B480" s="59" t="s">
        <v>545</v>
      </c>
      <c r="C480" s="60" t="s">
        <v>68</v>
      </c>
      <c r="D480" s="58">
        <v>16.02</v>
      </c>
    </row>
    <row r="481" spans="1:4" ht="30">
      <c r="A481" s="60">
        <v>1102</v>
      </c>
      <c r="B481" s="59" t="s">
        <v>546</v>
      </c>
      <c r="C481" s="60" t="s">
        <v>68</v>
      </c>
      <c r="D481" s="58">
        <v>23.89</v>
      </c>
    </row>
    <row r="482" spans="1:4">
      <c r="A482" s="60">
        <v>1106</v>
      </c>
      <c r="B482" s="59" t="s">
        <v>547</v>
      </c>
      <c r="C482" s="60" t="s">
        <v>60</v>
      </c>
      <c r="D482" s="58">
        <v>0.49</v>
      </c>
    </row>
    <row r="483" spans="1:4">
      <c r="A483" s="60">
        <v>1107</v>
      </c>
      <c r="B483" s="59" t="s">
        <v>548</v>
      </c>
      <c r="C483" s="60" t="s">
        <v>60</v>
      </c>
      <c r="D483" s="58">
        <v>0.56000000000000005</v>
      </c>
    </row>
    <row r="484" spans="1:4">
      <c r="A484" s="60">
        <v>1108</v>
      </c>
      <c r="B484" s="59" t="s">
        <v>549</v>
      </c>
      <c r="C484" s="60" t="s">
        <v>216</v>
      </c>
      <c r="D484" s="58">
        <v>22.89</v>
      </c>
    </row>
    <row r="485" spans="1:4">
      <c r="A485" s="60">
        <v>1109</v>
      </c>
      <c r="B485" s="59" t="s">
        <v>550</v>
      </c>
      <c r="C485" s="60" t="s">
        <v>216</v>
      </c>
      <c r="D485" s="58">
        <v>22.78</v>
      </c>
    </row>
    <row r="486" spans="1:4">
      <c r="A486" s="60">
        <v>1110</v>
      </c>
      <c r="B486" s="59" t="s">
        <v>551</v>
      </c>
      <c r="C486" s="60" t="s">
        <v>216</v>
      </c>
      <c r="D486" s="58">
        <v>34.17</v>
      </c>
    </row>
    <row r="487" spans="1:4">
      <c r="A487" s="60">
        <v>1113</v>
      </c>
      <c r="B487" s="59" t="s">
        <v>552</v>
      </c>
      <c r="C487" s="60" t="s">
        <v>216</v>
      </c>
      <c r="D487" s="58">
        <v>22.78</v>
      </c>
    </row>
    <row r="488" spans="1:4">
      <c r="A488" s="60">
        <v>1114</v>
      </c>
      <c r="B488" s="59" t="s">
        <v>553</v>
      </c>
      <c r="C488" s="60" t="s">
        <v>216</v>
      </c>
      <c r="D488" s="58">
        <v>34.17</v>
      </c>
    </row>
    <row r="489" spans="1:4">
      <c r="A489" s="60">
        <v>1115</v>
      </c>
      <c r="B489" s="59" t="s">
        <v>554</v>
      </c>
      <c r="C489" s="60" t="s">
        <v>216</v>
      </c>
      <c r="D489" s="58">
        <v>20.77</v>
      </c>
    </row>
    <row r="490" spans="1:4">
      <c r="A490" s="60">
        <v>1116</v>
      </c>
      <c r="B490" s="59" t="s">
        <v>555</v>
      </c>
      <c r="C490" s="60" t="s">
        <v>216</v>
      </c>
      <c r="D490" s="58">
        <v>17.079999999999998</v>
      </c>
    </row>
    <row r="491" spans="1:4">
      <c r="A491" s="60">
        <v>1117</v>
      </c>
      <c r="B491" s="59" t="s">
        <v>556</v>
      </c>
      <c r="C491" s="60" t="s">
        <v>216</v>
      </c>
      <c r="D491" s="58">
        <v>26.58</v>
      </c>
    </row>
    <row r="492" spans="1:4">
      <c r="A492" s="60">
        <v>1118</v>
      </c>
      <c r="B492" s="59" t="s">
        <v>557</v>
      </c>
      <c r="C492" s="60" t="s">
        <v>216</v>
      </c>
      <c r="D492" s="58">
        <v>34.17</v>
      </c>
    </row>
    <row r="493" spans="1:4">
      <c r="A493" s="60">
        <v>1119</v>
      </c>
      <c r="B493" s="59" t="s">
        <v>558</v>
      </c>
      <c r="C493" s="60" t="s">
        <v>216</v>
      </c>
      <c r="D493" s="58">
        <v>17.079999999999998</v>
      </c>
    </row>
    <row r="494" spans="1:4">
      <c r="A494" s="60">
        <v>1159</v>
      </c>
      <c r="B494" s="59" t="s">
        <v>559</v>
      </c>
      <c r="C494" s="60" t="s">
        <v>68</v>
      </c>
      <c r="D494" s="58">
        <v>110010.04</v>
      </c>
    </row>
    <row r="495" spans="1:4" ht="30">
      <c r="A495" s="60">
        <v>1160</v>
      </c>
      <c r="B495" s="59" t="s">
        <v>560</v>
      </c>
      <c r="C495" s="60" t="s">
        <v>178</v>
      </c>
      <c r="D495" s="58">
        <v>15.75</v>
      </c>
    </row>
    <row r="496" spans="1:4">
      <c r="A496" s="60">
        <v>1162</v>
      </c>
      <c r="B496" s="59" t="s">
        <v>561</v>
      </c>
      <c r="C496" s="60" t="s">
        <v>68</v>
      </c>
      <c r="D496" s="58">
        <v>3.69</v>
      </c>
    </row>
    <row r="497" spans="1:4">
      <c r="A497" s="60">
        <v>1163</v>
      </c>
      <c r="B497" s="59" t="s">
        <v>562</v>
      </c>
      <c r="C497" s="60" t="s">
        <v>68</v>
      </c>
      <c r="D497" s="58">
        <v>4.7699999999999996</v>
      </c>
    </row>
    <row r="498" spans="1:4">
      <c r="A498" s="60">
        <v>1164</v>
      </c>
      <c r="B498" s="59" t="s">
        <v>563</v>
      </c>
      <c r="C498" s="60" t="s">
        <v>68</v>
      </c>
      <c r="D498" s="58">
        <v>10.62</v>
      </c>
    </row>
    <row r="499" spans="1:4">
      <c r="A499" s="60">
        <v>1165</v>
      </c>
      <c r="B499" s="59" t="s">
        <v>564</v>
      </c>
      <c r="C499" s="60" t="s">
        <v>68</v>
      </c>
      <c r="D499" s="58">
        <v>13.11</v>
      </c>
    </row>
    <row r="500" spans="1:4">
      <c r="A500" s="60">
        <v>1166</v>
      </c>
      <c r="B500" s="59" t="s">
        <v>565</v>
      </c>
      <c r="C500" s="60" t="s">
        <v>68</v>
      </c>
      <c r="D500" s="58">
        <v>18.940000000000001</v>
      </c>
    </row>
    <row r="501" spans="1:4">
      <c r="A501" s="60">
        <v>1167</v>
      </c>
      <c r="B501" s="59" t="s">
        <v>566</v>
      </c>
      <c r="C501" s="60" t="s">
        <v>68</v>
      </c>
      <c r="D501" s="58">
        <v>81.48</v>
      </c>
    </row>
    <row r="502" spans="1:4">
      <c r="A502" s="60">
        <v>1168</v>
      </c>
      <c r="B502" s="59" t="s">
        <v>567</v>
      </c>
      <c r="C502" s="60" t="s">
        <v>68</v>
      </c>
      <c r="D502" s="58">
        <v>48.71</v>
      </c>
    </row>
    <row r="503" spans="1:4">
      <c r="A503" s="60">
        <v>1169</v>
      </c>
      <c r="B503" s="59" t="s">
        <v>568</v>
      </c>
      <c r="C503" s="60" t="s">
        <v>68</v>
      </c>
      <c r="D503" s="58">
        <v>34.17</v>
      </c>
    </row>
    <row r="504" spans="1:4">
      <c r="A504" s="60">
        <v>1170</v>
      </c>
      <c r="B504" s="59" t="s">
        <v>569</v>
      </c>
      <c r="C504" s="60" t="s">
        <v>68</v>
      </c>
      <c r="D504" s="58">
        <v>6.96</v>
      </c>
    </row>
    <row r="505" spans="1:4">
      <c r="A505" s="60">
        <v>1183</v>
      </c>
      <c r="B505" s="59" t="s">
        <v>570</v>
      </c>
      <c r="C505" s="60" t="s">
        <v>68</v>
      </c>
      <c r="D505" s="58">
        <v>11.18</v>
      </c>
    </row>
    <row r="506" spans="1:4">
      <c r="A506" s="60">
        <v>1184</v>
      </c>
      <c r="B506" s="59" t="s">
        <v>571</v>
      </c>
      <c r="C506" s="60" t="s">
        <v>68</v>
      </c>
      <c r="D506" s="58">
        <v>61.75</v>
      </c>
    </row>
    <row r="507" spans="1:4">
      <c r="A507" s="60">
        <v>1185</v>
      </c>
      <c r="B507" s="59" t="s">
        <v>572</v>
      </c>
      <c r="C507" s="60" t="s">
        <v>68</v>
      </c>
      <c r="D507" s="58">
        <v>1.07</v>
      </c>
    </row>
    <row r="508" spans="1:4">
      <c r="A508" s="60">
        <v>1187</v>
      </c>
      <c r="B508" s="59" t="s">
        <v>573</v>
      </c>
      <c r="C508" s="60" t="s">
        <v>68</v>
      </c>
      <c r="D508" s="58">
        <v>45.43</v>
      </c>
    </row>
    <row r="509" spans="1:4">
      <c r="A509" s="60">
        <v>1188</v>
      </c>
      <c r="B509" s="59" t="s">
        <v>574</v>
      </c>
      <c r="C509" s="60" t="s">
        <v>68</v>
      </c>
      <c r="D509" s="58">
        <v>15.51</v>
      </c>
    </row>
    <row r="510" spans="1:4">
      <c r="A510" s="60">
        <v>1189</v>
      </c>
      <c r="B510" s="59" t="s">
        <v>575</v>
      </c>
      <c r="C510" s="60" t="s">
        <v>68</v>
      </c>
      <c r="D510" s="58">
        <v>1.53</v>
      </c>
    </row>
    <row r="511" spans="1:4">
      <c r="A511" s="60">
        <v>1191</v>
      </c>
      <c r="B511" s="59" t="s">
        <v>576</v>
      </c>
      <c r="C511" s="60" t="s">
        <v>68</v>
      </c>
      <c r="D511" s="58">
        <v>1</v>
      </c>
    </row>
    <row r="512" spans="1:4">
      <c r="A512" s="60">
        <v>1193</v>
      </c>
      <c r="B512" s="59" t="s">
        <v>577</v>
      </c>
      <c r="C512" s="60" t="s">
        <v>68</v>
      </c>
      <c r="D512" s="58">
        <v>3.03</v>
      </c>
    </row>
    <row r="513" spans="1:4">
      <c r="A513" s="60">
        <v>1194</v>
      </c>
      <c r="B513" s="59" t="s">
        <v>578</v>
      </c>
      <c r="C513" s="60" t="s">
        <v>68</v>
      </c>
      <c r="D513" s="58">
        <v>5.6</v>
      </c>
    </row>
    <row r="514" spans="1:4">
      <c r="A514" s="60">
        <v>1195</v>
      </c>
      <c r="B514" s="59" t="s">
        <v>579</v>
      </c>
      <c r="C514" s="60" t="s">
        <v>68</v>
      </c>
      <c r="D514" s="58">
        <v>8.56</v>
      </c>
    </row>
    <row r="515" spans="1:4">
      <c r="A515" s="60">
        <v>1197</v>
      </c>
      <c r="B515" s="59" t="s">
        <v>580</v>
      </c>
      <c r="C515" s="60" t="s">
        <v>68</v>
      </c>
      <c r="D515" s="58">
        <v>1.0900000000000001</v>
      </c>
    </row>
    <row r="516" spans="1:4">
      <c r="A516" s="60">
        <v>1198</v>
      </c>
      <c r="B516" s="59" t="s">
        <v>581</v>
      </c>
      <c r="C516" s="60" t="s">
        <v>68</v>
      </c>
      <c r="D516" s="58">
        <v>1.68</v>
      </c>
    </row>
    <row r="517" spans="1:4">
      <c r="A517" s="60">
        <v>1199</v>
      </c>
      <c r="B517" s="59" t="s">
        <v>582</v>
      </c>
      <c r="C517" s="60" t="s">
        <v>68</v>
      </c>
      <c r="D517" s="58">
        <v>24.03</v>
      </c>
    </row>
    <row r="518" spans="1:4">
      <c r="A518" s="60">
        <v>1200</v>
      </c>
      <c r="B518" s="59" t="s">
        <v>583</v>
      </c>
      <c r="C518" s="60" t="s">
        <v>68</v>
      </c>
      <c r="D518" s="58">
        <v>6.83</v>
      </c>
    </row>
    <row r="519" spans="1:4">
      <c r="A519" s="60">
        <v>1202</v>
      </c>
      <c r="B519" s="59" t="s">
        <v>584</v>
      </c>
      <c r="C519" s="60" t="s">
        <v>68</v>
      </c>
      <c r="D519" s="58">
        <v>2.94</v>
      </c>
    </row>
    <row r="520" spans="1:4">
      <c r="A520" s="60">
        <v>1203</v>
      </c>
      <c r="B520" s="59" t="s">
        <v>585</v>
      </c>
      <c r="C520" s="60" t="s">
        <v>68</v>
      </c>
      <c r="D520" s="58">
        <v>4.68</v>
      </c>
    </row>
    <row r="521" spans="1:4">
      <c r="A521" s="60">
        <v>1204</v>
      </c>
      <c r="B521" s="59" t="s">
        <v>586</v>
      </c>
      <c r="C521" s="60" t="s">
        <v>68</v>
      </c>
      <c r="D521" s="58">
        <v>15.81</v>
      </c>
    </row>
    <row r="522" spans="1:4">
      <c r="A522" s="60">
        <v>1205</v>
      </c>
      <c r="B522" s="59" t="s">
        <v>587</v>
      </c>
      <c r="C522" s="60" t="s">
        <v>68</v>
      </c>
      <c r="D522" s="58">
        <v>35.65</v>
      </c>
    </row>
    <row r="523" spans="1:4">
      <c r="A523" s="60">
        <v>1206</v>
      </c>
      <c r="B523" s="59" t="s">
        <v>588</v>
      </c>
      <c r="C523" s="60" t="s">
        <v>68</v>
      </c>
      <c r="D523" s="58">
        <v>5</v>
      </c>
    </row>
    <row r="524" spans="1:4">
      <c r="A524" s="60">
        <v>1207</v>
      </c>
      <c r="B524" s="59" t="s">
        <v>589</v>
      </c>
      <c r="C524" s="60" t="s">
        <v>68</v>
      </c>
      <c r="D524" s="58">
        <v>20.83</v>
      </c>
    </row>
    <row r="525" spans="1:4">
      <c r="A525" s="60">
        <v>1210</v>
      </c>
      <c r="B525" s="59" t="s">
        <v>590</v>
      </c>
      <c r="C525" s="60" t="s">
        <v>68</v>
      </c>
      <c r="D525" s="58">
        <v>6.13</v>
      </c>
    </row>
    <row r="526" spans="1:4">
      <c r="A526" s="60">
        <v>1211</v>
      </c>
      <c r="B526" s="59" t="s">
        <v>591</v>
      </c>
      <c r="C526" s="60" t="s">
        <v>68</v>
      </c>
      <c r="D526" s="58">
        <v>8.58</v>
      </c>
    </row>
    <row r="527" spans="1:4">
      <c r="A527" s="60">
        <v>1213</v>
      </c>
      <c r="B527" s="59" t="s">
        <v>592</v>
      </c>
      <c r="C527" s="60" t="s">
        <v>178</v>
      </c>
      <c r="D527" s="58">
        <v>12.27</v>
      </c>
    </row>
    <row r="528" spans="1:4">
      <c r="A528" s="60">
        <v>1214</v>
      </c>
      <c r="B528" s="59" t="s">
        <v>593</v>
      </c>
      <c r="C528" s="60" t="s">
        <v>178</v>
      </c>
      <c r="D528" s="58">
        <v>12.08</v>
      </c>
    </row>
    <row r="529" spans="1:4" ht="30">
      <c r="A529" s="60">
        <v>1283</v>
      </c>
      <c r="B529" s="59" t="s">
        <v>594</v>
      </c>
      <c r="C529" s="60" t="s">
        <v>68</v>
      </c>
      <c r="D529" s="58">
        <v>300000</v>
      </c>
    </row>
    <row r="530" spans="1:4">
      <c r="A530" s="60">
        <v>1287</v>
      </c>
      <c r="B530" s="59" t="s">
        <v>595</v>
      </c>
      <c r="C530" s="60" t="s">
        <v>284</v>
      </c>
      <c r="D530" s="58">
        <v>14.5</v>
      </c>
    </row>
    <row r="531" spans="1:4">
      <c r="A531" s="60">
        <v>1292</v>
      </c>
      <c r="B531" s="59" t="s">
        <v>596</v>
      </c>
      <c r="C531" s="60" t="s">
        <v>284</v>
      </c>
      <c r="D531" s="58">
        <v>29.55</v>
      </c>
    </row>
    <row r="532" spans="1:4" ht="30">
      <c r="A532" s="60">
        <v>1297</v>
      </c>
      <c r="B532" s="59" t="s">
        <v>597</v>
      </c>
      <c r="C532" s="60" t="s">
        <v>284</v>
      </c>
      <c r="D532" s="58">
        <v>12.02</v>
      </c>
    </row>
    <row r="533" spans="1:4">
      <c r="A533" s="60">
        <v>1318</v>
      </c>
      <c r="B533" s="59" t="s">
        <v>598</v>
      </c>
      <c r="C533" s="60" t="s">
        <v>60</v>
      </c>
      <c r="D533" s="58">
        <v>6.46</v>
      </c>
    </row>
    <row r="534" spans="1:4">
      <c r="A534" s="60">
        <v>1319</v>
      </c>
      <c r="B534" s="59" t="s">
        <v>599</v>
      </c>
      <c r="C534" s="60" t="s">
        <v>60</v>
      </c>
      <c r="D534" s="58">
        <v>6.16</v>
      </c>
    </row>
    <row r="535" spans="1:4">
      <c r="A535" s="60">
        <v>1321</v>
      </c>
      <c r="B535" s="59" t="s">
        <v>600</v>
      </c>
      <c r="C535" s="60" t="s">
        <v>60</v>
      </c>
      <c r="D535" s="58">
        <v>6.72</v>
      </c>
    </row>
    <row r="536" spans="1:4">
      <c r="A536" s="60">
        <v>1322</v>
      </c>
      <c r="B536" s="59" t="s">
        <v>601</v>
      </c>
      <c r="C536" s="60" t="s">
        <v>60</v>
      </c>
      <c r="D536" s="58">
        <v>7.12</v>
      </c>
    </row>
    <row r="537" spans="1:4">
      <c r="A537" s="60">
        <v>1323</v>
      </c>
      <c r="B537" s="59" t="s">
        <v>602</v>
      </c>
      <c r="C537" s="60" t="s">
        <v>60</v>
      </c>
      <c r="D537" s="58">
        <v>6.97</v>
      </c>
    </row>
    <row r="538" spans="1:4">
      <c r="A538" s="60">
        <v>1325</v>
      </c>
      <c r="B538" s="59" t="s">
        <v>603</v>
      </c>
      <c r="C538" s="60" t="s">
        <v>60</v>
      </c>
      <c r="D538" s="58">
        <v>6.69</v>
      </c>
    </row>
    <row r="539" spans="1:4">
      <c r="A539" s="60">
        <v>1327</v>
      </c>
      <c r="B539" s="59" t="s">
        <v>604</v>
      </c>
      <c r="C539" s="60" t="s">
        <v>60</v>
      </c>
      <c r="D539" s="58">
        <v>5.99</v>
      </c>
    </row>
    <row r="540" spans="1:4">
      <c r="A540" s="60">
        <v>1328</v>
      </c>
      <c r="B540" s="59" t="s">
        <v>605</v>
      </c>
      <c r="C540" s="60" t="s">
        <v>60</v>
      </c>
      <c r="D540" s="58">
        <v>6.27</v>
      </c>
    </row>
    <row r="541" spans="1:4">
      <c r="A541" s="60">
        <v>1330</v>
      </c>
      <c r="B541" s="59" t="s">
        <v>606</v>
      </c>
      <c r="C541" s="60" t="s">
        <v>60</v>
      </c>
      <c r="D541" s="58">
        <v>6.36</v>
      </c>
    </row>
    <row r="542" spans="1:4">
      <c r="A542" s="60">
        <v>1332</v>
      </c>
      <c r="B542" s="59" t="s">
        <v>607</v>
      </c>
      <c r="C542" s="60" t="s">
        <v>60</v>
      </c>
      <c r="D542" s="58">
        <v>6.61</v>
      </c>
    </row>
    <row r="543" spans="1:4">
      <c r="A543" s="60">
        <v>1333</v>
      </c>
      <c r="B543" s="59" t="s">
        <v>608</v>
      </c>
      <c r="C543" s="60" t="s">
        <v>60</v>
      </c>
      <c r="D543" s="58">
        <v>6.2</v>
      </c>
    </row>
    <row r="544" spans="1:4">
      <c r="A544" s="60">
        <v>1334</v>
      </c>
      <c r="B544" s="59" t="s">
        <v>609</v>
      </c>
      <c r="C544" s="60" t="s">
        <v>60</v>
      </c>
      <c r="D544" s="58">
        <v>7.31</v>
      </c>
    </row>
    <row r="545" spans="1:4">
      <c r="A545" s="60">
        <v>1335</v>
      </c>
      <c r="B545" s="59" t="s">
        <v>610</v>
      </c>
      <c r="C545" s="60" t="s">
        <v>60</v>
      </c>
      <c r="D545" s="58">
        <v>7.42</v>
      </c>
    </row>
    <row r="546" spans="1:4">
      <c r="A546" s="60">
        <v>1336</v>
      </c>
      <c r="B546" s="59" t="s">
        <v>611</v>
      </c>
      <c r="C546" s="60" t="s">
        <v>284</v>
      </c>
      <c r="D546" s="58">
        <v>962.72</v>
      </c>
    </row>
    <row r="547" spans="1:4">
      <c r="A547" s="60">
        <v>1337</v>
      </c>
      <c r="B547" s="59" t="s">
        <v>612</v>
      </c>
      <c r="C547" s="60" t="s">
        <v>60</v>
      </c>
      <c r="D547" s="58">
        <v>7.82</v>
      </c>
    </row>
    <row r="548" spans="1:4">
      <c r="A548" s="60">
        <v>1338</v>
      </c>
      <c r="B548" s="59" t="s">
        <v>613</v>
      </c>
      <c r="C548" s="60" t="s">
        <v>284</v>
      </c>
      <c r="D548" s="58">
        <v>19.66</v>
      </c>
    </row>
    <row r="549" spans="1:4">
      <c r="A549" s="60">
        <v>1339</v>
      </c>
      <c r="B549" s="59" t="s">
        <v>614</v>
      </c>
      <c r="C549" s="60" t="s">
        <v>60</v>
      </c>
      <c r="D549" s="58">
        <v>19.71</v>
      </c>
    </row>
    <row r="550" spans="1:4">
      <c r="A550" s="60">
        <v>1340</v>
      </c>
      <c r="B550" s="59" t="s">
        <v>615</v>
      </c>
      <c r="C550" s="60" t="s">
        <v>284</v>
      </c>
      <c r="D550" s="58">
        <v>22.73</v>
      </c>
    </row>
    <row r="551" spans="1:4">
      <c r="A551" s="60">
        <v>1341</v>
      </c>
      <c r="B551" s="59" t="s">
        <v>616</v>
      </c>
      <c r="C551" s="60" t="s">
        <v>284</v>
      </c>
      <c r="D551" s="58">
        <v>21.89</v>
      </c>
    </row>
    <row r="552" spans="1:4">
      <c r="A552" s="60">
        <v>1342</v>
      </c>
      <c r="B552" s="59" t="s">
        <v>617</v>
      </c>
      <c r="C552" s="60" t="s">
        <v>68</v>
      </c>
      <c r="D552" s="58">
        <v>67.09</v>
      </c>
    </row>
    <row r="553" spans="1:4">
      <c r="A553" s="60">
        <v>1344</v>
      </c>
      <c r="B553" s="59" t="s">
        <v>618</v>
      </c>
      <c r="C553" s="60" t="s">
        <v>68</v>
      </c>
      <c r="D553" s="58">
        <v>37.96</v>
      </c>
    </row>
    <row r="554" spans="1:4">
      <c r="A554" s="60">
        <v>1345</v>
      </c>
      <c r="B554" s="59" t="s">
        <v>619</v>
      </c>
      <c r="C554" s="60" t="s">
        <v>284</v>
      </c>
      <c r="D554" s="58">
        <v>35.29</v>
      </c>
    </row>
    <row r="555" spans="1:4">
      <c r="A555" s="60">
        <v>1346</v>
      </c>
      <c r="B555" s="59" t="s">
        <v>620</v>
      </c>
      <c r="C555" s="60" t="s">
        <v>284</v>
      </c>
      <c r="D555" s="58">
        <v>21.78</v>
      </c>
    </row>
    <row r="556" spans="1:4">
      <c r="A556" s="60">
        <v>1347</v>
      </c>
      <c r="B556" s="59" t="s">
        <v>621</v>
      </c>
      <c r="C556" s="60" t="s">
        <v>284</v>
      </c>
      <c r="D556" s="58">
        <v>26.03</v>
      </c>
    </row>
    <row r="557" spans="1:4">
      <c r="A557" s="60">
        <v>1349</v>
      </c>
      <c r="B557" s="59" t="s">
        <v>622</v>
      </c>
      <c r="C557" s="60" t="s">
        <v>68</v>
      </c>
      <c r="D557" s="58">
        <v>95.69</v>
      </c>
    </row>
    <row r="558" spans="1:4">
      <c r="A558" s="60">
        <v>1350</v>
      </c>
      <c r="B558" s="59" t="s">
        <v>623</v>
      </c>
      <c r="C558" s="60" t="s">
        <v>68</v>
      </c>
      <c r="D558" s="58">
        <v>37.880000000000003</v>
      </c>
    </row>
    <row r="559" spans="1:4">
      <c r="A559" s="60">
        <v>1351</v>
      </c>
      <c r="B559" s="59" t="s">
        <v>624</v>
      </c>
      <c r="C559" s="60" t="s">
        <v>68</v>
      </c>
      <c r="D559" s="58">
        <v>24.02</v>
      </c>
    </row>
    <row r="560" spans="1:4">
      <c r="A560" s="60">
        <v>1355</v>
      </c>
      <c r="B560" s="59" t="s">
        <v>625</v>
      </c>
      <c r="C560" s="60" t="s">
        <v>284</v>
      </c>
      <c r="D560" s="58">
        <v>22.2</v>
      </c>
    </row>
    <row r="561" spans="1:4">
      <c r="A561" s="60">
        <v>1357</v>
      </c>
      <c r="B561" s="59" t="s">
        <v>626</v>
      </c>
      <c r="C561" s="60" t="s">
        <v>68</v>
      </c>
      <c r="D561" s="58">
        <v>48.25</v>
      </c>
    </row>
    <row r="562" spans="1:4">
      <c r="A562" s="60">
        <v>1358</v>
      </c>
      <c r="B562" s="59" t="s">
        <v>627</v>
      </c>
      <c r="C562" s="60" t="s">
        <v>284</v>
      </c>
      <c r="D562" s="58">
        <v>25.72</v>
      </c>
    </row>
    <row r="563" spans="1:4">
      <c r="A563" s="60">
        <v>1359</v>
      </c>
      <c r="B563" s="59" t="s">
        <v>628</v>
      </c>
      <c r="C563" s="60" t="s">
        <v>68</v>
      </c>
      <c r="D563" s="58">
        <v>74.540000000000006</v>
      </c>
    </row>
    <row r="564" spans="1:4">
      <c r="A564" s="60">
        <v>1360</v>
      </c>
      <c r="B564" s="59" t="s">
        <v>629</v>
      </c>
      <c r="C564" s="60" t="s">
        <v>284</v>
      </c>
      <c r="D564" s="58">
        <v>16.71</v>
      </c>
    </row>
    <row r="565" spans="1:4">
      <c r="A565" s="60">
        <v>1361</v>
      </c>
      <c r="B565" s="59" t="s">
        <v>630</v>
      </c>
      <c r="C565" s="60" t="s">
        <v>68</v>
      </c>
      <c r="D565" s="58">
        <v>85.31</v>
      </c>
    </row>
    <row r="566" spans="1:4">
      <c r="A566" s="60">
        <v>1362</v>
      </c>
      <c r="B566" s="59" t="s">
        <v>631</v>
      </c>
      <c r="C566" s="60" t="s">
        <v>284</v>
      </c>
      <c r="D566" s="58">
        <v>28.48</v>
      </c>
    </row>
    <row r="567" spans="1:4">
      <c r="A567" s="60">
        <v>1363</v>
      </c>
      <c r="B567" s="59" t="s">
        <v>632</v>
      </c>
      <c r="C567" s="60" t="s">
        <v>284</v>
      </c>
      <c r="D567" s="58">
        <v>14.49</v>
      </c>
    </row>
    <row r="568" spans="1:4">
      <c r="A568" s="60">
        <v>1364</v>
      </c>
      <c r="B568" s="59" t="s">
        <v>633</v>
      </c>
      <c r="C568" s="60" t="s">
        <v>284</v>
      </c>
      <c r="D568" s="58">
        <v>20.46</v>
      </c>
    </row>
    <row r="569" spans="1:4">
      <c r="A569" s="60">
        <v>1367</v>
      </c>
      <c r="B569" s="59" t="s">
        <v>634</v>
      </c>
      <c r="C569" s="60" t="s">
        <v>68</v>
      </c>
      <c r="D569" s="58">
        <v>145.46</v>
      </c>
    </row>
    <row r="570" spans="1:4">
      <c r="A570" s="60">
        <v>1368</v>
      </c>
      <c r="B570" s="59" t="s">
        <v>635</v>
      </c>
      <c r="C570" s="60" t="s">
        <v>68</v>
      </c>
      <c r="D570" s="58">
        <v>44.97</v>
      </c>
    </row>
    <row r="571" spans="1:4">
      <c r="A571" s="60">
        <v>1370</v>
      </c>
      <c r="B571" s="59" t="s">
        <v>636</v>
      </c>
      <c r="C571" s="60" t="s">
        <v>68</v>
      </c>
      <c r="D571" s="58">
        <v>61.23</v>
      </c>
    </row>
    <row r="572" spans="1:4">
      <c r="A572" s="60">
        <v>1371</v>
      </c>
      <c r="B572" s="59" t="s">
        <v>637</v>
      </c>
      <c r="C572" s="60" t="s">
        <v>60</v>
      </c>
      <c r="D572" s="58">
        <v>5.01</v>
      </c>
    </row>
    <row r="573" spans="1:4">
      <c r="A573" s="60">
        <v>1374</v>
      </c>
      <c r="B573" s="59" t="s">
        <v>638</v>
      </c>
      <c r="C573" s="60" t="s">
        <v>60</v>
      </c>
      <c r="D573" s="58">
        <v>4.1100000000000003</v>
      </c>
    </row>
    <row r="574" spans="1:4">
      <c r="A574" s="60">
        <v>1375</v>
      </c>
      <c r="B574" s="59" t="s">
        <v>639</v>
      </c>
      <c r="C574" s="60" t="s">
        <v>60</v>
      </c>
      <c r="D574" s="58">
        <v>10.02</v>
      </c>
    </row>
    <row r="575" spans="1:4">
      <c r="A575" s="60">
        <v>1379</v>
      </c>
      <c r="B575" s="59" t="s">
        <v>640</v>
      </c>
      <c r="C575" s="60" t="s">
        <v>60</v>
      </c>
      <c r="D575" s="58">
        <v>0.46</v>
      </c>
    </row>
    <row r="576" spans="1:4">
      <c r="A576" s="60">
        <v>1380</v>
      </c>
      <c r="B576" s="59" t="s">
        <v>641</v>
      </c>
      <c r="C576" s="60" t="s">
        <v>60</v>
      </c>
      <c r="D576" s="58">
        <v>2.72</v>
      </c>
    </row>
    <row r="577" spans="1:4">
      <c r="A577" s="60">
        <v>1381</v>
      </c>
      <c r="B577" s="59" t="s">
        <v>642</v>
      </c>
      <c r="C577" s="60" t="s">
        <v>60</v>
      </c>
      <c r="D577" s="58">
        <v>0.55000000000000004</v>
      </c>
    </row>
    <row r="578" spans="1:4">
      <c r="A578" s="60">
        <v>1382</v>
      </c>
      <c r="B578" s="59" t="s">
        <v>643</v>
      </c>
      <c r="C578" s="60" t="s">
        <v>644</v>
      </c>
      <c r="D578" s="58">
        <v>22.35</v>
      </c>
    </row>
    <row r="579" spans="1:4" ht="45">
      <c r="A579" s="60">
        <v>1383</v>
      </c>
      <c r="B579" s="59" t="s">
        <v>645</v>
      </c>
      <c r="C579" s="60" t="s">
        <v>178</v>
      </c>
      <c r="D579" s="58">
        <v>2.7</v>
      </c>
    </row>
    <row r="580" spans="1:4">
      <c r="A580" s="60">
        <v>1402</v>
      </c>
      <c r="B580" s="59" t="s">
        <v>646</v>
      </c>
      <c r="C580" s="60" t="s">
        <v>68</v>
      </c>
      <c r="D580" s="58">
        <v>9.27</v>
      </c>
    </row>
    <row r="581" spans="1:4" ht="30">
      <c r="A581" s="60">
        <v>1404</v>
      </c>
      <c r="B581" s="59" t="s">
        <v>647</v>
      </c>
      <c r="C581" s="60" t="s">
        <v>68</v>
      </c>
      <c r="D581" s="58">
        <v>23.44</v>
      </c>
    </row>
    <row r="582" spans="1:4" ht="30">
      <c r="A582" s="60">
        <v>1406</v>
      </c>
      <c r="B582" s="59" t="s">
        <v>648</v>
      </c>
      <c r="C582" s="60" t="s">
        <v>68</v>
      </c>
      <c r="D582" s="58">
        <v>17.75</v>
      </c>
    </row>
    <row r="583" spans="1:4" ht="30">
      <c r="A583" s="60">
        <v>1407</v>
      </c>
      <c r="B583" s="59" t="s">
        <v>649</v>
      </c>
      <c r="C583" s="60" t="s">
        <v>68</v>
      </c>
      <c r="D583" s="58">
        <v>22.11</v>
      </c>
    </row>
    <row r="584" spans="1:4" ht="30">
      <c r="A584" s="60">
        <v>1411</v>
      </c>
      <c r="B584" s="59" t="s">
        <v>650</v>
      </c>
      <c r="C584" s="60" t="s">
        <v>68</v>
      </c>
      <c r="D584" s="58">
        <v>26.7</v>
      </c>
    </row>
    <row r="585" spans="1:4">
      <c r="A585" s="60">
        <v>1412</v>
      </c>
      <c r="B585" s="59" t="s">
        <v>651</v>
      </c>
      <c r="C585" s="60" t="s">
        <v>68</v>
      </c>
      <c r="D585" s="58">
        <v>14.69</v>
      </c>
    </row>
    <row r="586" spans="1:4">
      <c r="A586" s="60">
        <v>1413</v>
      </c>
      <c r="B586" s="59" t="s">
        <v>652</v>
      </c>
      <c r="C586" s="60" t="s">
        <v>68</v>
      </c>
      <c r="D586" s="58">
        <v>14.16</v>
      </c>
    </row>
    <row r="587" spans="1:4">
      <c r="A587" s="60">
        <v>1414</v>
      </c>
      <c r="B587" s="59" t="s">
        <v>653</v>
      </c>
      <c r="C587" s="60" t="s">
        <v>68</v>
      </c>
      <c r="D587" s="58">
        <v>11.71</v>
      </c>
    </row>
    <row r="588" spans="1:4">
      <c r="A588" s="60">
        <v>1419</v>
      </c>
      <c r="B588" s="59" t="s">
        <v>654</v>
      </c>
      <c r="C588" s="60" t="s">
        <v>68</v>
      </c>
      <c r="D588" s="58">
        <v>10.43</v>
      </c>
    </row>
    <row r="589" spans="1:4">
      <c r="A589" s="60">
        <v>1420</v>
      </c>
      <c r="B589" s="59" t="s">
        <v>655</v>
      </c>
      <c r="C589" s="60" t="s">
        <v>68</v>
      </c>
      <c r="D589" s="58">
        <v>9.6199999999999992</v>
      </c>
    </row>
    <row r="590" spans="1:4">
      <c r="A590" s="60">
        <v>1427</v>
      </c>
      <c r="B590" s="59" t="s">
        <v>656</v>
      </c>
      <c r="C590" s="60" t="s">
        <v>68</v>
      </c>
      <c r="D590" s="58">
        <v>17.57</v>
      </c>
    </row>
    <row r="591" spans="1:4" ht="45">
      <c r="A591" s="60">
        <v>1442</v>
      </c>
      <c r="B591" s="59" t="s">
        <v>657</v>
      </c>
      <c r="C591" s="60" t="s">
        <v>68</v>
      </c>
      <c r="D591" s="58">
        <v>10493.65</v>
      </c>
    </row>
    <row r="592" spans="1:4" ht="30">
      <c r="A592" s="60">
        <v>1518</v>
      </c>
      <c r="B592" s="59" t="s">
        <v>658</v>
      </c>
      <c r="C592" s="60" t="s">
        <v>659</v>
      </c>
      <c r="D592" s="58">
        <v>250</v>
      </c>
    </row>
    <row r="593" spans="1:4" ht="30">
      <c r="A593" s="60">
        <v>1520</v>
      </c>
      <c r="B593" s="59" t="s">
        <v>660</v>
      </c>
      <c r="C593" s="60" t="s">
        <v>62</v>
      </c>
      <c r="D593" s="58">
        <v>623</v>
      </c>
    </row>
    <row r="594" spans="1:4" ht="30">
      <c r="A594" s="60">
        <v>1523</v>
      </c>
      <c r="B594" s="59" t="s">
        <v>661</v>
      </c>
      <c r="C594" s="60" t="s">
        <v>62</v>
      </c>
      <c r="D594" s="58">
        <v>298.75</v>
      </c>
    </row>
    <row r="595" spans="1:4" ht="30">
      <c r="A595" s="60">
        <v>1524</v>
      </c>
      <c r="B595" s="59" t="s">
        <v>662</v>
      </c>
      <c r="C595" s="60" t="s">
        <v>62</v>
      </c>
      <c r="D595" s="58">
        <v>345</v>
      </c>
    </row>
    <row r="596" spans="1:4" ht="30">
      <c r="A596" s="60">
        <v>1525</v>
      </c>
      <c r="B596" s="59" t="s">
        <v>663</v>
      </c>
      <c r="C596" s="60" t="s">
        <v>62</v>
      </c>
      <c r="D596" s="58">
        <v>371.63</v>
      </c>
    </row>
    <row r="597" spans="1:4" ht="30">
      <c r="A597" s="60">
        <v>1527</v>
      </c>
      <c r="B597" s="59" t="s">
        <v>664</v>
      </c>
      <c r="C597" s="60" t="s">
        <v>62</v>
      </c>
      <c r="D597" s="58">
        <v>359.52</v>
      </c>
    </row>
    <row r="598" spans="1:4">
      <c r="A598" s="60">
        <v>1535</v>
      </c>
      <c r="B598" s="59" t="s">
        <v>665</v>
      </c>
      <c r="C598" s="60" t="s">
        <v>68</v>
      </c>
      <c r="D598" s="58">
        <v>2.0299999999999998</v>
      </c>
    </row>
    <row r="599" spans="1:4">
      <c r="A599" s="60">
        <v>1539</v>
      </c>
      <c r="B599" s="59" t="s">
        <v>666</v>
      </c>
      <c r="C599" s="60" t="s">
        <v>68</v>
      </c>
      <c r="D599" s="58">
        <v>2.85</v>
      </c>
    </row>
    <row r="600" spans="1:4">
      <c r="A600" s="60">
        <v>1542</v>
      </c>
      <c r="B600" s="59" t="s">
        <v>667</v>
      </c>
      <c r="C600" s="60" t="s">
        <v>68</v>
      </c>
      <c r="D600" s="58">
        <v>8.4700000000000006</v>
      </c>
    </row>
    <row r="601" spans="1:4">
      <c r="A601" s="60">
        <v>1543</v>
      </c>
      <c r="B601" s="59" t="s">
        <v>668</v>
      </c>
      <c r="C601" s="60" t="s">
        <v>68</v>
      </c>
      <c r="D601" s="58">
        <v>10.29</v>
      </c>
    </row>
    <row r="602" spans="1:4">
      <c r="A602" s="60">
        <v>1545</v>
      </c>
      <c r="B602" s="59" t="s">
        <v>669</v>
      </c>
      <c r="C602" s="60" t="s">
        <v>68</v>
      </c>
      <c r="D602" s="58">
        <v>24.37</v>
      </c>
    </row>
    <row r="603" spans="1:4">
      <c r="A603" s="60">
        <v>1546</v>
      </c>
      <c r="B603" s="59" t="s">
        <v>670</v>
      </c>
      <c r="C603" s="60" t="s">
        <v>68</v>
      </c>
      <c r="D603" s="58">
        <v>41.13</v>
      </c>
    </row>
    <row r="604" spans="1:4">
      <c r="A604" s="60">
        <v>1547</v>
      </c>
      <c r="B604" s="59" t="s">
        <v>671</v>
      </c>
      <c r="C604" s="60" t="s">
        <v>68</v>
      </c>
      <c r="D604" s="58">
        <v>49.71</v>
      </c>
    </row>
    <row r="605" spans="1:4">
      <c r="A605" s="60">
        <v>1550</v>
      </c>
      <c r="B605" s="59" t="s">
        <v>672</v>
      </c>
      <c r="C605" s="60" t="s">
        <v>68</v>
      </c>
      <c r="D605" s="58">
        <v>3.01</v>
      </c>
    </row>
    <row r="606" spans="1:4">
      <c r="A606" s="60">
        <v>1562</v>
      </c>
      <c r="B606" s="59" t="s">
        <v>673</v>
      </c>
      <c r="C606" s="60" t="s">
        <v>68</v>
      </c>
      <c r="D606" s="58">
        <v>6.07</v>
      </c>
    </row>
    <row r="607" spans="1:4">
      <c r="A607" s="60">
        <v>1563</v>
      </c>
      <c r="B607" s="59" t="s">
        <v>674</v>
      </c>
      <c r="C607" s="60" t="s">
        <v>68</v>
      </c>
      <c r="D607" s="58">
        <v>8.15</v>
      </c>
    </row>
    <row r="608" spans="1:4">
      <c r="A608" s="60">
        <v>1564</v>
      </c>
      <c r="B608" s="59" t="s">
        <v>675</v>
      </c>
      <c r="C608" s="60" t="s">
        <v>68</v>
      </c>
      <c r="D608" s="58">
        <v>5.63</v>
      </c>
    </row>
    <row r="609" spans="1:4">
      <c r="A609" s="60">
        <v>1570</v>
      </c>
      <c r="B609" s="59" t="s">
        <v>676</v>
      </c>
      <c r="C609" s="60" t="s">
        <v>68</v>
      </c>
      <c r="D609" s="58">
        <v>0.37</v>
      </c>
    </row>
    <row r="610" spans="1:4">
      <c r="A610" s="60">
        <v>1571</v>
      </c>
      <c r="B610" s="59" t="s">
        <v>677</v>
      </c>
      <c r="C610" s="60" t="s">
        <v>68</v>
      </c>
      <c r="D610" s="58">
        <v>0.48</v>
      </c>
    </row>
    <row r="611" spans="1:4">
      <c r="A611" s="60">
        <v>1573</v>
      </c>
      <c r="B611" s="59" t="s">
        <v>678</v>
      </c>
      <c r="C611" s="60" t="s">
        <v>68</v>
      </c>
      <c r="D611" s="58">
        <v>0.56999999999999995</v>
      </c>
    </row>
    <row r="612" spans="1:4">
      <c r="A612" s="60">
        <v>1574</v>
      </c>
      <c r="B612" s="59" t="s">
        <v>679</v>
      </c>
      <c r="C612" s="60" t="s">
        <v>68</v>
      </c>
      <c r="D612" s="58">
        <v>0.62</v>
      </c>
    </row>
    <row r="613" spans="1:4">
      <c r="A613" s="60">
        <v>1575</v>
      </c>
      <c r="B613" s="59" t="s">
        <v>680</v>
      </c>
      <c r="C613" s="60" t="s">
        <v>68</v>
      </c>
      <c r="D613" s="58">
        <v>0.73</v>
      </c>
    </row>
    <row r="614" spans="1:4">
      <c r="A614" s="60">
        <v>1576</v>
      </c>
      <c r="B614" s="59" t="s">
        <v>681</v>
      </c>
      <c r="C614" s="60" t="s">
        <v>68</v>
      </c>
      <c r="D614" s="58">
        <v>1.02</v>
      </c>
    </row>
    <row r="615" spans="1:4">
      <c r="A615" s="60">
        <v>1577</v>
      </c>
      <c r="B615" s="59" t="s">
        <v>682</v>
      </c>
      <c r="C615" s="60" t="s">
        <v>68</v>
      </c>
      <c r="D615" s="58">
        <v>1.1499999999999999</v>
      </c>
    </row>
    <row r="616" spans="1:4">
      <c r="A616" s="60">
        <v>1578</v>
      </c>
      <c r="B616" s="59" t="s">
        <v>683</v>
      </c>
      <c r="C616" s="60" t="s">
        <v>68</v>
      </c>
      <c r="D616" s="58">
        <v>1.99</v>
      </c>
    </row>
    <row r="617" spans="1:4" ht="30">
      <c r="A617" s="60">
        <v>1579</v>
      </c>
      <c r="B617" s="59" t="s">
        <v>684</v>
      </c>
      <c r="C617" s="60" t="s">
        <v>68</v>
      </c>
      <c r="D617" s="58">
        <v>2.48</v>
      </c>
    </row>
    <row r="618" spans="1:4" ht="30">
      <c r="A618" s="60">
        <v>1580</v>
      </c>
      <c r="B618" s="59" t="s">
        <v>685</v>
      </c>
      <c r="C618" s="60" t="s">
        <v>68</v>
      </c>
      <c r="D618" s="58">
        <v>3.06</v>
      </c>
    </row>
    <row r="619" spans="1:4" ht="30">
      <c r="A619" s="60">
        <v>1581</v>
      </c>
      <c r="B619" s="59" t="s">
        <v>686</v>
      </c>
      <c r="C619" s="60" t="s">
        <v>68</v>
      </c>
      <c r="D619" s="58">
        <v>4.3</v>
      </c>
    </row>
    <row r="620" spans="1:4">
      <c r="A620" s="60">
        <v>1585</v>
      </c>
      <c r="B620" s="59" t="s">
        <v>687</v>
      </c>
      <c r="C620" s="60" t="s">
        <v>68</v>
      </c>
      <c r="D620" s="58">
        <v>1.99</v>
      </c>
    </row>
    <row r="621" spans="1:4">
      <c r="A621" s="60">
        <v>1586</v>
      </c>
      <c r="B621" s="59" t="s">
        <v>688</v>
      </c>
      <c r="C621" s="60" t="s">
        <v>68</v>
      </c>
      <c r="D621" s="58">
        <v>2.52</v>
      </c>
    </row>
    <row r="622" spans="1:4">
      <c r="A622" s="60">
        <v>1587</v>
      </c>
      <c r="B622" s="59" t="s">
        <v>689</v>
      </c>
      <c r="C622" s="60" t="s">
        <v>68</v>
      </c>
      <c r="D622" s="58">
        <v>2.56</v>
      </c>
    </row>
    <row r="623" spans="1:4">
      <c r="A623" s="60">
        <v>1588</v>
      </c>
      <c r="B623" s="59" t="s">
        <v>690</v>
      </c>
      <c r="C623" s="60" t="s">
        <v>68</v>
      </c>
      <c r="D623" s="58">
        <v>3.52</v>
      </c>
    </row>
    <row r="624" spans="1:4">
      <c r="A624" s="60">
        <v>1589</v>
      </c>
      <c r="B624" s="59" t="s">
        <v>691</v>
      </c>
      <c r="C624" s="60" t="s">
        <v>68</v>
      </c>
      <c r="D624" s="58">
        <v>3.63</v>
      </c>
    </row>
    <row r="625" spans="1:4">
      <c r="A625" s="60">
        <v>1590</v>
      </c>
      <c r="B625" s="59" t="s">
        <v>692</v>
      </c>
      <c r="C625" s="60" t="s">
        <v>68</v>
      </c>
      <c r="D625" s="58">
        <v>6.39</v>
      </c>
    </row>
    <row r="626" spans="1:4">
      <c r="A626" s="60">
        <v>1591</v>
      </c>
      <c r="B626" s="59" t="s">
        <v>693</v>
      </c>
      <c r="C626" s="60" t="s">
        <v>68</v>
      </c>
      <c r="D626" s="58">
        <v>9.48</v>
      </c>
    </row>
    <row r="627" spans="1:4">
      <c r="A627" s="60">
        <v>1593</v>
      </c>
      <c r="B627" s="59" t="s">
        <v>694</v>
      </c>
      <c r="C627" s="60" t="s">
        <v>68</v>
      </c>
      <c r="D627" s="58">
        <v>10.58</v>
      </c>
    </row>
    <row r="628" spans="1:4">
      <c r="A628" s="60">
        <v>1594</v>
      </c>
      <c r="B628" s="59" t="s">
        <v>695</v>
      </c>
      <c r="C628" s="60" t="s">
        <v>68</v>
      </c>
      <c r="D628" s="58">
        <v>14.11</v>
      </c>
    </row>
    <row r="629" spans="1:4">
      <c r="A629" s="60">
        <v>1597</v>
      </c>
      <c r="B629" s="59" t="s">
        <v>696</v>
      </c>
      <c r="C629" s="60" t="s">
        <v>68</v>
      </c>
      <c r="D629" s="58">
        <v>4.51</v>
      </c>
    </row>
    <row r="630" spans="1:4">
      <c r="A630" s="60">
        <v>1598</v>
      </c>
      <c r="B630" s="59" t="s">
        <v>697</v>
      </c>
      <c r="C630" s="60" t="s">
        <v>68</v>
      </c>
      <c r="D630" s="58">
        <v>4.8</v>
      </c>
    </row>
    <row r="631" spans="1:4">
      <c r="A631" s="60">
        <v>1599</v>
      </c>
      <c r="B631" s="59" t="s">
        <v>698</v>
      </c>
      <c r="C631" s="60" t="s">
        <v>68</v>
      </c>
      <c r="D631" s="58">
        <v>5.57</v>
      </c>
    </row>
    <row r="632" spans="1:4">
      <c r="A632" s="60">
        <v>1600</v>
      </c>
      <c r="B632" s="59" t="s">
        <v>699</v>
      </c>
      <c r="C632" s="60" t="s">
        <v>68</v>
      </c>
      <c r="D632" s="58">
        <v>7.09</v>
      </c>
    </row>
    <row r="633" spans="1:4">
      <c r="A633" s="60">
        <v>1601</v>
      </c>
      <c r="B633" s="59" t="s">
        <v>700</v>
      </c>
      <c r="C633" s="60" t="s">
        <v>68</v>
      </c>
      <c r="D633" s="58">
        <v>16.23</v>
      </c>
    </row>
    <row r="634" spans="1:4">
      <c r="A634" s="60">
        <v>1602</v>
      </c>
      <c r="B634" s="59" t="s">
        <v>701</v>
      </c>
      <c r="C634" s="60" t="s">
        <v>68</v>
      </c>
      <c r="D634" s="58">
        <v>18.21</v>
      </c>
    </row>
    <row r="635" spans="1:4">
      <c r="A635" s="60">
        <v>1603</v>
      </c>
      <c r="B635" s="59" t="s">
        <v>702</v>
      </c>
      <c r="C635" s="60" t="s">
        <v>68</v>
      </c>
      <c r="D635" s="58">
        <v>27.49</v>
      </c>
    </row>
    <row r="636" spans="1:4">
      <c r="A636" s="60">
        <v>1607</v>
      </c>
      <c r="B636" s="59" t="s">
        <v>703</v>
      </c>
      <c r="C636" s="60" t="s">
        <v>704</v>
      </c>
      <c r="D636" s="58">
        <v>0.15</v>
      </c>
    </row>
    <row r="637" spans="1:4">
      <c r="A637" s="60">
        <v>1612</v>
      </c>
      <c r="B637" s="59" t="s">
        <v>705</v>
      </c>
      <c r="C637" s="60" t="s">
        <v>68</v>
      </c>
      <c r="D637" s="58">
        <v>88.15</v>
      </c>
    </row>
    <row r="638" spans="1:4">
      <c r="A638" s="60">
        <v>1613</v>
      </c>
      <c r="B638" s="59" t="s">
        <v>706</v>
      </c>
      <c r="C638" s="60" t="s">
        <v>68</v>
      </c>
      <c r="D638" s="58">
        <v>1098.72</v>
      </c>
    </row>
    <row r="639" spans="1:4">
      <c r="A639" s="60">
        <v>1614</v>
      </c>
      <c r="B639" s="59" t="s">
        <v>707</v>
      </c>
      <c r="C639" s="60" t="s">
        <v>68</v>
      </c>
      <c r="D639" s="58">
        <v>199.28</v>
      </c>
    </row>
    <row r="640" spans="1:4">
      <c r="A640" s="60">
        <v>1615</v>
      </c>
      <c r="B640" s="59" t="s">
        <v>708</v>
      </c>
      <c r="C640" s="60" t="s">
        <v>68</v>
      </c>
      <c r="D640" s="58">
        <v>669.27</v>
      </c>
    </row>
    <row r="641" spans="1:4">
      <c r="A641" s="60">
        <v>1616</v>
      </c>
      <c r="B641" s="59" t="s">
        <v>709</v>
      </c>
      <c r="C641" s="60" t="s">
        <v>68</v>
      </c>
      <c r="D641" s="58">
        <v>4360.2700000000004</v>
      </c>
    </row>
    <row r="642" spans="1:4">
      <c r="A642" s="60">
        <v>1617</v>
      </c>
      <c r="B642" s="59" t="s">
        <v>710</v>
      </c>
      <c r="C642" s="60" t="s">
        <v>68</v>
      </c>
      <c r="D642" s="58">
        <v>5205.22</v>
      </c>
    </row>
    <row r="643" spans="1:4">
      <c r="A643" s="60">
        <v>1618</v>
      </c>
      <c r="B643" s="59" t="s">
        <v>711</v>
      </c>
      <c r="C643" s="60" t="s">
        <v>68</v>
      </c>
      <c r="D643" s="58">
        <v>919.68</v>
      </c>
    </row>
    <row r="644" spans="1:4">
      <c r="A644" s="60">
        <v>1619</v>
      </c>
      <c r="B644" s="59" t="s">
        <v>712</v>
      </c>
      <c r="C644" s="60" t="s">
        <v>68</v>
      </c>
      <c r="D644" s="58">
        <v>128.76</v>
      </c>
    </row>
    <row r="645" spans="1:4">
      <c r="A645" s="60">
        <v>1620</v>
      </c>
      <c r="B645" s="59" t="s">
        <v>713</v>
      </c>
      <c r="C645" s="60" t="s">
        <v>68</v>
      </c>
      <c r="D645" s="58">
        <v>241.78</v>
      </c>
    </row>
    <row r="646" spans="1:4">
      <c r="A646" s="60">
        <v>1621</v>
      </c>
      <c r="B646" s="59" t="s">
        <v>714</v>
      </c>
      <c r="C646" s="60" t="s">
        <v>68</v>
      </c>
      <c r="D646" s="58">
        <v>356.4</v>
      </c>
    </row>
    <row r="647" spans="1:4">
      <c r="A647" s="60">
        <v>1622</v>
      </c>
      <c r="B647" s="59" t="s">
        <v>715</v>
      </c>
      <c r="C647" s="60" t="s">
        <v>68</v>
      </c>
      <c r="D647" s="58">
        <v>3708.2</v>
      </c>
    </row>
    <row r="648" spans="1:4">
      <c r="A648" s="60">
        <v>1623</v>
      </c>
      <c r="B648" s="59" t="s">
        <v>716</v>
      </c>
      <c r="C648" s="60" t="s">
        <v>68</v>
      </c>
      <c r="D648" s="58">
        <v>93.6</v>
      </c>
    </row>
    <row r="649" spans="1:4">
      <c r="A649" s="60">
        <v>1624</v>
      </c>
      <c r="B649" s="59" t="s">
        <v>717</v>
      </c>
      <c r="C649" s="60" t="s">
        <v>68</v>
      </c>
      <c r="D649" s="58">
        <v>12794.69</v>
      </c>
    </row>
    <row r="650" spans="1:4">
      <c r="A650" s="60">
        <v>1625</v>
      </c>
      <c r="B650" s="59" t="s">
        <v>718</v>
      </c>
      <c r="C650" s="60" t="s">
        <v>68</v>
      </c>
      <c r="D650" s="58">
        <v>114.77</v>
      </c>
    </row>
    <row r="651" spans="1:4">
      <c r="A651" s="60">
        <v>1626</v>
      </c>
      <c r="B651" s="59" t="s">
        <v>719</v>
      </c>
      <c r="C651" s="60" t="s">
        <v>68</v>
      </c>
      <c r="D651" s="58">
        <v>1643.27</v>
      </c>
    </row>
    <row r="652" spans="1:4">
      <c r="A652" s="60">
        <v>1627</v>
      </c>
      <c r="B652" s="59" t="s">
        <v>720</v>
      </c>
      <c r="C652" s="60" t="s">
        <v>68</v>
      </c>
      <c r="D652" s="58">
        <v>462.15</v>
      </c>
    </row>
    <row r="653" spans="1:4">
      <c r="A653" s="60">
        <v>1629</v>
      </c>
      <c r="B653" s="59" t="s">
        <v>721</v>
      </c>
      <c r="C653" s="60" t="s">
        <v>68</v>
      </c>
      <c r="D653" s="58">
        <v>9024.8799999999992</v>
      </c>
    </row>
    <row r="654" spans="1:4">
      <c r="A654" s="60">
        <v>1630</v>
      </c>
      <c r="B654" s="59" t="s">
        <v>722</v>
      </c>
      <c r="C654" s="60" t="s">
        <v>68</v>
      </c>
      <c r="D654" s="58">
        <v>2834.99</v>
      </c>
    </row>
    <row r="655" spans="1:4" ht="30">
      <c r="A655" s="60">
        <v>1631</v>
      </c>
      <c r="B655" s="59" t="s">
        <v>723</v>
      </c>
      <c r="C655" s="60" t="s">
        <v>68</v>
      </c>
      <c r="D655" s="58">
        <v>109.47</v>
      </c>
    </row>
    <row r="656" spans="1:4" ht="30">
      <c r="A656" s="60">
        <v>1633</v>
      </c>
      <c r="B656" s="59" t="s">
        <v>724</v>
      </c>
      <c r="C656" s="60" t="s">
        <v>68</v>
      </c>
      <c r="D656" s="58">
        <v>186</v>
      </c>
    </row>
    <row r="657" spans="1:4">
      <c r="A657" s="60">
        <v>1634</v>
      </c>
      <c r="B657" s="59" t="s">
        <v>725</v>
      </c>
      <c r="C657" s="60" t="s">
        <v>216</v>
      </c>
      <c r="D657" s="58">
        <v>4.5199999999999996</v>
      </c>
    </row>
    <row r="658" spans="1:4">
      <c r="A658" s="60">
        <v>1647</v>
      </c>
      <c r="B658" s="59" t="s">
        <v>726</v>
      </c>
      <c r="C658" s="60" t="s">
        <v>68</v>
      </c>
      <c r="D658" s="58">
        <v>14.7</v>
      </c>
    </row>
    <row r="659" spans="1:4">
      <c r="A659" s="60">
        <v>1648</v>
      </c>
      <c r="B659" s="59" t="s">
        <v>727</v>
      </c>
      <c r="C659" s="60" t="s">
        <v>68</v>
      </c>
      <c r="D659" s="58">
        <v>28.23</v>
      </c>
    </row>
    <row r="660" spans="1:4">
      <c r="A660" s="60">
        <v>1649</v>
      </c>
      <c r="B660" s="59" t="s">
        <v>728</v>
      </c>
      <c r="C660" s="60" t="s">
        <v>68</v>
      </c>
      <c r="D660" s="58">
        <v>52.42</v>
      </c>
    </row>
    <row r="661" spans="1:4">
      <c r="A661" s="60">
        <v>1650</v>
      </c>
      <c r="B661" s="59" t="s">
        <v>729</v>
      </c>
      <c r="C661" s="60" t="s">
        <v>68</v>
      </c>
      <c r="D661" s="58">
        <v>72.400000000000006</v>
      </c>
    </row>
    <row r="662" spans="1:4">
      <c r="A662" s="60">
        <v>1651</v>
      </c>
      <c r="B662" s="59" t="s">
        <v>730</v>
      </c>
      <c r="C662" s="60" t="s">
        <v>68</v>
      </c>
      <c r="D662" s="58">
        <v>130.97999999999999</v>
      </c>
    </row>
    <row r="663" spans="1:4">
      <c r="A663" s="60">
        <v>1652</v>
      </c>
      <c r="B663" s="59" t="s">
        <v>731</v>
      </c>
      <c r="C663" s="60" t="s">
        <v>68</v>
      </c>
      <c r="D663" s="58">
        <v>187.99</v>
      </c>
    </row>
    <row r="664" spans="1:4">
      <c r="A664" s="60">
        <v>1653</v>
      </c>
      <c r="B664" s="59" t="s">
        <v>732</v>
      </c>
      <c r="C664" s="60" t="s">
        <v>68</v>
      </c>
      <c r="D664" s="58">
        <v>41.06</v>
      </c>
    </row>
    <row r="665" spans="1:4">
      <c r="A665" s="60">
        <v>1654</v>
      </c>
      <c r="B665" s="59" t="s">
        <v>733</v>
      </c>
      <c r="C665" s="60" t="s">
        <v>68</v>
      </c>
      <c r="D665" s="58">
        <v>20.18</v>
      </c>
    </row>
    <row r="666" spans="1:4">
      <c r="A666" s="60">
        <v>1725</v>
      </c>
      <c r="B666" s="59" t="s">
        <v>734</v>
      </c>
      <c r="C666" s="60" t="s">
        <v>68</v>
      </c>
      <c r="D666" s="58">
        <v>17.829999999999998</v>
      </c>
    </row>
    <row r="667" spans="1:4">
      <c r="A667" s="60">
        <v>1727</v>
      </c>
      <c r="B667" s="59" t="s">
        <v>735</v>
      </c>
      <c r="C667" s="60" t="s">
        <v>68</v>
      </c>
      <c r="D667" s="58">
        <v>61.81</v>
      </c>
    </row>
    <row r="668" spans="1:4">
      <c r="A668" s="60">
        <v>1743</v>
      </c>
      <c r="B668" s="59" t="s">
        <v>736</v>
      </c>
      <c r="C668" s="60" t="s">
        <v>68</v>
      </c>
      <c r="D668" s="58">
        <v>111.77</v>
      </c>
    </row>
    <row r="669" spans="1:4">
      <c r="A669" s="60">
        <v>1744</v>
      </c>
      <c r="B669" s="59" t="s">
        <v>737</v>
      </c>
      <c r="C669" s="60" t="s">
        <v>68</v>
      </c>
      <c r="D669" s="58">
        <v>85.12</v>
      </c>
    </row>
    <row r="670" spans="1:4">
      <c r="A670" s="60">
        <v>1745</v>
      </c>
      <c r="B670" s="59" t="s">
        <v>738</v>
      </c>
      <c r="C670" s="60" t="s">
        <v>68</v>
      </c>
      <c r="D670" s="58">
        <v>179.07</v>
      </c>
    </row>
    <row r="671" spans="1:4">
      <c r="A671" s="60">
        <v>1746</v>
      </c>
      <c r="B671" s="59" t="s">
        <v>739</v>
      </c>
      <c r="C671" s="60" t="s">
        <v>68</v>
      </c>
      <c r="D671" s="58">
        <v>154.06</v>
      </c>
    </row>
    <row r="672" spans="1:4">
      <c r="A672" s="60">
        <v>1747</v>
      </c>
      <c r="B672" s="59" t="s">
        <v>740</v>
      </c>
      <c r="C672" s="60" t="s">
        <v>68</v>
      </c>
      <c r="D672" s="58">
        <v>122.89</v>
      </c>
    </row>
    <row r="673" spans="1:4">
      <c r="A673" s="60">
        <v>1748</v>
      </c>
      <c r="B673" s="59" t="s">
        <v>741</v>
      </c>
      <c r="C673" s="60" t="s">
        <v>68</v>
      </c>
      <c r="D673" s="58">
        <v>204.86</v>
      </c>
    </row>
    <row r="674" spans="1:4">
      <c r="A674" s="60">
        <v>1749</v>
      </c>
      <c r="B674" s="59" t="s">
        <v>742</v>
      </c>
      <c r="C674" s="60" t="s">
        <v>68</v>
      </c>
      <c r="D674" s="58">
        <v>296.81</v>
      </c>
    </row>
    <row r="675" spans="1:4">
      <c r="A675" s="60">
        <v>1750</v>
      </c>
      <c r="B675" s="59" t="s">
        <v>743</v>
      </c>
      <c r="C675" s="60" t="s">
        <v>68</v>
      </c>
      <c r="D675" s="58">
        <v>418.47</v>
      </c>
    </row>
    <row r="676" spans="1:4">
      <c r="A676" s="60">
        <v>1775</v>
      </c>
      <c r="B676" s="59" t="s">
        <v>744</v>
      </c>
      <c r="C676" s="60" t="s">
        <v>68</v>
      </c>
      <c r="D676" s="58">
        <v>12.3</v>
      </c>
    </row>
    <row r="677" spans="1:4">
      <c r="A677" s="60">
        <v>1776</v>
      </c>
      <c r="B677" s="59" t="s">
        <v>745</v>
      </c>
      <c r="C677" s="60" t="s">
        <v>68</v>
      </c>
      <c r="D677" s="58">
        <v>33.46</v>
      </c>
    </row>
    <row r="678" spans="1:4">
      <c r="A678" s="60">
        <v>1777</v>
      </c>
      <c r="B678" s="59" t="s">
        <v>746</v>
      </c>
      <c r="C678" s="60" t="s">
        <v>68</v>
      </c>
      <c r="D678" s="58">
        <v>56.52</v>
      </c>
    </row>
    <row r="679" spans="1:4">
      <c r="A679" s="60">
        <v>1778</v>
      </c>
      <c r="B679" s="59" t="s">
        <v>747</v>
      </c>
      <c r="C679" s="60" t="s">
        <v>68</v>
      </c>
      <c r="D679" s="58">
        <v>136.82</v>
      </c>
    </row>
    <row r="680" spans="1:4">
      <c r="A680" s="60">
        <v>1779</v>
      </c>
      <c r="B680" s="59" t="s">
        <v>748</v>
      </c>
      <c r="C680" s="60" t="s">
        <v>68</v>
      </c>
      <c r="D680" s="58">
        <v>198.99</v>
      </c>
    </row>
    <row r="681" spans="1:4">
      <c r="A681" s="60">
        <v>1780</v>
      </c>
      <c r="B681" s="59" t="s">
        <v>749</v>
      </c>
      <c r="C681" s="60" t="s">
        <v>68</v>
      </c>
      <c r="D681" s="58">
        <v>410.22</v>
      </c>
    </row>
    <row r="682" spans="1:4">
      <c r="A682" s="60">
        <v>1781</v>
      </c>
      <c r="B682" s="59" t="s">
        <v>750</v>
      </c>
      <c r="C682" s="60" t="s">
        <v>68</v>
      </c>
      <c r="D682" s="58">
        <v>22.34</v>
      </c>
    </row>
    <row r="683" spans="1:4">
      <c r="A683" s="60">
        <v>1782</v>
      </c>
      <c r="B683" s="59" t="s">
        <v>751</v>
      </c>
      <c r="C683" s="60" t="s">
        <v>68</v>
      </c>
      <c r="D683" s="58">
        <v>34.29</v>
      </c>
    </row>
    <row r="684" spans="1:4">
      <c r="A684" s="60">
        <v>1783</v>
      </c>
      <c r="B684" s="59" t="s">
        <v>752</v>
      </c>
      <c r="C684" s="60" t="s">
        <v>68</v>
      </c>
      <c r="D684" s="58">
        <v>43.37</v>
      </c>
    </row>
    <row r="685" spans="1:4">
      <c r="A685" s="60">
        <v>1784</v>
      </c>
      <c r="B685" s="59" t="s">
        <v>753</v>
      </c>
      <c r="C685" s="60" t="s">
        <v>68</v>
      </c>
      <c r="D685" s="58">
        <v>122.47</v>
      </c>
    </row>
    <row r="686" spans="1:4">
      <c r="A686" s="60">
        <v>1786</v>
      </c>
      <c r="B686" s="59" t="s">
        <v>754</v>
      </c>
      <c r="C686" s="60" t="s">
        <v>68</v>
      </c>
      <c r="D686" s="58">
        <v>10.8</v>
      </c>
    </row>
    <row r="687" spans="1:4">
      <c r="A687" s="60">
        <v>1787</v>
      </c>
      <c r="B687" s="59" t="s">
        <v>755</v>
      </c>
      <c r="C687" s="60" t="s">
        <v>68</v>
      </c>
      <c r="D687" s="58">
        <v>25.85</v>
      </c>
    </row>
    <row r="688" spans="1:4">
      <c r="A688" s="60">
        <v>1788</v>
      </c>
      <c r="B688" s="59" t="s">
        <v>756</v>
      </c>
      <c r="C688" s="60" t="s">
        <v>68</v>
      </c>
      <c r="D688" s="58">
        <v>43.48</v>
      </c>
    </row>
    <row r="689" spans="1:4">
      <c r="A689" s="60">
        <v>1789</v>
      </c>
      <c r="B689" s="59" t="s">
        <v>757</v>
      </c>
      <c r="C689" s="60" t="s">
        <v>68</v>
      </c>
      <c r="D689" s="58">
        <v>54.25</v>
      </c>
    </row>
    <row r="690" spans="1:4">
      <c r="A690" s="60">
        <v>1790</v>
      </c>
      <c r="B690" s="59" t="s">
        <v>758</v>
      </c>
      <c r="C690" s="60" t="s">
        <v>68</v>
      </c>
      <c r="D690" s="58">
        <v>90.35</v>
      </c>
    </row>
    <row r="691" spans="1:4">
      <c r="A691" s="60">
        <v>1791</v>
      </c>
      <c r="B691" s="59" t="s">
        <v>759</v>
      </c>
      <c r="C691" s="60" t="s">
        <v>68</v>
      </c>
      <c r="D691" s="58">
        <v>156.79</v>
      </c>
    </row>
    <row r="692" spans="1:4">
      <c r="A692" s="60">
        <v>1792</v>
      </c>
      <c r="B692" s="59" t="s">
        <v>760</v>
      </c>
      <c r="C692" s="60" t="s">
        <v>68</v>
      </c>
      <c r="D692" s="58">
        <v>211.64</v>
      </c>
    </row>
    <row r="693" spans="1:4">
      <c r="A693" s="60">
        <v>1793</v>
      </c>
      <c r="B693" s="59" t="s">
        <v>761</v>
      </c>
      <c r="C693" s="60" t="s">
        <v>68</v>
      </c>
      <c r="D693" s="58">
        <v>427.66</v>
      </c>
    </row>
    <row r="694" spans="1:4">
      <c r="A694" s="60">
        <v>1794</v>
      </c>
      <c r="B694" s="59" t="s">
        <v>762</v>
      </c>
      <c r="C694" s="60" t="s">
        <v>68</v>
      </c>
      <c r="D694" s="58">
        <v>11.28</v>
      </c>
    </row>
    <row r="695" spans="1:4">
      <c r="A695" s="60">
        <v>1795</v>
      </c>
      <c r="B695" s="59" t="s">
        <v>763</v>
      </c>
      <c r="C695" s="60" t="s">
        <v>68</v>
      </c>
      <c r="D695" s="58">
        <v>15.62</v>
      </c>
    </row>
    <row r="696" spans="1:4">
      <c r="A696" s="60">
        <v>1796</v>
      </c>
      <c r="B696" s="59" t="s">
        <v>764</v>
      </c>
      <c r="C696" s="60" t="s">
        <v>68</v>
      </c>
      <c r="D696" s="58">
        <v>47.25</v>
      </c>
    </row>
    <row r="697" spans="1:4">
      <c r="A697" s="60">
        <v>1797</v>
      </c>
      <c r="B697" s="59" t="s">
        <v>765</v>
      </c>
      <c r="C697" s="60" t="s">
        <v>68</v>
      </c>
      <c r="D697" s="58">
        <v>61.6</v>
      </c>
    </row>
    <row r="698" spans="1:4">
      <c r="A698" s="60">
        <v>1798</v>
      </c>
      <c r="B698" s="59" t="s">
        <v>766</v>
      </c>
      <c r="C698" s="60" t="s">
        <v>68</v>
      </c>
      <c r="D698" s="58">
        <v>87.4</v>
      </c>
    </row>
    <row r="699" spans="1:4">
      <c r="A699" s="60">
        <v>1799</v>
      </c>
      <c r="B699" s="59" t="s">
        <v>767</v>
      </c>
      <c r="C699" s="60" t="s">
        <v>68</v>
      </c>
      <c r="D699" s="58">
        <v>254.38</v>
      </c>
    </row>
    <row r="700" spans="1:4">
      <c r="A700" s="60">
        <v>1800</v>
      </c>
      <c r="B700" s="59" t="s">
        <v>768</v>
      </c>
      <c r="C700" s="60" t="s">
        <v>68</v>
      </c>
      <c r="D700" s="58">
        <v>485.66</v>
      </c>
    </row>
    <row r="701" spans="1:4">
      <c r="A701" s="60">
        <v>1802</v>
      </c>
      <c r="B701" s="59" t="s">
        <v>769</v>
      </c>
      <c r="C701" s="60" t="s">
        <v>68</v>
      </c>
      <c r="D701" s="58">
        <v>1214.8399999999999</v>
      </c>
    </row>
    <row r="702" spans="1:4">
      <c r="A702" s="60">
        <v>1803</v>
      </c>
      <c r="B702" s="59" t="s">
        <v>770</v>
      </c>
      <c r="C702" s="60" t="s">
        <v>68</v>
      </c>
      <c r="D702" s="58">
        <v>10.56</v>
      </c>
    </row>
    <row r="703" spans="1:4">
      <c r="A703" s="60">
        <v>1804</v>
      </c>
      <c r="B703" s="59" t="s">
        <v>771</v>
      </c>
      <c r="C703" s="60" t="s">
        <v>68</v>
      </c>
      <c r="D703" s="58">
        <v>15.03</v>
      </c>
    </row>
    <row r="704" spans="1:4">
      <c r="A704" s="60">
        <v>1805</v>
      </c>
      <c r="B704" s="59" t="s">
        <v>772</v>
      </c>
      <c r="C704" s="60" t="s">
        <v>68</v>
      </c>
      <c r="D704" s="58">
        <v>24.25</v>
      </c>
    </row>
    <row r="705" spans="1:4">
      <c r="A705" s="60">
        <v>1806</v>
      </c>
      <c r="B705" s="59" t="s">
        <v>773</v>
      </c>
      <c r="C705" s="60" t="s">
        <v>68</v>
      </c>
      <c r="D705" s="58">
        <v>85.26</v>
      </c>
    </row>
    <row r="706" spans="1:4">
      <c r="A706" s="60">
        <v>1807</v>
      </c>
      <c r="B706" s="59" t="s">
        <v>774</v>
      </c>
      <c r="C706" s="60" t="s">
        <v>68</v>
      </c>
      <c r="D706" s="58">
        <v>204.87</v>
      </c>
    </row>
    <row r="707" spans="1:4">
      <c r="A707" s="60">
        <v>1808</v>
      </c>
      <c r="B707" s="59" t="s">
        <v>775</v>
      </c>
      <c r="C707" s="60" t="s">
        <v>68</v>
      </c>
      <c r="D707" s="58">
        <v>410.73</v>
      </c>
    </row>
    <row r="708" spans="1:4">
      <c r="A708" s="60">
        <v>1809</v>
      </c>
      <c r="B708" s="59" t="s">
        <v>776</v>
      </c>
      <c r="C708" s="60" t="s">
        <v>68</v>
      </c>
      <c r="D708" s="58">
        <v>50.86</v>
      </c>
    </row>
    <row r="709" spans="1:4">
      <c r="A709" s="60">
        <v>1810</v>
      </c>
      <c r="B709" s="59" t="s">
        <v>777</v>
      </c>
      <c r="C709" s="60" t="s">
        <v>68</v>
      </c>
      <c r="D709" s="58">
        <v>67.930000000000007</v>
      </c>
    </row>
    <row r="710" spans="1:4">
      <c r="A710" s="60">
        <v>1811</v>
      </c>
      <c r="B710" s="59" t="s">
        <v>778</v>
      </c>
      <c r="C710" s="60" t="s">
        <v>68</v>
      </c>
      <c r="D710" s="58">
        <v>14.69</v>
      </c>
    </row>
    <row r="711" spans="1:4">
      <c r="A711" s="60">
        <v>1812</v>
      </c>
      <c r="B711" s="59" t="s">
        <v>779</v>
      </c>
      <c r="C711" s="60" t="s">
        <v>68</v>
      </c>
      <c r="D711" s="58">
        <v>171.49</v>
      </c>
    </row>
    <row r="712" spans="1:4">
      <c r="A712" s="60">
        <v>1813</v>
      </c>
      <c r="B712" s="59" t="s">
        <v>780</v>
      </c>
      <c r="C712" s="60" t="s">
        <v>68</v>
      </c>
      <c r="D712" s="58">
        <v>17.13</v>
      </c>
    </row>
    <row r="713" spans="1:4">
      <c r="A713" s="60">
        <v>1814</v>
      </c>
      <c r="B713" s="59" t="s">
        <v>781</v>
      </c>
      <c r="C713" s="60" t="s">
        <v>68</v>
      </c>
      <c r="D713" s="58">
        <v>41.78</v>
      </c>
    </row>
    <row r="714" spans="1:4">
      <c r="A714" s="60">
        <v>1815</v>
      </c>
      <c r="B714" s="59" t="s">
        <v>782</v>
      </c>
      <c r="C714" s="60" t="s">
        <v>68</v>
      </c>
      <c r="D714" s="58">
        <v>195.32</v>
      </c>
    </row>
    <row r="715" spans="1:4">
      <c r="A715" s="60">
        <v>1816</v>
      </c>
      <c r="B715" s="59" t="s">
        <v>783</v>
      </c>
      <c r="C715" s="60" t="s">
        <v>68</v>
      </c>
      <c r="D715" s="58">
        <v>25.43</v>
      </c>
    </row>
    <row r="716" spans="1:4">
      <c r="A716" s="60">
        <v>1817</v>
      </c>
      <c r="B716" s="59" t="s">
        <v>784</v>
      </c>
      <c r="C716" s="60" t="s">
        <v>68</v>
      </c>
      <c r="D716" s="58">
        <v>10.220000000000001</v>
      </c>
    </row>
    <row r="717" spans="1:4">
      <c r="A717" s="60">
        <v>1818</v>
      </c>
      <c r="B717" s="59" t="s">
        <v>785</v>
      </c>
      <c r="C717" s="60" t="s">
        <v>68</v>
      </c>
      <c r="D717" s="58">
        <v>90.82</v>
      </c>
    </row>
    <row r="718" spans="1:4">
      <c r="A718" s="60">
        <v>1819</v>
      </c>
      <c r="B718" s="59" t="s">
        <v>786</v>
      </c>
      <c r="C718" s="60" t="s">
        <v>68</v>
      </c>
      <c r="D718" s="58">
        <v>41.12</v>
      </c>
    </row>
    <row r="719" spans="1:4">
      <c r="A719" s="60">
        <v>1820</v>
      </c>
      <c r="B719" s="59" t="s">
        <v>787</v>
      </c>
      <c r="C719" s="60" t="s">
        <v>68</v>
      </c>
      <c r="D719" s="58">
        <v>17.760000000000002</v>
      </c>
    </row>
    <row r="720" spans="1:4">
      <c r="A720" s="60">
        <v>1821</v>
      </c>
      <c r="B720" s="59" t="s">
        <v>788</v>
      </c>
      <c r="C720" s="60" t="s">
        <v>68</v>
      </c>
      <c r="D720" s="58">
        <v>143.25</v>
      </c>
    </row>
    <row r="721" spans="1:4">
      <c r="A721" s="60">
        <v>1823</v>
      </c>
      <c r="B721" s="59" t="s">
        <v>789</v>
      </c>
      <c r="C721" s="60" t="s">
        <v>68</v>
      </c>
      <c r="D721" s="58">
        <v>23.33</v>
      </c>
    </row>
    <row r="722" spans="1:4">
      <c r="A722" s="60">
        <v>1824</v>
      </c>
      <c r="B722" s="59" t="s">
        <v>790</v>
      </c>
      <c r="C722" s="60" t="s">
        <v>68</v>
      </c>
      <c r="D722" s="58">
        <v>26.54</v>
      </c>
    </row>
    <row r="723" spans="1:4">
      <c r="A723" s="60">
        <v>1825</v>
      </c>
      <c r="B723" s="59" t="s">
        <v>791</v>
      </c>
      <c r="C723" s="60" t="s">
        <v>68</v>
      </c>
      <c r="D723" s="58">
        <v>23.29</v>
      </c>
    </row>
    <row r="724" spans="1:4">
      <c r="A724" s="60">
        <v>1827</v>
      </c>
      <c r="B724" s="59" t="s">
        <v>792</v>
      </c>
      <c r="C724" s="60" t="s">
        <v>68</v>
      </c>
      <c r="D724" s="58">
        <v>41.97</v>
      </c>
    </row>
    <row r="725" spans="1:4">
      <c r="A725" s="60">
        <v>1828</v>
      </c>
      <c r="B725" s="59" t="s">
        <v>793</v>
      </c>
      <c r="C725" s="60" t="s">
        <v>68</v>
      </c>
      <c r="D725" s="58">
        <v>47.55</v>
      </c>
    </row>
    <row r="726" spans="1:4">
      <c r="A726" s="60">
        <v>1831</v>
      </c>
      <c r="B726" s="59" t="s">
        <v>794</v>
      </c>
      <c r="C726" s="60" t="s">
        <v>68</v>
      </c>
      <c r="D726" s="58">
        <v>10.38</v>
      </c>
    </row>
    <row r="727" spans="1:4">
      <c r="A727" s="60">
        <v>1835</v>
      </c>
      <c r="B727" s="59" t="s">
        <v>795</v>
      </c>
      <c r="C727" s="60" t="s">
        <v>68</v>
      </c>
      <c r="D727" s="58">
        <v>9.99</v>
      </c>
    </row>
    <row r="728" spans="1:4">
      <c r="A728" s="60">
        <v>1836</v>
      </c>
      <c r="B728" s="59" t="s">
        <v>796</v>
      </c>
      <c r="C728" s="60" t="s">
        <v>68</v>
      </c>
      <c r="D728" s="58">
        <v>156.85</v>
      </c>
    </row>
    <row r="729" spans="1:4">
      <c r="A729" s="60">
        <v>1837</v>
      </c>
      <c r="B729" s="59" t="s">
        <v>797</v>
      </c>
      <c r="C729" s="60" t="s">
        <v>68</v>
      </c>
      <c r="D729" s="58">
        <v>258</v>
      </c>
    </row>
    <row r="730" spans="1:4">
      <c r="A730" s="60">
        <v>1839</v>
      </c>
      <c r="B730" s="59" t="s">
        <v>798</v>
      </c>
      <c r="C730" s="60" t="s">
        <v>68</v>
      </c>
      <c r="D730" s="58">
        <v>40.799999999999997</v>
      </c>
    </row>
    <row r="731" spans="1:4">
      <c r="A731" s="60">
        <v>1844</v>
      </c>
      <c r="B731" s="59" t="s">
        <v>799</v>
      </c>
      <c r="C731" s="60" t="s">
        <v>68</v>
      </c>
      <c r="D731" s="58">
        <v>71.2</v>
      </c>
    </row>
    <row r="732" spans="1:4">
      <c r="A732" s="60">
        <v>1845</v>
      </c>
      <c r="B732" s="59" t="s">
        <v>800</v>
      </c>
      <c r="C732" s="60" t="s">
        <v>68</v>
      </c>
      <c r="D732" s="58">
        <v>11.37</v>
      </c>
    </row>
    <row r="733" spans="1:4">
      <c r="A733" s="60">
        <v>1853</v>
      </c>
      <c r="B733" s="59" t="s">
        <v>801</v>
      </c>
      <c r="C733" s="60" t="s">
        <v>68</v>
      </c>
      <c r="D733" s="58">
        <v>290</v>
      </c>
    </row>
    <row r="734" spans="1:4">
      <c r="A734" s="60">
        <v>1857</v>
      </c>
      <c r="B734" s="59" t="s">
        <v>802</v>
      </c>
      <c r="C734" s="60" t="s">
        <v>68</v>
      </c>
      <c r="D734" s="58">
        <v>40.61</v>
      </c>
    </row>
    <row r="735" spans="1:4">
      <c r="A735" s="60">
        <v>1858</v>
      </c>
      <c r="B735" s="59" t="s">
        <v>803</v>
      </c>
      <c r="C735" s="60" t="s">
        <v>68</v>
      </c>
      <c r="D735" s="58">
        <v>16.600000000000001</v>
      </c>
    </row>
    <row r="736" spans="1:4">
      <c r="A736" s="60">
        <v>1859</v>
      </c>
      <c r="B736" s="59" t="s">
        <v>804</v>
      </c>
      <c r="C736" s="60" t="s">
        <v>68</v>
      </c>
      <c r="D736" s="58">
        <v>1212.47</v>
      </c>
    </row>
    <row r="737" spans="1:4">
      <c r="A737" s="60">
        <v>1860</v>
      </c>
      <c r="B737" s="59" t="s">
        <v>805</v>
      </c>
      <c r="C737" s="60" t="s">
        <v>68</v>
      </c>
      <c r="D737" s="58">
        <v>508.09</v>
      </c>
    </row>
    <row r="738" spans="1:4">
      <c r="A738" s="60">
        <v>1862</v>
      </c>
      <c r="B738" s="59" t="s">
        <v>806</v>
      </c>
      <c r="C738" s="60" t="s">
        <v>68</v>
      </c>
      <c r="D738" s="58">
        <v>816.33</v>
      </c>
    </row>
    <row r="739" spans="1:4">
      <c r="A739" s="60">
        <v>1863</v>
      </c>
      <c r="B739" s="59" t="s">
        <v>807</v>
      </c>
      <c r="C739" s="60" t="s">
        <v>68</v>
      </c>
      <c r="D739" s="58">
        <v>15.96</v>
      </c>
    </row>
    <row r="740" spans="1:4">
      <c r="A740" s="60">
        <v>1864</v>
      </c>
      <c r="B740" s="59" t="s">
        <v>808</v>
      </c>
      <c r="C740" s="60" t="s">
        <v>68</v>
      </c>
      <c r="D740" s="58">
        <v>41.8</v>
      </c>
    </row>
    <row r="741" spans="1:4">
      <c r="A741" s="60">
        <v>1865</v>
      </c>
      <c r="B741" s="59" t="s">
        <v>809</v>
      </c>
      <c r="C741" s="60" t="s">
        <v>68</v>
      </c>
      <c r="D741" s="58">
        <v>71.7</v>
      </c>
    </row>
    <row r="742" spans="1:4">
      <c r="A742" s="60">
        <v>1866</v>
      </c>
      <c r="B742" s="59" t="s">
        <v>810</v>
      </c>
      <c r="C742" s="60" t="s">
        <v>68</v>
      </c>
      <c r="D742" s="58">
        <v>196.16</v>
      </c>
    </row>
    <row r="743" spans="1:4">
      <c r="A743" s="60">
        <v>1867</v>
      </c>
      <c r="B743" s="59" t="s">
        <v>811</v>
      </c>
      <c r="C743" s="60" t="s">
        <v>68</v>
      </c>
      <c r="D743" s="58">
        <v>642</v>
      </c>
    </row>
    <row r="744" spans="1:4">
      <c r="A744" s="60">
        <v>1868</v>
      </c>
      <c r="B744" s="59" t="s">
        <v>812</v>
      </c>
      <c r="C744" s="60" t="s">
        <v>68</v>
      </c>
      <c r="D744" s="58">
        <v>926.41</v>
      </c>
    </row>
    <row r="745" spans="1:4">
      <c r="A745" s="60">
        <v>1870</v>
      </c>
      <c r="B745" s="59" t="s">
        <v>813</v>
      </c>
      <c r="C745" s="60" t="s">
        <v>68</v>
      </c>
      <c r="D745" s="58">
        <v>1.71</v>
      </c>
    </row>
    <row r="746" spans="1:4">
      <c r="A746" s="60">
        <v>1871</v>
      </c>
      <c r="B746" s="59" t="s">
        <v>814</v>
      </c>
      <c r="C746" s="60" t="s">
        <v>68</v>
      </c>
      <c r="D746" s="58">
        <v>2.67</v>
      </c>
    </row>
    <row r="747" spans="1:4">
      <c r="A747" s="60">
        <v>1872</v>
      </c>
      <c r="B747" s="59" t="s">
        <v>815</v>
      </c>
      <c r="C747" s="60" t="s">
        <v>68</v>
      </c>
      <c r="D747" s="58">
        <v>1.49</v>
      </c>
    </row>
    <row r="748" spans="1:4">
      <c r="A748" s="60">
        <v>1873</v>
      </c>
      <c r="B748" s="59" t="s">
        <v>816</v>
      </c>
      <c r="C748" s="60" t="s">
        <v>68</v>
      </c>
      <c r="D748" s="58">
        <v>2.97</v>
      </c>
    </row>
    <row r="749" spans="1:4">
      <c r="A749" s="60">
        <v>1874</v>
      </c>
      <c r="B749" s="59" t="s">
        <v>817</v>
      </c>
      <c r="C749" s="60" t="s">
        <v>68</v>
      </c>
      <c r="D749" s="58">
        <v>2.96</v>
      </c>
    </row>
    <row r="750" spans="1:4">
      <c r="A750" s="60">
        <v>1875</v>
      </c>
      <c r="B750" s="59" t="s">
        <v>818</v>
      </c>
      <c r="C750" s="60" t="s">
        <v>68</v>
      </c>
      <c r="D750" s="58">
        <v>3.58</v>
      </c>
    </row>
    <row r="751" spans="1:4">
      <c r="A751" s="60">
        <v>1876</v>
      </c>
      <c r="B751" s="59" t="s">
        <v>819</v>
      </c>
      <c r="C751" s="60" t="s">
        <v>68</v>
      </c>
      <c r="D751" s="58">
        <v>5.82</v>
      </c>
    </row>
    <row r="752" spans="1:4">
      <c r="A752" s="60">
        <v>1877</v>
      </c>
      <c r="B752" s="59" t="s">
        <v>820</v>
      </c>
      <c r="C752" s="60" t="s">
        <v>68</v>
      </c>
      <c r="D752" s="58">
        <v>14.88</v>
      </c>
    </row>
    <row r="753" spans="1:4">
      <c r="A753" s="60">
        <v>1878</v>
      </c>
      <c r="B753" s="59" t="s">
        <v>821</v>
      </c>
      <c r="C753" s="60" t="s">
        <v>68</v>
      </c>
      <c r="D753" s="58">
        <v>29.91</v>
      </c>
    </row>
    <row r="754" spans="1:4">
      <c r="A754" s="60">
        <v>1879</v>
      </c>
      <c r="B754" s="59" t="s">
        <v>822</v>
      </c>
      <c r="C754" s="60" t="s">
        <v>68</v>
      </c>
      <c r="D754" s="58">
        <v>1.73</v>
      </c>
    </row>
    <row r="755" spans="1:4">
      <c r="A755" s="60">
        <v>1880</v>
      </c>
      <c r="B755" s="59" t="s">
        <v>823</v>
      </c>
      <c r="C755" s="60" t="s">
        <v>68</v>
      </c>
      <c r="D755" s="58">
        <v>5.35</v>
      </c>
    </row>
    <row r="756" spans="1:4">
      <c r="A756" s="60">
        <v>1881</v>
      </c>
      <c r="B756" s="59" t="s">
        <v>824</v>
      </c>
      <c r="C756" s="60" t="s">
        <v>68</v>
      </c>
      <c r="D756" s="58">
        <v>12.08</v>
      </c>
    </row>
    <row r="757" spans="1:4">
      <c r="A757" s="60">
        <v>1882</v>
      </c>
      <c r="B757" s="59" t="s">
        <v>825</v>
      </c>
      <c r="C757" s="60" t="s">
        <v>68</v>
      </c>
      <c r="D757" s="58">
        <v>18.239999999999998</v>
      </c>
    </row>
    <row r="758" spans="1:4">
      <c r="A758" s="60">
        <v>1883</v>
      </c>
      <c r="B758" s="59" t="s">
        <v>826</v>
      </c>
      <c r="C758" s="60" t="s">
        <v>68</v>
      </c>
      <c r="D758" s="58">
        <v>46.11</v>
      </c>
    </row>
    <row r="759" spans="1:4">
      <c r="A759" s="60">
        <v>1884</v>
      </c>
      <c r="B759" s="59" t="s">
        <v>827</v>
      </c>
      <c r="C759" s="60" t="s">
        <v>68</v>
      </c>
      <c r="D759" s="58">
        <v>2.62</v>
      </c>
    </row>
    <row r="760" spans="1:4">
      <c r="A760" s="60">
        <v>1886</v>
      </c>
      <c r="B760" s="59" t="s">
        <v>828</v>
      </c>
      <c r="C760" s="60" t="s">
        <v>68</v>
      </c>
      <c r="D760" s="58">
        <v>4.38</v>
      </c>
    </row>
    <row r="761" spans="1:4">
      <c r="A761" s="60">
        <v>1887</v>
      </c>
      <c r="B761" s="59" t="s">
        <v>829</v>
      </c>
      <c r="C761" s="60" t="s">
        <v>68</v>
      </c>
      <c r="D761" s="58">
        <v>14.86</v>
      </c>
    </row>
    <row r="762" spans="1:4">
      <c r="A762" s="60">
        <v>1888</v>
      </c>
      <c r="B762" s="59" t="s">
        <v>830</v>
      </c>
      <c r="C762" s="60" t="s">
        <v>68</v>
      </c>
      <c r="D762" s="58">
        <v>43.14</v>
      </c>
    </row>
    <row r="763" spans="1:4">
      <c r="A763" s="60">
        <v>1889</v>
      </c>
      <c r="B763" s="59" t="s">
        <v>831</v>
      </c>
      <c r="C763" s="60" t="s">
        <v>68</v>
      </c>
      <c r="D763" s="58">
        <v>15.95</v>
      </c>
    </row>
    <row r="764" spans="1:4">
      <c r="A764" s="60">
        <v>1890</v>
      </c>
      <c r="B764" s="59" t="s">
        <v>832</v>
      </c>
      <c r="C764" s="60" t="s">
        <v>68</v>
      </c>
      <c r="D764" s="58">
        <v>10.54</v>
      </c>
    </row>
    <row r="765" spans="1:4">
      <c r="A765" s="60">
        <v>1891</v>
      </c>
      <c r="B765" s="59" t="s">
        <v>833</v>
      </c>
      <c r="C765" s="60" t="s">
        <v>68</v>
      </c>
      <c r="D765" s="58">
        <v>0.75</v>
      </c>
    </row>
    <row r="766" spans="1:4">
      <c r="A766" s="60">
        <v>1892</v>
      </c>
      <c r="B766" s="59" t="s">
        <v>834</v>
      </c>
      <c r="C766" s="60" t="s">
        <v>68</v>
      </c>
      <c r="D766" s="58">
        <v>1.05</v>
      </c>
    </row>
    <row r="767" spans="1:4">
      <c r="A767" s="60">
        <v>1893</v>
      </c>
      <c r="B767" s="59" t="s">
        <v>835</v>
      </c>
      <c r="C767" s="60" t="s">
        <v>68</v>
      </c>
      <c r="D767" s="58">
        <v>2.2400000000000002</v>
      </c>
    </row>
    <row r="768" spans="1:4">
      <c r="A768" s="60">
        <v>1894</v>
      </c>
      <c r="B768" s="59" t="s">
        <v>836</v>
      </c>
      <c r="C768" s="60" t="s">
        <v>68</v>
      </c>
      <c r="D768" s="58">
        <v>3.24</v>
      </c>
    </row>
    <row r="769" spans="1:4">
      <c r="A769" s="60">
        <v>1895</v>
      </c>
      <c r="B769" s="59" t="s">
        <v>837</v>
      </c>
      <c r="C769" s="60" t="s">
        <v>68</v>
      </c>
      <c r="D769" s="58">
        <v>17</v>
      </c>
    </row>
    <row r="770" spans="1:4">
      <c r="A770" s="60">
        <v>1896</v>
      </c>
      <c r="B770" s="59" t="s">
        <v>838</v>
      </c>
      <c r="C770" s="60" t="s">
        <v>68</v>
      </c>
      <c r="D770" s="58">
        <v>9.67</v>
      </c>
    </row>
    <row r="771" spans="1:4">
      <c r="A771" s="60">
        <v>1899</v>
      </c>
      <c r="B771" s="59" t="s">
        <v>839</v>
      </c>
      <c r="C771" s="60" t="s">
        <v>68</v>
      </c>
      <c r="D771" s="58">
        <v>0.67</v>
      </c>
    </row>
    <row r="772" spans="1:4">
      <c r="A772" s="60">
        <v>1900</v>
      </c>
      <c r="B772" s="59" t="s">
        <v>840</v>
      </c>
      <c r="C772" s="60" t="s">
        <v>68</v>
      </c>
      <c r="D772" s="58">
        <v>1.0900000000000001</v>
      </c>
    </row>
    <row r="773" spans="1:4">
      <c r="A773" s="60">
        <v>1901</v>
      </c>
      <c r="B773" s="59" t="s">
        <v>841</v>
      </c>
      <c r="C773" s="60" t="s">
        <v>68</v>
      </c>
      <c r="D773" s="58">
        <v>0.51</v>
      </c>
    </row>
    <row r="774" spans="1:4">
      <c r="A774" s="60">
        <v>1902</v>
      </c>
      <c r="B774" s="59" t="s">
        <v>842</v>
      </c>
      <c r="C774" s="60" t="s">
        <v>68</v>
      </c>
      <c r="D774" s="58">
        <v>1.63</v>
      </c>
    </row>
    <row r="775" spans="1:4">
      <c r="A775" s="60">
        <v>1904</v>
      </c>
      <c r="B775" s="59" t="s">
        <v>843</v>
      </c>
      <c r="C775" s="60" t="s">
        <v>68</v>
      </c>
      <c r="D775" s="58">
        <v>0.59</v>
      </c>
    </row>
    <row r="776" spans="1:4">
      <c r="A776" s="60">
        <v>1907</v>
      </c>
      <c r="B776" s="59" t="s">
        <v>844</v>
      </c>
      <c r="C776" s="60" t="s">
        <v>68</v>
      </c>
      <c r="D776" s="58">
        <v>7.2</v>
      </c>
    </row>
    <row r="777" spans="1:4">
      <c r="A777" s="60">
        <v>1922</v>
      </c>
      <c r="B777" s="59" t="s">
        <v>845</v>
      </c>
      <c r="C777" s="60" t="s">
        <v>68</v>
      </c>
      <c r="D777" s="58">
        <v>26.9</v>
      </c>
    </row>
    <row r="778" spans="1:4">
      <c r="A778" s="60">
        <v>1923</v>
      </c>
      <c r="B778" s="59" t="s">
        <v>846</v>
      </c>
      <c r="C778" s="60" t="s">
        <v>68</v>
      </c>
      <c r="D778" s="58">
        <v>2.97</v>
      </c>
    </row>
    <row r="779" spans="1:4">
      <c r="A779" s="60">
        <v>1924</v>
      </c>
      <c r="B779" s="59" t="s">
        <v>847</v>
      </c>
      <c r="C779" s="60" t="s">
        <v>68</v>
      </c>
      <c r="D779" s="58">
        <v>13.26</v>
      </c>
    </row>
    <row r="780" spans="1:4">
      <c r="A780" s="60">
        <v>1925</v>
      </c>
      <c r="B780" s="59" t="s">
        <v>848</v>
      </c>
      <c r="C780" s="60" t="s">
        <v>68</v>
      </c>
      <c r="D780" s="58">
        <v>21.41</v>
      </c>
    </row>
    <row r="781" spans="1:4">
      <c r="A781" s="60">
        <v>1926</v>
      </c>
      <c r="B781" s="59" t="s">
        <v>849</v>
      </c>
      <c r="C781" s="60" t="s">
        <v>68</v>
      </c>
      <c r="D781" s="58">
        <v>1.51</v>
      </c>
    </row>
    <row r="782" spans="1:4">
      <c r="A782" s="60">
        <v>1927</v>
      </c>
      <c r="B782" s="59" t="s">
        <v>850</v>
      </c>
      <c r="C782" s="60" t="s">
        <v>68</v>
      </c>
      <c r="D782" s="58">
        <v>1.83</v>
      </c>
    </row>
    <row r="783" spans="1:4">
      <c r="A783" s="60">
        <v>1929</v>
      </c>
      <c r="B783" s="59" t="s">
        <v>851</v>
      </c>
      <c r="C783" s="60" t="s">
        <v>68</v>
      </c>
      <c r="D783" s="58">
        <v>3.77</v>
      </c>
    </row>
    <row r="784" spans="1:4">
      <c r="A784" s="60">
        <v>1930</v>
      </c>
      <c r="B784" s="59" t="s">
        <v>852</v>
      </c>
      <c r="C784" s="60" t="s">
        <v>68</v>
      </c>
      <c r="D784" s="58">
        <v>7.82</v>
      </c>
    </row>
    <row r="785" spans="1:4">
      <c r="A785" s="60">
        <v>1932</v>
      </c>
      <c r="B785" s="59" t="s">
        <v>853</v>
      </c>
      <c r="C785" s="60" t="s">
        <v>68</v>
      </c>
      <c r="D785" s="58">
        <v>7.32</v>
      </c>
    </row>
    <row r="786" spans="1:4">
      <c r="A786" s="60">
        <v>1933</v>
      </c>
      <c r="B786" s="59" t="s">
        <v>854</v>
      </c>
      <c r="C786" s="60" t="s">
        <v>68</v>
      </c>
      <c r="D786" s="58">
        <v>3.22</v>
      </c>
    </row>
    <row r="787" spans="1:4">
      <c r="A787" s="60">
        <v>1937</v>
      </c>
      <c r="B787" s="59" t="s">
        <v>855</v>
      </c>
      <c r="C787" s="60" t="s">
        <v>68</v>
      </c>
      <c r="D787" s="58">
        <v>2.2000000000000002</v>
      </c>
    </row>
    <row r="788" spans="1:4">
      <c r="A788" s="60">
        <v>1938</v>
      </c>
      <c r="B788" s="59" t="s">
        <v>856</v>
      </c>
      <c r="C788" s="60" t="s">
        <v>68</v>
      </c>
      <c r="D788" s="58">
        <v>2.77</v>
      </c>
    </row>
    <row r="789" spans="1:4">
      <c r="A789" s="60">
        <v>1939</v>
      </c>
      <c r="B789" s="59" t="s">
        <v>857</v>
      </c>
      <c r="C789" s="60" t="s">
        <v>68</v>
      </c>
      <c r="D789" s="58">
        <v>5.04</v>
      </c>
    </row>
    <row r="790" spans="1:4">
      <c r="A790" s="60">
        <v>1940</v>
      </c>
      <c r="B790" s="59" t="s">
        <v>858</v>
      </c>
      <c r="C790" s="60" t="s">
        <v>68</v>
      </c>
      <c r="D790" s="58">
        <v>12.81</v>
      </c>
    </row>
    <row r="791" spans="1:4">
      <c r="A791" s="60">
        <v>1941</v>
      </c>
      <c r="B791" s="59" t="s">
        <v>859</v>
      </c>
      <c r="C791" s="60" t="s">
        <v>68</v>
      </c>
      <c r="D791" s="58">
        <v>12.86</v>
      </c>
    </row>
    <row r="792" spans="1:4">
      <c r="A792" s="60">
        <v>1942</v>
      </c>
      <c r="B792" s="59" t="s">
        <v>860</v>
      </c>
      <c r="C792" s="60" t="s">
        <v>68</v>
      </c>
      <c r="D792" s="58">
        <v>24.35</v>
      </c>
    </row>
    <row r="793" spans="1:4">
      <c r="A793" s="60">
        <v>1951</v>
      </c>
      <c r="B793" s="59" t="s">
        <v>861</v>
      </c>
      <c r="C793" s="60" t="s">
        <v>68</v>
      </c>
      <c r="D793" s="58">
        <v>14.77</v>
      </c>
    </row>
    <row r="794" spans="1:4">
      <c r="A794" s="60">
        <v>1952</v>
      </c>
      <c r="B794" s="59" t="s">
        <v>862</v>
      </c>
      <c r="C794" s="60" t="s">
        <v>68</v>
      </c>
      <c r="D794" s="58">
        <v>96.32</v>
      </c>
    </row>
    <row r="795" spans="1:4">
      <c r="A795" s="60">
        <v>1953</v>
      </c>
      <c r="B795" s="59" t="s">
        <v>863</v>
      </c>
      <c r="C795" s="60" t="s">
        <v>68</v>
      </c>
      <c r="D795" s="58">
        <v>32.130000000000003</v>
      </c>
    </row>
    <row r="796" spans="1:4">
      <c r="A796" s="60">
        <v>1954</v>
      </c>
      <c r="B796" s="59" t="s">
        <v>864</v>
      </c>
      <c r="C796" s="60" t="s">
        <v>68</v>
      </c>
      <c r="D796" s="58">
        <v>85.72</v>
      </c>
    </row>
    <row r="797" spans="1:4">
      <c r="A797" s="60">
        <v>1955</v>
      </c>
      <c r="B797" s="59" t="s">
        <v>865</v>
      </c>
      <c r="C797" s="60" t="s">
        <v>68</v>
      </c>
      <c r="D797" s="58">
        <v>1.59</v>
      </c>
    </row>
    <row r="798" spans="1:4">
      <c r="A798" s="60">
        <v>1956</v>
      </c>
      <c r="B798" s="59" t="s">
        <v>866</v>
      </c>
      <c r="C798" s="60" t="s">
        <v>68</v>
      </c>
      <c r="D798" s="58">
        <v>2.29</v>
      </c>
    </row>
    <row r="799" spans="1:4">
      <c r="A799" s="60">
        <v>1957</v>
      </c>
      <c r="B799" s="59" t="s">
        <v>867</v>
      </c>
      <c r="C799" s="60" t="s">
        <v>68</v>
      </c>
      <c r="D799" s="58">
        <v>4.63</v>
      </c>
    </row>
    <row r="800" spans="1:4">
      <c r="A800" s="60">
        <v>1958</v>
      </c>
      <c r="B800" s="59" t="s">
        <v>868</v>
      </c>
      <c r="C800" s="60" t="s">
        <v>68</v>
      </c>
      <c r="D800" s="58">
        <v>8.4</v>
      </c>
    </row>
    <row r="801" spans="1:4">
      <c r="A801" s="60">
        <v>1959</v>
      </c>
      <c r="B801" s="59" t="s">
        <v>869</v>
      </c>
      <c r="C801" s="60" t="s">
        <v>68</v>
      </c>
      <c r="D801" s="58">
        <v>9.27</v>
      </c>
    </row>
    <row r="802" spans="1:4">
      <c r="A802" s="60">
        <v>1960</v>
      </c>
      <c r="B802" s="59" t="s">
        <v>870</v>
      </c>
      <c r="C802" s="60" t="s">
        <v>68</v>
      </c>
      <c r="D802" s="58">
        <v>36.97</v>
      </c>
    </row>
    <row r="803" spans="1:4">
      <c r="A803" s="60">
        <v>1961</v>
      </c>
      <c r="B803" s="59" t="s">
        <v>871</v>
      </c>
      <c r="C803" s="60" t="s">
        <v>68</v>
      </c>
      <c r="D803" s="58">
        <v>44.38</v>
      </c>
    </row>
    <row r="804" spans="1:4">
      <c r="A804" s="60">
        <v>1962</v>
      </c>
      <c r="B804" s="59" t="s">
        <v>872</v>
      </c>
      <c r="C804" s="60" t="s">
        <v>68</v>
      </c>
      <c r="D804" s="58">
        <v>93.57</v>
      </c>
    </row>
    <row r="805" spans="1:4">
      <c r="A805" s="60">
        <v>1964</v>
      </c>
      <c r="B805" s="59" t="s">
        <v>873</v>
      </c>
      <c r="C805" s="60" t="s">
        <v>68</v>
      </c>
      <c r="D805" s="58">
        <v>21.91</v>
      </c>
    </row>
    <row r="806" spans="1:4">
      <c r="A806" s="60">
        <v>1965</v>
      </c>
      <c r="B806" s="59" t="s">
        <v>874</v>
      </c>
      <c r="C806" s="60" t="s">
        <v>68</v>
      </c>
      <c r="D806" s="58">
        <v>28.75</v>
      </c>
    </row>
    <row r="807" spans="1:4">
      <c r="A807" s="60">
        <v>1966</v>
      </c>
      <c r="B807" s="59" t="s">
        <v>875</v>
      </c>
      <c r="C807" s="60" t="s">
        <v>68</v>
      </c>
      <c r="D807" s="58">
        <v>15.67</v>
      </c>
    </row>
    <row r="808" spans="1:4">
      <c r="A808" s="60">
        <v>1967</v>
      </c>
      <c r="B808" s="59" t="s">
        <v>876</v>
      </c>
      <c r="C808" s="60" t="s">
        <v>68</v>
      </c>
      <c r="D808" s="58">
        <v>3.33</v>
      </c>
    </row>
    <row r="809" spans="1:4">
      <c r="A809" s="60">
        <v>1968</v>
      </c>
      <c r="B809" s="59" t="s">
        <v>877</v>
      </c>
      <c r="C809" s="60" t="s">
        <v>68</v>
      </c>
      <c r="D809" s="58">
        <v>7.21</v>
      </c>
    </row>
    <row r="810" spans="1:4">
      <c r="A810" s="60">
        <v>1969</v>
      </c>
      <c r="B810" s="59" t="s">
        <v>878</v>
      </c>
      <c r="C810" s="60" t="s">
        <v>68</v>
      </c>
      <c r="D810" s="58">
        <v>22.52</v>
      </c>
    </row>
    <row r="811" spans="1:4">
      <c r="A811" s="60">
        <v>1970</v>
      </c>
      <c r="B811" s="59" t="s">
        <v>879</v>
      </c>
      <c r="C811" s="60" t="s">
        <v>68</v>
      </c>
      <c r="D811" s="58">
        <v>36.01</v>
      </c>
    </row>
    <row r="812" spans="1:4">
      <c r="A812" s="60">
        <v>2350</v>
      </c>
      <c r="B812" s="59" t="s">
        <v>880</v>
      </c>
      <c r="C812" s="60" t="s">
        <v>178</v>
      </c>
      <c r="D812" s="58">
        <v>11.47</v>
      </c>
    </row>
    <row r="813" spans="1:4">
      <c r="A813" s="60">
        <v>2354</v>
      </c>
      <c r="B813" s="59" t="s">
        <v>881</v>
      </c>
      <c r="C813" s="60" t="s">
        <v>178</v>
      </c>
      <c r="D813" s="58">
        <v>18.84</v>
      </c>
    </row>
    <row r="814" spans="1:4">
      <c r="A814" s="60">
        <v>2355</v>
      </c>
      <c r="B814" s="59" t="s">
        <v>882</v>
      </c>
      <c r="C814" s="60" t="s">
        <v>178</v>
      </c>
      <c r="D814" s="58">
        <v>12.69</v>
      </c>
    </row>
    <row r="815" spans="1:4">
      <c r="A815" s="60">
        <v>2357</v>
      </c>
      <c r="B815" s="59" t="s">
        <v>883</v>
      </c>
      <c r="C815" s="60" t="s">
        <v>178</v>
      </c>
      <c r="D815" s="58">
        <v>10.43</v>
      </c>
    </row>
    <row r="816" spans="1:4">
      <c r="A816" s="60">
        <v>2358</v>
      </c>
      <c r="B816" s="59" t="s">
        <v>884</v>
      </c>
      <c r="C816" s="60" t="s">
        <v>178</v>
      </c>
      <c r="D816" s="58">
        <v>18.96</v>
      </c>
    </row>
    <row r="817" spans="1:4">
      <c r="A817" s="60">
        <v>2359</v>
      </c>
      <c r="B817" s="59" t="s">
        <v>885</v>
      </c>
      <c r="C817" s="60" t="s">
        <v>178</v>
      </c>
      <c r="D817" s="58">
        <v>10.29</v>
      </c>
    </row>
    <row r="818" spans="1:4">
      <c r="A818" s="60">
        <v>2370</v>
      </c>
      <c r="B818" s="59" t="s">
        <v>886</v>
      </c>
      <c r="C818" s="60" t="s">
        <v>68</v>
      </c>
      <c r="D818" s="58">
        <v>8.2200000000000006</v>
      </c>
    </row>
    <row r="819" spans="1:4">
      <c r="A819" s="60">
        <v>2373</v>
      </c>
      <c r="B819" s="59" t="s">
        <v>887</v>
      </c>
      <c r="C819" s="60" t="s">
        <v>68</v>
      </c>
      <c r="D819" s="58">
        <v>77.739999999999995</v>
      </c>
    </row>
    <row r="820" spans="1:4">
      <c r="A820" s="60">
        <v>2374</v>
      </c>
      <c r="B820" s="59" t="s">
        <v>888</v>
      </c>
      <c r="C820" s="60" t="s">
        <v>68</v>
      </c>
      <c r="D820" s="58">
        <v>275.82</v>
      </c>
    </row>
    <row r="821" spans="1:4">
      <c r="A821" s="60">
        <v>2376</v>
      </c>
      <c r="B821" s="59" t="s">
        <v>889</v>
      </c>
      <c r="C821" s="60" t="s">
        <v>68</v>
      </c>
      <c r="D821" s="58">
        <v>1466.53</v>
      </c>
    </row>
    <row r="822" spans="1:4">
      <c r="A822" s="60">
        <v>2377</v>
      </c>
      <c r="B822" s="59" t="s">
        <v>890</v>
      </c>
      <c r="C822" s="60" t="s">
        <v>68</v>
      </c>
      <c r="D822" s="58">
        <v>387.08</v>
      </c>
    </row>
    <row r="823" spans="1:4">
      <c r="A823" s="60">
        <v>2378</v>
      </c>
      <c r="B823" s="59" t="s">
        <v>891</v>
      </c>
      <c r="C823" s="60" t="s">
        <v>68</v>
      </c>
      <c r="D823" s="58">
        <v>890.43</v>
      </c>
    </row>
    <row r="824" spans="1:4">
      <c r="A824" s="60">
        <v>2379</v>
      </c>
      <c r="B824" s="59" t="s">
        <v>892</v>
      </c>
      <c r="C824" s="60" t="s">
        <v>68</v>
      </c>
      <c r="D824" s="58">
        <v>890.43</v>
      </c>
    </row>
    <row r="825" spans="1:4">
      <c r="A825" s="60">
        <v>2386</v>
      </c>
      <c r="B825" s="59" t="s">
        <v>893</v>
      </c>
      <c r="C825" s="60" t="s">
        <v>68</v>
      </c>
      <c r="D825" s="58">
        <v>13.79</v>
      </c>
    </row>
    <row r="826" spans="1:4">
      <c r="A826" s="60">
        <v>2388</v>
      </c>
      <c r="B826" s="59" t="s">
        <v>894</v>
      </c>
      <c r="C826" s="60" t="s">
        <v>68</v>
      </c>
      <c r="D826" s="58">
        <v>44.24</v>
      </c>
    </row>
    <row r="827" spans="1:4">
      <c r="A827" s="60">
        <v>2391</v>
      </c>
      <c r="B827" s="59" t="s">
        <v>895</v>
      </c>
      <c r="C827" s="60" t="s">
        <v>68</v>
      </c>
      <c r="D827" s="58">
        <v>243.13</v>
      </c>
    </row>
    <row r="828" spans="1:4">
      <c r="A828" s="60">
        <v>2392</v>
      </c>
      <c r="B828" s="59" t="s">
        <v>896</v>
      </c>
      <c r="C828" s="60" t="s">
        <v>68</v>
      </c>
      <c r="D828" s="58">
        <v>55.18</v>
      </c>
    </row>
    <row r="829" spans="1:4">
      <c r="A829" s="60">
        <v>2393</v>
      </c>
      <c r="B829" s="59" t="s">
        <v>897</v>
      </c>
      <c r="C829" s="60" t="s">
        <v>68</v>
      </c>
      <c r="D829" s="58">
        <v>648.23</v>
      </c>
    </row>
    <row r="830" spans="1:4">
      <c r="A830" s="60">
        <v>2394</v>
      </c>
      <c r="B830" s="59" t="s">
        <v>898</v>
      </c>
      <c r="C830" s="60" t="s">
        <v>68</v>
      </c>
      <c r="D830" s="58">
        <v>3135.17</v>
      </c>
    </row>
    <row r="831" spans="1:4">
      <c r="A831" s="60">
        <v>2399</v>
      </c>
      <c r="B831" s="59" t="s">
        <v>899</v>
      </c>
      <c r="C831" s="60" t="s">
        <v>68</v>
      </c>
      <c r="D831" s="58">
        <v>901.45</v>
      </c>
    </row>
    <row r="832" spans="1:4">
      <c r="A832" s="60">
        <v>2401</v>
      </c>
      <c r="B832" s="59" t="s">
        <v>900</v>
      </c>
      <c r="C832" s="60" t="s">
        <v>68</v>
      </c>
      <c r="D832" s="58">
        <v>50426.05</v>
      </c>
    </row>
    <row r="833" spans="1:4" ht="30">
      <c r="A833" s="60">
        <v>2404</v>
      </c>
      <c r="B833" s="59" t="s">
        <v>901</v>
      </c>
      <c r="C833" s="60" t="s">
        <v>284</v>
      </c>
      <c r="D833" s="58">
        <v>107.57</v>
      </c>
    </row>
    <row r="834" spans="1:4">
      <c r="A834" s="60">
        <v>2405</v>
      </c>
      <c r="B834" s="59" t="s">
        <v>902</v>
      </c>
      <c r="C834" s="60" t="s">
        <v>284</v>
      </c>
      <c r="D834" s="58">
        <v>135.93</v>
      </c>
    </row>
    <row r="835" spans="1:4">
      <c r="A835" s="60">
        <v>2406</v>
      </c>
      <c r="B835" s="59" t="s">
        <v>903</v>
      </c>
      <c r="C835" s="60" t="s">
        <v>284</v>
      </c>
      <c r="D835" s="58">
        <v>110.64</v>
      </c>
    </row>
    <row r="836" spans="1:4">
      <c r="A836" s="60">
        <v>2410</v>
      </c>
      <c r="B836" s="59" t="s">
        <v>904</v>
      </c>
      <c r="C836" s="60" t="s">
        <v>284</v>
      </c>
      <c r="D836" s="58">
        <v>115.25</v>
      </c>
    </row>
    <row r="837" spans="1:4">
      <c r="A837" s="60">
        <v>2411</v>
      </c>
      <c r="B837" s="59" t="s">
        <v>905</v>
      </c>
      <c r="C837" s="60" t="s">
        <v>284</v>
      </c>
      <c r="D837" s="58">
        <v>113.71</v>
      </c>
    </row>
    <row r="838" spans="1:4">
      <c r="A838" s="60">
        <v>2412</v>
      </c>
      <c r="B838" s="59" t="s">
        <v>906</v>
      </c>
      <c r="C838" s="60" t="s">
        <v>284</v>
      </c>
      <c r="D838" s="58">
        <v>130</v>
      </c>
    </row>
    <row r="839" spans="1:4">
      <c r="A839" s="60">
        <v>2413</v>
      </c>
      <c r="B839" s="59" t="s">
        <v>907</v>
      </c>
      <c r="C839" s="60" t="s">
        <v>284</v>
      </c>
      <c r="D839" s="58">
        <v>116.78</v>
      </c>
    </row>
    <row r="840" spans="1:4">
      <c r="A840" s="60">
        <v>2414</v>
      </c>
      <c r="B840" s="59" t="s">
        <v>908</v>
      </c>
      <c r="C840" s="60" t="s">
        <v>284</v>
      </c>
      <c r="D840" s="58">
        <v>121.4</v>
      </c>
    </row>
    <row r="841" spans="1:4">
      <c r="A841" s="60">
        <v>2415</v>
      </c>
      <c r="B841" s="59" t="s">
        <v>909</v>
      </c>
      <c r="C841" s="60" t="s">
        <v>284</v>
      </c>
      <c r="D841" s="58">
        <v>98.35</v>
      </c>
    </row>
    <row r="842" spans="1:4">
      <c r="A842" s="60">
        <v>2416</v>
      </c>
      <c r="B842" s="59" t="s">
        <v>910</v>
      </c>
      <c r="C842" s="60" t="s">
        <v>284</v>
      </c>
      <c r="D842" s="58">
        <v>134.61000000000001</v>
      </c>
    </row>
    <row r="843" spans="1:4">
      <c r="A843" s="60">
        <v>2417</v>
      </c>
      <c r="B843" s="59" t="s">
        <v>911</v>
      </c>
      <c r="C843" s="60" t="s">
        <v>284</v>
      </c>
      <c r="D843" s="58">
        <v>122.93</v>
      </c>
    </row>
    <row r="844" spans="1:4">
      <c r="A844" s="60">
        <v>2418</v>
      </c>
      <c r="B844" s="59" t="s">
        <v>912</v>
      </c>
      <c r="C844" s="60" t="s">
        <v>68</v>
      </c>
      <c r="D844" s="58">
        <v>4.08</v>
      </c>
    </row>
    <row r="845" spans="1:4">
      <c r="A845" s="60">
        <v>2420</v>
      </c>
      <c r="B845" s="59" t="s">
        <v>913</v>
      </c>
      <c r="C845" s="60" t="s">
        <v>68</v>
      </c>
      <c r="D845" s="58">
        <v>5.1100000000000003</v>
      </c>
    </row>
    <row r="846" spans="1:4">
      <c r="A846" s="60">
        <v>2421</v>
      </c>
      <c r="B846" s="59" t="s">
        <v>914</v>
      </c>
      <c r="C846" s="60" t="s">
        <v>68</v>
      </c>
      <c r="D846" s="58">
        <v>11.16</v>
      </c>
    </row>
    <row r="847" spans="1:4">
      <c r="A847" s="60">
        <v>2429</v>
      </c>
      <c r="B847" s="59" t="s">
        <v>915</v>
      </c>
      <c r="C847" s="60" t="s">
        <v>68</v>
      </c>
      <c r="D847" s="58">
        <v>25.59</v>
      </c>
    </row>
    <row r="848" spans="1:4">
      <c r="A848" s="60">
        <v>2432</v>
      </c>
      <c r="B848" s="59" t="s">
        <v>916</v>
      </c>
      <c r="C848" s="60" t="s">
        <v>68</v>
      </c>
      <c r="D848" s="58">
        <v>8.7899999999999991</v>
      </c>
    </row>
    <row r="849" spans="1:4">
      <c r="A849" s="60">
        <v>2433</v>
      </c>
      <c r="B849" s="59" t="s">
        <v>917</v>
      </c>
      <c r="C849" s="60" t="s">
        <v>68</v>
      </c>
      <c r="D849" s="58">
        <v>2.98</v>
      </c>
    </row>
    <row r="850" spans="1:4">
      <c r="A850" s="60">
        <v>2436</v>
      </c>
      <c r="B850" s="59" t="s">
        <v>918</v>
      </c>
      <c r="C850" s="60" t="s">
        <v>178</v>
      </c>
      <c r="D850" s="58">
        <v>12.69</v>
      </c>
    </row>
    <row r="851" spans="1:4">
      <c r="A851" s="60">
        <v>2437</v>
      </c>
      <c r="B851" s="59" t="s">
        <v>919</v>
      </c>
      <c r="C851" s="60" t="s">
        <v>178</v>
      </c>
      <c r="D851" s="58">
        <v>17.32</v>
      </c>
    </row>
    <row r="852" spans="1:4">
      <c r="A852" s="60">
        <v>2438</v>
      </c>
      <c r="B852" s="59" t="s">
        <v>920</v>
      </c>
      <c r="C852" s="60" t="s">
        <v>178</v>
      </c>
      <c r="D852" s="58">
        <v>19.47</v>
      </c>
    </row>
    <row r="853" spans="1:4">
      <c r="A853" s="60">
        <v>2439</v>
      </c>
      <c r="B853" s="59" t="s">
        <v>921</v>
      </c>
      <c r="C853" s="60" t="s">
        <v>178</v>
      </c>
      <c r="D853" s="58">
        <v>16.350000000000001</v>
      </c>
    </row>
    <row r="854" spans="1:4">
      <c r="A854" s="60">
        <v>2442</v>
      </c>
      <c r="B854" s="59" t="s">
        <v>922</v>
      </c>
      <c r="C854" s="60" t="s">
        <v>216</v>
      </c>
      <c r="D854" s="58">
        <v>13.42</v>
      </c>
    </row>
    <row r="855" spans="1:4">
      <c r="A855" s="60">
        <v>2446</v>
      </c>
      <c r="B855" s="59" t="s">
        <v>923</v>
      </c>
      <c r="C855" s="60" t="s">
        <v>216</v>
      </c>
      <c r="D855" s="58">
        <v>8.3000000000000007</v>
      </c>
    </row>
    <row r="856" spans="1:4" ht="30">
      <c r="A856" s="60">
        <v>2483</v>
      </c>
      <c r="B856" s="59" t="s">
        <v>924</v>
      </c>
      <c r="C856" s="60" t="s">
        <v>68</v>
      </c>
      <c r="D856" s="58">
        <v>2.09</v>
      </c>
    </row>
    <row r="857" spans="1:4" ht="30">
      <c r="A857" s="60">
        <v>2484</v>
      </c>
      <c r="B857" s="59" t="s">
        <v>925</v>
      </c>
      <c r="C857" s="60" t="s">
        <v>68</v>
      </c>
      <c r="D857" s="58">
        <v>16.760000000000002</v>
      </c>
    </row>
    <row r="858" spans="1:4" ht="30">
      <c r="A858" s="60">
        <v>2485</v>
      </c>
      <c r="B858" s="59" t="s">
        <v>926</v>
      </c>
      <c r="C858" s="60" t="s">
        <v>68</v>
      </c>
      <c r="D858" s="58">
        <v>26.27</v>
      </c>
    </row>
    <row r="859" spans="1:4" ht="30">
      <c r="A859" s="60">
        <v>2487</v>
      </c>
      <c r="B859" s="59" t="s">
        <v>927</v>
      </c>
      <c r="C859" s="60" t="s">
        <v>68</v>
      </c>
      <c r="D859" s="58">
        <v>1</v>
      </c>
    </row>
    <row r="860" spans="1:4" ht="30">
      <c r="A860" s="60">
        <v>2488</v>
      </c>
      <c r="B860" s="59" t="s">
        <v>928</v>
      </c>
      <c r="C860" s="60" t="s">
        <v>68</v>
      </c>
      <c r="D860" s="58">
        <v>1.17</v>
      </c>
    </row>
    <row r="861" spans="1:4" ht="30">
      <c r="A861" s="60">
        <v>2489</v>
      </c>
      <c r="B861" s="59" t="s">
        <v>929</v>
      </c>
      <c r="C861" s="60" t="s">
        <v>68</v>
      </c>
      <c r="D861" s="58">
        <v>5.08</v>
      </c>
    </row>
    <row r="862" spans="1:4">
      <c r="A862" s="60">
        <v>2500</v>
      </c>
      <c r="B862" s="59" t="s">
        <v>930</v>
      </c>
      <c r="C862" s="60" t="s">
        <v>216</v>
      </c>
      <c r="D862" s="58">
        <v>19.23</v>
      </c>
    </row>
    <row r="863" spans="1:4">
      <c r="A863" s="60">
        <v>2501</v>
      </c>
      <c r="B863" s="59" t="s">
        <v>931</v>
      </c>
      <c r="C863" s="60" t="s">
        <v>216</v>
      </c>
      <c r="D863" s="58">
        <v>7.43</v>
      </c>
    </row>
    <row r="864" spans="1:4" ht="30">
      <c r="A864" s="60">
        <v>2502</v>
      </c>
      <c r="B864" s="59" t="s">
        <v>932</v>
      </c>
      <c r="C864" s="60" t="s">
        <v>216</v>
      </c>
      <c r="D864" s="58">
        <v>11.22</v>
      </c>
    </row>
    <row r="865" spans="1:4" ht="30">
      <c r="A865" s="60">
        <v>2503</v>
      </c>
      <c r="B865" s="59" t="s">
        <v>933</v>
      </c>
      <c r="C865" s="60" t="s">
        <v>216</v>
      </c>
      <c r="D865" s="58">
        <v>14.44</v>
      </c>
    </row>
    <row r="866" spans="1:4" ht="30">
      <c r="A866" s="60">
        <v>2504</v>
      </c>
      <c r="B866" s="59" t="s">
        <v>934</v>
      </c>
      <c r="C866" s="60" t="s">
        <v>216</v>
      </c>
      <c r="D866" s="58">
        <v>5.67</v>
      </c>
    </row>
    <row r="867" spans="1:4" ht="30">
      <c r="A867" s="60">
        <v>2505</v>
      </c>
      <c r="B867" s="59" t="s">
        <v>935</v>
      </c>
      <c r="C867" s="60" t="s">
        <v>216</v>
      </c>
      <c r="D867" s="58">
        <v>29.97</v>
      </c>
    </row>
    <row r="868" spans="1:4">
      <c r="A868" s="60">
        <v>2510</v>
      </c>
      <c r="B868" s="59" t="s">
        <v>936</v>
      </c>
      <c r="C868" s="60" t="s">
        <v>68</v>
      </c>
      <c r="D868" s="58">
        <v>9.98</v>
      </c>
    </row>
    <row r="869" spans="1:4">
      <c r="A869" s="60">
        <v>2512</v>
      </c>
      <c r="B869" s="59" t="s">
        <v>937</v>
      </c>
      <c r="C869" s="60" t="s">
        <v>68</v>
      </c>
      <c r="D869" s="58">
        <v>15.16</v>
      </c>
    </row>
    <row r="870" spans="1:4" ht="30">
      <c r="A870" s="60">
        <v>2515</v>
      </c>
      <c r="B870" s="59" t="s">
        <v>938</v>
      </c>
      <c r="C870" s="60" t="s">
        <v>68</v>
      </c>
      <c r="D870" s="58">
        <v>5.53</v>
      </c>
    </row>
    <row r="871" spans="1:4">
      <c r="A871" s="60">
        <v>2516</v>
      </c>
      <c r="B871" s="59" t="s">
        <v>939</v>
      </c>
      <c r="C871" s="60" t="s">
        <v>68</v>
      </c>
      <c r="D871" s="58">
        <v>6.65</v>
      </c>
    </row>
    <row r="872" spans="1:4" ht="30">
      <c r="A872" s="60">
        <v>2517</v>
      </c>
      <c r="B872" s="59" t="s">
        <v>940</v>
      </c>
      <c r="C872" s="60" t="s">
        <v>68</v>
      </c>
      <c r="D872" s="58">
        <v>12.81</v>
      </c>
    </row>
    <row r="873" spans="1:4" ht="30">
      <c r="A873" s="60">
        <v>2518</v>
      </c>
      <c r="B873" s="59" t="s">
        <v>941</v>
      </c>
      <c r="C873" s="60" t="s">
        <v>68</v>
      </c>
      <c r="D873" s="58">
        <v>61</v>
      </c>
    </row>
    <row r="874" spans="1:4">
      <c r="A874" s="60">
        <v>2519</v>
      </c>
      <c r="B874" s="59" t="s">
        <v>942</v>
      </c>
      <c r="C874" s="60" t="s">
        <v>68</v>
      </c>
      <c r="D874" s="58">
        <v>73.55</v>
      </c>
    </row>
    <row r="875" spans="1:4">
      <c r="A875" s="60">
        <v>2520</v>
      </c>
      <c r="B875" s="59" t="s">
        <v>943</v>
      </c>
      <c r="C875" s="60" t="s">
        <v>68</v>
      </c>
      <c r="D875" s="58">
        <v>135.38</v>
      </c>
    </row>
    <row r="876" spans="1:4">
      <c r="A876" s="60">
        <v>2521</v>
      </c>
      <c r="B876" s="59" t="s">
        <v>944</v>
      </c>
      <c r="C876" s="60" t="s">
        <v>68</v>
      </c>
      <c r="D876" s="58">
        <v>25.96</v>
      </c>
    </row>
    <row r="877" spans="1:4" ht="30">
      <c r="A877" s="60">
        <v>2522</v>
      </c>
      <c r="B877" s="59" t="s">
        <v>945</v>
      </c>
      <c r="C877" s="60" t="s">
        <v>68</v>
      </c>
      <c r="D877" s="58">
        <v>8.2799999999999994</v>
      </c>
    </row>
    <row r="878" spans="1:4" ht="30">
      <c r="A878" s="60">
        <v>2526</v>
      </c>
      <c r="B878" s="59" t="s">
        <v>946</v>
      </c>
      <c r="C878" s="60" t="s">
        <v>68</v>
      </c>
      <c r="D878" s="58">
        <v>2.94</v>
      </c>
    </row>
    <row r="879" spans="1:4" ht="30">
      <c r="A879" s="60">
        <v>2527</v>
      </c>
      <c r="B879" s="59" t="s">
        <v>947</v>
      </c>
      <c r="C879" s="60" t="s">
        <v>68</v>
      </c>
      <c r="D879" s="58">
        <v>4.58</v>
      </c>
    </row>
    <row r="880" spans="1:4" ht="30">
      <c r="A880" s="60">
        <v>2528</v>
      </c>
      <c r="B880" s="59" t="s">
        <v>948</v>
      </c>
      <c r="C880" s="60" t="s">
        <v>68</v>
      </c>
      <c r="D880" s="58">
        <v>11.54</v>
      </c>
    </row>
    <row r="881" spans="1:4" ht="30">
      <c r="A881" s="60">
        <v>2548</v>
      </c>
      <c r="B881" s="59" t="s">
        <v>949</v>
      </c>
      <c r="C881" s="60" t="s">
        <v>68</v>
      </c>
      <c r="D881" s="58">
        <v>5.09</v>
      </c>
    </row>
    <row r="882" spans="1:4">
      <c r="A882" s="60">
        <v>2555</v>
      </c>
      <c r="B882" s="59" t="s">
        <v>950</v>
      </c>
      <c r="C882" s="60" t="s">
        <v>68</v>
      </c>
      <c r="D882" s="58">
        <v>1.45</v>
      </c>
    </row>
    <row r="883" spans="1:4">
      <c r="A883" s="60">
        <v>2556</v>
      </c>
      <c r="B883" s="59" t="s">
        <v>951</v>
      </c>
      <c r="C883" s="60" t="s">
        <v>68</v>
      </c>
      <c r="D883" s="58">
        <v>1.34</v>
      </c>
    </row>
    <row r="884" spans="1:4">
      <c r="A884" s="60">
        <v>2557</v>
      </c>
      <c r="B884" s="59" t="s">
        <v>952</v>
      </c>
      <c r="C884" s="60" t="s">
        <v>68</v>
      </c>
      <c r="D884" s="58">
        <v>2.82</v>
      </c>
    </row>
    <row r="885" spans="1:4">
      <c r="A885" s="60">
        <v>2558</v>
      </c>
      <c r="B885" s="59" t="s">
        <v>953</v>
      </c>
      <c r="C885" s="60" t="s">
        <v>68</v>
      </c>
      <c r="D885" s="58">
        <v>5.13</v>
      </c>
    </row>
    <row r="886" spans="1:4">
      <c r="A886" s="60">
        <v>2559</v>
      </c>
      <c r="B886" s="59" t="s">
        <v>954</v>
      </c>
      <c r="C886" s="60" t="s">
        <v>68</v>
      </c>
      <c r="D886" s="58">
        <v>7.22</v>
      </c>
    </row>
    <row r="887" spans="1:4">
      <c r="A887" s="60">
        <v>2560</v>
      </c>
      <c r="B887" s="59" t="s">
        <v>955</v>
      </c>
      <c r="C887" s="60" t="s">
        <v>68</v>
      </c>
      <c r="D887" s="58">
        <v>9.0299999999999994</v>
      </c>
    </row>
    <row r="888" spans="1:4">
      <c r="A888" s="60">
        <v>2565</v>
      </c>
      <c r="B888" s="59" t="s">
        <v>956</v>
      </c>
      <c r="C888" s="60" t="s">
        <v>68</v>
      </c>
      <c r="D888" s="58">
        <v>5.85</v>
      </c>
    </row>
    <row r="889" spans="1:4">
      <c r="A889" s="60">
        <v>2566</v>
      </c>
      <c r="B889" s="59" t="s">
        <v>957</v>
      </c>
      <c r="C889" s="60" t="s">
        <v>68</v>
      </c>
      <c r="D889" s="58">
        <v>12.04</v>
      </c>
    </row>
    <row r="890" spans="1:4">
      <c r="A890" s="60">
        <v>2567</v>
      </c>
      <c r="B890" s="59" t="s">
        <v>958</v>
      </c>
      <c r="C890" s="60" t="s">
        <v>68</v>
      </c>
      <c r="D890" s="58">
        <v>23.48</v>
      </c>
    </row>
    <row r="891" spans="1:4">
      <c r="A891" s="60">
        <v>2568</v>
      </c>
      <c r="B891" s="59" t="s">
        <v>959</v>
      </c>
      <c r="C891" s="60" t="s">
        <v>68</v>
      </c>
      <c r="D891" s="58">
        <v>65.209999999999994</v>
      </c>
    </row>
    <row r="892" spans="1:4">
      <c r="A892" s="60">
        <v>2569</v>
      </c>
      <c r="B892" s="59" t="s">
        <v>960</v>
      </c>
      <c r="C892" s="60" t="s">
        <v>68</v>
      </c>
      <c r="D892" s="58">
        <v>5.66</v>
      </c>
    </row>
    <row r="893" spans="1:4">
      <c r="A893" s="60">
        <v>2570</v>
      </c>
      <c r="B893" s="59" t="s">
        <v>961</v>
      </c>
      <c r="C893" s="60" t="s">
        <v>68</v>
      </c>
      <c r="D893" s="58">
        <v>9.5</v>
      </c>
    </row>
    <row r="894" spans="1:4">
      <c r="A894" s="60">
        <v>2571</v>
      </c>
      <c r="B894" s="59" t="s">
        <v>962</v>
      </c>
      <c r="C894" s="60" t="s">
        <v>68</v>
      </c>
      <c r="D894" s="58">
        <v>28.2</v>
      </c>
    </row>
    <row r="895" spans="1:4">
      <c r="A895" s="60">
        <v>2572</v>
      </c>
      <c r="B895" s="59" t="s">
        <v>963</v>
      </c>
      <c r="C895" s="60" t="s">
        <v>68</v>
      </c>
      <c r="D895" s="58">
        <v>83.39</v>
      </c>
    </row>
    <row r="896" spans="1:4">
      <c r="A896" s="60">
        <v>2573</v>
      </c>
      <c r="B896" s="59" t="s">
        <v>964</v>
      </c>
      <c r="C896" s="60" t="s">
        <v>68</v>
      </c>
      <c r="D896" s="58">
        <v>6.92</v>
      </c>
    </row>
    <row r="897" spans="1:4">
      <c r="A897" s="60">
        <v>2574</v>
      </c>
      <c r="B897" s="59" t="s">
        <v>965</v>
      </c>
      <c r="C897" s="60" t="s">
        <v>68</v>
      </c>
      <c r="D897" s="58">
        <v>6.97</v>
      </c>
    </row>
    <row r="898" spans="1:4">
      <c r="A898" s="60">
        <v>2575</v>
      </c>
      <c r="B898" s="59" t="s">
        <v>966</v>
      </c>
      <c r="C898" s="60" t="s">
        <v>68</v>
      </c>
      <c r="D898" s="58">
        <v>16.670000000000002</v>
      </c>
    </row>
    <row r="899" spans="1:4">
      <c r="A899" s="60">
        <v>2576</v>
      </c>
      <c r="B899" s="59" t="s">
        <v>967</v>
      </c>
      <c r="C899" s="60" t="s">
        <v>68</v>
      </c>
      <c r="D899" s="58">
        <v>22.18</v>
      </c>
    </row>
    <row r="900" spans="1:4">
      <c r="A900" s="60">
        <v>2577</v>
      </c>
      <c r="B900" s="59" t="s">
        <v>968</v>
      </c>
      <c r="C900" s="60" t="s">
        <v>68</v>
      </c>
      <c r="D900" s="58">
        <v>30.05</v>
      </c>
    </row>
    <row r="901" spans="1:4">
      <c r="A901" s="60">
        <v>2578</v>
      </c>
      <c r="B901" s="59" t="s">
        <v>969</v>
      </c>
      <c r="C901" s="60" t="s">
        <v>68</v>
      </c>
      <c r="D901" s="58">
        <v>93.83</v>
      </c>
    </row>
    <row r="902" spans="1:4">
      <c r="A902" s="60">
        <v>2579</v>
      </c>
      <c r="B902" s="59" t="s">
        <v>970</v>
      </c>
      <c r="C902" s="60" t="s">
        <v>68</v>
      </c>
      <c r="D902" s="58">
        <v>8.39</v>
      </c>
    </row>
    <row r="903" spans="1:4">
      <c r="A903" s="60">
        <v>2580</v>
      </c>
      <c r="B903" s="59" t="s">
        <v>971</v>
      </c>
      <c r="C903" s="60" t="s">
        <v>68</v>
      </c>
      <c r="D903" s="58">
        <v>9.1999999999999993</v>
      </c>
    </row>
    <row r="904" spans="1:4">
      <c r="A904" s="60">
        <v>2581</v>
      </c>
      <c r="B904" s="59" t="s">
        <v>972</v>
      </c>
      <c r="C904" s="60" t="s">
        <v>68</v>
      </c>
      <c r="D904" s="58">
        <v>10.74</v>
      </c>
    </row>
    <row r="905" spans="1:4">
      <c r="A905" s="60">
        <v>2582</v>
      </c>
      <c r="B905" s="59" t="s">
        <v>973</v>
      </c>
      <c r="C905" s="60" t="s">
        <v>68</v>
      </c>
      <c r="D905" s="58">
        <v>20.57</v>
      </c>
    </row>
    <row r="906" spans="1:4">
      <c r="A906" s="60">
        <v>2583</v>
      </c>
      <c r="B906" s="59" t="s">
        <v>974</v>
      </c>
      <c r="C906" s="60" t="s">
        <v>68</v>
      </c>
      <c r="D906" s="58">
        <v>77.27</v>
      </c>
    </row>
    <row r="907" spans="1:4">
      <c r="A907" s="60">
        <v>2584</v>
      </c>
      <c r="B907" s="59" t="s">
        <v>975</v>
      </c>
      <c r="C907" s="60" t="s">
        <v>68</v>
      </c>
      <c r="D907" s="58">
        <v>128.63</v>
      </c>
    </row>
    <row r="908" spans="1:4">
      <c r="A908" s="60">
        <v>2585</v>
      </c>
      <c r="B908" s="59" t="s">
        <v>976</v>
      </c>
      <c r="C908" s="60" t="s">
        <v>68</v>
      </c>
      <c r="D908" s="58">
        <v>128.76</v>
      </c>
    </row>
    <row r="909" spans="1:4">
      <c r="A909" s="60">
        <v>2586</v>
      </c>
      <c r="B909" s="59" t="s">
        <v>977</v>
      </c>
      <c r="C909" s="60" t="s">
        <v>68</v>
      </c>
      <c r="D909" s="58">
        <v>11.22</v>
      </c>
    </row>
    <row r="910" spans="1:4">
      <c r="A910" s="60">
        <v>2587</v>
      </c>
      <c r="B910" s="59" t="s">
        <v>978</v>
      </c>
      <c r="C910" s="60" t="s">
        <v>68</v>
      </c>
      <c r="D910" s="58">
        <v>18.510000000000002</v>
      </c>
    </row>
    <row r="911" spans="1:4">
      <c r="A911" s="60">
        <v>2588</v>
      </c>
      <c r="B911" s="59" t="s">
        <v>979</v>
      </c>
      <c r="C911" s="60" t="s">
        <v>68</v>
      </c>
      <c r="D911" s="58">
        <v>14.7</v>
      </c>
    </row>
    <row r="912" spans="1:4">
      <c r="A912" s="60">
        <v>2589</v>
      </c>
      <c r="B912" s="59" t="s">
        <v>980</v>
      </c>
      <c r="C912" s="60" t="s">
        <v>68</v>
      </c>
      <c r="D912" s="58">
        <v>16.010000000000002</v>
      </c>
    </row>
    <row r="913" spans="1:4">
      <c r="A913" s="60">
        <v>2590</v>
      </c>
      <c r="B913" s="59" t="s">
        <v>981</v>
      </c>
      <c r="C913" s="60" t="s">
        <v>68</v>
      </c>
      <c r="D913" s="58">
        <v>9.82</v>
      </c>
    </row>
    <row r="914" spans="1:4">
      <c r="A914" s="60">
        <v>2591</v>
      </c>
      <c r="B914" s="59" t="s">
        <v>982</v>
      </c>
      <c r="C914" s="60" t="s">
        <v>68</v>
      </c>
      <c r="D914" s="58">
        <v>5.84</v>
      </c>
    </row>
    <row r="915" spans="1:4">
      <c r="A915" s="60">
        <v>2592</v>
      </c>
      <c r="B915" s="59" t="s">
        <v>983</v>
      </c>
      <c r="C915" s="60" t="s">
        <v>68</v>
      </c>
      <c r="D915" s="58">
        <v>119.69</v>
      </c>
    </row>
    <row r="916" spans="1:4">
      <c r="A916" s="60">
        <v>2593</v>
      </c>
      <c r="B916" s="59" t="s">
        <v>984</v>
      </c>
      <c r="C916" s="60" t="s">
        <v>68</v>
      </c>
      <c r="D916" s="58">
        <v>6.04</v>
      </c>
    </row>
    <row r="917" spans="1:4">
      <c r="A917" s="60">
        <v>2594</v>
      </c>
      <c r="B917" s="59" t="s">
        <v>985</v>
      </c>
      <c r="C917" s="60" t="s">
        <v>68</v>
      </c>
      <c r="D917" s="58">
        <v>108.63</v>
      </c>
    </row>
    <row r="918" spans="1:4">
      <c r="A918" s="60">
        <v>2595</v>
      </c>
      <c r="B918" s="59" t="s">
        <v>986</v>
      </c>
      <c r="C918" s="60" t="s">
        <v>68</v>
      </c>
      <c r="D918" s="58">
        <v>130.11000000000001</v>
      </c>
    </row>
    <row r="919" spans="1:4">
      <c r="A919" s="60">
        <v>2596</v>
      </c>
      <c r="B919" s="59" t="s">
        <v>987</v>
      </c>
      <c r="C919" s="60" t="s">
        <v>68</v>
      </c>
      <c r="D919" s="58">
        <v>31.77</v>
      </c>
    </row>
    <row r="920" spans="1:4">
      <c r="A920" s="60">
        <v>2597</v>
      </c>
      <c r="B920" s="59" t="s">
        <v>988</v>
      </c>
      <c r="C920" s="60" t="s">
        <v>68</v>
      </c>
      <c r="D920" s="58">
        <v>17.63</v>
      </c>
    </row>
    <row r="921" spans="1:4">
      <c r="A921" s="60">
        <v>2609</v>
      </c>
      <c r="B921" s="59" t="s">
        <v>989</v>
      </c>
      <c r="C921" s="60" t="s">
        <v>68</v>
      </c>
      <c r="D921" s="58">
        <v>2.46</v>
      </c>
    </row>
    <row r="922" spans="1:4">
      <c r="A922" s="60">
        <v>2611</v>
      </c>
      <c r="B922" s="59" t="s">
        <v>990</v>
      </c>
      <c r="C922" s="60" t="s">
        <v>68</v>
      </c>
      <c r="D922" s="58">
        <v>9.11</v>
      </c>
    </row>
    <row r="923" spans="1:4">
      <c r="A923" s="60">
        <v>2612</v>
      </c>
      <c r="B923" s="59" t="s">
        <v>991</v>
      </c>
      <c r="C923" s="60" t="s">
        <v>68</v>
      </c>
      <c r="D923" s="58">
        <v>13.26</v>
      </c>
    </row>
    <row r="924" spans="1:4">
      <c r="A924" s="60">
        <v>2613</v>
      </c>
      <c r="B924" s="59" t="s">
        <v>992</v>
      </c>
      <c r="C924" s="60" t="s">
        <v>68</v>
      </c>
      <c r="D924" s="58">
        <v>32.01</v>
      </c>
    </row>
    <row r="925" spans="1:4">
      <c r="A925" s="60">
        <v>2614</v>
      </c>
      <c r="B925" s="59" t="s">
        <v>993</v>
      </c>
      <c r="C925" s="60" t="s">
        <v>68</v>
      </c>
      <c r="D925" s="58">
        <v>44.51</v>
      </c>
    </row>
    <row r="926" spans="1:4">
      <c r="A926" s="60">
        <v>2615</v>
      </c>
      <c r="B926" s="59" t="s">
        <v>994</v>
      </c>
      <c r="C926" s="60" t="s">
        <v>68</v>
      </c>
      <c r="D926" s="58">
        <v>73.33</v>
      </c>
    </row>
    <row r="927" spans="1:4">
      <c r="A927" s="60">
        <v>2616</v>
      </c>
      <c r="B927" s="59" t="s">
        <v>995</v>
      </c>
      <c r="C927" s="60" t="s">
        <v>68</v>
      </c>
      <c r="D927" s="58">
        <v>2.2000000000000002</v>
      </c>
    </row>
    <row r="928" spans="1:4">
      <c r="A928" s="60">
        <v>2617</v>
      </c>
      <c r="B928" s="59" t="s">
        <v>996</v>
      </c>
      <c r="C928" s="60" t="s">
        <v>68</v>
      </c>
      <c r="D928" s="58">
        <v>3.39</v>
      </c>
    </row>
    <row r="929" spans="1:4">
      <c r="A929" s="60">
        <v>2618</v>
      </c>
      <c r="B929" s="59" t="s">
        <v>997</v>
      </c>
      <c r="C929" s="60" t="s">
        <v>68</v>
      </c>
      <c r="D929" s="58">
        <v>7.72</v>
      </c>
    </row>
    <row r="930" spans="1:4" ht="30">
      <c r="A930" s="60">
        <v>2619</v>
      </c>
      <c r="B930" s="59" t="s">
        <v>998</v>
      </c>
      <c r="C930" s="60" t="s">
        <v>68</v>
      </c>
      <c r="D930" s="58">
        <v>35.03</v>
      </c>
    </row>
    <row r="931" spans="1:4">
      <c r="A931" s="60">
        <v>2620</v>
      </c>
      <c r="B931" s="59" t="s">
        <v>999</v>
      </c>
      <c r="C931" s="60" t="s">
        <v>68</v>
      </c>
      <c r="D931" s="58">
        <v>45.99</v>
      </c>
    </row>
    <row r="932" spans="1:4">
      <c r="A932" s="60">
        <v>2621</v>
      </c>
      <c r="B932" s="59" t="s">
        <v>1000</v>
      </c>
      <c r="C932" s="60" t="s">
        <v>68</v>
      </c>
      <c r="D932" s="58">
        <v>78</v>
      </c>
    </row>
    <row r="933" spans="1:4">
      <c r="A933" s="60">
        <v>2622</v>
      </c>
      <c r="B933" s="59" t="s">
        <v>1001</v>
      </c>
      <c r="C933" s="60" t="s">
        <v>68</v>
      </c>
      <c r="D933" s="58">
        <v>2.62</v>
      </c>
    </row>
    <row r="934" spans="1:4">
      <c r="A934" s="60">
        <v>2623</v>
      </c>
      <c r="B934" s="59" t="s">
        <v>1002</v>
      </c>
      <c r="C934" s="60" t="s">
        <v>68</v>
      </c>
      <c r="D934" s="58">
        <v>3.15</v>
      </c>
    </row>
    <row r="935" spans="1:4">
      <c r="A935" s="60">
        <v>2624</v>
      </c>
      <c r="B935" s="59" t="s">
        <v>1003</v>
      </c>
      <c r="C935" s="60" t="s">
        <v>68</v>
      </c>
      <c r="D935" s="58">
        <v>5.01</v>
      </c>
    </row>
    <row r="936" spans="1:4">
      <c r="A936" s="60">
        <v>2625</v>
      </c>
      <c r="B936" s="59" t="s">
        <v>1004</v>
      </c>
      <c r="C936" s="60" t="s">
        <v>68</v>
      </c>
      <c r="D936" s="58">
        <v>10.59</v>
      </c>
    </row>
    <row r="937" spans="1:4">
      <c r="A937" s="60">
        <v>2626</v>
      </c>
      <c r="B937" s="59" t="s">
        <v>1005</v>
      </c>
      <c r="C937" s="60" t="s">
        <v>68</v>
      </c>
      <c r="D937" s="58">
        <v>15.52</v>
      </c>
    </row>
    <row r="938" spans="1:4">
      <c r="A938" s="60">
        <v>2627</v>
      </c>
      <c r="B938" s="59" t="s">
        <v>1006</v>
      </c>
      <c r="C938" s="60" t="s">
        <v>68</v>
      </c>
      <c r="D938" s="58">
        <v>41.58</v>
      </c>
    </row>
    <row r="939" spans="1:4">
      <c r="A939" s="60">
        <v>2628</v>
      </c>
      <c r="B939" s="59" t="s">
        <v>1007</v>
      </c>
      <c r="C939" s="60" t="s">
        <v>68</v>
      </c>
      <c r="D939" s="58">
        <v>110.39</v>
      </c>
    </row>
    <row r="940" spans="1:4">
      <c r="A940" s="60">
        <v>2629</v>
      </c>
      <c r="B940" s="59" t="s">
        <v>1008</v>
      </c>
      <c r="C940" s="60" t="s">
        <v>68</v>
      </c>
      <c r="D940" s="58">
        <v>56.24</v>
      </c>
    </row>
    <row r="941" spans="1:4">
      <c r="A941" s="60">
        <v>2630</v>
      </c>
      <c r="B941" s="59" t="s">
        <v>1009</v>
      </c>
      <c r="C941" s="60" t="s">
        <v>68</v>
      </c>
      <c r="D941" s="58">
        <v>23.6</v>
      </c>
    </row>
    <row r="942" spans="1:4">
      <c r="A942" s="60">
        <v>2631</v>
      </c>
      <c r="B942" s="59" t="s">
        <v>1010</v>
      </c>
      <c r="C942" s="60" t="s">
        <v>68</v>
      </c>
      <c r="D942" s="58">
        <v>13.83</v>
      </c>
    </row>
    <row r="943" spans="1:4">
      <c r="A943" s="60">
        <v>2632</v>
      </c>
      <c r="B943" s="59" t="s">
        <v>1011</v>
      </c>
      <c r="C943" s="60" t="s">
        <v>68</v>
      </c>
      <c r="D943" s="58">
        <v>9.42</v>
      </c>
    </row>
    <row r="944" spans="1:4">
      <c r="A944" s="60">
        <v>2633</v>
      </c>
      <c r="B944" s="59" t="s">
        <v>1012</v>
      </c>
      <c r="C944" s="60" t="s">
        <v>68</v>
      </c>
      <c r="D944" s="58">
        <v>2.4900000000000002</v>
      </c>
    </row>
    <row r="945" spans="1:4">
      <c r="A945" s="60">
        <v>2634</v>
      </c>
      <c r="B945" s="59" t="s">
        <v>1013</v>
      </c>
      <c r="C945" s="60" t="s">
        <v>68</v>
      </c>
      <c r="D945" s="58">
        <v>3.23</v>
      </c>
    </row>
    <row r="946" spans="1:4">
      <c r="A946" s="60">
        <v>2635</v>
      </c>
      <c r="B946" s="59" t="s">
        <v>1014</v>
      </c>
      <c r="C946" s="60" t="s">
        <v>68</v>
      </c>
      <c r="D946" s="58">
        <v>2.19</v>
      </c>
    </row>
    <row r="947" spans="1:4">
      <c r="A947" s="60">
        <v>2636</v>
      </c>
      <c r="B947" s="59" t="s">
        <v>1015</v>
      </c>
      <c r="C947" s="60" t="s">
        <v>68</v>
      </c>
      <c r="D947" s="58">
        <v>0.88</v>
      </c>
    </row>
    <row r="948" spans="1:4">
      <c r="A948" s="60">
        <v>2637</v>
      </c>
      <c r="B948" s="59" t="s">
        <v>1016</v>
      </c>
      <c r="C948" s="60" t="s">
        <v>68</v>
      </c>
      <c r="D948" s="58">
        <v>0.94</v>
      </c>
    </row>
    <row r="949" spans="1:4">
      <c r="A949" s="60">
        <v>2638</v>
      </c>
      <c r="B949" s="59" t="s">
        <v>1017</v>
      </c>
      <c r="C949" s="60" t="s">
        <v>68</v>
      </c>
      <c r="D949" s="58">
        <v>1.0900000000000001</v>
      </c>
    </row>
    <row r="950" spans="1:4">
      <c r="A950" s="60">
        <v>2639</v>
      </c>
      <c r="B950" s="59" t="s">
        <v>1018</v>
      </c>
      <c r="C950" s="60" t="s">
        <v>68</v>
      </c>
      <c r="D950" s="58">
        <v>1.94</v>
      </c>
    </row>
    <row r="951" spans="1:4">
      <c r="A951" s="60">
        <v>2640</v>
      </c>
      <c r="B951" s="59" t="s">
        <v>1019</v>
      </c>
      <c r="C951" s="60" t="s">
        <v>68</v>
      </c>
      <c r="D951" s="58">
        <v>5.71</v>
      </c>
    </row>
    <row r="952" spans="1:4">
      <c r="A952" s="60">
        <v>2641</v>
      </c>
      <c r="B952" s="59" t="s">
        <v>1020</v>
      </c>
      <c r="C952" s="60" t="s">
        <v>68</v>
      </c>
      <c r="D952" s="58">
        <v>13.73</v>
      </c>
    </row>
    <row r="953" spans="1:4">
      <c r="A953" s="60">
        <v>2642</v>
      </c>
      <c r="B953" s="59" t="s">
        <v>1021</v>
      </c>
      <c r="C953" s="60" t="s">
        <v>68</v>
      </c>
      <c r="D953" s="58">
        <v>8.6999999999999993</v>
      </c>
    </row>
    <row r="954" spans="1:4">
      <c r="A954" s="60">
        <v>2643</v>
      </c>
      <c r="B954" s="59" t="s">
        <v>1022</v>
      </c>
      <c r="C954" s="60" t="s">
        <v>68</v>
      </c>
      <c r="D954" s="58">
        <v>3.91</v>
      </c>
    </row>
    <row r="955" spans="1:4">
      <c r="A955" s="60">
        <v>2644</v>
      </c>
      <c r="B955" s="59" t="s">
        <v>1023</v>
      </c>
      <c r="C955" s="60" t="s">
        <v>68</v>
      </c>
      <c r="D955" s="58">
        <v>2.81</v>
      </c>
    </row>
    <row r="956" spans="1:4">
      <c r="A956" s="60">
        <v>2662</v>
      </c>
      <c r="B956" s="59" t="s">
        <v>1024</v>
      </c>
      <c r="C956" s="60" t="s">
        <v>68</v>
      </c>
      <c r="D956" s="58">
        <v>9.8000000000000007</v>
      </c>
    </row>
    <row r="957" spans="1:4" ht="30">
      <c r="A957" s="60">
        <v>2663</v>
      </c>
      <c r="B957" s="59" t="s">
        <v>1025</v>
      </c>
      <c r="C957" s="60" t="s">
        <v>68</v>
      </c>
      <c r="D957" s="58">
        <v>14.77</v>
      </c>
    </row>
    <row r="958" spans="1:4">
      <c r="A958" s="60">
        <v>2664</v>
      </c>
      <c r="B958" s="59" t="s">
        <v>1026</v>
      </c>
      <c r="C958" s="60" t="s">
        <v>68</v>
      </c>
      <c r="D958" s="58">
        <v>4.93</v>
      </c>
    </row>
    <row r="959" spans="1:4" ht="30">
      <c r="A959" s="60">
        <v>2665</v>
      </c>
      <c r="B959" s="59" t="s">
        <v>1027</v>
      </c>
      <c r="C959" s="60" t="s">
        <v>68</v>
      </c>
      <c r="D959" s="58">
        <v>18.100000000000001</v>
      </c>
    </row>
    <row r="960" spans="1:4">
      <c r="A960" s="60">
        <v>2666</v>
      </c>
      <c r="B960" s="59" t="s">
        <v>1028</v>
      </c>
      <c r="C960" s="60" t="s">
        <v>68</v>
      </c>
      <c r="D960" s="58">
        <v>2.56</v>
      </c>
    </row>
    <row r="961" spans="1:4">
      <c r="A961" s="60">
        <v>2668</v>
      </c>
      <c r="B961" s="59" t="s">
        <v>1029</v>
      </c>
      <c r="C961" s="60" t="s">
        <v>68</v>
      </c>
      <c r="D961" s="58">
        <v>3.54</v>
      </c>
    </row>
    <row r="962" spans="1:4">
      <c r="A962" s="60">
        <v>2673</v>
      </c>
      <c r="B962" s="59" t="s">
        <v>1030</v>
      </c>
      <c r="C962" s="60" t="s">
        <v>216</v>
      </c>
      <c r="D962" s="58">
        <v>1.67</v>
      </c>
    </row>
    <row r="963" spans="1:4">
      <c r="A963" s="60">
        <v>2674</v>
      </c>
      <c r="B963" s="59" t="s">
        <v>1031</v>
      </c>
      <c r="C963" s="60" t="s">
        <v>216</v>
      </c>
      <c r="D963" s="58">
        <v>2.08</v>
      </c>
    </row>
    <row r="964" spans="1:4">
      <c r="A964" s="60">
        <v>2675</v>
      </c>
      <c r="B964" s="59" t="s">
        <v>1032</v>
      </c>
      <c r="C964" s="60" t="s">
        <v>216</v>
      </c>
      <c r="D964" s="58">
        <v>3.39</v>
      </c>
    </row>
    <row r="965" spans="1:4">
      <c r="A965" s="60">
        <v>2676</v>
      </c>
      <c r="B965" s="59" t="s">
        <v>1033</v>
      </c>
      <c r="C965" s="60" t="s">
        <v>216</v>
      </c>
      <c r="D965" s="58">
        <v>0.97</v>
      </c>
    </row>
    <row r="966" spans="1:4">
      <c r="A966" s="60">
        <v>2678</v>
      </c>
      <c r="B966" s="59" t="s">
        <v>1034</v>
      </c>
      <c r="C966" s="60" t="s">
        <v>216</v>
      </c>
      <c r="D966" s="58">
        <v>1.21</v>
      </c>
    </row>
    <row r="967" spans="1:4">
      <c r="A967" s="60">
        <v>2679</v>
      </c>
      <c r="B967" s="59" t="s">
        <v>1035</v>
      </c>
      <c r="C967" s="60" t="s">
        <v>216</v>
      </c>
      <c r="D967" s="58">
        <v>1.87</v>
      </c>
    </row>
    <row r="968" spans="1:4">
      <c r="A968" s="60">
        <v>2680</v>
      </c>
      <c r="B968" s="59" t="s">
        <v>1036</v>
      </c>
      <c r="C968" s="60" t="s">
        <v>216</v>
      </c>
      <c r="D968" s="58">
        <v>4.75</v>
      </c>
    </row>
    <row r="969" spans="1:4">
      <c r="A969" s="60">
        <v>2681</v>
      </c>
      <c r="B969" s="59" t="s">
        <v>1037</v>
      </c>
      <c r="C969" s="60" t="s">
        <v>216</v>
      </c>
      <c r="D969" s="58">
        <v>7.77</v>
      </c>
    </row>
    <row r="970" spans="1:4">
      <c r="A970" s="60">
        <v>2682</v>
      </c>
      <c r="B970" s="59" t="s">
        <v>1038</v>
      </c>
      <c r="C970" s="60" t="s">
        <v>216</v>
      </c>
      <c r="D970" s="58">
        <v>11.33</v>
      </c>
    </row>
    <row r="971" spans="1:4">
      <c r="A971" s="60">
        <v>2683</v>
      </c>
      <c r="B971" s="59" t="s">
        <v>1039</v>
      </c>
      <c r="C971" s="60" t="s">
        <v>216</v>
      </c>
      <c r="D971" s="58">
        <v>22.4</v>
      </c>
    </row>
    <row r="972" spans="1:4">
      <c r="A972" s="60">
        <v>2684</v>
      </c>
      <c r="B972" s="59" t="s">
        <v>1040</v>
      </c>
      <c r="C972" s="60" t="s">
        <v>216</v>
      </c>
      <c r="D972" s="58">
        <v>4.32</v>
      </c>
    </row>
    <row r="973" spans="1:4">
      <c r="A973" s="60">
        <v>2685</v>
      </c>
      <c r="B973" s="59" t="s">
        <v>1041</v>
      </c>
      <c r="C973" s="60" t="s">
        <v>216</v>
      </c>
      <c r="D973" s="58">
        <v>3.25</v>
      </c>
    </row>
    <row r="974" spans="1:4">
      <c r="A974" s="60">
        <v>2686</v>
      </c>
      <c r="B974" s="59" t="s">
        <v>1042</v>
      </c>
      <c r="C974" s="60" t="s">
        <v>216</v>
      </c>
      <c r="D974" s="58">
        <v>14.21</v>
      </c>
    </row>
    <row r="975" spans="1:4">
      <c r="A975" s="60">
        <v>2687</v>
      </c>
      <c r="B975" s="59" t="s">
        <v>1043</v>
      </c>
      <c r="C975" s="60" t="s">
        <v>216</v>
      </c>
      <c r="D975" s="58">
        <v>0.84</v>
      </c>
    </row>
    <row r="976" spans="1:4">
      <c r="A976" s="60">
        <v>2688</v>
      </c>
      <c r="B976" s="59" t="s">
        <v>1044</v>
      </c>
      <c r="C976" s="60" t="s">
        <v>216</v>
      </c>
      <c r="D976" s="58">
        <v>1.0900000000000001</v>
      </c>
    </row>
    <row r="977" spans="1:4">
      <c r="A977" s="60">
        <v>2689</v>
      </c>
      <c r="B977" s="59" t="s">
        <v>1045</v>
      </c>
      <c r="C977" s="60" t="s">
        <v>216</v>
      </c>
      <c r="D977" s="58">
        <v>1.01</v>
      </c>
    </row>
    <row r="978" spans="1:4">
      <c r="A978" s="60">
        <v>2690</v>
      </c>
      <c r="B978" s="59" t="s">
        <v>1046</v>
      </c>
      <c r="C978" s="60" t="s">
        <v>216</v>
      </c>
      <c r="D978" s="58">
        <v>1.87</v>
      </c>
    </row>
    <row r="979" spans="1:4">
      <c r="A979" s="60">
        <v>2692</v>
      </c>
      <c r="B979" s="59" t="s">
        <v>1047</v>
      </c>
      <c r="C979" s="60" t="s">
        <v>64</v>
      </c>
      <c r="D979" s="58">
        <v>5.92</v>
      </c>
    </row>
    <row r="980" spans="1:4">
      <c r="A980" s="60">
        <v>2696</v>
      </c>
      <c r="B980" s="59" t="s">
        <v>1048</v>
      </c>
      <c r="C980" s="60" t="s">
        <v>178</v>
      </c>
      <c r="D980" s="58">
        <v>12.69</v>
      </c>
    </row>
    <row r="981" spans="1:4">
      <c r="A981" s="60">
        <v>2701</v>
      </c>
      <c r="B981" s="59" t="s">
        <v>1049</v>
      </c>
      <c r="C981" s="60" t="s">
        <v>178</v>
      </c>
      <c r="D981" s="58">
        <v>15.92</v>
      </c>
    </row>
    <row r="982" spans="1:4">
      <c r="A982" s="60">
        <v>2705</v>
      </c>
      <c r="B982" s="59" t="s">
        <v>1050</v>
      </c>
      <c r="C982" s="60" t="s">
        <v>1051</v>
      </c>
      <c r="D982" s="58">
        <v>0.37</v>
      </c>
    </row>
    <row r="983" spans="1:4">
      <c r="A983" s="60">
        <v>2706</v>
      </c>
      <c r="B983" s="59" t="s">
        <v>1052</v>
      </c>
      <c r="C983" s="60" t="s">
        <v>178</v>
      </c>
      <c r="D983" s="58">
        <v>64.599999999999994</v>
      </c>
    </row>
    <row r="984" spans="1:4">
      <c r="A984" s="60">
        <v>2707</v>
      </c>
      <c r="B984" s="59" t="s">
        <v>1053</v>
      </c>
      <c r="C984" s="60" t="s">
        <v>178</v>
      </c>
      <c r="D984" s="58">
        <v>81.36</v>
      </c>
    </row>
    <row r="985" spans="1:4">
      <c r="A985" s="60">
        <v>2708</v>
      </c>
      <c r="B985" s="59" t="s">
        <v>1054</v>
      </c>
      <c r="C985" s="60" t="s">
        <v>178</v>
      </c>
      <c r="D985" s="58">
        <v>106.88</v>
      </c>
    </row>
    <row r="986" spans="1:4">
      <c r="A986" s="60">
        <v>2710</v>
      </c>
      <c r="B986" s="59" t="s">
        <v>1055</v>
      </c>
      <c r="C986" s="60" t="s">
        <v>68</v>
      </c>
      <c r="D986" s="58">
        <v>27.37</v>
      </c>
    </row>
    <row r="987" spans="1:4">
      <c r="A987" s="60">
        <v>2711</v>
      </c>
      <c r="B987" s="59" t="s">
        <v>1056</v>
      </c>
      <c r="C987" s="60" t="s">
        <v>68</v>
      </c>
      <c r="D987" s="58">
        <v>99.18</v>
      </c>
    </row>
    <row r="988" spans="1:4" ht="30">
      <c r="A988" s="60">
        <v>2719</v>
      </c>
      <c r="B988" s="59" t="s">
        <v>1057</v>
      </c>
      <c r="C988" s="60" t="s">
        <v>178</v>
      </c>
      <c r="D988" s="58">
        <v>130.5</v>
      </c>
    </row>
    <row r="989" spans="1:4">
      <c r="A989" s="60">
        <v>2720</v>
      </c>
      <c r="B989" s="59" t="s">
        <v>1058</v>
      </c>
      <c r="C989" s="60" t="s">
        <v>178</v>
      </c>
      <c r="D989" s="58">
        <v>154.02000000000001</v>
      </c>
    </row>
    <row r="990" spans="1:4" ht="30">
      <c r="A990" s="60">
        <v>2722</v>
      </c>
      <c r="B990" s="59" t="s">
        <v>1059</v>
      </c>
      <c r="C990" s="60" t="s">
        <v>178</v>
      </c>
      <c r="D990" s="58">
        <v>175.02</v>
      </c>
    </row>
    <row r="991" spans="1:4">
      <c r="A991" s="60">
        <v>2723</v>
      </c>
      <c r="B991" s="59" t="s">
        <v>1060</v>
      </c>
      <c r="C991" s="60" t="s">
        <v>68</v>
      </c>
      <c r="D991" s="58">
        <v>358750</v>
      </c>
    </row>
    <row r="992" spans="1:4">
      <c r="A992" s="60">
        <v>2729</v>
      </c>
      <c r="B992" s="59" t="s">
        <v>1061</v>
      </c>
      <c r="C992" s="60" t="s">
        <v>68</v>
      </c>
      <c r="D992" s="58">
        <v>12.7</v>
      </c>
    </row>
    <row r="993" spans="1:4">
      <c r="A993" s="60">
        <v>2731</v>
      </c>
      <c r="B993" s="59" t="s">
        <v>1062</v>
      </c>
      <c r="C993" s="60" t="s">
        <v>216</v>
      </c>
      <c r="D993" s="58">
        <v>50.23</v>
      </c>
    </row>
    <row r="994" spans="1:4">
      <c r="A994" s="60">
        <v>2736</v>
      </c>
      <c r="B994" s="59" t="s">
        <v>1063</v>
      </c>
      <c r="C994" s="60" t="s">
        <v>216</v>
      </c>
      <c r="D994" s="58">
        <v>8.57</v>
      </c>
    </row>
    <row r="995" spans="1:4">
      <c r="A995" s="60">
        <v>2742</v>
      </c>
      <c r="B995" s="59" t="s">
        <v>1064</v>
      </c>
      <c r="C995" s="60" t="s">
        <v>216</v>
      </c>
      <c r="D995" s="58">
        <v>2.09</v>
      </c>
    </row>
    <row r="996" spans="1:4">
      <c r="A996" s="60">
        <v>2745</v>
      </c>
      <c r="B996" s="59" t="s">
        <v>1065</v>
      </c>
      <c r="C996" s="60" t="s">
        <v>216</v>
      </c>
      <c r="D996" s="58">
        <v>1.73</v>
      </c>
    </row>
    <row r="997" spans="1:4">
      <c r="A997" s="60">
        <v>2747</v>
      </c>
      <c r="B997" s="59" t="s">
        <v>1066</v>
      </c>
      <c r="C997" s="60" t="s">
        <v>216</v>
      </c>
      <c r="D997" s="58">
        <v>13.47</v>
      </c>
    </row>
    <row r="998" spans="1:4">
      <c r="A998" s="60">
        <v>2748</v>
      </c>
      <c r="B998" s="59" t="s">
        <v>1067</v>
      </c>
      <c r="C998" s="60" t="s">
        <v>216</v>
      </c>
      <c r="D998" s="58">
        <v>6.14</v>
      </c>
    </row>
    <row r="999" spans="1:4">
      <c r="A999" s="60">
        <v>2751</v>
      </c>
      <c r="B999" s="59" t="s">
        <v>1068</v>
      </c>
      <c r="C999" s="60" t="s">
        <v>216</v>
      </c>
      <c r="D999" s="58">
        <v>2.21</v>
      </c>
    </row>
    <row r="1000" spans="1:4">
      <c r="A1000" s="60">
        <v>2759</v>
      </c>
      <c r="B1000" s="59" t="s">
        <v>1069</v>
      </c>
      <c r="C1000" s="60" t="s">
        <v>68</v>
      </c>
      <c r="D1000" s="58">
        <v>5</v>
      </c>
    </row>
    <row r="1001" spans="1:4">
      <c r="A1001" s="60">
        <v>2762</v>
      </c>
      <c r="B1001" s="59" t="s">
        <v>1070</v>
      </c>
      <c r="C1001" s="60" t="s">
        <v>216</v>
      </c>
      <c r="D1001" s="58">
        <v>6.25</v>
      </c>
    </row>
    <row r="1002" spans="1:4">
      <c r="A1002" s="60">
        <v>2788</v>
      </c>
      <c r="B1002" s="59" t="s">
        <v>1071</v>
      </c>
      <c r="C1002" s="60" t="s">
        <v>216</v>
      </c>
      <c r="D1002" s="58">
        <v>105.9</v>
      </c>
    </row>
    <row r="1003" spans="1:4">
      <c r="A1003" s="60">
        <v>2794</v>
      </c>
      <c r="B1003" s="59" t="s">
        <v>1072</v>
      </c>
      <c r="C1003" s="60" t="s">
        <v>216</v>
      </c>
      <c r="D1003" s="58">
        <v>52.38</v>
      </c>
    </row>
    <row r="1004" spans="1:4">
      <c r="A1004" s="60">
        <v>3068</v>
      </c>
      <c r="B1004" s="59" t="s">
        <v>1073</v>
      </c>
      <c r="C1004" s="60" t="s">
        <v>68</v>
      </c>
      <c r="D1004" s="58">
        <v>47.73</v>
      </c>
    </row>
    <row r="1005" spans="1:4">
      <c r="A1005" s="60">
        <v>3072</v>
      </c>
      <c r="B1005" s="59" t="s">
        <v>1074</v>
      </c>
      <c r="C1005" s="60" t="s">
        <v>68</v>
      </c>
      <c r="D1005" s="58">
        <v>40.33</v>
      </c>
    </row>
    <row r="1006" spans="1:4">
      <c r="A1006" s="60">
        <v>3073</v>
      </c>
      <c r="B1006" s="59" t="s">
        <v>1075</v>
      </c>
      <c r="C1006" s="60" t="s">
        <v>68</v>
      </c>
      <c r="D1006" s="58">
        <v>101.39</v>
      </c>
    </row>
    <row r="1007" spans="1:4">
      <c r="A1007" s="60">
        <v>3074</v>
      </c>
      <c r="B1007" s="59" t="s">
        <v>1076</v>
      </c>
      <c r="C1007" s="60" t="s">
        <v>68</v>
      </c>
      <c r="D1007" s="58">
        <v>80.7</v>
      </c>
    </row>
    <row r="1008" spans="1:4">
      <c r="A1008" s="60">
        <v>3075</v>
      </c>
      <c r="B1008" s="59" t="s">
        <v>1077</v>
      </c>
      <c r="C1008" s="60" t="s">
        <v>68</v>
      </c>
      <c r="D1008" s="58">
        <v>72.739999999999995</v>
      </c>
    </row>
    <row r="1009" spans="1:4">
      <c r="A1009" s="60">
        <v>3076</v>
      </c>
      <c r="B1009" s="59" t="s">
        <v>1078</v>
      </c>
      <c r="C1009" s="60" t="s">
        <v>68</v>
      </c>
      <c r="D1009" s="58">
        <v>90.88</v>
      </c>
    </row>
    <row r="1010" spans="1:4" ht="30">
      <c r="A1010" s="60">
        <v>3080</v>
      </c>
      <c r="B1010" s="59" t="s">
        <v>1079</v>
      </c>
      <c r="C1010" s="60" t="s">
        <v>704</v>
      </c>
      <c r="D1010" s="58">
        <v>40.549999999999997</v>
      </c>
    </row>
    <row r="1011" spans="1:4" ht="30">
      <c r="A1011" s="60">
        <v>3081</v>
      </c>
      <c r="B1011" s="59" t="s">
        <v>1080</v>
      </c>
      <c r="C1011" s="60" t="s">
        <v>704</v>
      </c>
      <c r="D1011" s="58">
        <v>61.37</v>
      </c>
    </row>
    <row r="1012" spans="1:4">
      <c r="A1012" s="60">
        <v>3082</v>
      </c>
      <c r="B1012" s="59" t="s">
        <v>1081</v>
      </c>
      <c r="C1012" s="60" t="s">
        <v>704</v>
      </c>
      <c r="D1012" s="58">
        <v>37.93</v>
      </c>
    </row>
    <row r="1013" spans="1:4">
      <c r="A1013" s="60">
        <v>3084</v>
      </c>
      <c r="B1013" s="59" t="s">
        <v>1082</v>
      </c>
      <c r="C1013" s="60" t="s">
        <v>704</v>
      </c>
      <c r="D1013" s="58">
        <v>54.77</v>
      </c>
    </row>
    <row r="1014" spans="1:4" ht="30">
      <c r="A1014" s="60">
        <v>3090</v>
      </c>
      <c r="B1014" s="59" t="s">
        <v>1083</v>
      </c>
      <c r="C1014" s="60" t="s">
        <v>704</v>
      </c>
      <c r="D1014" s="58">
        <v>32.79</v>
      </c>
    </row>
    <row r="1015" spans="1:4" ht="30">
      <c r="A1015" s="60">
        <v>3093</v>
      </c>
      <c r="B1015" s="59" t="s">
        <v>1084</v>
      </c>
      <c r="C1015" s="60" t="s">
        <v>704</v>
      </c>
      <c r="D1015" s="58">
        <v>54.49</v>
      </c>
    </row>
    <row r="1016" spans="1:4" ht="30">
      <c r="A1016" s="60">
        <v>3096</v>
      </c>
      <c r="B1016" s="59" t="s">
        <v>1085</v>
      </c>
      <c r="C1016" s="60" t="s">
        <v>704</v>
      </c>
      <c r="D1016" s="58">
        <v>24.94</v>
      </c>
    </row>
    <row r="1017" spans="1:4" ht="30">
      <c r="A1017" s="60">
        <v>3097</v>
      </c>
      <c r="B1017" s="59" t="s">
        <v>1086</v>
      </c>
      <c r="C1017" s="60" t="s">
        <v>704</v>
      </c>
      <c r="D1017" s="58">
        <v>30.34</v>
      </c>
    </row>
    <row r="1018" spans="1:4" ht="30">
      <c r="A1018" s="60">
        <v>3099</v>
      </c>
      <c r="B1018" s="59" t="s">
        <v>1087</v>
      </c>
      <c r="C1018" s="60" t="s">
        <v>704</v>
      </c>
      <c r="D1018" s="58">
        <v>48.53</v>
      </c>
    </row>
    <row r="1019" spans="1:4">
      <c r="A1019" s="60">
        <v>3103</v>
      </c>
      <c r="B1019" s="59" t="s">
        <v>1088</v>
      </c>
      <c r="C1019" s="60" t="s">
        <v>68</v>
      </c>
      <c r="D1019" s="58">
        <v>48.96</v>
      </c>
    </row>
    <row r="1020" spans="1:4" ht="30">
      <c r="A1020" s="60">
        <v>3104</v>
      </c>
      <c r="B1020" s="59" t="s">
        <v>1089</v>
      </c>
      <c r="C1020" s="60" t="s">
        <v>704</v>
      </c>
      <c r="D1020" s="58">
        <v>342.75</v>
      </c>
    </row>
    <row r="1021" spans="1:4" ht="30">
      <c r="A1021" s="60">
        <v>3105</v>
      </c>
      <c r="B1021" s="59" t="s">
        <v>1090</v>
      </c>
      <c r="C1021" s="60" t="s">
        <v>68</v>
      </c>
      <c r="D1021" s="58">
        <v>30.76</v>
      </c>
    </row>
    <row r="1022" spans="1:4" ht="30">
      <c r="A1022" s="60">
        <v>3106</v>
      </c>
      <c r="B1022" s="59" t="s">
        <v>1091</v>
      </c>
      <c r="C1022" s="60" t="s">
        <v>68</v>
      </c>
      <c r="D1022" s="58">
        <v>3.39</v>
      </c>
    </row>
    <row r="1023" spans="1:4" ht="30">
      <c r="A1023" s="60">
        <v>3107</v>
      </c>
      <c r="B1023" s="59" t="s">
        <v>1092</v>
      </c>
      <c r="C1023" s="60" t="s">
        <v>68</v>
      </c>
      <c r="D1023" s="58">
        <v>2.86</v>
      </c>
    </row>
    <row r="1024" spans="1:4" ht="30">
      <c r="A1024" s="60">
        <v>3108</v>
      </c>
      <c r="B1024" s="59" t="s">
        <v>1093</v>
      </c>
      <c r="C1024" s="60" t="s">
        <v>68</v>
      </c>
      <c r="D1024" s="58">
        <v>19.8</v>
      </c>
    </row>
    <row r="1025" spans="1:4" ht="30">
      <c r="A1025" s="60">
        <v>3111</v>
      </c>
      <c r="B1025" s="59" t="s">
        <v>1094</v>
      </c>
      <c r="C1025" s="60" t="s">
        <v>68</v>
      </c>
      <c r="D1025" s="58">
        <v>18.87</v>
      </c>
    </row>
    <row r="1026" spans="1:4">
      <c r="A1026" s="60">
        <v>3112</v>
      </c>
      <c r="B1026" s="59" t="s">
        <v>1095</v>
      </c>
      <c r="C1026" s="60" t="s">
        <v>704</v>
      </c>
      <c r="D1026" s="58">
        <v>47.6</v>
      </c>
    </row>
    <row r="1027" spans="1:4">
      <c r="A1027" s="60">
        <v>3113</v>
      </c>
      <c r="B1027" s="59" t="s">
        <v>1096</v>
      </c>
      <c r="C1027" s="60" t="s">
        <v>704</v>
      </c>
      <c r="D1027" s="58">
        <v>54.84</v>
      </c>
    </row>
    <row r="1028" spans="1:4" ht="30">
      <c r="A1028" s="60">
        <v>3114</v>
      </c>
      <c r="B1028" s="59" t="s">
        <v>1097</v>
      </c>
      <c r="C1028" s="60" t="s">
        <v>68</v>
      </c>
      <c r="D1028" s="58">
        <v>24.77</v>
      </c>
    </row>
    <row r="1029" spans="1:4">
      <c r="A1029" s="60">
        <v>3115</v>
      </c>
      <c r="B1029" s="59" t="s">
        <v>1098</v>
      </c>
      <c r="C1029" s="60" t="s">
        <v>68</v>
      </c>
      <c r="D1029" s="58">
        <v>14.94</v>
      </c>
    </row>
    <row r="1030" spans="1:4">
      <c r="A1030" s="60">
        <v>3116</v>
      </c>
      <c r="B1030" s="59" t="s">
        <v>1099</v>
      </c>
      <c r="C1030" s="60" t="s">
        <v>68</v>
      </c>
      <c r="D1030" s="58">
        <v>15.4</v>
      </c>
    </row>
    <row r="1031" spans="1:4">
      <c r="A1031" s="60">
        <v>3118</v>
      </c>
      <c r="B1031" s="59" t="s">
        <v>1100</v>
      </c>
      <c r="C1031" s="60" t="s">
        <v>68</v>
      </c>
      <c r="D1031" s="58">
        <v>1.74</v>
      </c>
    </row>
    <row r="1032" spans="1:4">
      <c r="A1032" s="60">
        <v>3119</v>
      </c>
      <c r="B1032" s="59" t="s">
        <v>1101</v>
      </c>
      <c r="C1032" s="60" t="s">
        <v>68</v>
      </c>
      <c r="D1032" s="58">
        <v>1.63</v>
      </c>
    </row>
    <row r="1033" spans="1:4">
      <c r="A1033" s="60">
        <v>3120</v>
      </c>
      <c r="B1033" s="59" t="s">
        <v>1102</v>
      </c>
      <c r="C1033" s="60" t="s">
        <v>68</v>
      </c>
      <c r="D1033" s="58">
        <v>5.62</v>
      </c>
    </row>
    <row r="1034" spans="1:4">
      <c r="A1034" s="60">
        <v>3121</v>
      </c>
      <c r="B1034" s="59" t="s">
        <v>1103</v>
      </c>
      <c r="C1034" s="60" t="s">
        <v>68</v>
      </c>
      <c r="D1034" s="58">
        <v>3.56</v>
      </c>
    </row>
    <row r="1035" spans="1:4">
      <c r="A1035" s="60">
        <v>3122</v>
      </c>
      <c r="B1035" s="59" t="s">
        <v>1104</v>
      </c>
      <c r="C1035" s="60" t="s">
        <v>68</v>
      </c>
      <c r="D1035" s="58">
        <v>2.2999999999999998</v>
      </c>
    </row>
    <row r="1036" spans="1:4">
      <c r="A1036" s="60">
        <v>3123</v>
      </c>
      <c r="B1036" s="59" t="s">
        <v>1105</v>
      </c>
      <c r="C1036" s="60" t="s">
        <v>60</v>
      </c>
      <c r="D1036" s="58">
        <v>1.33</v>
      </c>
    </row>
    <row r="1037" spans="1:4">
      <c r="A1037" s="60">
        <v>3143</v>
      </c>
      <c r="B1037" s="59" t="s">
        <v>1106</v>
      </c>
      <c r="C1037" s="60" t="s">
        <v>68</v>
      </c>
      <c r="D1037" s="58">
        <v>6.82</v>
      </c>
    </row>
    <row r="1038" spans="1:4">
      <c r="A1038" s="60">
        <v>3146</v>
      </c>
      <c r="B1038" s="59" t="s">
        <v>1107</v>
      </c>
      <c r="C1038" s="60" t="s">
        <v>68</v>
      </c>
      <c r="D1038" s="58">
        <v>3</v>
      </c>
    </row>
    <row r="1039" spans="1:4">
      <c r="A1039" s="60">
        <v>3148</v>
      </c>
      <c r="B1039" s="59" t="s">
        <v>1108</v>
      </c>
      <c r="C1039" s="60" t="s">
        <v>68</v>
      </c>
      <c r="D1039" s="58">
        <v>11.06</v>
      </c>
    </row>
    <row r="1040" spans="1:4">
      <c r="A1040" s="60">
        <v>3251</v>
      </c>
      <c r="B1040" s="59" t="s">
        <v>1109</v>
      </c>
      <c r="C1040" s="60" t="s">
        <v>68</v>
      </c>
      <c r="D1040" s="58">
        <v>3.34</v>
      </c>
    </row>
    <row r="1041" spans="1:4">
      <c r="A1041" s="60">
        <v>3253</v>
      </c>
      <c r="B1041" s="59" t="s">
        <v>1110</v>
      </c>
      <c r="C1041" s="60" t="s">
        <v>68</v>
      </c>
      <c r="D1041" s="58">
        <v>98.7</v>
      </c>
    </row>
    <row r="1042" spans="1:4">
      <c r="A1042" s="60">
        <v>3254</v>
      </c>
      <c r="B1042" s="59" t="s">
        <v>1111</v>
      </c>
      <c r="C1042" s="60" t="s">
        <v>68</v>
      </c>
      <c r="D1042" s="58">
        <v>79.13</v>
      </c>
    </row>
    <row r="1043" spans="1:4">
      <c r="A1043" s="60">
        <v>3255</v>
      </c>
      <c r="B1043" s="59" t="s">
        <v>1112</v>
      </c>
      <c r="C1043" s="60" t="s">
        <v>68</v>
      </c>
      <c r="D1043" s="58">
        <v>4.43</v>
      </c>
    </row>
    <row r="1044" spans="1:4">
      <c r="A1044" s="60">
        <v>3256</v>
      </c>
      <c r="B1044" s="59" t="s">
        <v>1113</v>
      </c>
      <c r="C1044" s="60" t="s">
        <v>68</v>
      </c>
      <c r="D1044" s="58">
        <v>5.73</v>
      </c>
    </row>
    <row r="1045" spans="1:4">
      <c r="A1045" s="60">
        <v>3258</v>
      </c>
      <c r="B1045" s="59" t="s">
        <v>1114</v>
      </c>
      <c r="C1045" s="60" t="s">
        <v>68</v>
      </c>
      <c r="D1045" s="58">
        <v>6.26</v>
      </c>
    </row>
    <row r="1046" spans="1:4">
      <c r="A1046" s="60">
        <v>3259</v>
      </c>
      <c r="B1046" s="59" t="s">
        <v>1115</v>
      </c>
      <c r="C1046" s="60" t="s">
        <v>68</v>
      </c>
      <c r="D1046" s="58">
        <v>8.25</v>
      </c>
    </row>
    <row r="1047" spans="1:4">
      <c r="A1047" s="60">
        <v>3260</v>
      </c>
      <c r="B1047" s="59" t="s">
        <v>1116</v>
      </c>
      <c r="C1047" s="60" t="s">
        <v>68</v>
      </c>
      <c r="D1047" s="58">
        <v>11.02</v>
      </c>
    </row>
    <row r="1048" spans="1:4">
      <c r="A1048" s="60">
        <v>3261</v>
      </c>
      <c r="B1048" s="59" t="s">
        <v>1117</v>
      </c>
      <c r="C1048" s="60" t="s">
        <v>68</v>
      </c>
      <c r="D1048" s="58">
        <v>68.319999999999993</v>
      </c>
    </row>
    <row r="1049" spans="1:4">
      <c r="A1049" s="60">
        <v>3262</v>
      </c>
      <c r="B1049" s="59" t="s">
        <v>1118</v>
      </c>
      <c r="C1049" s="60" t="s">
        <v>68</v>
      </c>
      <c r="D1049" s="58">
        <v>12.57</v>
      </c>
    </row>
    <row r="1050" spans="1:4">
      <c r="A1050" s="60">
        <v>3263</v>
      </c>
      <c r="B1050" s="59" t="s">
        <v>1119</v>
      </c>
      <c r="C1050" s="60" t="s">
        <v>68</v>
      </c>
      <c r="D1050" s="58">
        <v>17.170000000000002</v>
      </c>
    </row>
    <row r="1051" spans="1:4">
      <c r="A1051" s="60">
        <v>3264</v>
      </c>
      <c r="B1051" s="59" t="s">
        <v>1120</v>
      </c>
      <c r="C1051" s="60" t="s">
        <v>68</v>
      </c>
      <c r="D1051" s="58">
        <v>20.65</v>
      </c>
    </row>
    <row r="1052" spans="1:4">
      <c r="A1052" s="60">
        <v>3265</v>
      </c>
      <c r="B1052" s="59" t="s">
        <v>1121</v>
      </c>
      <c r="C1052" s="60" t="s">
        <v>68</v>
      </c>
      <c r="D1052" s="58">
        <v>28.72</v>
      </c>
    </row>
    <row r="1053" spans="1:4">
      <c r="A1053" s="60">
        <v>3266</v>
      </c>
      <c r="B1053" s="59" t="s">
        <v>1122</v>
      </c>
      <c r="C1053" s="60" t="s">
        <v>68</v>
      </c>
      <c r="D1053" s="58">
        <v>42.91</v>
      </c>
    </row>
    <row r="1054" spans="1:4">
      <c r="A1054" s="60">
        <v>3267</v>
      </c>
      <c r="B1054" s="59" t="s">
        <v>1123</v>
      </c>
      <c r="C1054" s="60" t="s">
        <v>68</v>
      </c>
      <c r="D1054" s="58">
        <v>67.44</v>
      </c>
    </row>
    <row r="1055" spans="1:4">
      <c r="A1055" s="60">
        <v>3268</v>
      </c>
      <c r="B1055" s="59" t="s">
        <v>1124</v>
      </c>
      <c r="C1055" s="60" t="s">
        <v>68</v>
      </c>
      <c r="D1055" s="58">
        <v>91.18</v>
      </c>
    </row>
    <row r="1056" spans="1:4">
      <c r="A1056" s="60">
        <v>3270</v>
      </c>
      <c r="B1056" s="59" t="s">
        <v>1125</v>
      </c>
      <c r="C1056" s="60" t="s">
        <v>68</v>
      </c>
      <c r="D1056" s="58">
        <v>226.48</v>
      </c>
    </row>
    <row r="1057" spans="1:4">
      <c r="A1057" s="60">
        <v>3271</v>
      </c>
      <c r="B1057" s="59" t="s">
        <v>1126</v>
      </c>
      <c r="C1057" s="60" t="s">
        <v>68</v>
      </c>
      <c r="D1057" s="58">
        <v>134.80000000000001</v>
      </c>
    </row>
    <row r="1058" spans="1:4">
      <c r="A1058" s="60">
        <v>3272</v>
      </c>
      <c r="B1058" s="59" t="s">
        <v>1127</v>
      </c>
      <c r="C1058" s="60" t="s">
        <v>68</v>
      </c>
      <c r="D1058" s="58">
        <v>36.14</v>
      </c>
    </row>
    <row r="1059" spans="1:4" ht="30">
      <c r="A1059" s="60">
        <v>3275</v>
      </c>
      <c r="B1059" s="59" t="s">
        <v>1128</v>
      </c>
      <c r="C1059" s="60" t="s">
        <v>284</v>
      </c>
      <c r="D1059" s="58">
        <v>71.83</v>
      </c>
    </row>
    <row r="1060" spans="1:4">
      <c r="A1060" s="60">
        <v>3277</v>
      </c>
      <c r="B1060" s="59" t="s">
        <v>1129</v>
      </c>
      <c r="C1060" s="60" t="s">
        <v>68</v>
      </c>
      <c r="D1060" s="58">
        <v>379.6</v>
      </c>
    </row>
    <row r="1061" spans="1:4">
      <c r="A1061" s="60">
        <v>3278</v>
      </c>
      <c r="B1061" s="59" t="s">
        <v>1130</v>
      </c>
      <c r="C1061" s="60" t="s">
        <v>68</v>
      </c>
      <c r="D1061" s="58">
        <v>41.51</v>
      </c>
    </row>
    <row r="1062" spans="1:4">
      <c r="A1062" s="60">
        <v>3279</v>
      </c>
      <c r="B1062" s="59" t="s">
        <v>1131</v>
      </c>
      <c r="C1062" s="60" t="s">
        <v>68</v>
      </c>
      <c r="D1062" s="58">
        <v>68.5</v>
      </c>
    </row>
    <row r="1063" spans="1:4">
      <c r="A1063" s="60">
        <v>3280</v>
      </c>
      <c r="B1063" s="59" t="s">
        <v>1132</v>
      </c>
      <c r="C1063" s="60" t="s">
        <v>68</v>
      </c>
      <c r="D1063" s="58">
        <v>79.180000000000007</v>
      </c>
    </row>
    <row r="1064" spans="1:4">
      <c r="A1064" s="60">
        <v>3281</v>
      </c>
      <c r="B1064" s="59" t="s">
        <v>1133</v>
      </c>
      <c r="C1064" s="60" t="s">
        <v>68</v>
      </c>
      <c r="D1064" s="58">
        <v>314.36</v>
      </c>
    </row>
    <row r="1065" spans="1:4">
      <c r="A1065" s="60">
        <v>3282</v>
      </c>
      <c r="B1065" s="59" t="s">
        <v>1134</v>
      </c>
      <c r="C1065" s="60" t="s">
        <v>68</v>
      </c>
      <c r="D1065" s="58">
        <v>375.16</v>
      </c>
    </row>
    <row r="1066" spans="1:4">
      <c r="A1066" s="60">
        <v>3283</v>
      </c>
      <c r="B1066" s="59" t="s">
        <v>1135</v>
      </c>
      <c r="C1066" s="60" t="s">
        <v>284</v>
      </c>
      <c r="D1066" s="58">
        <v>12.18</v>
      </c>
    </row>
    <row r="1067" spans="1:4">
      <c r="A1067" s="60">
        <v>3286</v>
      </c>
      <c r="B1067" s="59" t="s">
        <v>1136</v>
      </c>
      <c r="C1067" s="60" t="s">
        <v>284</v>
      </c>
      <c r="D1067" s="58">
        <v>38.380000000000003</v>
      </c>
    </row>
    <row r="1068" spans="1:4" ht="30">
      <c r="A1068" s="60">
        <v>3287</v>
      </c>
      <c r="B1068" s="59" t="s">
        <v>1137</v>
      </c>
      <c r="C1068" s="60" t="s">
        <v>284</v>
      </c>
      <c r="D1068" s="58">
        <v>58</v>
      </c>
    </row>
    <row r="1069" spans="1:4">
      <c r="A1069" s="60">
        <v>3288</v>
      </c>
      <c r="B1069" s="59" t="s">
        <v>1138</v>
      </c>
      <c r="C1069" s="60" t="s">
        <v>216</v>
      </c>
      <c r="D1069" s="58">
        <v>2.9</v>
      </c>
    </row>
    <row r="1070" spans="1:4">
      <c r="A1070" s="60">
        <v>3292</v>
      </c>
      <c r="B1070" s="59" t="s">
        <v>1139</v>
      </c>
      <c r="C1070" s="60" t="s">
        <v>68</v>
      </c>
      <c r="D1070" s="58">
        <v>8.5</v>
      </c>
    </row>
    <row r="1071" spans="1:4">
      <c r="A1071" s="60">
        <v>3294</v>
      </c>
      <c r="B1071" s="59" t="s">
        <v>1140</v>
      </c>
      <c r="C1071" s="60" t="s">
        <v>68</v>
      </c>
      <c r="D1071" s="58">
        <v>9.0399999999999991</v>
      </c>
    </row>
    <row r="1072" spans="1:4">
      <c r="A1072" s="60">
        <v>3295</v>
      </c>
      <c r="B1072" s="59" t="s">
        <v>1141</v>
      </c>
      <c r="C1072" s="60" t="s">
        <v>68</v>
      </c>
      <c r="D1072" s="58">
        <v>7.98</v>
      </c>
    </row>
    <row r="1073" spans="1:4">
      <c r="A1073" s="60">
        <v>3297</v>
      </c>
      <c r="B1073" s="59" t="s">
        <v>1142</v>
      </c>
      <c r="C1073" s="60" t="s">
        <v>68</v>
      </c>
      <c r="D1073" s="58">
        <v>8.91</v>
      </c>
    </row>
    <row r="1074" spans="1:4">
      <c r="A1074" s="60">
        <v>3298</v>
      </c>
      <c r="B1074" s="59" t="s">
        <v>1143</v>
      </c>
      <c r="C1074" s="60" t="s">
        <v>68</v>
      </c>
      <c r="D1074" s="58">
        <v>19.920000000000002</v>
      </c>
    </row>
    <row r="1075" spans="1:4">
      <c r="A1075" s="60">
        <v>3302</v>
      </c>
      <c r="B1075" s="59" t="s">
        <v>1144</v>
      </c>
      <c r="C1075" s="60" t="s">
        <v>68</v>
      </c>
      <c r="D1075" s="58">
        <v>8.34</v>
      </c>
    </row>
    <row r="1076" spans="1:4">
      <c r="A1076" s="60">
        <v>3309</v>
      </c>
      <c r="B1076" s="59" t="s">
        <v>1145</v>
      </c>
      <c r="C1076" s="60" t="s">
        <v>62</v>
      </c>
      <c r="D1076" s="58">
        <v>267.36</v>
      </c>
    </row>
    <row r="1077" spans="1:4">
      <c r="A1077" s="60">
        <v>3310</v>
      </c>
      <c r="B1077" s="59" t="s">
        <v>1146</v>
      </c>
      <c r="C1077" s="60" t="s">
        <v>62</v>
      </c>
      <c r="D1077" s="58">
        <v>335.15</v>
      </c>
    </row>
    <row r="1078" spans="1:4">
      <c r="A1078" s="60">
        <v>3311</v>
      </c>
      <c r="B1078" s="59" t="s">
        <v>1147</v>
      </c>
      <c r="C1078" s="60" t="s">
        <v>62</v>
      </c>
      <c r="D1078" s="58">
        <v>252.48</v>
      </c>
    </row>
    <row r="1079" spans="1:4">
      <c r="A1079" s="60">
        <v>3312</v>
      </c>
      <c r="B1079" s="59" t="s">
        <v>1148</v>
      </c>
      <c r="C1079" s="60" t="s">
        <v>60</v>
      </c>
      <c r="D1079" s="58">
        <v>13.21</v>
      </c>
    </row>
    <row r="1080" spans="1:4">
      <c r="A1080" s="60">
        <v>3313</v>
      </c>
      <c r="B1080" s="59" t="s">
        <v>1149</v>
      </c>
      <c r="C1080" s="60" t="s">
        <v>60</v>
      </c>
      <c r="D1080" s="58">
        <v>17</v>
      </c>
    </row>
    <row r="1081" spans="1:4">
      <c r="A1081" s="60">
        <v>3314</v>
      </c>
      <c r="B1081" s="59" t="s">
        <v>1150</v>
      </c>
      <c r="C1081" s="60" t="s">
        <v>62</v>
      </c>
      <c r="D1081" s="58">
        <v>336.66</v>
      </c>
    </row>
    <row r="1082" spans="1:4">
      <c r="A1082" s="60">
        <v>3315</v>
      </c>
      <c r="B1082" s="59" t="s">
        <v>1151</v>
      </c>
      <c r="C1082" s="60" t="s">
        <v>60</v>
      </c>
      <c r="D1082" s="58">
        <v>0.66</v>
      </c>
    </row>
    <row r="1083" spans="1:4">
      <c r="A1083" s="60">
        <v>3318</v>
      </c>
      <c r="B1083" s="59" t="s">
        <v>1152</v>
      </c>
      <c r="C1083" s="60" t="s">
        <v>68</v>
      </c>
      <c r="D1083" s="58">
        <v>28400</v>
      </c>
    </row>
    <row r="1084" spans="1:4">
      <c r="A1084" s="60">
        <v>3322</v>
      </c>
      <c r="B1084" s="59" t="s">
        <v>1153</v>
      </c>
      <c r="C1084" s="60" t="s">
        <v>284</v>
      </c>
      <c r="D1084" s="58">
        <v>6.5</v>
      </c>
    </row>
    <row r="1085" spans="1:4">
      <c r="A1085" s="60">
        <v>3324</v>
      </c>
      <c r="B1085" s="59" t="s">
        <v>1154</v>
      </c>
      <c r="C1085" s="60" t="s">
        <v>284</v>
      </c>
      <c r="D1085" s="58">
        <v>4.6399999999999997</v>
      </c>
    </row>
    <row r="1086" spans="1:4">
      <c r="A1086" s="60">
        <v>3345</v>
      </c>
      <c r="B1086" s="59" t="s">
        <v>1155</v>
      </c>
      <c r="C1086" s="60" t="s">
        <v>178</v>
      </c>
      <c r="D1086" s="58">
        <v>13.91</v>
      </c>
    </row>
    <row r="1087" spans="1:4">
      <c r="A1087" s="60">
        <v>3346</v>
      </c>
      <c r="B1087" s="59" t="s">
        <v>1156</v>
      </c>
      <c r="C1087" s="60" t="s">
        <v>178</v>
      </c>
      <c r="D1087" s="58">
        <v>18</v>
      </c>
    </row>
    <row r="1088" spans="1:4">
      <c r="A1088" s="60">
        <v>3348</v>
      </c>
      <c r="B1088" s="59" t="s">
        <v>1157</v>
      </c>
      <c r="C1088" s="60" t="s">
        <v>178</v>
      </c>
      <c r="D1088" s="58">
        <v>21.53</v>
      </c>
    </row>
    <row r="1089" spans="1:4" ht="30">
      <c r="A1089" s="60">
        <v>3355</v>
      </c>
      <c r="B1089" s="59" t="s">
        <v>1158</v>
      </c>
      <c r="C1089" s="60" t="s">
        <v>178</v>
      </c>
      <c r="D1089" s="58">
        <v>26.33</v>
      </c>
    </row>
    <row r="1090" spans="1:4" ht="45">
      <c r="A1090" s="60">
        <v>3363</v>
      </c>
      <c r="B1090" s="59" t="s">
        <v>1159</v>
      </c>
      <c r="C1090" s="60" t="s">
        <v>68</v>
      </c>
      <c r="D1090" s="58">
        <v>52000</v>
      </c>
    </row>
    <row r="1091" spans="1:4" ht="45">
      <c r="A1091" s="60">
        <v>3365</v>
      </c>
      <c r="B1091" s="59" t="s">
        <v>1160</v>
      </c>
      <c r="C1091" s="60" t="s">
        <v>68</v>
      </c>
      <c r="D1091" s="58">
        <v>121550</v>
      </c>
    </row>
    <row r="1092" spans="1:4" ht="30">
      <c r="A1092" s="60">
        <v>3372</v>
      </c>
      <c r="B1092" s="59" t="s">
        <v>1161</v>
      </c>
      <c r="C1092" s="60" t="s">
        <v>178</v>
      </c>
      <c r="D1092" s="58">
        <v>90</v>
      </c>
    </row>
    <row r="1093" spans="1:4" ht="30">
      <c r="A1093" s="60">
        <v>3373</v>
      </c>
      <c r="B1093" s="59" t="s">
        <v>1162</v>
      </c>
      <c r="C1093" s="60" t="s">
        <v>68</v>
      </c>
      <c r="D1093" s="58">
        <v>25.4</v>
      </c>
    </row>
    <row r="1094" spans="1:4" ht="30">
      <c r="A1094" s="60">
        <v>3376</v>
      </c>
      <c r="B1094" s="59" t="s">
        <v>1163</v>
      </c>
      <c r="C1094" s="60" t="s">
        <v>68</v>
      </c>
      <c r="D1094" s="58">
        <v>43.33</v>
      </c>
    </row>
    <row r="1095" spans="1:4" ht="30">
      <c r="A1095" s="60">
        <v>3378</v>
      </c>
      <c r="B1095" s="59" t="s">
        <v>1164</v>
      </c>
      <c r="C1095" s="60" t="s">
        <v>68</v>
      </c>
      <c r="D1095" s="58">
        <v>42.84</v>
      </c>
    </row>
    <row r="1096" spans="1:4" ht="30">
      <c r="A1096" s="60">
        <v>3379</v>
      </c>
      <c r="B1096" s="59" t="s">
        <v>1165</v>
      </c>
      <c r="C1096" s="60" t="s">
        <v>68</v>
      </c>
      <c r="D1096" s="58">
        <v>28.95</v>
      </c>
    </row>
    <row r="1097" spans="1:4" ht="30">
      <c r="A1097" s="60">
        <v>3380</v>
      </c>
      <c r="B1097" s="59" t="s">
        <v>1166</v>
      </c>
      <c r="C1097" s="60" t="s">
        <v>68</v>
      </c>
      <c r="D1097" s="58">
        <v>29.99</v>
      </c>
    </row>
    <row r="1098" spans="1:4" ht="30">
      <c r="A1098" s="60">
        <v>3383</v>
      </c>
      <c r="B1098" s="59" t="s">
        <v>1167</v>
      </c>
      <c r="C1098" s="60" t="s">
        <v>68</v>
      </c>
      <c r="D1098" s="58">
        <v>22.25</v>
      </c>
    </row>
    <row r="1099" spans="1:4">
      <c r="A1099" s="60">
        <v>3384</v>
      </c>
      <c r="B1099" s="59" t="s">
        <v>1168</v>
      </c>
      <c r="C1099" s="60" t="s">
        <v>68</v>
      </c>
      <c r="D1099" s="58">
        <v>3.43</v>
      </c>
    </row>
    <row r="1100" spans="1:4">
      <c r="A1100" s="60">
        <v>3389</v>
      </c>
      <c r="B1100" s="59" t="s">
        <v>1169</v>
      </c>
      <c r="C1100" s="60" t="s">
        <v>68</v>
      </c>
      <c r="D1100" s="58">
        <v>23.28</v>
      </c>
    </row>
    <row r="1101" spans="1:4">
      <c r="A1101" s="60">
        <v>3390</v>
      </c>
      <c r="B1101" s="59" t="s">
        <v>1170</v>
      </c>
      <c r="C1101" s="60" t="s">
        <v>68</v>
      </c>
      <c r="D1101" s="58">
        <v>26.2</v>
      </c>
    </row>
    <row r="1102" spans="1:4">
      <c r="A1102" s="60">
        <v>3391</v>
      </c>
      <c r="B1102" s="59" t="s">
        <v>1171</v>
      </c>
      <c r="C1102" s="60" t="s">
        <v>68</v>
      </c>
      <c r="D1102" s="58">
        <v>44.87</v>
      </c>
    </row>
    <row r="1103" spans="1:4">
      <c r="A1103" s="60">
        <v>3393</v>
      </c>
      <c r="B1103" s="59" t="s">
        <v>1172</v>
      </c>
      <c r="C1103" s="60" t="s">
        <v>68</v>
      </c>
      <c r="D1103" s="58">
        <v>603.1</v>
      </c>
    </row>
    <row r="1104" spans="1:4">
      <c r="A1104" s="60">
        <v>3394</v>
      </c>
      <c r="B1104" s="59" t="s">
        <v>1173</v>
      </c>
      <c r="C1104" s="60" t="s">
        <v>68</v>
      </c>
      <c r="D1104" s="58">
        <v>354.22</v>
      </c>
    </row>
    <row r="1105" spans="1:4">
      <c r="A1105" s="60">
        <v>3395</v>
      </c>
      <c r="B1105" s="59" t="s">
        <v>1174</v>
      </c>
      <c r="C1105" s="60" t="s">
        <v>68</v>
      </c>
      <c r="D1105" s="58">
        <v>86.64</v>
      </c>
    </row>
    <row r="1106" spans="1:4">
      <c r="A1106" s="60">
        <v>3396</v>
      </c>
      <c r="B1106" s="59" t="s">
        <v>1175</v>
      </c>
      <c r="C1106" s="60" t="s">
        <v>68</v>
      </c>
      <c r="D1106" s="58">
        <v>3.44</v>
      </c>
    </row>
    <row r="1107" spans="1:4">
      <c r="A1107" s="60">
        <v>3398</v>
      </c>
      <c r="B1107" s="59" t="s">
        <v>1176</v>
      </c>
      <c r="C1107" s="60" t="s">
        <v>68</v>
      </c>
      <c r="D1107" s="58">
        <v>4.12</v>
      </c>
    </row>
    <row r="1108" spans="1:4">
      <c r="A1108" s="60">
        <v>3405</v>
      </c>
      <c r="B1108" s="59" t="s">
        <v>1177</v>
      </c>
      <c r="C1108" s="60" t="s">
        <v>68</v>
      </c>
      <c r="D1108" s="58">
        <v>67.099999999999994</v>
      </c>
    </row>
    <row r="1109" spans="1:4">
      <c r="A1109" s="60">
        <v>3406</v>
      </c>
      <c r="B1109" s="59" t="s">
        <v>1178</v>
      </c>
      <c r="C1109" s="60" t="s">
        <v>68</v>
      </c>
      <c r="D1109" s="58">
        <v>20.54</v>
      </c>
    </row>
    <row r="1110" spans="1:4">
      <c r="A1110" s="60">
        <v>3408</v>
      </c>
      <c r="B1110" s="59" t="s">
        <v>1179</v>
      </c>
      <c r="C1110" s="60" t="s">
        <v>284</v>
      </c>
      <c r="D1110" s="58">
        <v>6.38</v>
      </c>
    </row>
    <row r="1111" spans="1:4">
      <c r="A1111" s="60">
        <v>3409</v>
      </c>
      <c r="B1111" s="59" t="s">
        <v>1180</v>
      </c>
      <c r="C1111" s="60" t="s">
        <v>284</v>
      </c>
      <c r="D1111" s="58">
        <v>15.95</v>
      </c>
    </row>
    <row r="1112" spans="1:4">
      <c r="A1112" s="60">
        <v>3410</v>
      </c>
      <c r="B1112" s="59" t="s">
        <v>1181</v>
      </c>
      <c r="C1112" s="60" t="s">
        <v>60</v>
      </c>
      <c r="D1112" s="58">
        <v>18.77</v>
      </c>
    </row>
    <row r="1113" spans="1:4">
      <c r="A1113" s="60">
        <v>3411</v>
      </c>
      <c r="B1113" s="59" t="s">
        <v>1182</v>
      </c>
      <c r="C1113" s="60" t="s">
        <v>60</v>
      </c>
      <c r="D1113" s="58">
        <v>36.81</v>
      </c>
    </row>
    <row r="1114" spans="1:4">
      <c r="A1114" s="60">
        <v>3412</v>
      </c>
      <c r="B1114" s="59" t="s">
        <v>1183</v>
      </c>
      <c r="C1114" s="60" t="s">
        <v>284</v>
      </c>
      <c r="D1114" s="58">
        <v>13.11</v>
      </c>
    </row>
    <row r="1115" spans="1:4">
      <c r="A1115" s="60">
        <v>3413</v>
      </c>
      <c r="B1115" s="59" t="s">
        <v>1184</v>
      </c>
      <c r="C1115" s="60" t="s">
        <v>284</v>
      </c>
      <c r="D1115" s="58">
        <v>29.52</v>
      </c>
    </row>
    <row r="1116" spans="1:4" ht="45">
      <c r="A1116" s="60">
        <v>3421</v>
      </c>
      <c r="B1116" s="59" t="s">
        <v>1185</v>
      </c>
      <c r="C1116" s="60" t="s">
        <v>284</v>
      </c>
      <c r="D1116" s="58">
        <v>321.04000000000002</v>
      </c>
    </row>
    <row r="1117" spans="1:4">
      <c r="A1117" s="60">
        <v>3422</v>
      </c>
      <c r="B1117" s="59" t="s">
        <v>1186</v>
      </c>
      <c r="C1117" s="60" t="s">
        <v>284</v>
      </c>
      <c r="D1117" s="58">
        <v>510.97</v>
      </c>
    </row>
    <row r="1118" spans="1:4" ht="45">
      <c r="A1118" s="60">
        <v>3423</v>
      </c>
      <c r="B1118" s="59" t="s">
        <v>1187</v>
      </c>
      <c r="C1118" s="60" t="s">
        <v>284</v>
      </c>
      <c r="D1118" s="58">
        <v>452.75</v>
      </c>
    </row>
    <row r="1119" spans="1:4" ht="45">
      <c r="A1119" s="60">
        <v>3428</v>
      </c>
      <c r="B1119" s="59" t="s">
        <v>1188</v>
      </c>
      <c r="C1119" s="60" t="s">
        <v>284</v>
      </c>
      <c r="D1119" s="58">
        <v>428.67</v>
      </c>
    </row>
    <row r="1120" spans="1:4" ht="45">
      <c r="A1120" s="60">
        <v>3429</v>
      </c>
      <c r="B1120" s="59" t="s">
        <v>1189</v>
      </c>
      <c r="C1120" s="60" t="s">
        <v>284</v>
      </c>
      <c r="D1120" s="58">
        <v>244.91</v>
      </c>
    </row>
    <row r="1121" spans="1:4">
      <c r="A1121" s="60">
        <v>3430</v>
      </c>
      <c r="B1121" s="59" t="s">
        <v>1190</v>
      </c>
      <c r="C1121" s="60" t="s">
        <v>284</v>
      </c>
      <c r="D1121" s="58">
        <v>480.11</v>
      </c>
    </row>
    <row r="1122" spans="1:4">
      <c r="A1122" s="60">
        <v>3431</v>
      </c>
      <c r="B1122" s="59" t="s">
        <v>1191</v>
      </c>
      <c r="C1122" s="60" t="s">
        <v>68</v>
      </c>
      <c r="D1122" s="58">
        <v>973.93</v>
      </c>
    </row>
    <row r="1123" spans="1:4">
      <c r="A1123" s="60">
        <v>3434</v>
      </c>
      <c r="B1123" s="59" t="s">
        <v>1192</v>
      </c>
      <c r="C1123" s="60" t="s">
        <v>284</v>
      </c>
      <c r="D1123" s="58">
        <v>617.28</v>
      </c>
    </row>
    <row r="1124" spans="1:4" ht="30">
      <c r="A1124" s="60">
        <v>3437</v>
      </c>
      <c r="B1124" s="59" t="s">
        <v>1193</v>
      </c>
      <c r="C1124" s="60" t="s">
        <v>284</v>
      </c>
      <c r="D1124" s="58">
        <v>288.99</v>
      </c>
    </row>
    <row r="1125" spans="1:4">
      <c r="A1125" s="60">
        <v>3441</v>
      </c>
      <c r="B1125" s="59" t="s">
        <v>1194</v>
      </c>
      <c r="C1125" s="60" t="s">
        <v>68</v>
      </c>
      <c r="D1125" s="58">
        <v>5.65</v>
      </c>
    </row>
    <row r="1126" spans="1:4">
      <c r="A1126" s="60">
        <v>3442</v>
      </c>
      <c r="B1126" s="59" t="s">
        <v>1195</v>
      </c>
      <c r="C1126" s="60" t="s">
        <v>68</v>
      </c>
      <c r="D1126" s="58">
        <v>8.4499999999999993</v>
      </c>
    </row>
    <row r="1127" spans="1:4">
      <c r="A1127" s="60">
        <v>3443</v>
      </c>
      <c r="B1127" s="59" t="s">
        <v>1196</v>
      </c>
      <c r="C1127" s="60" t="s">
        <v>68</v>
      </c>
      <c r="D1127" s="58">
        <v>14.22</v>
      </c>
    </row>
    <row r="1128" spans="1:4">
      <c r="A1128" s="60">
        <v>3444</v>
      </c>
      <c r="B1128" s="59" t="s">
        <v>1197</v>
      </c>
      <c r="C1128" s="60" t="s">
        <v>68</v>
      </c>
      <c r="D1128" s="58">
        <v>12.32</v>
      </c>
    </row>
    <row r="1129" spans="1:4">
      <c r="A1129" s="60">
        <v>3445</v>
      </c>
      <c r="B1129" s="59" t="s">
        <v>1198</v>
      </c>
      <c r="C1129" s="60" t="s">
        <v>68</v>
      </c>
      <c r="D1129" s="58">
        <v>20.02</v>
      </c>
    </row>
    <row r="1130" spans="1:4">
      <c r="A1130" s="60">
        <v>3446</v>
      </c>
      <c r="B1130" s="59" t="s">
        <v>1199</v>
      </c>
      <c r="C1130" s="60" t="s">
        <v>68</v>
      </c>
      <c r="D1130" s="58">
        <v>24.53</v>
      </c>
    </row>
    <row r="1131" spans="1:4">
      <c r="A1131" s="60">
        <v>3447</v>
      </c>
      <c r="B1131" s="59" t="s">
        <v>1200</v>
      </c>
      <c r="C1131" s="60" t="s">
        <v>68</v>
      </c>
      <c r="D1131" s="58">
        <v>35.67</v>
      </c>
    </row>
    <row r="1132" spans="1:4">
      <c r="A1132" s="60">
        <v>3448</v>
      </c>
      <c r="B1132" s="59" t="s">
        <v>1201</v>
      </c>
      <c r="C1132" s="60" t="s">
        <v>68</v>
      </c>
      <c r="D1132" s="58">
        <v>100.8</v>
      </c>
    </row>
    <row r="1133" spans="1:4">
      <c r="A1133" s="60">
        <v>3449</v>
      </c>
      <c r="B1133" s="59" t="s">
        <v>1202</v>
      </c>
      <c r="C1133" s="60" t="s">
        <v>68</v>
      </c>
      <c r="D1133" s="58">
        <v>176.63</v>
      </c>
    </row>
    <row r="1134" spans="1:4">
      <c r="A1134" s="60">
        <v>3450</v>
      </c>
      <c r="B1134" s="59" t="s">
        <v>1203</v>
      </c>
      <c r="C1134" s="60" t="s">
        <v>68</v>
      </c>
      <c r="D1134" s="58">
        <v>6.62</v>
      </c>
    </row>
    <row r="1135" spans="1:4">
      <c r="A1135" s="60">
        <v>3451</v>
      </c>
      <c r="B1135" s="59" t="s">
        <v>1204</v>
      </c>
      <c r="C1135" s="60" t="s">
        <v>68</v>
      </c>
      <c r="D1135" s="58">
        <v>7.92</v>
      </c>
    </row>
    <row r="1136" spans="1:4">
      <c r="A1136" s="60">
        <v>3452</v>
      </c>
      <c r="B1136" s="59" t="s">
        <v>1205</v>
      </c>
      <c r="C1136" s="60" t="s">
        <v>68</v>
      </c>
      <c r="D1136" s="58">
        <v>39.96</v>
      </c>
    </row>
    <row r="1137" spans="1:4">
      <c r="A1137" s="60">
        <v>3453</v>
      </c>
      <c r="B1137" s="59" t="s">
        <v>1206</v>
      </c>
      <c r="C1137" s="60" t="s">
        <v>68</v>
      </c>
      <c r="D1137" s="58">
        <v>80.95</v>
      </c>
    </row>
    <row r="1138" spans="1:4">
      <c r="A1138" s="60">
        <v>3454</v>
      </c>
      <c r="B1138" s="59" t="s">
        <v>1207</v>
      </c>
      <c r="C1138" s="60" t="s">
        <v>68</v>
      </c>
      <c r="D1138" s="58">
        <v>123.12</v>
      </c>
    </row>
    <row r="1139" spans="1:4">
      <c r="A1139" s="60">
        <v>3455</v>
      </c>
      <c r="B1139" s="59" t="s">
        <v>1208</v>
      </c>
      <c r="C1139" s="60" t="s">
        <v>68</v>
      </c>
      <c r="D1139" s="58">
        <v>4.74</v>
      </c>
    </row>
    <row r="1140" spans="1:4">
      <c r="A1140" s="60">
        <v>3456</v>
      </c>
      <c r="B1140" s="59" t="s">
        <v>1209</v>
      </c>
      <c r="C1140" s="60" t="s">
        <v>68</v>
      </c>
      <c r="D1140" s="58">
        <v>7.09</v>
      </c>
    </row>
    <row r="1141" spans="1:4">
      <c r="A1141" s="60">
        <v>3457</v>
      </c>
      <c r="B1141" s="59" t="s">
        <v>1210</v>
      </c>
      <c r="C1141" s="60" t="s">
        <v>68</v>
      </c>
      <c r="D1141" s="58">
        <v>16.690000000000001</v>
      </c>
    </row>
    <row r="1142" spans="1:4">
      <c r="A1142" s="60">
        <v>3458</v>
      </c>
      <c r="B1142" s="59" t="s">
        <v>1211</v>
      </c>
      <c r="C1142" s="60" t="s">
        <v>68</v>
      </c>
      <c r="D1142" s="58">
        <v>22.23</v>
      </c>
    </row>
    <row r="1143" spans="1:4">
      <c r="A1143" s="60">
        <v>3459</v>
      </c>
      <c r="B1143" s="59" t="s">
        <v>1212</v>
      </c>
      <c r="C1143" s="60" t="s">
        <v>68</v>
      </c>
      <c r="D1143" s="58">
        <v>87.55</v>
      </c>
    </row>
    <row r="1144" spans="1:4">
      <c r="A1144" s="60">
        <v>3460</v>
      </c>
      <c r="B1144" s="59" t="s">
        <v>1213</v>
      </c>
      <c r="C1144" s="60" t="s">
        <v>68</v>
      </c>
      <c r="D1144" s="58">
        <v>242.96</v>
      </c>
    </row>
    <row r="1145" spans="1:4">
      <c r="A1145" s="60">
        <v>3461</v>
      </c>
      <c r="B1145" s="59" t="s">
        <v>1214</v>
      </c>
      <c r="C1145" s="60" t="s">
        <v>68</v>
      </c>
      <c r="D1145" s="58">
        <v>621</v>
      </c>
    </row>
    <row r="1146" spans="1:4">
      <c r="A1146" s="60">
        <v>3462</v>
      </c>
      <c r="B1146" s="59" t="s">
        <v>1215</v>
      </c>
      <c r="C1146" s="60" t="s">
        <v>68</v>
      </c>
      <c r="D1146" s="58">
        <v>7.97</v>
      </c>
    </row>
    <row r="1147" spans="1:4">
      <c r="A1147" s="60">
        <v>3463</v>
      </c>
      <c r="B1147" s="59" t="s">
        <v>1216</v>
      </c>
      <c r="C1147" s="60" t="s">
        <v>68</v>
      </c>
      <c r="D1147" s="58">
        <v>12.08</v>
      </c>
    </row>
    <row r="1148" spans="1:4">
      <c r="A1148" s="60">
        <v>3464</v>
      </c>
      <c r="B1148" s="59" t="s">
        <v>1217</v>
      </c>
      <c r="C1148" s="60" t="s">
        <v>68</v>
      </c>
      <c r="D1148" s="58">
        <v>12.08</v>
      </c>
    </row>
    <row r="1149" spans="1:4">
      <c r="A1149" s="60">
        <v>3465</v>
      </c>
      <c r="B1149" s="59" t="s">
        <v>1218</v>
      </c>
      <c r="C1149" s="60" t="s">
        <v>68</v>
      </c>
      <c r="D1149" s="58">
        <v>29.01</v>
      </c>
    </row>
    <row r="1150" spans="1:4">
      <c r="A1150" s="60">
        <v>3466</v>
      </c>
      <c r="B1150" s="59" t="s">
        <v>1219</v>
      </c>
      <c r="C1150" s="60" t="s">
        <v>68</v>
      </c>
      <c r="D1150" s="58">
        <v>73.67</v>
      </c>
    </row>
    <row r="1151" spans="1:4">
      <c r="A1151" s="60">
        <v>3467</v>
      </c>
      <c r="B1151" s="59" t="s">
        <v>1220</v>
      </c>
      <c r="C1151" s="60" t="s">
        <v>68</v>
      </c>
      <c r="D1151" s="58">
        <v>41.61</v>
      </c>
    </row>
    <row r="1152" spans="1:4">
      <c r="A1152" s="60">
        <v>3468</v>
      </c>
      <c r="B1152" s="59" t="s">
        <v>1221</v>
      </c>
      <c r="C1152" s="60" t="s">
        <v>68</v>
      </c>
      <c r="D1152" s="58">
        <v>29.01</v>
      </c>
    </row>
    <row r="1153" spans="1:4">
      <c r="A1153" s="60">
        <v>3469</v>
      </c>
      <c r="B1153" s="59" t="s">
        <v>1222</v>
      </c>
      <c r="C1153" s="60" t="s">
        <v>68</v>
      </c>
      <c r="D1153" s="58">
        <v>166.51</v>
      </c>
    </row>
    <row r="1154" spans="1:4">
      <c r="A1154" s="60">
        <v>3470</v>
      </c>
      <c r="B1154" s="59" t="s">
        <v>1223</v>
      </c>
      <c r="C1154" s="60" t="s">
        <v>68</v>
      </c>
      <c r="D1154" s="58">
        <v>62.07</v>
      </c>
    </row>
    <row r="1155" spans="1:4">
      <c r="A1155" s="60">
        <v>3471</v>
      </c>
      <c r="B1155" s="59" t="s">
        <v>1224</v>
      </c>
      <c r="C1155" s="60" t="s">
        <v>68</v>
      </c>
      <c r="D1155" s="58">
        <v>34.11</v>
      </c>
    </row>
    <row r="1156" spans="1:4">
      <c r="A1156" s="60">
        <v>3472</v>
      </c>
      <c r="B1156" s="59" t="s">
        <v>1225</v>
      </c>
      <c r="C1156" s="60" t="s">
        <v>68</v>
      </c>
      <c r="D1156" s="58">
        <v>10.65</v>
      </c>
    </row>
    <row r="1157" spans="1:4">
      <c r="A1157" s="60">
        <v>3473</v>
      </c>
      <c r="B1157" s="59" t="s">
        <v>1226</v>
      </c>
      <c r="C1157" s="60" t="s">
        <v>68</v>
      </c>
      <c r="D1157" s="58">
        <v>27.73</v>
      </c>
    </row>
    <row r="1158" spans="1:4">
      <c r="A1158" s="60">
        <v>3474</v>
      </c>
      <c r="B1158" s="59" t="s">
        <v>1227</v>
      </c>
      <c r="C1158" s="60" t="s">
        <v>68</v>
      </c>
      <c r="D1158" s="58">
        <v>22.86</v>
      </c>
    </row>
    <row r="1159" spans="1:4">
      <c r="A1159" s="60">
        <v>3475</v>
      </c>
      <c r="B1159" s="59" t="s">
        <v>1228</v>
      </c>
      <c r="C1159" s="60" t="s">
        <v>68</v>
      </c>
      <c r="D1159" s="58">
        <v>2.59</v>
      </c>
    </row>
    <row r="1160" spans="1:4">
      <c r="A1160" s="60">
        <v>3477</v>
      </c>
      <c r="B1160" s="59" t="s">
        <v>1229</v>
      </c>
      <c r="C1160" s="60" t="s">
        <v>68</v>
      </c>
      <c r="D1160" s="58">
        <v>20.93</v>
      </c>
    </row>
    <row r="1161" spans="1:4">
      <c r="A1161" s="60">
        <v>3478</v>
      </c>
      <c r="B1161" s="59" t="s">
        <v>1230</v>
      </c>
      <c r="C1161" s="60" t="s">
        <v>68</v>
      </c>
      <c r="D1161" s="58">
        <v>50.72</v>
      </c>
    </row>
    <row r="1162" spans="1:4">
      <c r="A1162" s="60">
        <v>3481</v>
      </c>
      <c r="B1162" s="59" t="s">
        <v>1231</v>
      </c>
      <c r="C1162" s="60" t="s">
        <v>68</v>
      </c>
      <c r="D1162" s="58">
        <v>9.33</v>
      </c>
    </row>
    <row r="1163" spans="1:4">
      <c r="A1163" s="60">
        <v>3482</v>
      </c>
      <c r="B1163" s="59" t="s">
        <v>1232</v>
      </c>
      <c r="C1163" s="60" t="s">
        <v>68</v>
      </c>
      <c r="D1163" s="58">
        <v>4.03</v>
      </c>
    </row>
    <row r="1164" spans="1:4">
      <c r="A1164" s="60">
        <v>3485</v>
      </c>
      <c r="B1164" s="59" t="s">
        <v>1233</v>
      </c>
      <c r="C1164" s="60" t="s">
        <v>68</v>
      </c>
      <c r="D1164" s="58">
        <v>7.9</v>
      </c>
    </row>
    <row r="1165" spans="1:4">
      <c r="A1165" s="60">
        <v>3489</v>
      </c>
      <c r="B1165" s="59" t="s">
        <v>1234</v>
      </c>
      <c r="C1165" s="60" t="s">
        <v>68</v>
      </c>
      <c r="D1165" s="58">
        <v>11.25</v>
      </c>
    </row>
    <row r="1166" spans="1:4">
      <c r="A1166" s="60">
        <v>3491</v>
      </c>
      <c r="B1166" s="59" t="s">
        <v>1235</v>
      </c>
      <c r="C1166" s="60" t="s">
        <v>68</v>
      </c>
      <c r="D1166" s="58">
        <v>7.65</v>
      </c>
    </row>
    <row r="1167" spans="1:4">
      <c r="A1167" s="60">
        <v>3492</v>
      </c>
      <c r="B1167" s="59" t="s">
        <v>1236</v>
      </c>
      <c r="C1167" s="60" t="s">
        <v>68</v>
      </c>
      <c r="D1167" s="58">
        <v>9.2100000000000009</v>
      </c>
    </row>
    <row r="1168" spans="1:4">
      <c r="A1168" s="60">
        <v>3493</v>
      </c>
      <c r="B1168" s="59" t="s">
        <v>1237</v>
      </c>
      <c r="C1168" s="60" t="s">
        <v>68</v>
      </c>
      <c r="D1168" s="58">
        <v>17.88</v>
      </c>
    </row>
    <row r="1169" spans="1:4">
      <c r="A1169" s="60">
        <v>3496</v>
      </c>
      <c r="B1169" s="59" t="s">
        <v>1238</v>
      </c>
      <c r="C1169" s="60" t="s">
        <v>68</v>
      </c>
      <c r="D1169" s="58">
        <v>2.42</v>
      </c>
    </row>
    <row r="1170" spans="1:4">
      <c r="A1170" s="60">
        <v>3497</v>
      </c>
      <c r="B1170" s="59" t="s">
        <v>1239</v>
      </c>
      <c r="C1170" s="60" t="s">
        <v>68</v>
      </c>
      <c r="D1170" s="58">
        <v>12.31</v>
      </c>
    </row>
    <row r="1171" spans="1:4">
      <c r="A1171" s="60">
        <v>3498</v>
      </c>
      <c r="B1171" s="59" t="s">
        <v>1240</v>
      </c>
      <c r="C1171" s="60" t="s">
        <v>68</v>
      </c>
      <c r="D1171" s="58">
        <v>3.9</v>
      </c>
    </row>
    <row r="1172" spans="1:4">
      <c r="A1172" s="60">
        <v>3499</v>
      </c>
      <c r="B1172" s="59" t="s">
        <v>1241</v>
      </c>
      <c r="C1172" s="60" t="s">
        <v>68</v>
      </c>
      <c r="D1172" s="58">
        <v>0.69</v>
      </c>
    </row>
    <row r="1173" spans="1:4">
      <c r="A1173" s="60">
        <v>3500</v>
      </c>
      <c r="B1173" s="59" t="s">
        <v>1242</v>
      </c>
      <c r="C1173" s="60" t="s">
        <v>68</v>
      </c>
      <c r="D1173" s="58">
        <v>1.2</v>
      </c>
    </row>
    <row r="1174" spans="1:4">
      <c r="A1174" s="60">
        <v>3501</v>
      </c>
      <c r="B1174" s="59" t="s">
        <v>1243</v>
      </c>
      <c r="C1174" s="60" t="s">
        <v>68</v>
      </c>
      <c r="D1174" s="58">
        <v>3.21</v>
      </c>
    </row>
    <row r="1175" spans="1:4">
      <c r="A1175" s="60">
        <v>3502</v>
      </c>
      <c r="B1175" s="59" t="s">
        <v>1244</v>
      </c>
      <c r="C1175" s="60" t="s">
        <v>68</v>
      </c>
      <c r="D1175" s="58">
        <v>4.67</v>
      </c>
    </row>
    <row r="1176" spans="1:4">
      <c r="A1176" s="60">
        <v>3503</v>
      </c>
      <c r="B1176" s="59" t="s">
        <v>1245</v>
      </c>
      <c r="C1176" s="60" t="s">
        <v>68</v>
      </c>
      <c r="D1176" s="58">
        <v>5.82</v>
      </c>
    </row>
    <row r="1177" spans="1:4">
      <c r="A1177" s="60">
        <v>3505</v>
      </c>
      <c r="B1177" s="59" t="s">
        <v>1246</v>
      </c>
      <c r="C1177" s="60" t="s">
        <v>68</v>
      </c>
      <c r="D1177" s="58">
        <v>2.41</v>
      </c>
    </row>
    <row r="1178" spans="1:4">
      <c r="A1178" s="60">
        <v>3508</v>
      </c>
      <c r="B1178" s="59" t="s">
        <v>1247</v>
      </c>
      <c r="C1178" s="60" t="s">
        <v>68</v>
      </c>
      <c r="D1178" s="58">
        <v>18.63</v>
      </c>
    </row>
    <row r="1179" spans="1:4">
      <c r="A1179" s="60">
        <v>3509</v>
      </c>
      <c r="B1179" s="59" t="s">
        <v>1248</v>
      </c>
      <c r="C1179" s="60" t="s">
        <v>68</v>
      </c>
      <c r="D1179" s="58">
        <v>5.29</v>
      </c>
    </row>
    <row r="1180" spans="1:4">
      <c r="A1180" s="60">
        <v>3510</v>
      </c>
      <c r="B1180" s="59" t="s">
        <v>1249</v>
      </c>
      <c r="C1180" s="60" t="s">
        <v>68</v>
      </c>
      <c r="D1180" s="58">
        <v>8.18</v>
      </c>
    </row>
    <row r="1181" spans="1:4">
      <c r="A1181" s="60">
        <v>3511</v>
      </c>
      <c r="B1181" s="59" t="s">
        <v>1250</v>
      </c>
      <c r="C1181" s="60" t="s">
        <v>68</v>
      </c>
      <c r="D1181" s="58">
        <v>68.709999999999994</v>
      </c>
    </row>
    <row r="1182" spans="1:4">
      <c r="A1182" s="60">
        <v>3512</v>
      </c>
      <c r="B1182" s="59" t="s">
        <v>1251</v>
      </c>
      <c r="C1182" s="60" t="s">
        <v>68</v>
      </c>
      <c r="D1182" s="58">
        <v>164.77</v>
      </c>
    </row>
    <row r="1183" spans="1:4">
      <c r="A1183" s="60">
        <v>3513</v>
      </c>
      <c r="B1183" s="59" t="s">
        <v>1252</v>
      </c>
      <c r="C1183" s="60" t="s">
        <v>68</v>
      </c>
      <c r="D1183" s="58">
        <v>77.459999999999994</v>
      </c>
    </row>
    <row r="1184" spans="1:4">
      <c r="A1184" s="60">
        <v>3515</v>
      </c>
      <c r="B1184" s="59" t="s">
        <v>1253</v>
      </c>
      <c r="C1184" s="60" t="s">
        <v>68</v>
      </c>
      <c r="D1184" s="58">
        <v>5.04</v>
      </c>
    </row>
    <row r="1185" spans="1:4">
      <c r="A1185" s="60">
        <v>3516</v>
      </c>
      <c r="B1185" s="59" t="s">
        <v>1254</v>
      </c>
      <c r="C1185" s="60" t="s">
        <v>68</v>
      </c>
      <c r="D1185" s="58">
        <v>2.2200000000000002</v>
      </c>
    </row>
    <row r="1186" spans="1:4">
      <c r="A1186" s="60">
        <v>3517</v>
      </c>
      <c r="B1186" s="59" t="s">
        <v>1255</v>
      </c>
      <c r="C1186" s="60" t="s">
        <v>68</v>
      </c>
      <c r="D1186" s="58">
        <v>1.35</v>
      </c>
    </row>
    <row r="1187" spans="1:4">
      <c r="A1187" s="60">
        <v>3518</v>
      </c>
      <c r="B1187" s="59" t="s">
        <v>1256</v>
      </c>
      <c r="C1187" s="60" t="s">
        <v>68</v>
      </c>
      <c r="D1187" s="58">
        <v>2.7</v>
      </c>
    </row>
    <row r="1188" spans="1:4">
      <c r="A1188" s="60">
        <v>3519</v>
      </c>
      <c r="B1188" s="59" t="s">
        <v>1257</v>
      </c>
      <c r="C1188" s="60" t="s">
        <v>68</v>
      </c>
      <c r="D1188" s="58">
        <v>6.21</v>
      </c>
    </row>
    <row r="1189" spans="1:4">
      <c r="A1189" s="60">
        <v>3520</v>
      </c>
      <c r="B1189" s="59" t="s">
        <v>1258</v>
      </c>
      <c r="C1189" s="60" t="s">
        <v>68</v>
      </c>
      <c r="D1189" s="58">
        <v>6.95</v>
      </c>
    </row>
    <row r="1190" spans="1:4">
      <c r="A1190" s="60">
        <v>3521</v>
      </c>
      <c r="B1190" s="59" t="s">
        <v>1259</v>
      </c>
      <c r="C1190" s="60" t="s">
        <v>68</v>
      </c>
      <c r="D1190" s="58">
        <v>1.47</v>
      </c>
    </row>
    <row r="1191" spans="1:4">
      <c r="A1191" s="60">
        <v>3522</v>
      </c>
      <c r="B1191" s="59" t="s">
        <v>1260</v>
      </c>
      <c r="C1191" s="60" t="s">
        <v>68</v>
      </c>
      <c r="D1191" s="58">
        <v>2.61</v>
      </c>
    </row>
    <row r="1192" spans="1:4">
      <c r="A1192" s="60">
        <v>3524</v>
      </c>
      <c r="B1192" s="59" t="s">
        <v>1261</v>
      </c>
      <c r="C1192" s="60" t="s">
        <v>68</v>
      </c>
      <c r="D1192" s="58">
        <v>6.15</v>
      </c>
    </row>
    <row r="1193" spans="1:4">
      <c r="A1193" s="60">
        <v>3525</v>
      </c>
      <c r="B1193" s="59" t="s">
        <v>1262</v>
      </c>
      <c r="C1193" s="60" t="s">
        <v>68</v>
      </c>
      <c r="D1193" s="58">
        <v>57.44</v>
      </c>
    </row>
    <row r="1194" spans="1:4">
      <c r="A1194" s="60">
        <v>3526</v>
      </c>
      <c r="B1194" s="59" t="s">
        <v>1263</v>
      </c>
      <c r="C1194" s="60" t="s">
        <v>68</v>
      </c>
      <c r="D1194" s="58">
        <v>2.08</v>
      </c>
    </row>
    <row r="1195" spans="1:4">
      <c r="A1195" s="60">
        <v>3527</v>
      </c>
      <c r="B1195" s="59" t="s">
        <v>1264</v>
      </c>
      <c r="C1195" s="60" t="s">
        <v>68</v>
      </c>
      <c r="D1195" s="58">
        <v>8.23</v>
      </c>
    </row>
    <row r="1196" spans="1:4">
      <c r="A1196" s="60">
        <v>3528</v>
      </c>
      <c r="B1196" s="59" t="s">
        <v>1265</v>
      </c>
      <c r="C1196" s="60" t="s">
        <v>68</v>
      </c>
      <c r="D1196" s="58">
        <v>7.03</v>
      </c>
    </row>
    <row r="1197" spans="1:4">
      <c r="A1197" s="60">
        <v>3529</v>
      </c>
      <c r="B1197" s="59" t="s">
        <v>1266</v>
      </c>
      <c r="C1197" s="60" t="s">
        <v>68</v>
      </c>
      <c r="D1197" s="58">
        <v>0.67</v>
      </c>
    </row>
    <row r="1198" spans="1:4">
      <c r="A1198" s="60">
        <v>3530</v>
      </c>
      <c r="B1198" s="59" t="s">
        <v>1267</v>
      </c>
      <c r="C1198" s="60" t="s">
        <v>68</v>
      </c>
      <c r="D1198" s="58">
        <v>180.22</v>
      </c>
    </row>
    <row r="1199" spans="1:4">
      <c r="A1199" s="60">
        <v>3531</v>
      </c>
      <c r="B1199" s="59" t="s">
        <v>1268</v>
      </c>
      <c r="C1199" s="60" t="s">
        <v>68</v>
      </c>
      <c r="D1199" s="58">
        <v>1.6</v>
      </c>
    </row>
    <row r="1200" spans="1:4">
      <c r="A1200" s="60">
        <v>3532</v>
      </c>
      <c r="B1200" s="59" t="s">
        <v>1269</v>
      </c>
      <c r="C1200" s="60" t="s">
        <v>68</v>
      </c>
      <c r="D1200" s="58">
        <v>11.47</v>
      </c>
    </row>
    <row r="1201" spans="1:4">
      <c r="A1201" s="60">
        <v>3533</v>
      </c>
      <c r="B1201" s="59" t="s">
        <v>1270</v>
      </c>
      <c r="C1201" s="60" t="s">
        <v>68</v>
      </c>
      <c r="D1201" s="58">
        <v>2.02</v>
      </c>
    </row>
    <row r="1202" spans="1:4">
      <c r="A1202" s="60">
        <v>3534</v>
      </c>
      <c r="B1202" s="59" t="s">
        <v>1271</v>
      </c>
      <c r="C1202" s="60" t="s">
        <v>68</v>
      </c>
      <c r="D1202" s="58">
        <v>3.36</v>
      </c>
    </row>
    <row r="1203" spans="1:4">
      <c r="A1203" s="60">
        <v>3535</v>
      </c>
      <c r="B1203" s="59" t="s">
        <v>1272</v>
      </c>
      <c r="C1203" s="60" t="s">
        <v>68</v>
      </c>
      <c r="D1203" s="58">
        <v>4.2699999999999996</v>
      </c>
    </row>
    <row r="1204" spans="1:4">
      <c r="A1204" s="60">
        <v>3536</v>
      </c>
      <c r="B1204" s="59" t="s">
        <v>1273</v>
      </c>
      <c r="C1204" s="60" t="s">
        <v>68</v>
      </c>
      <c r="D1204" s="58">
        <v>1.75</v>
      </c>
    </row>
    <row r="1205" spans="1:4">
      <c r="A1205" s="60">
        <v>3538</v>
      </c>
      <c r="B1205" s="59" t="s">
        <v>1274</v>
      </c>
      <c r="C1205" s="60" t="s">
        <v>68</v>
      </c>
      <c r="D1205" s="58">
        <v>2.79</v>
      </c>
    </row>
    <row r="1206" spans="1:4">
      <c r="A1206" s="60">
        <v>3539</v>
      </c>
      <c r="B1206" s="59" t="s">
        <v>1275</v>
      </c>
      <c r="C1206" s="60" t="s">
        <v>68</v>
      </c>
      <c r="D1206" s="58">
        <v>21.69</v>
      </c>
    </row>
    <row r="1207" spans="1:4">
      <c r="A1207" s="60">
        <v>3540</v>
      </c>
      <c r="B1207" s="59" t="s">
        <v>1276</v>
      </c>
      <c r="C1207" s="60" t="s">
        <v>68</v>
      </c>
      <c r="D1207" s="58">
        <v>4.74</v>
      </c>
    </row>
    <row r="1208" spans="1:4">
      <c r="A1208" s="60">
        <v>3542</v>
      </c>
      <c r="B1208" s="59" t="s">
        <v>1277</v>
      </c>
      <c r="C1208" s="60" t="s">
        <v>68</v>
      </c>
      <c r="D1208" s="58">
        <v>0.45</v>
      </c>
    </row>
    <row r="1209" spans="1:4">
      <c r="A1209" s="60">
        <v>3543</v>
      </c>
      <c r="B1209" s="59" t="s">
        <v>1278</v>
      </c>
      <c r="C1209" s="60" t="s">
        <v>68</v>
      </c>
      <c r="D1209" s="58">
        <v>1.68</v>
      </c>
    </row>
    <row r="1210" spans="1:4">
      <c r="A1210" s="60">
        <v>3585</v>
      </c>
      <c r="B1210" s="59" t="s">
        <v>1279</v>
      </c>
      <c r="C1210" s="60" t="s">
        <v>68</v>
      </c>
      <c r="D1210" s="58">
        <v>14.79</v>
      </c>
    </row>
    <row r="1211" spans="1:4">
      <c r="A1211" s="60">
        <v>3586</v>
      </c>
      <c r="B1211" s="59" t="s">
        <v>1280</v>
      </c>
      <c r="C1211" s="60" t="s">
        <v>68</v>
      </c>
      <c r="D1211" s="58">
        <v>19.37</v>
      </c>
    </row>
    <row r="1212" spans="1:4">
      <c r="A1212" s="60">
        <v>3587</v>
      </c>
      <c r="B1212" s="59" t="s">
        <v>1281</v>
      </c>
      <c r="C1212" s="60" t="s">
        <v>68</v>
      </c>
      <c r="D1212" s="58">
        <v>29.72</v>
      </c>
    </row>
    <row r="1213" spans="1:4">
      <c r="A1213" s="60">
        <v>3588</v>
      </c>
      <c r="B1213" s="59" t="s">
        <v>1282</v>
      </c>
      <c r="C1213" s="60" t="s">
        <v>68</v>
      </c>
      <c r="D1213" s="58">
        <v>47.89</v>
      </c>
    </row>
    <row r="1214" spans="1:4">
      <c r="A1214" s="60">
        <v>3589</v>
      </c>
      <c r="B1214" s="59" t="s">
        <v>1283</v>
      </c>
      <c r="C1214" s="60" t="s">
        <v>68</v>
      </c>
      <c r="D1214" s="58">
        <v>94.69</v>
      </c>
    </row>
    <row r="1215" spans="1:4">
      <c r="A1215" s="60">
        <v>3590</v>
      </c>
      <c r="B1215" s="59" t="s">
        <v>1284</v>
      </c>
      <c r="C1215" s="60" t="s">
        <v>68</v>
      </c>
      <c r="D1215" s="58">
        <v>176.42</v>
      </c>
    </row>
    <row r="1216" spans="1:4">
      <c r="A1216" s="60">
        <v>3591</v>
      </c>
      <c r="B1216" s="59" t="s">
        <v>1285</v>
      </c>
      <c r="C1216" s="60" t="s">
        <v>68</v>
      </c>
      <c r="D1216" s="58">
        <v>447.04</v>
      </c>
    </row>
    <row r="1217" spans="1:4">
      <c r="A1217" s="60">
        <v>3592</v>
      </c>
      <c r="B1217" s="59" t="s">
        <v>1286</v>
      </c>
      <c r="C1217" s="60" t="s">
        <v>68</v>
      </c>
      <c r="D1217" s="58">
        <v>278.87</v>
      </c>
    </row>
    <row r="1218" spans="1:4">
      <c r="A1218" s="60">
        <v>3593</v>
      </c>
      <c r="B1218" s="59" t="s">
        <v>1287</v>
      </c>
      <c r="C1218" s="60" t="s">
        <v>68</v>
      </c>
      <c r="D1218" s="58">
        <v>62.13</v>
      </c>
    </row>
    <row r="1219" spans="1:4">
      <c r="A1219" s="60">
        <v>3645</v>
      </c>
      <c r="B1219" s="59" t="s">
        <v>1288</v>
      </c>
      <c r="C1219" s="60" t="s">
        <v>68</v>
      </c>
      <c r="D1219" s="58">
        <v>277.60000000000002</v>
      </c>
    </row>
    <row r="1220" spans="1:4">
      <c r="A1220" s="60">
        <v>3646</v>
      </c>
      <c r="B1220" s="59" t="s">
        <v>1289</v>
      </c>
      <c r="C1220" s="60" t="s">
        <v>68</v>
      </c>
      <c r="D1220" s="58">
        <v>451.97</v>
      </c>
    </row>
    <row r="1221" spans="1:4">
      <c r="A1221" s="60">
        <v>3647</v>
      </c>
      <c r="B1221" s="59" t="s">
        <v>1290</v>
      </c>
      <c r="C1221" s="60" t="s">
        <v>68</v>
      </c>
      <c r="D1221" s="58">
        <v>518.99</v>
      </c>
    </row>
    <row r="1222" spans="1:4">
      <c r="A1222" s="60">
        <v>3649</v>
      </c>
      <c r="B1222" s="59" t="s">
        <v>1291</v>
      </c>
      <c r="C1222" s="60" t="s">
        <v>68</v>
      </c>
      <c r="D1222" s="58">
        <v>60.66</v>
      </c>
    </row>
    <row r="1223" spans="1:4">
      <c r="A1223" s="60">
        <v>3650</v>
      </c>
      <c r="B1223" s="59" t="s">
        <v>1292</v>
      </c>
      <c r="C1223" s="60" t="s">
        <v>68</v>
      </c>
      <c r="D1223" s="58">
        <v>127.25</v>
      </c>
    </row>
    <row r="1224" spans="1:4">
      <c r="A1224" s="60">
        <v>3651</v>
      </c>
      <c r="B1224" s="59" t="s">
        <v>1293</v>
      </c>
      <c r="C1224" s="60" t="s">
        <v>68</v>
      </c>
      <c r="D1224" s="58">
        <v>91.35</v>
      </c>
    </row>
    <row r="1225" spans="1:4">
      <c r="A1225" s="60">
        <v>3653</v>
      </c>
      <c r="B1225" s="59" t="s">
        <v>1294</v>
      </c>
      <c r="C1225" s="60" t="s">
        <v>68</v>
      </c>
      <c r="D1225" s="58">
        <v>23.69</v>
      </c>
    </row>
    <row r="1226" spans="1:4">
      <c r="A1226" s="60">
        <v>3654</v>
      </c>
      <c r="B1226" s="59" t="s">
        <v>1295</v>
      </c>
      <c r="C1226" s="60" t="s">
        <v>68</v>
      </c>
      <c r="D1226" s="58">
        <v>9.77</v>
      </c>
    </row>
    <row r="1227" spans="1:4">
      <c r="A1227" s="60">
        <v>3655</v>
      </c>
      <c r="B1227" s="59" t="s">
        <v>1296</v>
      </c>
      <c r="C1227" s="60" t="s">
        <v>68</v>
      </c>
      <c r="D1227" s="58">
        <v>28.57</v>
      </c>
    </row>
    <row r="1228" spans="1:4">
      <c r="A1228" s="60">
        <v>3656</v>
      </c>
      <c r="B1228" s="59" t="s">
        <v>1297</v>
      </c>
      <c r="C1228" s="60" t="s">
        <v>68</v>
      </c>
      <c r="D1228" s="58">
        <v>15.7</v>
      </c>
    </row>
    <row r="1229" spans="1:4">
      <c r="A1229" s="60">
        <v>3657</v>
      </c>
      <c r="B1229" s="59" t="s">
        <v>1298</v>
      </c>
      <c r="C1229" s="60" t="s">
        <v>68</v>
      </c>
      <c r="D1229" s="58">
        <v>21.03</v>
      </c>
    </row>
    <row r="1230" spans="1:4">
      <c r="A1230" s="60">
        <v>3658</v>
      </c>
      <c r="B1230" s="59" t="s">
        <v>1299</v>
      </c>
      <c r="C1230" s="60" t="s">
        <v>68</v>
      </c>
      <c r="D1230" s="58">
        <v>12.93</v>
      </c>
    </row>
    <row r="1231" spans="1:4">
      <c r="A1231" s="60">
        <v>3659</v>
      </c>
      <c r="B1231" s="59" t="s">
        <v>1300</v>
      </c>
      <c r="C1231" s="60" t="s">
        <v>68</v>
      </c>
      <c r="D1231" s="58">
        <v>13.2</v>
      </c>
    </row>
    <row r="1232" spans="1:4">
      <c r="A1232" s="60">
        <v>3660</v>
      </c>
      <c r="B1232" s="59" t="s">
        <v>1301</v>
      </c>
      <c r="C1232" s="60" t="s">
        <v>68</v>
      </c>
      <c r="D1232" s="58">
        <v>18.02</v>
      </c>
    </row>
    <row r="1233" spans="1:4">
      <c r="A1233" s="60">
        <v>3661</v>
      </c>
      <c r="B1233" s="59" t="s">
        <v>1302</v>
      </c>
      <c r="C1233" s="60" t="s">
        <v>68</v>
      </c>
      <c r="D1233" s="58">
        <v>10.130000000000001</v>
      </c>
    </row>
    <row r="1234" spans="1:4">
      <c r="A1234" s="60">
        <v>3662</v>
      </c>
      <c r="B1234" s="59" t="s">
        <v>1303</v>
      </c>
      <c r="C1234" s="60" t="s">
        <v>68</v>
      </c>
      <c r="D1234" s="58">
        <v>6.83</v>
      </c>
    </row>
    <row r="1235" spans="1:4">
      <c r="A1235" s="60">
        <v>3663</v>
      </c>
      <c r="B1235" s="59" t="s">
        <v>1304</v>
      </c>
      <c r="C1235" s="60" t="s">
        <v>68</v>
      </c>
      <c r="D1235" s="58">
        <v>19.690000000000001</v>
      </c>
    </row>
    <row r="1236" spans="1:4">
      <c r="A1236" s="60">
        <v>3664</v>
      </c>
      <c r="B1236" s="59" t="s">
        <v>1305</v>
      </c>
      <c r="C1236" s="60" t="s">
        <v>68</v>
      </c>
      <c r="D1236" s="58">
        <v>11.26</v>
      </c>
    </row>
    <row r="1237" spans="1:4">
      <c r="A1237" s="60">
        <v>3665</v>
      </c>
      <c r="B1237" s="59" t="s">
        <v>1306</v>
      </c>
      <c r="C1237" s="60" t="s">
        <v>68</v>
      </c>
      <c r="D1237" s="58">
        <v>42.99</v>
      </c>
    </row>
    <row r="1238" spans="1:4">
      <c r="A1238" s="60">
        <v>3666</v>
      </c>
      <c r="B1238" s="59" t="s">
        <v>1307</v>
      </c>
      <c r="C1238" s="60" t="s">
        <v>68</v>
      </c>
      <c r="D1238" s="58">
        <v>2.86</v>
      </c>
    </row>
    <row r="1239" spans="1:4">
      <c r="A1239" s="60">
        <v>3668</v>
      </c>
      <c r="B1239" s="59" t="s">
        <v>1308</v>
      </c>
      <c r="C1239" s="60" t="s">
        <v>68</v>
      </c>
      <c r="D1239" s="58">
        <v>31.12</v>
      </c>
    </row>
    <row r="1240" spans="1:4">
      <c r="A1240" s="60">
        <v>3669</v>
      </c>
      <c r="B1240" s="59" t="s">
        <v>1309</v>
      </c>
      <c r="C1240" s="60" t="s">
        <v>68</v>
      </c>
      <c r="D1240" s="58">
        <v>9.4600000000000009</v>
      </c>
    </row>
    <row r="1241" spans="1:4">
      <c r="A1241" s="60">
        <v>3670</v>
      </c>
      <c r="B1241" s="59" t="s">
        <v>1310</v>
      </c>
      <c r="C1241" s="60" t="s">
        <v>68</v>
      </c>
      <c r="D1241" s="58">
        <v>18.28</v>
      </c>
    </row>
    <row r="1242" spans="1:4">
      <c r="A1242" s="60">
        <v>3671</v>
      </c>
      <c r="B1242" s="59" t="s">
        <v>1311</v>
      </c>
      <c r="C1242" s="60" t="s">
        <v>216</v>
      </c>
      <c r="D1242" s="58">
        <v>0.85</v>
      </c>
    </row>
    <row r="1243" spans="1:4">
      <c r="A1243" s="60">
        <v>3672</v>
      </c>
      <c r="B1243" s="59" t="s">
        <v>1312</v>
      </c>
      <c r="C1243" s="60" t="s">
        <v>216</v>
      </c>
      <c r="D1243" s="58">
        <v>0.9</v>
      </c>
    </row>
    <row r="1244" spans="1:4">
      <c r="A1244" s="60">
        <v>3673</v>
      </c>
      <c r="B1244" s="59" t="s">
        <v>1313</v>
      </c>
      <c r="C1244" s="60" t="s">
        <v>216</v>
      </c>
      <c r="D1244" s="58">
        <v>1.33</v>
      </c>
    </row>
    <row r="1245" spans="1:4">
      <c r="A1245" s="60">
        <v>3674</v>
      </c>
      <c r="B1245" s="59" t="s">
        <v>1314</v>
      </c>
      <c r="C1245" s="60" t="s">
        <v>216</v>
      </c>
      <c r="D1245" s="58">
        <v>57.03</v>
      </c>
    </row>
    <row r="1246" spans="1:4">
      <c r="A1246" s="60">
        <v>3676</v>
      </c>
      <c r="B1246" s="59" t="s">
        <v>1315</v>
      </c>
      <c r="C1246" s="60" t="s">
        <v>216</v>
      </c>
      <c r="D1246" s="58">
        <v>319.35000000000002</v>
      </c>
    </row>
    <row r="1247" spans="1:4" ht="30">
      <c r="A1247" s="60">
        <v>3678</v>
      </c>
      <c r="B1247" s="59" t="s">
        <v>1316</v>
      </c>
      <c r="C1247" s="60" t="s">
        <v>216</v>
      </c>
      <c r="D1247" s="58">
        <v>58.8</v>
      </c>
    </row>
    <row r="1248" spans="1:4">
      <c r="A1248" s="60">
        <v>3679</v>
      </c>
      <c r="B1248" s="59" t="s">
        <v>1317</v>
      </c>
      <c r="C1248" s="60" t="s">
        <v>216</v>
      </c>
      <c r="D1248" s="58">
        <v>264.20999999999998</v>
      </c>
    </row>
    <row r="1249" spans="1:4">
      <c r="A1249" s="60">
        <v>3681</v>
      </c>
      <c r="B1249" s="59" t="s">
        <v>1318</v>
      </c>
      <c r="C1249" s="60" t="s">
        <v>216</v>
      </c>
      <c r="D1249" s="58">
        <v>84.86</v>
      </c>
    </row>
    <row r="1250" spans="1:4">
      <c r="A1250" s="60">
        <v>3729</v>
      </c>
      <c r="B1250" s="59" t="s">
        <v>1319</v>
      </c>
      <c r="C1250" s="60" t="s">
        <v>68</v>
      </c>
      <c r="D1250" s="58">
        <v>39.020000000000003</v>
      </c>
    </row>
    <row r="1251" spans="1:4">
      <c r="A1251" s="60">
        <v>3731</v>
      </c>
      <c r="B1251" s="59" t="s">
        <v>1320</v>
      </c>
      <c r="C1251" s="60" t="s">
        <v>284</v>
      </c>
      <c r="D1251" s="58">
        <v>41</v>
      </c>
    </row>
    <row r="1252" spans="1:4">
      <c r="A1252" s="60">
        <v>3733</v>
      </c>
      <c r="B1252" s="59" t="s">
        <v>1321</v>
      </c>
      <c r="C1252" s="60" t="s">
        <v>284</v>
      </c>
      <c r="D1252" s="58">
        <v>44.17</v>
      </c>
    </row>
    <row r="1253" spans="1:4" ht="30">
      <c r="A1253" s="60">
        <v>3736</v>
      </c>
      <c r="B1253" s="59" t="s">
        <v>1322</v>
      </c>
      <c r="C1253" s="60" t="s">
        <v>284</v>
      </c>
      <c r="D1253" s="58">
        <v>38.5</v>
      </c>
    </row>
    <row r="1254" spans="1:4" ht="30">
      <c r="A1254" s="60">
        <v>3737</v>
      </c>
      <c r="B1254" s="59" t="s">
        <v>1323</v>
      </c>
      <c r="C1254" s="60" t="s">
        <v>284</v>
      </c>
      <c r="D1254" s="58">
        <v>48.49</v>
      </c>
    </row>
    <row r="1255" spans="1:4" ht="30">
      <c r="A1255" s="60">
        <v>3738</v>
      </c>
      <c r="B1255" s="59" t="s">
        <v>1324</v>
      </c>
      <c r="C1255" s="60" t="s">
        <v>284</v>
      </c>
      <c r="D1255" s="58">
        <v>55.95</v>
      </c>
    </row>
    <row r="1256" spans="1:4" ht="30">
      <c r="A1256" s="60">
        <v>3739</v>
      </c>
      <c r="B1256" s="59" t="s">
        <v>1325</v>
      </c>
      <c r="C1256" s="60" t="s">
        <v>284</v>
      </c>
      <c r="D1256" s="58">
        <v>46.25</v>
      </c>
    </row>
    <row r="1257" spans="1:4" ht="30">
      <c r="A1257" s="60">
        <v>3741</v>
      </c>
      <c r="B1257" s="59" t="s">
        <v>1326</v>
      </c>
      <c r="C1257" s="60" t="s">
        <v>284</v>
      </c>
      <c r="D1257" s="58">
        <v>40.130000000000003</v>
      </c>
    </row>
    <row r="1258" spans="1:4" ht="30">
      <c r="A1258" s="60">
        <v>3742</v>
      </c>
      <c r="B1258" s="59" t="s">
        <v>1327</v>
      </c>
      <c r="C1258" s="60" t="s">
        <v>284</v>
      </c>
      <c r="D1258" s="58">
        <v>58.04</v>
      </c>
    </row>
    <row r="1259" spans="1:4" ht="30">
      <c r="A1259" s="60">
        <v>3743</v>
      </c>
      <c r="B1259" s="59" t="s">
        <v>1328</v>
      </c>
      <c r="C1259" s="60" t="s">
        <v>284</v>
      </c>
      <c r="D1259" s="58">
        <v>39.99</v>
      </c>
    </row>
    <row r="1260" spans="1:4" ht="30">
      <c r="A1260" s="60">
        <v>3744</v>
      </c>
      <c r="B1260" s="59" t="s">
        <v>1329</v>
      </c>
      <c r="C1260" s="60" t="s">
        <v>284</v>
      </c>
      <c r="D1260" s="58">
        <v>44.02</v>
      </c>
    </row>
    <row r="1261" spans="1:4" ht="30">
      <c r="A1261" s="60">
        <v>3745</v>
      </c>
      <c r="B1261" s="59" t="s">
        <v>1330</v>
      </c>
      <c r="C1261" s="60" t="s">
        <v>284</v>
      </c>
      <c r="D1261" s="58">
        <v>43.27</v>
      </c>
    </row>
    <row r="1262" spans="1:4" ht="30">
      <c r="A1262" s="60">
        <v>3746</v>
      </c>
      <c r="B1262" s="59" t="s">
        <v>1331</v>
      </c>
      <c r="C1262" s="60" t="s">
        <v>284</v>
      </c>
      <c r="D1262" s="58">
        <v>67.77</v>
      </c>
    </row>
    <row r="1263" spans="1:4" ht="30">
      <c r="A1263" s="60">
        <v>3747</v>
      </c>
      <c r="B1263" s="59" t="s">
        <v>1332</v>
      </c>
      <c r="C1263" s="60" t="s">
        <v>284</v>
      </c>
      <c r="D1263" s="58">
        <v>44.02</v>
      </c>
    </row>
    <row r="1264" spans="1:4">
      <c r="A1264" s="60">
        <v>3749</v>
      </c>
      <c r="B1264" s="59" t="s">
        <v>1333</v>
      </c>
      <c r="C1264" s="60" t="s">
        <v>68</v>
      </c>
      <c r="D1264" s="58">
        <v>22.43</v>
      </c>
    </row>
    <row r="1265" spans="1:4">
      <c r="A1265" s="60">
        <v>3750</v>
      </c>
      <c r="B1265" s="59" t="s">
        <v>1334</v>
      </c>
      <c r="C1265" s="60" t="s">
        <v>68</v>
      </c>
      <c r="D1265" s="58">
        <v>18.97</v>
      </c>
    </row>
    <row r="1266" spans="1:4">
      <c r="A1266" s="60">
        <v>3751</v>
      </c>
      <c r="B1266" s="59" t="s">
        <v>1335</v>
      </c>
      <c r="C1266" s="60" t="s">
        <v>68</v>
      </c>
      <c r="D1266" s="58">
        <v>30.61</v>
      </c>
    </row>
    <row r="1267" spans="1:4">
      <c r="A1267" s="60">
        <v>3752</v>
      </c>
      <c r="B1267" s="59" t="s">
        <v>1336</v>
      </c>
      <c r="C1267" s="60" t="s">
        <v>68</v>
      </c>
      <c r="D1267" s="58">
        <v>50.49</v>
      </c>
    </row>
    <row r="1268" spans="1:4">
      <c r="A1268" s="60">
        <v>3753</v>
      </c>
      <c r="B1268" s="59" t="s">
        <v>1337</v>
      </c>
      <c r="C1268" s="60" t="s">
        <v>68</v>
      </c>
      <c r="D1268" s="58">
        <v>4.7699999999999996</v>
      </c>
    </row>
    <row r="1269" spans="1:4">
      <c r="A1269" s="60">
        <v>3755</v>
      </c>
      <c r="B1269" s="59" t="s">
        <v>1338</v>
      </c>
      <c r="C1269" s="60" t="s">
        <v>68</v>
      </c>
      <c r="D1269" s="58">
        <v>14.11</v>
      </c>
    </row>
    <row r="1270" spans="1:4">
      <c r="A1270" s="60">
        <v>3756</v>
      </c>
      <c r="B1270" s="59" t="s">
        <v>1339</v>
      </c>
      <c r="C1270" s="60" t="s">
        <v>68</v>
      </c>
      <c r="D1270" s="58">
        <v>35.450000000000003</v>
      </c>
    </row>
    <row r="1271" spans="1:4">
      <c r="A1271" s="60">
        <v>3757</v>
      </c>
      <c r="B1271" s="59" t="s">
        <v>1340</v>
      </c>
      <c r="C1271" s="60" t="s">
        <v>68</v>
      </c>
      <c r="D1271" s="58">
        <v>31.52</v>
      </c>
    </row>
    <row r="1272" spans="1:4">
      <c r="A1272" s="60">
        <v>3758</v>
      </c>
      <c r="B1272" s="59" t="s">
        <v>1341</v>
      </c>
      <c r="C1272" s="60" t="s">
        <v>68</v>
      </c>
      <c r="D1272" s="58">
        <v>36.75</v>
      </c>
    </row>
    <row r="1273" spans="1:4">
      <c r="A1273" s="60">
        <v>3767</v>
      </c>
      <c r="B1273" s="59" t="s">
        <v>1342</v>
      </c>
      <c r="C1273" s="60" t="s">
        <v>68</v>
      </c>
      <c r="D1273" s="58">
        <v>0.69</v>
      </c>
    </row>
    <row r="1274" spans="1:4">
      <c r="A1274" s="60">
        <v>3768</v>
      </c>
      <c r="B1274" s="59" t="s">
        <v>1343</v>
      </c>
      <c r="C1274" s="60" t="s">
        <v>68</v>
      </c>
      <c r="D1274" s="58">
        <v>2.91</v>
      </c>
    </row>
    <row r="1275" spans="1:4">
      <c r="A1275" s="60">
        <v>3777</v>
      </c>
      <c r="B1275" s="59" t="s">
        <v>1344</v>
      </c>
      <c r="C1275" s="60" t="s">
        <v>284</v>
      </c>
      <c r="D1275" s="58">
        <v>0.92</v>
      </c>
    </row>
    <row r="1276" spans="1:4">
      <c r="A1276" s="60">
        <v>3779</v>
      </c>
      <c r="B1276" s="59" t="s">
        <v>1345</v>
      </c>
      <c r="C1276" s="60" t="s">
        <v>216</v>
      </c>
      <c r="D1276" s="58">
        <v>7.66</v>
      </c>
    </row>
    <row r="1277" spans="1:4" ht="30">
      <c r="A1277" s="60">
        <v>3780</v>
      </c>
      <c r="B1277" s="59" t="s">
        <v>1346</v>
      </c>
      <c r="C1277" s="60" t="s">
        <v>68</v>
      </c>
      <c r="D1277" s="58">
        <v>40</v>
      </c>
    </row>
    <row r="1278" spans="1:4" ht="30">
      <c r="A1278" s="60">
        <v>3784</v>
      </c>
      <c r="B1278" s="59" t="s">
        <v>1347</v>
      </c>
      <c r="C1278" s="60" t="s">
        <v>68</v>
      </c>
      <c r="D1278" s="58">
        <v>109.57</v>
      </c>
    </row>
    <row r="1279" spans="1:4" ht="30">
      <c r="A1279" s="60">
        <v>3785</v>
      </c>
      <c r="B1279" s="59" t="s">
        <v>1348</v>
      </c>
      <c r="C1279" s="60" t="s">
        <v>68</v>
      </c>
      <c r="D1279" s="58">
        <v>94.11</v>
      </c>
    </row>
    <row r="1280" spans="1:4" ht="30">
      <c r="A1280" s="60">
        <v>3788</v>
      </c>
      <c r="B1280" s="59" t="s">
        <v>1349</v>
      </c>
      <c r="C1280" s="60" t="s">
        <v>68</v>
      </c>
      <c r="D1280" s="58">
        <v>22.88</v>
      </c>
    </row>
    <row r="1281" spans="1:4">
      <c r="A1281" s="60">
        <v>3798</v>
      </c>
      <c r="B1281" s="59" t="s">
        <v>1350</v>
      </c>
      <c r="C1281" s="60" t="s">
        <v>68</v>
      </c>
      <c r="D1281" s="58">
        <v>32.479999999999997</v>
      </c>
    </row>
    <row r="1282" spans="1:4" ht="30">
      <c r="A1282" s="60">
        <v>3799</v>
      </c>
      <c r="B1282" s="59" t="s">
        <v>1351</v>
      </c>
      <c r="C1282" s="60" t="s">
        <v>68</v>
      </c>
      <c r="D1282" s="58">
        <v>42.36</v>
      </c>
    </row>
    <row r="1283" spans="1:4" ht="30">
      <c r="A1283" s="60">
        <v>3803</v>
      </c>
      <c r="B1283" s="59" t="s">
        <v>1352</v>
      </c>
      <c r="C1283" s="60" t="s">
        <v>68</v>
      </c>
      <c r="D1283" s="58">
        <v>17.420000000000002</v>
      </c>
    </row>
    <row r="1284" spans="1:4">
      <c r="A1284" s="60">
        <v>3806</v>
      </c>
      <c r="B1284" s="59" t="s">
        <v>1353</v>
      </c>
      <c r="C1284" s="60" t="s">
        <v>68</v>
      </c>
      <c r="D1284" s="58">
        <v>112.53</v>
      </c>
    </row>
    <row r="1285" spans="1:4" ht="30">
      <c r="A1285" s="60">
        <v>3811</v>
      </c>
      <c r="B1285" s="59" t="s">
        <v>1354</v>
      </c>
      <c r="C1285" s="60" t="s">
        <v>68</v>
      </c>
      <c r="D1285" s="58">
        <v>30.31</v>
      </c>
    </row>
    <row r="1286" spans="1:4">
      <c r="A1286" s="60">
        <v>3825</v>
      </c>
      <c r="B1286" s="59" t="s">
        <v>1355</v>
      </c>
      <c r="C1286" s="60" t="s">
        <v>68</v>
      </c>
      <c r="D1286" s="58">
        <v>7.79</v>
      </c>
    </row>
    <row r="1287" spans="1:4">
      <c r="A1287" s="60">
        <v>3826</v>
      </c>
      <c r="B1287" s="59" t="s">
        <v>1356</v>
      </c>
      <c r="C1287" s="60" t="s">
        <v>68</v>
      </c>
      <c r="D1287" s="58">
        <v>29.9</v>
      </c>
    </row>
    <row r="1288" spans="1:4">
      <c r="A1288" s="60">
        <v>3827</v>
      </c>
      <c r="B1288" s="59" t="s">
        <v>1357</v>
      </c>
      <c r="C1288" s="60" t="s">
        <v>68</v>
      </c>
      <c r="D1288" s="58">
        <v>16.489999999999998</v>
      </c>
    </row>
    <row r="1289" spans="1:4">
      <c r="A1289" s="60">
        <v>3830</v>
      </c>
      <c r="B1289" s="59" t="s">
        <v>1358</v>
      </c>
      <c r="C1289" s="60" t="s">
        <v>68</v>
      </c>
      <c r="D1289" s="58">
        <v>86.38</v>
      </c>
    </row>
    <row r="1290" spans="1:4">
      <c r="A1290" s="60">
        <v>3831</v>
      </c>
      <c r="B1290" s="59" t="s">
        <v>1359</v>
      </c>
      <c r="C1290" s="60" t="s">
        <v>68</v>
      </c>
      <c r="D1290" s="58">
        <v>133.81</v>
      </c>
    </row>
    <row r="1291" spans="1:4">
      <c r="A1291" s="60">
        <v>3833</v>
      </c>
      <c r="B1291" s="59" t="s">
        <v>1360</v>
      </c>
      <c r="C1291" s="60" t="s">
        <v>68</v>
      </c>
      <c r="D1291" s="58">
        <v>9.0399999999999991</v>
      </c>
    </row>
    <row r="1292" spans="1:4">
      <c r="A1292" s="60">
        <v>3834</v>
      </c>
      <c r="B1292" s="59" t="s">
        <v>1361</v>
      </c>
      <c r="C1292" s="60" t="s">
        <v>68</v>
      </c>
      <c r="D1292" s="58">
        <v>14.61</v>
      </c>
    </row>
    <row r="1293" spans="1:4">
      <c r="A1293" s="60">
        <v>3835</v>
      </c>
      <c r="B1293" s="59" t="s">
        <v>1362</v>
      </c>
      <c r="C1293" s="60" t="s">
        <v>68</v>
      </c>
      <c r="D1293" s="58">
        <v>20.29</v>
      </c>
    </row>
    <row r="1294" spans="1:4">
      <c r="A1294" s="60">
        <v>3836</v>
      </c>
      <c r="B1294" s="59" t="s">
        <v>1363</v>
      </c>
      <c r="C1294" s="60" t="s">
        <v>68</v>
      </c>
      <c r="D1294" s="58">
        <v>52.47</v>
      </c>
    </row>
    <row r="1295" spans="1:4">
      <c r="A1295" s="60">
        <v>3837</v>
      </c>
      <c r="B1295" s="59" t="s">
        <v>1364</v>
      </c>
      <c r="C1295" s="60" t="s">
        <v>68</v>
      </c>
      <c r="D1295" s="58">
        <v>32.200000000000003</v>
      </c>
    </row>
    <row r="1296" spans="1:4">
      <c r="A1296" s="60">
        <v>3838</v>
      </c>
      <c r="B1296" s="59" t="s">
        <v>1365</v>
      </c>
      <c r="C1296" s="60" t="s">
        <v>68</v>
      </c>
      <c r="D1296" s="58">
        <v>47.66</v>
      </c>
    </row>
    <row r="1297" spans="1:4">
      <c r="A1297" s="60">
        <v>3839</v>
      </c>
      <c r="B1297" s="59" t="s">
        <v>1366</v>
      </c>
      <c r="C1297" s="60" t="s">
        <v>68</v>
      </c>
      <c r="D1297" s="58">
        <v>165.48</v>
      </c>
    </row>
    <row r="1298" spans="1:4">
      <c r="A1298" s="60">
        <v>3840</v>
      </c>
      <c r="B1298" s="59" t="s">
        <v>1367</v>
      </c>
      <c r="C1298" s="60" t="s">
        <v>68</v>
      </c>
      <c r="D1298" s="58">
        <v>19.989999999999998</v>
      </c>
    </row>
    <row r="1299" spans="1:4">
      <c r="A1299" s="60">
        <v>3841</v>
      </c>
      <c r="B1299" s="59" t="s">
        <v>1368</v>
      </c>
      <c r="C1299" s="60" t="s">
        <v>68</v>
      </c>
      <c r="D1299" s="58">
        <v>261.47000000000003</v>
      </c>
    </row>
    <row r="1300" spans="1:4">
      <c r="A1300" s="60">
        <v>3842</v>
      </c>
      <c r="B1300" s="59" t="s">
        <v>1369</v>
      </c>
      <c r="C1300" s="60" t="s">
        <v>68</v>
      </c>
      <c r="D1300" s="58">
        <v>353.59</v>
      </c>
    </row>
    <row r="1301" spans="1:4">
      <c r="A1301" s="60">
        <v>3843</v>
      </c>
      <c r="B1301" s="59" t="s">
        <v>1370</v>
      </c>
      <c r="C1301" s="60" t="s">
        <v>68</v>
      </c>
      <c r="D1301" s="58">
        <v>282.22000000000003</v>
      </c>
    </row>
    <row r="1302" spans="1:4">
      <c r="A1302" s="60">
        <v>3844</v>
      </c>
      <c r="B1302" s="59" t="s">
        <v>1371</v>
      </c>
      <c r="C1302" s="60" t="s">
        <v>68</v>
      </c>
      <c r="D1302" s="58">
        <v>134.78</v>
      </c>
    </row>
    <row r="1303" spans="1:4">
      <c r="A1303" s="60">
        <v>3845</v>
      </c>
      <c r="B1303" s="59" t="s">
        <v>1372</v>
      </c>
      <c r="C1303" s="60" t="s">
        <v>68</v>
      </c>
      <c r="D1303" s="58">
        <v>9.3800000000000008</v>
      </c>
    </row>
    <row r="1304" spans="1:4">
      <c r="A1304" s="60">
        <v>3846</v>
      </c>
      <c r="B1304" s="59" t="s">
        <v>1373</v>
      </c>
      <c r="C1304" s="60" t="s">
        <v>68</v>
      </c>
      <c r="D1304" s="58">
        <v>7.69</v>
      </c>
    </row>
    <row r="1305" spans="1:4">
      <c r="A1305" s="60">
        <v>3847</v>
      </c>
      <c r="B1305" s="59" t="s">
        <v>1374</v>
      </c>
      <c r="C1305" s="60" t="s">
        <v>68</v>
      </c>
      <c r="D1305" s="58">
        <v>21.24</v>
      </c>
    </row>
    <row r="1306" spans="1:4">
      <c r="A1306" s="60">
        <v>3848</v>
      </c>
      <c r="B1306" s="59" t="s">
        <v>1375</v>
      </c>
      <c r="C1306" s="60" t="s">
        <v>68</v>
      </c>
      <c r="D1306" s="58">
        <v>7.21</v>
      </c>
    </row>
    <row r="1307" spans="1:4">
      <c r="A1307" s="60">
        <v>3850</v>
      </c>
      <c r="B1307" s="59" t="s">
        <v>1376</v>
      </c>
      <c r="C1307" s="60" t="s">
        <v>68</v>
      </c>
      <c r="D1307" s="58">
        <v>7.94</v>
      </c>
    </row>
    <row r="1308" spans="1:4">
      <c r="A1308" s="60">
        <v>3854</v>
      </c>
      <c r="B1308" s="59" t="s">
        <v>1377</v>
      </c>
      <c r="C1308" s="60" t="s">
        <v>68</v>
      </c>
      <c r="D1308" s="58">
        <v>6.6</v>
      </c>
    </row>
    <row r="1309" spans="1:4">
      <c r="A1309" s="60">
        <v>3855</v>
      </c>
      <c r="B1309" s="59" t="s">
        <v>1378</v>
      </c>
      <c r="C1309" s="60" t="s">
        <v>68</v>
      </c>
      <c r="D1309" s="58">
        <v>4.03</v>
      </c>
    </row>
    <row r="1310" spans="1:4">
      <c r="A1310" s="60">
        <v>3856</v>
      </c>
      <c r="B1310" s="59" t="s">
        <v>1379</v>
      </c>
      <c r="C1310" s="60" t="s">
        <v>68</v>
      </c>
      <c r="D1310" s="58">
        <v>1.49</v>
      </c>
    </row>
    <row r="1311" spans="1:4">
      <c r="A1311" s="60">
        <v>3859</v>
      </c>
      <c r="B1311" s="59" t="s">
        <v>1380</v>
      </c>
      <c r="C1311" s="60" t="s">
        <v>68</v>
      </c>
      <c r="D1311" s="58">
        <v>0.98</v>
      </c>
    </row>
    <row r="1312" spans="1:4">
      <c r="A1312" s="60">
        <v>3860</v>
      </c>
      <c r="B1312" s="59" t="s">
        <v>1381</v>
      </c>
      <c r="C1312" s="60" t="s">
        <v>68</v>
      </c>
      <c r="D1312" s="58">
        <v>3.6</v>
      </c>
    </row>
    <row r="1313" spans="1:4">
      <c r="A1313" s="60">
        <v>3861</v>
      </c>
      <c r="B1313" s="59" t="s">
        <v>1382</v>
      </c>
      <c r="C1313" s="60" t="s">
        <v>68</v>
      </c>
      <c r="D1313" s="58">
        <v>0.55000000000000004</v>
      </c>
    </row>
    <row r="1314" spans="1:4">
      <c r="A1314" s="60">
        <v>3862</v>
      </c>
      <c r="B1314" s="59" t="s">
        <v>1383</v>
      </c>
      <c r="C1314" s="60" t="s">
        <v>68</v>
      </c>
      <c r="D1314" s="58">
        <v>2.93</v>
      </c>
    </row>
    <row r="1315" spans="1:4">
      <c r="A1315" s="60">
        <v>3863</v>
      </c>
      <c r="B1315" s="59" t="s">
        <v>1384</v>
      </c>
      <c r="C1315" s="60" t="s">
        <v>68</v>
      </c>
      <c r="D1315" s="58">
        <v>3.43</v>
      </c>
    </row>
    <row r="1316" spans="1:4">
      <c r="A1316" s="60">
        <v>3864</v>
      </c>
      <c r="B1316" s="59" t="s">
        <v>1385</v>
      </c>
      <c r="C1316" s="60" t="s">
        <v>68</v>
      </c>
      <c r="D1316" s="58">
        <v>9.4</v>
      </c>
    </row>
    <row r="1317" spans="1:4">
      <c r="A1317" s="60">
        <v>3865</v>
      </c>
      <c r="B1317" s="59" t="s">
        <v>1386</v>
      </c>
      <c r="C1317" s="60" t="s">
        <v>68</v>
      </c>
      <c r="D1317" s="58">
        <v>14.05</v>
      </c>
    </row>
    <row r="1318" spans="1:4">
      <c r="A1318" s="60">
        <v>3866</v>
      </c>
      <c r="B1318" s="59" t="s">
        <v>1387</v>
      </c>
      <c r="C1318" s="60" t="s">
        <v>68</v>
      </c>
      <c r="D1318" s="58">
        <v>32.03</v>
      </c>
    </row>
    <row r="1319" spans="1:4">
      <c r="A1319" s="60">
        <v>3867</v>
      </c>
      <c r="B1319" s="59" t="s">
        <v>1388</v>
      </c>
      <c r="C1319" s="60" t="s">
        <v>68</v>
      </c>
      <c r="D1319" s="58">
        <v>54.5</v>
      </c>
    </row>
    <row r="1320" spans="1:4">
      <c r="A1320" s="60">
        <v>3868</v>
      </c>
      <c r="B1320" s="59" t="s">
        <v>1389</v>
      </c>
      <c r="C1320" s="60" t="s">
        <v>68</v>
      </c>
      <c r="D1320" s="58">
        <v>0.98</v>
      </c>
    </row>
    <row r="1321" spans="1:4">
      <c r="A1321" s="60">
        <v>3869</v>
      </c>
      <c r="B1321" s="59" t="s">
        <v>1390</v>
      </c>
      <c r="C1321" s="60" t="s">
        <v>68</v>
      </c>
      <c r="D1321" s="58">
        <v>2.37</v>
      </c>
    </row>
    <row r="1322" spans="1:4">
      <c r="A1322" s="60">
        <v>3870</v>
      </c>
      <c r="B1322" s="59" t="s">
        <v>1391</v>
      </c>
      <c r="C1322" s="60" t="s">
        <v>68</v>
      </c>
      <c r="D1322" s="58">
        <v>5.38</v>
      </c>
    </row>
    <row r="1323" spans="1:4">
      <c r="A1323" s="60">
        <v>3871</v>
      </c>
      <c r="B1323" s="59" t="s">
        <v>1392</v>
      </c>
      <c r="C1323" s="60" t="s">
        <v>68</v>
      </c>
      <c r="D1323" s="58">
        <v>13.66</v>
      </c>
    </row>
    <row r="1324" spans="1:4">
      <c r="A1324" s="60">
        <v>3872</v>
      </c>
      <c r="B1324" s="59" t="s">
        <v>1393</v>
      </c>
      <c r="C1324" s="60" t="s">
        <v>68</v>
      </c>
      <c r="D1324" s="58">
        <v>2.91</v>
      </c>
    </row>
    <row r="1325" spans="1:4">
      <c r="A1325" s="60">
        <v>3873</v>
      </c>
      <c r="B1325" s="59" t="s">
        <v>1394</v>
      </c>
      <c r="C1325" s="60" t="s">
        <v>68</v>
      </c>
      <c r="D1325" s="58">
        <v>9.31</v>
      </c>
    </row>
    <row r="1326" spans="1:4">
      <c r="A1326" s="60">
        <v>3874</v>
      </c>
      <c r="B1326" s="59" t="s">
        <v>1395</v>
      </c>
      <c r="C1326" s="60" t="s">
        <v>68</v>
      </c>
      <c r="D1326" s="58">
        <v>4.3</v>
      </c>
    </row>
    <row r="1327" spans="1:4">
      <c r="A1327" s="60">
        <v>3875</v>
      </c>
      <c r="B1327" s="59" t="s">
        <v>1396</v>
      </c>
      <c r="C1327" s="60" t="s">
        <v>68</v>
      </c>
      <c r="D1327" s="58">
        <v>2.2999999999999998</v>
      </c>
    </row>
    <row r="1328" spans="1:4">
      <c r="A1328" s="60">
        <v>3876</v>
      </c>
      <c r="B1328" s="59" t="s">
        <v>1397</v>
      </c>
      <c r="C1328" s="60" t="s">
        <v>68</v>
      </c>
      <c r="D1328" s="58">
        <v>2.59</v>
      </c>
    </row>
    <row r="1329" spans="1:4">
      <c r="A1329" s="60">
        <v>3877</v>
      </c>
      <c r="B1329" s="59" t="s">
        <v>1398</v>
      </c>
      <c r="C1329" s="60" t="s">
        <v>68</v>
      </c>
      <c r="D1329" s="58">
        <v>5.2</v>
      </c>
    </row>
    <row r="1330" spans="1:4">
      <c r="A1330" s="60">
        <v>3878</v>
      </c>
      <c r="B1330" s="59" t="s">
        <v>1399</v>
      </c>
      <c r="C1330" s="60" t="s">
        <v>68</v>
      </c>
      <c r="D1330" s="58">
        <v>5.7</v>
      </c>
    </row>
    <row r="1331" spans="1:4">
      <c r="A1331" s="60">
        <v>3879</v>
      </c>
      <c r="B1331" s="59" t="s">
        <v>1400</v>
      </c>
      <c r="C1331" s="60" t="s">
        <v>68</v>
      </c>
      <c r="D1331" s="58">
        <v>11.5</v>
      </c>
    </row>
    <row r="1332" spans="1:4">
      <c r="A1332" s="60">
        <v>3880</v>
      </c>
      <c r="B1332" s="59" t="s">
        <v>1401</v>
      </c>
      <c r="C1332" s="60" t="s">
        <v>68</v>
      </c>
      <c r="D1332" s="58">
        <v>25.98</v>
      </c>
    </row>
    <row r="1333" spans="1:4">
      <c r="A1333" s="60">
        <v>3883</v>
      </c>
      <c r="B1333" s="59" t="s">
        <v>1402</v>
      </c>
      <c r="C1333" s="60" t="s">
        <v>68</v>
      </c>
      <c r="D1333" s="58">
        <v>0.99</v>
      </c>
    </row>
    <row r="1334" spans="1:4">
      <c r="A1334" s="60">
        <v>3884</v>
      </c>
      <c r="B1334" s="59" t="s">
        <v>1403</v>
      </c>
      <c r="C1334" s="60" t="s">
        <v>68</v>
      </c>
      <c r="D1334" s="58">
        <v>1.49</v>
      </c>
    </row>
    <row r="1335" spans="1:4">
      <c r="A1335" s="60">
        <v>3886</v>
      </c>
      <c r="B1335" s="59" t="s">
        <v>1404</v>
      </c>
      <c r="C1335" s="60" t="s">
        <v>68</v>
      </c>
      <c r="D1335" s="58">
        <v>10.82</v>
      </c>
    </row>
    <row r="1336" spans="1:4">
      <c r="A1336" s="60">
        <v>3889</v>
      </c>
      <c r="B1336" s="59" t="s">
        <v>1405</v>
      </c>
      <c r="C1336" s="60" t="s">
        <v>68</v>
      </c>
      <c r="D1336" s="58">
        <v>1.99</v>
      </c>
    </row>
    <row r="1337" spans="1:4">
      <c r="A1337" s="60">
        <v>3893</v>
      </c>
      <c r="B1337" s="59" t="s">
        <v>1406</v>
      </c>
      <c r="C1337" s="60" t="s">
        <v>68</v>
      </c>
      <c r="D1337" s="58">
        <v>11.87</v>
      </c>
    </row>
    <row r="1338" spans="1:4">
      <c r="A1338" s="60">
        <v>3895</v>
      </c>
      <c r="B1338" s="59" t="s">
        <v>1407</v>
      </c>
      <c r="C1338" s="60" t="s">
        <v>68</v>
      </c>
      <c r="D1338" s="58">
        <v>7.72</v>
      </c>
    </row>
    <row r="1339" spans="1:4">
      <c r="A1339" s="60">
        <v>3897</v>
      </c>
      <c r="B1339" s="59" t="s">
        <v>1408</v>
      </c>
      <c r="C1339" s="60" t="s">
        <v>68</v>
      </c>
      <c r="D1339" s="58">
        <v>1.01</v>
      </c>
    </row>
    <row r="1340" spans="1:4">
      <c r="A1340" s="60">
        <v>3898</v>
      </c>
      <c r="B1340" s="59" t="s">
        <v>1409</v>
      </c>
      <c r="C1340" s="60" t="s">
        <v>68</v>
      </c>
      <c r="D1340" s="58">
        <v>4.26</v>
      </c>
    </row>
    <row r="1341" spans="1:4">
      <c r="A1341" s="60">
        <v>3899</v>
      </c>
      <c r="B1341" s="59" t="s">
        <v>1410</v>
      </c>
      <c r="C1341" s="60" t="s">
        <v>68</v>
      </c>
      <c r="D1341" s="58">
        <v>4.96</v>
      </c>
    </row>
    <row r="1342" spans="1:4">
      <c r="A1342" s="60">
        <v>3900</v>
      </c>
      <c r="B1342" s="59" t="s">
        <v>1411</v>
      </c>
      <c r="C1342" s="60" t="s">
        <v>68</v>
      </c>
      <c r="D1342" s="58">
        <v>24.69</v>
      </c>
    </row>
    <row r="1343" spans="1:4">
      <c r="A1343" s="60">
        <v>3901</v>
      </c>
      <c r="B1343" s="59" t="s">
        <v>1412</v>
      </c>
      <c r="C1343" s="60" t="s">
        <v>68</v>
      </c>
      <c r="D1343" s="58">
        <v>33.18</v>
      </c>
    </row>
    <row r="1344" spans="1:4">
      <c r="A1344" s="60">
        <v>3902</v>
      </c>
      <c r="B1344" s="59" t="s">
        <v>1413</v>
      </c>
      <c r="C1344" s="60" t="s">
        <v>68</v>
      </c>
      <c r="D1344" s="58">
        <v>18.07</v>
      </c>
    </row>
    <row r="1345" spans="1:4">
      <c r="A1345" s="60">
        <v>3903</v>
      </c>
      <c r="B1345" s="59" t="s">
        <v>1414</v>
      </c>
      <c r="C1345" s="60" t="s">
        <v>68</v>
      </c>
      <c r="D1345" s="58">
        <v>1.32</v>
      </c>
    </row>
    <row r="1346" spans="1:4">
      <c r="A1346" s="60">
        <v>3904</v>
      </c>
      <c r="B1346" s="59" t="s">
        <v>1415</v>
      </c>
      <c r="C1346" s="60" t="s">
        <v>68</v>
      </c>
      <c r="D1346" s="58">
        <v>0.62</v>
      </c>
    </row>
    <row r="1347" spans="1:4">
      <c r="A1347" s="60">
        <v>3905</v>
      </c>
      <c r="B1347" s="59" t="s">
        <v>1416</v>
      </c>
      <c r="C1347" s="60" t="s">
        <v>68</v>
      </c>
      <c r="D1347" s="58">
        <v>7.75</v>
      </c>
    </row>
    <row r="1348" spans="1:4">
      <c r="A1348" s="60">
        <v>3906</v>
      </c>
      <c r="B1348" s="59" t="s">
        <v>1417</v>
      </c>
      <c r="C1348" s="60" t="s">
        <v>68</v>
      </c>
      <c r="D1348" s="58">
        <v>1.1299999999999999</v>
      </c>
    </row>
    <row r="1349" spans="1:4">
      <c r="A1349" s="60">
        <v>3907</v>
      </c>
      <c r="B1349" s="59" t="s">
        <v>1418</v>
      </c>
      <c r="C1349" s="60" t="s">
        <v>68</v>
      </c>
      <c r="D1349" s="58">
        <v>2.77</v>
      </c>
    </row>
    <row r="1350" spans="1:4">
      <c r="A1350" s="60">
        <v>3908</v>
      </c>
      <c r="B1350" s="59" t="s">
        <v>1419</v>
      </c>
      <c r="C1350" s="60" t="s">
        <v>68</v>
      </c>
      <c r="D1350" s="58">
        <v>4.1399999999999997</v>
      </c>
    </row>
    <row r="1351" spans="1:4">
      <c r="A1351" s="60">
        <v>3909</v>
      </c>
      <c r="B1351" s="59" t="s">
        <v>1420</v>
      </c>
      <c r="C1351" s="60" t="s">
        <v>68</v>
      </c>
      <c r="D1351" s="58">
        <v>5.63</v>
      </c>
    </row>
    <row r="1352" spans="1:4">
      <c r="A1352" s="60">
        <v>3910</v>
      </c>
      <c r="B1352" s="59" t="s">
        <v>1421</v>
      </c>
      <c r="C1352" s="60" t="s">
        <v>68</v>
      </c>
      <c r="D1352" s="58">
        <v>9.16</v>
      </c>
    </row>
    <row r="1353" spans="1:4">
      <c r="A1353" s="60">
        <v>3911</v>
      </c>
      <c r="B1353" s="59" t="s">
        <v>1422</v>
      </c>
      <c r="C1353" s="60" t="s">
        <v>68</v>
      </c>
      <c r="D1353" s="58">
        <v>12.81</v>
      </c>
    </row>
    <row r="1354" spans="1:4">
      <c r="A1354" s="60">
        <v>3912</v>
      </c>
      <c r="B1354" s="59" t="s">
        <v>1423</v>
      </c>
      <c r="C1354" s="60" t="s">
        <v>68</v>
      </c>
      <c r="D1354" s="58">
        <v>24.01</v>
      </c>
    </row>
    <row r="1355" spans="1:4">
      <c r="A1355" s="60">
        <v>3913</v>
      </c>
      <c r="B1355" s="59" t="s">
        <v>1424</v>
      </c>
      <c r="C1355" s="60" t="s">
        <v>68</v>
      </c>
      <c r="D1355" s="58">
        <v>43.8</v>
      </c>
    </row>
    <row r="1356" spans="1:4">
      <c r="A1356" s="60">
        <v>3914</v>
      </c>
      <c r="B1356" s="59" t="s">
        <v>1425</v>
      </c>
      <c r="C1356" s="60" t="s">
        <v>68</v>
      </c>
      <c r="D1356" s="58">
        <v>66.08</v>
      </c>
    </row>
    <row r="1357" spans="1:4">
      <c r="A1357" s="60">
        <v>3915</v>
      </c>
      <c r="B1357" s="59" t="s">
        <v>1426</v>
      </c>
      <c r="C1357" s="60" t="s">
        <v>68</v>
      </c>
      <c r="D1357" s="58">
        <v>104.2</v>
      </c>
    </row>
    <row r="1358" spans="1:4">
      <c r="A1358" s="60">
        <v>3916</v>
      </c>
      <c r="B1358" s="59" t="s">
        <v>1427</v>
      </c>
      <c r="C1358" s="60" t="s">
        <v>68</v>
      </c>
      <c r="D1358" s="58">
        <v>189.84</v>
      </c>
    </row>
    <row r="1359" spans="1:4">
      <c r="A1359" s="60">
        <v>3917</v>
      </c>
      <c r="B1359" s="59" t="s">
        <v>1428</v>
      </c>
      <c r="C1359" s="60" t="s">
        <v>68</v>
      </c>
      <c r="D1359" s="58">
        <v>313.12</v>
      </c>
    </row>
    <row r="1360" spans="1:4">
      <c r="A1360" s="60">
        <v>3919</v>
      </c>
      <c r="B1360" s="59" t="s">
        <v>1429</v>
      </c>
      <c r="C1360" s="60" t="s">
        <v>68</v>
      </c>
      <c r="D1360" s="58">
        <v>9.23</v>
      </c>
    </row>
    <row r="1361" spans="1:4">
      <c r="A1361" s="60">
        <v>3920</v>
      </c>
      <c r="B1361" s="59" t="s">
        <v>1430</v>
      </c>
      <c r="C1361" s="60" t="s">
        <v>68</v>
      </c>
      <c r="D1361" s="58">
        <v>13.74</v>
      </c>
    </row>
    <row r="1362" spans="1:4">
      <c r="A1362" s="60">
        <v>3921</v>
      </c>
      <c r="B1362" s="59" t="s">
        <v>1431</v>
      </c>
      <c r="C1362" s="60" t="s">
        <v>68</v>
      </c>
      <c r="D1362" s="58">
        <v>13.75</v>
      </c>
    </row>
    <row r="1363" spans="1:4">
      <c r="A1363" s="60">
        <v>3922</v>
      </c>
      <c r="B1363" s="59" t="s">
        <v>1432</v>
      </c>
      <c r="C1363" s="60" t="s">
        <v>68</v>
      </c>
      <c r="D1363" s="58">
        <v>15.32</v>
      </c>
    </row>
    <row r="1364" spans="1:4">
      <c r="A1364" s="60">
        <v>3923</v>
      </c>
      <c r="B1364" s="59" t="s">
        <v>1433</v>
      </c>
      <c r="C1364" s="60" t="s">
        <v>68</v>
      </c>
      <c r="D1364" s="58">
        <v>16.649999999999999</v>
      </c>
    </row>
    <row r="1365" spans="1:4">
      <c r="A1365" s="60">
        <v>3924</v>
      </c>
      <c r="B1365" s="59" t="s">
        <v>1434</v>
      </c>
      <c r="C1365" s="60" t="s">
        <v>68</v>
      </c>
      <c r="D1365" s="58">
        <v>16.649999999999999</v>
      </c>
    </row>
    <row r="1366" spans="1:4">
      <c r="A1366" s="60">
        <v>3925</v>
      </c>
      <c r="B1366" s="59" t="s">
        <v>1435</v>
      </c>
      <c r="C1366" s="60" t="s">
        <v>68</v>
      </c>
      <c r="D1366" s="58">
        <v>26.66</v>
      </c>
    </row>
    <row r="1367" spans="1:4">
      <c r="A1367" s="60">
        <v>3926</v>
      </c>
      <c r="B1367" s="59" t="s">
        <v>1436</v>
      </c>
      <c r="C1367" s="60" t="s">
        <v>68</v>
      </c>
      <c r="D1367" s="58">
        <v>26.66</v>
      </c>
    </row>
    <row r="1368" spans="1:4">
      <c r="A1368" s="60">
        <v>3927</v>
      </c>
      <c r="B1368" s="59" t="s">
        <v>1437</v>
      </c>
      <c r="C1368" s="60" t="s">
        <v>68</v>
      </c>
      <c r="D1368" s="58">
        <v>46.77</v>
      </c>
    </row>
    <row r="1369" spans="1:4">
      <c r="A1369" s="60">
        <v>3928</v>
      </c>
      <c r="B1369" s="59" t="s">
        <v>1438</v>
      </c>
      <c r="C1369" s="60" t="s">
        <v>68</v>
      </c>
      <c r="D1369" s="58">
        <v>46.77</v>
      </c>
    </row>
    <row r="1370" spans="1:4">
      <c r="A1370" s="60">
        <v>3929</v>
      </c>
      <c r="B1370" s="59" t="s">
        <v>1439</v>
      </c>
      <c r="C1370" s="60" t="s">
        <v>68</v>
      </c>
      <c r="D1370" s="58">
        <v>71.260000000000005</v>
      </c>
    </row>
    <row r="1371" spans="1:4">
      <c r="A1371" s="60">
        <v>3930</v>
      </c>
      <c r="B1371" s="59" t="s">
        <v>1440</v>
      </c>
      <c r="C1371" s="60" t="s">
        <v>68</v>
      </c>
      <c r="D1371" s="58">
        <v>71.260000000000005</v>
      </c>
    </row>
    <row r="1372" spans="1:4">
      <c r="A1372" s="60">
        <v>3931</v>
      </c>
      <c r="B1372" s="59" t="s">
        <v>1441</v>
      </c>
      <c r="C1372" s="60" t="s">
        <v>68</v>
      </c>
      <c r="D1372" s="58">
        <v>71.260000000000005</v>
      </c>
    </row>
    <row r="1373" spans="1:4">
      <c r="A1373" s="60">
        <v>3932</v>
      </c>
      <c r="B1373" s="59" t="s">
        <v>1442</v>
      </c>
      <c r="C1373" s="60" t="s">
        <v>68</v>
      </c>
      <c r="D1373" s="58">
        <v>123.04</v>
      </c>
    </row>
    <row r="1374" spans="1:4">
      <c r="A1374" s="60">
        <v>3933</v>
      </c>
      <c r="B1374" s="59" t="s">
        <v>1443</v>
      </c>
      <c r="C1374" s="60" t="s">
        <v>68</v>
      </c>
      <c r="D1374" s="58">
        <v>123.04</v>
      </c>
    </row>
    <row r="1375" spans="1:4">
      <c r="A1375" s="60">
        <v>3934</v>
      </c>
      <c r="B1375" s="59" t="s">
        <v>1444</v>
      </c>
      <c r="C1375" s="60" t="s">
        <v>68</v>
      </c>
      <c r="D1375" s="58">
        <v>123.04</v>
      </c>
    </row>
    <row r="1376" spans="1:4">
      <c r="A1376" s="60">
        <v>3935</v>
      </c>
      <c r="B1376" s="59" t="s">
        <v>1445</v>
      </c>
      <c r="C1376" s="60" t="s">
        <v>68</v>
      </c>
      <c r="D1376" s="58">
        <v>26.66</v>
      </c>
    </row>
    <row r="1377" spans="1:4">
      <c r="A1377" s="60">
        <v>3936</v>
      </c>
      <c r="B1377" s="59" t="s">
        <v>1446</v>
      </c>
      <c r="C1377" s="60" t="s">
        <v>68</v>
      </c>
      <c r="D1377" s="58">
        <v>16.649999999999999</v>
      </c>
    </row>
    <row r="1378" spans="1:4">
      <c r="A1378" s="60">
        <v>3937</v>
      </c>
      <c r="B1378" s="59" t="s">
        <v>1447</v>
      </c>
      <c r="C1378" s="60" t="s">
        <v>68</v>
      </c>
      <c r="D1378" s="58">
        <v>13.74</v>
      </c>
    </row>
    <row r="1379" spans="1:4">
      <c r="A1379" s="60">
        <v>3938</v>
      </c>
      <c r="B1379" s="59" t="s">
        <v>1448</v>
      </c>
      <c r="C1379" s="60" t="s">
        <v>68</v>
      </c>
      <c r="D1379" s="58">
        <v>9.06</v>
      </c>
    </row>
    <row r="1380" spans="1:4">
      <c r="A1380" s="60">
        <v>3939</v>
      </c>
      <c r="B1380" s="59" t="s">
        <v>1449</v>
      </c>
      <c r="C1380" s="60" t="s">
        <v>68</v>
      </c>
      <c r="D1380" s="58">
        <v>15.68</v>
      </c>
    </row>
    <row r="1381" spans="1:4">
      <c r="A1381" s="60">
        <v>3989</v>
      </c>
      <c r="B1381" s="59" t="s">
        <v>1450</v>
      </c>
      <c r="C1381" s="60" t="s">
        <v>62</v>
      </c>
      <c r="D1381" s="58">
        <v>1149.42</v>
      </c>
    </row>
    <row r="1382" spans="1:4">
      <c r="A1382" s="60">
        <v>3990</v>
      </c>
      <c r="B1382" s="59" t="s">
        <v>1451</v>
      </c>
      <c r="C1382" s="60" t="s">
        <v>216</v>
      </c>
      <c r="D1382" s="58">
        <v>7.19</v>
      </c>
    </row>
    <row r="1383" spans="1:4">
      <c r="A1383" s="60">
        <v>3992</v>
      </c>
      <c r="B1383" s="59" t="s">
        <v>1452</v>
      </c>
      <c r="C1383" s="60" t="s">
        <v>216</v>
      </c>
      <c r="D1383" s="58">
        <v>8.83</v>
      </c>
    </row>
    <row r="1384" spans="1:4">
      <c r="A1384" s="60">
        <v>3993</v>
      </c>
      <c r="B1384" s="59" t="s">
        <v>1453</v>
      </c>
      <c r="C1384" s="60" t="s">
        <v>284</v>
      </c>
      <c r="D1384" s="58">
        <v>32.57</v>
      </c>
    </row>
    <row r="1385" spans="1:4">
      <c r="A1385" s="60">
        <v>3997</v>
      </c>
      <c r="B1385" s="59" t="s">
        <v>1454</v>
      </c>
      <c r="C1385" s="60" t="s">
        <v>62</v>
      </c>
      <c r="D1385" s="58">
        <v>1445.95</v>
      </c>
    </row>
    <row r="1386" spans="1:4">
      <c r="A1386" s="60">
        <v>4004</v>
      </c>
      <c r="B1386" s="59" t="s">
        <v>1455</v>
      </c>
      <c r="C1386" s="60" t="s">
        <v>62</v>
      </c>
      <c r="D1386" s="58">
        <v>1039</v>
      </c>
    </row>
    <row r="1387" spans="1:4">
      <c r="A1387" s="60">
        <v>4006</v>
      </c>
      <c r="B1387" s="59" t="s">
        <v>1456</v>
      </c>
      <c r="C1387" s="60" t="s">
        <v>62</v>
      </c>
      <c r="D1387" s="58">
        <v>666.08</v>
      </c>
    </row>
    <row r="1388" spans="1:4">
      <c r="A1388" s="60">
        <v>4011</v>
      </c>
      <c r="B1388" s="59" t="s">
        <v>1457</v>
      </c>
      <c r="C1388" s="60" t="s">
        <v>284</v>
      </c>
      <c r="D1388" s="58">
        <v>5.98</v>
      </c>
    </row>
    <row r="1389" spans="1:4">
      <c r="A1389" s="60">
        <v>4012</v>
      </c>
      <c r="B1389" s="59" t="s">
        <v>1458</v>
      </c>
      <c r="C1389" s="60" t="s">
        <v>284</v>
      </c>
      <c r="D1389" s="58">
        <v>12</v>
      </c>
    </row>
    <row r="1390" spans="1:4">
      <c r="A1390" s="60">
        <v>4013</v>
      </c>
      <c r="B1390" s="59" t="s">
        <v>1459</v>
      </c>
      <c r="C1390" s="60" t="s">
        <v>284</v>
      </c>
      <c r="D1390" s="58">
        <v>5.35</v>
      </c>
    </row>
    <row r="1391" spans="1:4">
      <c r="A1391" s="60">
        <v>4014</v>
      </c>
      <c r="B1391" s="59" t="s">
        <v>1460</v>
      </c>
      <c r="C1391" s="60" t="s">
        <v>284</v>
      </c>
      <c r="D1391" s="58">
        <v>42.35</v>
      </c>
    </row>
    <row r="1392" spans="1:4">
      <c r="A1392" s="60">
        <v>4015</v>
      </c>
      <c r="B1392" s="59" t="s">
        <v>1461</v>
      </c>
      <c r="C1392" s="60" t="s">
        <v>284</v>
      </c>
      <c r="D1392" s="58">
        <v>52.01</v>
      </c>
    </row>
    <row r="1393" spans="1:4">
      <c r="A1393" s="60">
        <v>4016</v>
      </c>
      <c r="B1393" s="59" t="s">
        <v>1462</v>
      </c>
      <c r="C1393" s="60" t="s">
        <v>284</v>
      </c>
      <c r="D1393" s="58">
        <v>29.89</v>
      </c>
    </row>
    <row r="1394" spans="1:4">
      <c r="A1394" s="60">
        <v>4017</v>
      </c>
      <c r="B1394" s="59" t="s">
        <v>1463</v>
      </c>
      <c r="C1394" s="60" t="s">
        <v>284</v>
      </c>
      <c r="D1394" s="58">
        <v>75.67</v>
      </c>
    </row>
    <row r="1395" spans="1:4">
      <c r="A1395" s="60">
        <v>4018</v>
      </c>
      <c r="B1395" s="59" t="s">
        <v>1464</v>
      </c>
      <c r="C1395" s="60" t="s">
        <v>284</v>
      </c>
      <c r="D1395" s="58">
        <v>18</v>
      </c>
    </row>
    <row r="1396" spans="1:4">
      <c r="A1396" s="60">
        <v>4019</v>
      </c>
      <c r="B1396" s="59" t="s">
        <v>1465</v>
      </c>
      <c r="C1396" s="60" t="s">
        <v>284</v>
      </c>
      <c r="D1396" s="58">
        <v>8.9499999999999993</v>
      </c>
    </row>
    <row r="1397" spans="1:4">
      <c r="A1397" s="60">
        <v>4020</v>
      </c>
      <c r="B1397" s="59" t="s">
        <v>1466</v>
      </c>
      <c r="C1397" s="60" t="s">
        <v>284</v>
      </c>
      <c r="D1397" s="58">
        <v>15.02</v>
      </c>
    </row>
    <row r="1398" spans="1:4">
      <c r="A1398" s="60">
        <v>4021</v>
      </c>
      <c r="B1398" s="59" t="s">
        <v>1467</v>
      </c>
      <c r="C1398" s="60" t="s">
        <v>284</v>
      </c>
      <c r="D1398" s="58">
        <v>7.46</v>
      </c>
    </row>
    <row r="1399" spans="1:4">
      <c r="A1399" s="60">
        <v>4030</v>
      </c>
      <c r="B1399" s="59" t="s">
        <v>1468</v>
      </c>
      <c r="C1399" s="60" t="s">
        <v>284</v>
      </c>
      <c r="D1399" s="58">
        <v>5.55</v>
      </c>
    </row>
    <row r="1400" spans="1:4">
      <c r="A1400" s="60">
        <v>4031</v>
      </c>
      <c r="B1400" s="59" t="s">
        <v>1469</v>
      </c>
      <c r="C1400" s="60" t="s">
        <v>284</v>
      </c>
      <c r="D1400" s="58">
        <v>26.09</v>
      </c>
    </row>
    <row r="1401" spans="1:4">
      <c r="A1401" s="60">
        <v>4047</v>
      </c>
      <c r="B1401" s="59" t="s">
        <v>1470</v>
      </c>
      <c r="C1401" s="60" t="s">
        <v>1471</v>
      </c>
      <c r="D1401" s="58">
        <v>15.84</v>
      </c>
    </row>
    <row r="1402" spans="1:4">
      <c r="A1402" s="60">
        <v>4048</v>
      </c>
      <c r="B1402" s="59" t="s">
        <v>1470</v>
      </c>
      <c r="C1402" s="60" t="s">
        <v>64</v>
      </c>
      <c r="D1402" s="58">
        <v>4.4000000000000004</v>
      </c>
    </row>
    <row r="1403" spans="1:4">
      <c r="A1403" s="60">
        <v>4049</v>
      </c>
      <c r="B1403" s="59" t="s">
        <v>1472</v>
      </c>
      <c r="C1403" s="60" t="s">
        <v>64</v>
      </c>
      <c r="D1403" s="58">
        <v>49.62</v>
      </c>
    </row>
    <row r="1404" spans="1:4">
      <c r="A1404" s="60">
        <v>4051</v>
      </c>
      <c r="B1404" s="59" t="s">
        <v>1470</v>
      </c>
      <c r="C1404" s="60" t="s">
        <v>1473</v>
      </c>
      <c r="D1404" s="58">
        <v>79.2</v>
      </c>
    </row>
    <row r="1405" spans="1:4">
      <c r="A1405" s="60">
        <v>4052</v>
      </c>
      <c r="B1405" s="59" t="s">
        <v>1474</v>
      </c>
      <c r="C1405" s="60" t="s">
        <v>1473</v>
      </c>
      <c r="D1405" s="58">
        <v>123.06</v>
      </c>
    </row>
    <row r="1406" spans="1:4">
      <c r="A1406" s="60">
        <v>4053</v>
      </c>
      <c r="B1406" s="59" t="s">
        <v>1475</v>
      </c>
      <c r="C1406" s="60" t="s">
        <v>1471</v>
      </c>
      <c r="D1406" s="58">
        <v>60.34</v>
      </c>
    </row>
    <row r="1407" spans="1:4">
      <c r="A1407" s="60">
        <v>4056</v>
      </c>
      <c r="B1407" s="59" t="s">
        <v>1476</v>
      </c>
      <c r="C1407" s="60" t="s">
        <v>1471</v>
      </c>
      <c r="D1407" s="58">
        <v>31.73</v>
      </c>
    </row>
    <row r="1408" spans="1:4">
      <c r="A1408" s="60">
        <v>4058</v>
      </c>
      <c r="B1408" s="59" t="s">
        <v>1477</v>
      </c>
      <c r="C1408" s="60" t="s">
        <v>178</v>
      </c>
      <c r="D1408" s="58">
        <v>12.27</v>
      </c>
    </row>
    <row r="1409" spans="1:4">
      <c r="A1409" s="60">
        <v>4059</v>
      </c>
      <c r="B1409" s="59" t="s">
        <v>1478</v>
      </c>
      <c r="C1409" s="60" t="s">
        <v>216</v>
      </c>
      <c r="D1409" s="58">
        <v>19.399999999999999</v>
      </c>
    </row>
    <row r="1410" spans="1:4">
      <c r="A1410" s="60">
        <v>4061</v>
      </c>
      <c r="B1410" s="59" t="s">
        <v>1479</v>
      </c>
      <c r="C1410" s="60" t="s">
        <v>68</v>
      </c>
      <c r="D1410" s="58">
        <v>15.52</v>
      </c>
    </row>
    <row r="1411" spans="1:4">
      <c r="A1411" s="60">
        <v>4062</v>
      </c>
      <c r="B1411" s="59" t="s">
        <v>1480</v>
      </c>
      <c r="C1411" s="60" t="s">
        <v>68</v>
      </c>
      <c r="D1411" s="58">
        <v>16</v>
      </c>
    </row>
    <row r="1412" spans="1:4">
      <c r="A1412" s="60">
        <v>4069</v>
      </c>
      <c r="B1412" s="59" t="s">
        <v>1481</v>
      </c>
      <c r="C1412" s="60" t="s">
        <v>178</v>
      </c>
      <c r="D1412" s="58">
        <v>27.39</v>
      </c>
    </row>
    <row r="1413" spans="1:4">
      <c r="A1413" s="60">
        <v>4083</v>
      </c>
      <c r="B1413" s="59" t="s">
        <v>1482</v>
      </c>
      <c r="C1413" s="60" t="s">
        <v>178</v>
      </c>
      <c r="D1413" s="58">
        <v>16.43</v>
      </c>
    </row>
    <row r="1414" spans="1:4" ht="45">
      <c r="A1414" s="60">
        <v>4084</v>
      </c>
      <c r="B1414" s="59" t="s">
        <v>1483</v>
      </c>
      <c r="C1414" s="60" t="s">
        <v>178</v>
      </c>
      <c r="D1414" s="58">
        <v>1.24</v>
      </c>
    </row>
    <row r="1415" spans="1:4" ht="45">
      <c r="A1415" s="60">
        <v>4085</v>
      </c>
      <c r="B1415" s="59" t="s">
        <v>1484</v>
      </c>
      <c r="C1415" s="60" t="s">
        <v>178</v>
      </c>
      <c r="D1415" s="58">
        <v>1.73</v>
      </c>
    </row>
    <row r="1416" spans="1:4">
      <c r="A1416" s="60">
        <v>4087</v>
      </c>
      <c r="B1416" s="59" t="s">
        <v>1485</v>
      </c>
      <c r="C1416" s="60" t="s">
        <v>68</v>
      </c>
      <c r="D1416" s="58">
        <v>10435</v>
      </c>
    </row>
    <row r="1417" spans="1:4">
      <c r="A1417" s="60">
        <v>4090</v>
      </c>
      <c r="B1417" s="59" t="s">
        <v>1486</v>
      </c>
      <c r="C1417" s="60" t="s">
        <v>68</v>
      </c>
      <c r="D1417" s="58">
        <v>618877.5</v>
      </c>
    </row>
    <row r="1418" spans="1:4">
      <c r="A1418" s="60">
        <v>4093</v>
      </c>
      <c r="B1418" s="59" t="s">
        <v>1487</v>
      </c>
      <c r="C1418" s="60" t="s">
        <v>178</v>
      </c>
      <c r="D1418" s="58">
        <v>10.39</v>
      </c>
    </row>
    <row r="1419" spans="1:4">
      <c r="A1419" s="60">
        <v>4094</v>
      </c>
      <c r="B1419" s="59" t="s">
        <v>1488</v>
      </c>
      <c r="C1419" s="60" t="s">
        <v>178</v>
      </c>
      <c r="D1419" s="58">
        <v>10.39</v>
      </c>
    </row>
    <row r="1420" spans="1:4">
      <c r="A1420" s="60">
        <v>4095</v>
      </c>
      <c r="B1420" s="59" t="s">
        <v>1489</v>
      </c>
      <c r="C1420" s="60" t="s">
        <v>178</v>
      </c>
      <c r="D1420" s="58">
        <v>9.59</v>
      </c>
    </row>
    <row r="1421" spans="1:4">
      <c r="A1421" s="60">
        <v>4096</v>
      </c>
      <c r="B1421" s="59" t="s">
        <v>1490</v>
      </c>
      <c r="C1421" s="60" t="s">
        <v>178</v>
      </c>
      <c r="D1421" s="58">
        <v>11.38</v>
      </c>
    </row>
    <row r="1422" spans="1:4">
      <c r="A1422" s="60">
        <v>4097</v>
      </c>
      <c r="B1422" s="59" t="s">
        <v>1491</v>
      </c>
      <c r="C1422" s="60" t="s">
        <v>178</v>
      </c>
      <c r="D1422" s="58">
        <v>10.39</v>
      </c>
    </row>
    <row r="1423" spans="1:4">
      <c r="A1423" s="60">
        <v>4102</v>
      </c>
      <c r="B1423" s="59" t="s">
        <v>1492</v>
      </c>
      <c r="C1423" s="60" t="s">
        <v>68</v>
      </c>
      <c r="D1423" s="58">
        <v>40</v>
      </c>
    </row>
    <row r="1424" spans="1:4">
      <c r="A1424" s="60">
        <v>4107</v>
      </c>
      <c r="B1424" s="59" t="s">
        <v>1493</v>
      </c>
      <c r="C1424" s="60" t="s">
        <v>68</v>
      </c>
      <c r="D1424" s="58">
        <v>33.44</v>
      </c>
    </row>
    <row r="1425" spans="1:4">
      <c r="A1425" s="60">
        <v>4108</v>
      </c>
      <c r="B1425" s="59" t="s">
        <v>1494</v>
      </c>
      <c r="C1425" s="60" t="s">
        <v>68</v>
      </c>
      <c r="D1425" s="58">
        <v>26.89</v>
      </c>
    </row>
    <row r="1426" spans="1:4">
      <c r="A1426" s="60">
        <v>4111</v>
      </c>
      <c r="B1426" s="59" t="s">
        <v>1495</v>
      </c>
      <c r="C1426" s="60" t="s">
        <v>68</v>
      </c>
      <c r="D1426" s="58">
        <v>31.48</v>
      </c>
    </row>
    <row r="1427" spans="1:4">
      <c r="A1427" s="60">
        <v>4114</v>
      </c>
      <c r="B1427" s="59" t="s">
        <v>1496</v>
      </c>
      <c r="C1427" s="60" t="s">
        <v>68</v>
      </c>
      <c r="D1427" s="58">
        <v>39.71</v>
      </c>
    </row>
    <row r="1428" spans="1:4">
      <c r="A1428" s="60">
        <v>4115</v>
      </c>
      <c r="B1428" s="59" t="s">
        <v>1497</v>
      </c>
      <c r="C1428" s="60" t="s">
        <v>216</v>
      </c>
      <c r="D1428" s="58">
        <v>10.54</v>
      </c>
    </row>
    <row r="1429" spans="1:4">
      <c r="A1429" s="60">
        <v>4119</v>
      </c>
      <c r="B1429" s="59" t="s">
        <v>1498</v>
      </c>
      <c r="C1429" s="60" t="s">
        <v>216</v>
      </c>
      <c r="D1429" s="58">
        <v>21.21</v>
      </c>
    </row>
    <row r="1430" spans="1:4" ht="30">
      <c r="A1430" s="60">
        <v>4126</v>
      </c>
      <c r="B1430" s="59" t="s">
        <v>1499</v>
      </c>
      <c r="C1430" s="60" t="s">
        <v>68</v>
      </c>
      <c r="D1430" s="58">
        <v>243.41</v>
      </c>
    </row>
    <row r="1431" spans="1:4">
      <c r="A1431" s="60">
        <v>4127</v>
      </c>
      <c r="B1431" s="59" t="s">
        <v>1500</v>
      </c>
      <c r="C1431" s="60" t="s">
        <v>68</v>
      </c>
      <c r="D1431" s="58">
        <v>244.39</v>
      </c>
    </row>
    <row r="1432" spans="1:4">
      <c r="A1432" s="60">
        <v>4154</v>
      </c>
      <c r="B1432" s="59" t="s">
        <v>1501</v>
      </c>
      <c r="C1432" s="60" t="s">
        <v>68</v>
      </c>
      <c r="D1432" s="58">
        <v>298.58999999999997</v>
      </c>
    </row>
    <row r="1433" spans="1:4">
      <c r="A1433" s="60">
        <v>4161</v>
      </c>
      <c r="B1433" s="59" t="s">
        <v>1502</v>
      </c>
      <c r="C1433" s="60" t="s">
        <v>68</v>
      </c>
      <c r="D1433" s="58">
        <v>303.52</v>
      </c>
    </row>
    <row r="1434" spans="1:4">
      <c r="A1434" s="60">
        <v>4168</v>
      </c>
      <c r="B1434" s="59" t="s">
        <v>1503</v>
      </c>
      <c r="C1434" s="60" t="s">
        <v>68</v>
      </c>
      <c r="D1434" s="58">
        <v>315.33999999999997</v>
      </c>
    </row>
    <row r="1435" spans="1:4">
      <c r="A1435" s="60">
        <v>4177</v>
      </c>
      <c r="B1435" s="59" t="s">
        <v>1504</v>
      </c>
      <c r="C1435" s="60" t="s">
        <v>68</v>
      </c>
      <c r="D1435" s="58">
        <v>3.86</v>
      </c>
    </row>
    <row r="1436" spans="1:4">
      <c r="A1436" s="60">
        <v>4178</v>
      </c>
      <c r="B1436" s="59" t="s">
        <v>1505</v>
      </c>
      <c r="C1436" s="60" t="s">
        <v>68</v>
      </c>
      <c r="D1436" s="58">
        <v>5.35</v>
      </c>
    </row>
    <row r="1437" spans="1:4">
      <c r="A1437" s="60">
        <v>4179</v>
      </c>
      <c r="B1437" s="59" t="s">
        <v>1506</v>
      </c>
      <c r="C1437" s="60" t="s">
        <v>68</v>
      </c>
      <c r="D1437" s="58">
        <v>7.9</v>
      </c>
    </row>
    <row r="1438" spans="1:4">
      <c r="A1438" s="60">
        <v>4180</v>
      </c>
      <c r="B1438" s="59" t="s">
        <v>1507</v>
      </c>
      <c r="C1438" s="60" t="s">
        <v>68</v>
      </c>
      <c r="D1438" s="58">
        <v>11.63</v>
      </c>
    </row>
    <row r="1439" spans="1:4">
      <c r="A1439" s="60">
        <v>4181</v>
      </c>
      <c r="B1439" s="59" t="s">
        <v>1508</v>
      </c>
      <c r="C1439" s="60" t="s">
        <v>68</v>
      </c>
      <c r="D1439" s="58">
        <v>24.03</v>
      </c>
    </row>
    <row r="1440" spans="1:4">
      <c r="A1440" s="60">
        <v>4182</v>
      </c>
      <c r="B1440" s="59" t="s">
        <v>1509</v>
      </c>
      <c r="C1440" s="60" t="s">
        <v>68</v>
      </c>
      <c r="D1440" s="58">
        <v>59.83</v>
      </c>
    </row>
    <row r="1441" spans="1:4">
      <c r="A1441" s="60">
        <v>4183</v>
      </c>
      <c r="B1441" s="59" t="s">
        <v>1510</v>
      </c>
      <c r="C1441" s="60" t="s">
        <v>68</v>
      </c>
      <c r="D1441" s="58">
        <v>96.32</v>
      </c>
    </row>
    <row r="1442" spans="1:4">
      <c r="A1442" s="60">
        <v>4184</v>
      </c>
      <c r="B1442" s="59" t="s">
        <v>1511</v>
      </c>
      <c r="C1442" s="60" t="s">
        <v>68</v>
      </c>
      <c r="D1442" s="58">
        <v>212.61</v>
      </c>
    </row>
    <row r="1443" spans="1:4">
      <c r="A1443" s="60">
        <v>4185</v>
      </c>
      <c r="B1443" s="59" t="s">
        <v>1512</v>
      </c>
      <c r="C1443" s="60" t="s">
        <v>68</v>
      </c>
      <c r="D1443" s="58">
        <v>353.27</v>
      </c>
    </row>
    <row r="1444" spans="1:4">
      <c r="A1444" s="60">
        <v>4186</v>
      </c>
      <c r="B1444" s="59" t="s">
        <v>1513</v>
      </c>
      <c r="C1444" s="60" t="s">
        <v>68</v>
      </c>
      <c r="D1444" s="58">
        <v>4.71</v>
      </c>
    </row>
    <row r="1445" spans="1:4">
      <c r="A1445" s="60">
        <v>4187</v>
      </c>
      <c r="B1445" s="59" t="s">
        <v>1514</v>
      </c>
      <c r="C1445" s="60" t="s">
        <v>68</v>
      </c>
      <c r="D1445" s="58">
        <v>6.13</v>
      </c>
    </row>
    <row r="1446" spans="1:4">
      <c r="A1446" s="60">
        <v>4188</v>
      </c>
      <c r="B1446" s="59" t="s">
        <v>1515</v>
      </c>
      <c r="C1446" s="60" t="s">
        <v>68</v>
      </c>
      <c r="D1446" s="58">
        <v>9.6199999999999992</v>
      </c>
    </row>
    <row r="1447" spans="1:4">
      <c r="A1447" s="60">
        <v>4189</v>
      </c>
      <c r="B1447" s="59" t="s">
        <v>1516</v>
      </c>
      <c r="C1447" s="60" t="s">
        <v>68</v>
      </c>
      <c r="D1447" s="58">
        <v>9.6199999999999992</v>
      </c>
    </row>
    <row r="1448" spans="1:4">
      <c r="A1448" s="60">
        <v>4190</v>
      </c>
      <c r="B1448" s="59" t="s">
        <v>1517</v>
      </c>
      <c r="C1448" s="60" t="s">
        <v>68</v>
      </c>
      <c r="D1448" s="58">
        <v>15.94</v>
      </c>
    </row>
    <row r="1449" spans="1:4">
      <c r="A1449" s="60">
        <v>4191</v>
      </c>
      <c r="B1449" s="59" t="s">
        <v>1518</v>
      </c>
      <c r="C1449" s="60" t="s">
        <v>68</v>
      </c>
      <c r="D1449" s="58">
        <v>20.399999999999999</v>
      </c>
    </row>
    <row r="1450" spans="1:4">
      <c r="A1450" s="60">
        <v>4192</v>
      </c>
      <c r="B1450" s="59" t="s">
        <v>1519</v>
      </c>
      <c r="C1450" s="60" t="s">
        <v>68</v>
      </c>
      <c r="D1450" s="58">
        <v>20.399999999999999</v>
      </c>
    </row>
    <row r="1451" spans="1:4">
      <c r="A1451" s="60">
        <v>4193</v>
      </c>
      <c r="B1451" s="59" t="s">
        <v>1520</v>
      </c>
      <c r="C1451" s="60" t="s">
        <v>68</v>
      </c>
      <c r="D1451" s="58">
        <v>30.78</v>
      </c>
    </row>
    <row r="1452" spans="1:4">
      <c r="A1452" s="60">
        <v>4194</v>
      </c>
      <c r="B1452" s="59" t="s">
        <v>1521</v>
      </c>
      <c r="C1452" s="60" t="s">
        <v>68</v>
      </c>
      <c r="D1452" s="58">
        <v>30.78</v>
      </c>
    </row>
    <row r="1453" spans="1:4">
      <c r="A1453" s="60">
        <v>4197</v>
      </c>
      <c r="B1453" s="59" t="s">
        <v>1522</v>
      </c>
      <c r="C1453" s="60" t="s">
        <v>68</v>
      </c>
      <c r="D1453" s="58">
        <v>50.94</v>
      </c>
    </row>
    <row r="1454" spans="1:4">
      <c r="A1454" s="60">
        <v>4202</v>
      </c>
      <c r="B1454" s="59" t="s">
        <v>1523</v>
      </c>
      <c r="C1454" s="60" t="s">
        <v>68</v>
      </c>
      <c r="D1454" s="58">
        <v>93.03</v>
      </c>
    </row>
    <row r="1455" spans="1:4">
      <c r="A1455" s="60">
        <v>4203</v>
      </c>
      <c r="B1455" s="59" t="s">
        <v>1524</v>
      </c>
      <c r="C1455" s="60" t="s">
        <v>68</v>
      </c>
      <c r="D1455" s="58">
        <v>82.16</v>
      </c>
    </row>
    <row r="1456" spans="1:4">
      <c r="A1456" s="60">
        <v>4204</v>
      </c>
      <c r="B1456" s="59" t="s">
        <v>1525</v>
      </c>
      <c r="C1456" s="60" t="s">
        <v>68</v>
      </c>
      <c r="D1456" s="58">
        <v>30.78</v>
      </c>
    </row>
    <row r="1457" spans="1:4">
      <c r="A1457" s="60">
        <v>4205</v>
      </c>
      <c r="B1457" s="59" t="s">
        <v>1526</v>
      </c>
      <c r="C1457" s="60" t="s">
        <v>68</v>
      </c>
      <c r="D1457" s="58">
        <v>20.399999999999999</v>
      </c>
    </row>
    <row r="1458" spans="1:4">
      <c r="A1458" s="60">
        <v>4206</v>
      </c>
      <c r="B1458" s="59" t="s">
        <v>1527</v>
      </c>
      <c r="C1458" s="60" t="s">
        <v>68</v>
      </c>
      <c r="D1458" s="58">
        <v>15.94</v>
      </c>
    </row>
    <row r="1459" spans="1:4">
      <c r="A1459" s="60">
        <v>4207</v>
      </c>
      <c r="B1459" s="59" t="s">
        <v>1528</v>
      </c>
      <c r="C1459" s="60" t="s">
        <v>68</v>
      </c>
      <c r="D1459" s="58">
        <v>16.41</v>
      </c>
    </row>
    <row r="1460" spans="1:4">
      <c r="A1460" s="60">
        <v>4208</v>
      </c>
      <c r="B1460" s="59" t="s">
        <v>1529</v>
      </c>
      <c r="C1460" s="60" t="s">
        <v>68</v>
      </c>
      <c r="D1460" s="58">
        <v>36.78</v>
      </c>
    </row>
    <row r="1461" spans="1:4">
      <c r="A1461" s="60">
        <v>4209</v>
      </c>
      <c r="B1461" s="59" t="s">
        <v>1530</v>
      </c>
      <c r="C1461" s="60" t="s">
        <v>68</v>
      </c>
      <c r="D1461" s="58">
        <v>15.45</v>
      </c>
    </row>
    <row r="1462" spans="1:4">
      <c r="A1462" s="60">
        <v>4210</v>
      </c>
      <c r="B1462" s="59" t="s">
        <v>1531</v>
      </c>
      <c r="C1462" s="60" t="s">
        <v>68</v>
      </c>
      <c r="D1462" s="58">
        <v>0.57999999999999996</v>
      </c>
    </row>
    <row r="1463" spans="1:4">
      <c r="A1463" s="60">
        <v>4211</v>
      </c>
      <c r="B1463" s="59" t="s">
        <v>1532</v>
      </c>
      <c r="C1463" s="60" t="s">
        <v>68</v>
      </c>
      <c r="D1463" s="58">
        <v>0.86</v>
      </c>
    </row>
    <row r="1464" spans="1:4">
      <c r="A1464" s="60">
        <v>4212</v>
      </c>
      <c r="B1464" s="59" t="s">
        <v>1533</v>
      </c>
      <c r="C1464" s="60" t="s">
        <v>68</v>
      </c>
      <c r="D1464" s="58">
        <v>1.52</v>
      </c>
    </row>
    <row r="1465" spans="1:4">
      <c r="A1465" s="60">
        <v>4213</v>
      </c>
      <c r="B1465" s="59" t="s">
        <v>1534</v>
      </c>
      <c r="C1465" s="60" t="s">
        <v>68</v>
      </c>
      <c r="D1465" s="58">
        <v>8.26</v>
      </c>
    </row>
    <row r="1466" spans="1:4">
      <c r="A1466" s="60">
        <v>4214</v>
      </c>
      <c r="B1466" s="59" t="s">
        <v>1535</v>
      </c>
      <c r="C1466" s="60" t="s">
        <v>68</v>
      </c>
      <c r="D1466" s="58">
        <v>4.57</v>
      </c>
    </row>
    <row r="1467" spans="1:4">
      <c r="A1467" s="60">
        <v>4215</v>
      </c>
      <c r="B1467" s="59" t="s">
        <v>1536</v>
      </c>
      <c r="C1467" s="60" t="s">
        <v>68</v>
      </c>
      <c r="D1467" s="58">
        <v>3.79</v>
      </c>
    </row>
    <row r="1468" spans="1:4">
      <c r="A1468" s="60">
        <v>4221</v>
      </c>
      <c r="B1468" s="59" t="s">
        <v>1537</v>
      </c>
      <c r="C1468" s="60" t="s">
        <v>64</v>
      </c>
      <c r="D1468" s="58">
        <v>3.42</v>
      </c>
    </row>
    <row r="1469" spans="1:4">
      <c r="A1469" s="60">
        <v>4222</v>
      </c>
      <c r="B1469" s="59" t="s">
        <v>1538</v>
      </c>
      <c r="C1469" s="60" t="s">
        <v>64</v>
      </c>
      <c r="D1469" s="58">
        <v>3.78</v>
      </c>
    </row>
    <row r="1470" spans="1:4">
      <c r="A1470" s="60">
        <v>4223</v>
      </c>
      <c r="B1470" s="59" t="s">
        <v>1539</v>
      </c>
      <c r="C1470" s="60" t="s">
        <v>64</v>
      </c>
      <c r="D1470" s="58">
        <v>2.7</v>
      </c>
    </row>
    <row r="1471" spans="1:4">
      <c r="A1471" s="60">
        <v>4224</v>
      </c>
      <c r="B1471" s="59" t="s">
        <v>1540</v>
      </c>
      <c r="C1471" s="60" t="s">
        <v>64</v>
      </c>
      <c r="D1471" s="58">
        <v>10.91</v>
      </c>
    </row>
    <row r="1472" spans="1:4">
      <c r="A1472" s="60">
        <v>4226</v>
      </c>
      <c r="B1472" s="59" t="s">
        <v>1541</v>
      </c>
      <c r="C1472" s="60" t="s">
        <v>60</v>
      </c>
      <c r="D1472" s="58">
        <v>5.93</v>
      </c>
    </row>
    <row r="1473" spans="1:4">
      <c r="A1473" s="60">
        <v>4227</v>
      </c>
      <c r="B1473" s="59" t="s">
        <v>1542</v>
      </c>
      <c r="C1473" s="60" t="s">
        <v>64</v>
      </c>
      <c r="D1473" s="58">
        <v>19</v>
      </c>
    </row>
    <row r="1474" spans="1:4">
      <c r="A1474" s="60">
        <v>4229</v>
      </c>
      <c r="B1474" s="59" t="s">
        <v>1543</v>
      </c>
      <c r="C1474" s="60" t="s">
        <v>60</v>
      </c>
      <c r="D1474" s="58">
        <v>27.89</v>
      </c>
    </row>
    <row r="1475" spans="1:4">
      <c r="A1475" s="60">
        <v>4230</v>
      </c>
      <c r="B1475" s="59" t="s">
        <v>1544</v>
      </c>
      <c r="C1475" s="60" t="s">
        <v>178</v>
      </c>
      <c r="D1475" s="58">
        <v>10.29</v>
      </c>
    </row>
    <row r="1476" spans="1:4">
      <c r="A1476" s="60">
        <v>4233</v>
      </c>
      <c r="B1476" s="59" t="s">
        <v>1545</v>
      </c>
      <c r="C1476" s="60" t="s">
        <v>178</v>
      </c>
      <c r="D1476" s="58">
        <v>10.39</v>
      </c>
    </row>
    <row r="1477" spans="1:4">
      <c r="A1477" s="60">
        <v>4234</v>
      </c>
      <c r="B1477" s="59" t="s">
        <v>1546</v>
      </c>
      <c r="C1477" s="60" t="s">
        <v>178</v>
      </c>
      <c r="D1477" s="58">
        <v>12.27</v>
      </c>
    </row>
    <row r="1478" spans="1:4">
      <c r="A1478" s="60">
        <v>4235</v>
      </c>
      <c r="B1478" s="59" t="s">
        <v>1547</v>
      </c>
      <c r="C1478" s="60" t="s">
        <v>178</v>
      </c>
      <c r="D1478" s="58">
        <v>6.95</v>
      </c>
    </row>
    <row r="1479" spans="1:4">
      <c r="A1479" s="60">
        <v>4237</v>
      </c>
      <c r="B1479" s="59" t="s">
        <v>1548</v>
      </c>
      <c r="C1479" s="60" t="s">
        <v>178</v>
      </c>
      <c r="D1479" s="58">
        <v>10.84</v>
      </c>
    </row>
    <row r="1480" spans="1:4">
      <c r="A1480" s="60">
        <v>4238</v>
      </c>
      <c r="B1480" s="59" t="s">
        <v>1549</v>
      </c>
      <c r="C1480" s="60" t="s">
        <v>178</v>
      </c>
      <c r="D1480" s="58">
        <v>9.93</v>
      </c>
    </row>
    <row r="1481" spans="1:4">
      <c r="A1481" s="60">
        <v>4239</v>
      </c>
      <c r="B1481" s="59" t="s">
        <v>1550</v>
      </c>
      <c r="C1481" s="60" t="s">
        <v>178</v>
      </c>
      <c r="D1481" s="58">
        <v>16.11</v>
      </c>
    </row>
    <row r="1482" spans="1:4">
      <c r="A1482" s="60">
        <v>4240</v>
      </c>
      <c r="B1482" s="59" t="s">
        <v>1551</v>
      </c>
      <c r="C1482" s="60" t="s">
        <v>178</v>
      </c>
      <c r="D1482" s="58">
        <v>16.11</v>
      </c>
    </row>
    <row r="1483" spans="1:4">
      <c r="A1483" s="60">
        <v>4242</v>
      </c>
      <c r="B1483" s="59" t="s">
        <v>1552</v>
      </c>
      <c r="C1483" s="60" t="s">
        <v>178</v>
      </c>
      <c r="D1483" s="58">
        <v>10.39</v>
      </c>
    </row>
    <row r="1484" spans="1:4">
      <c r="A1484" s="60">
        <v>4243</v>
      </c>
      <c r="B1484" s="59" t="s">
        <v>1553</v>
      </c>
      <c r="C1484" s="60" t="s">
        <v>178</v>
      </c>
      <c r="D1484" s="58">
        <v>11</v>
      </c>
    </row>
    <row r="1485" spans="1:4">
      <c r="A1485" s="60">
        <v>4244</v>
      </c>
      <c r="B1485" s="59" t="s">
        <v>1554</v>
      </c>
      <c r="C1485" s="60" t="s">
        <v>178</v>
      </c>
      <c r="D1485" s="58">
        <v>12.27</v>
      </c>
    </row>
    <row r="1486" spans="1:4">
      <c r="A1486" s="60">
        <v>4248</v>
      </c>
      <c r="B1486" s="59" t="s">
        <v>1555</v>
      </c>
      <c r="C1486" s="60" t="s">
        <v>178</v>
      </c>
      <c r="D1486" s="58">
        <v>11.53</v>
      </c>
    </row>
    <row r="1487" spans="1:4">
      <c r="A1487" s="60">
        <v>4250</v>
      </c>
      <c r="B1487" s="59" t="s">
        <v>1556</v>
      </c>
      <c r="C1487" s="60" t="s">
        <v>178</v>
      </c>
      <c r="D1487" s="58">
        <v>6.68</v>
      </c>
    </row>
    <row r="1488" spans="1:4">
      <c r="A1488" s="60">
        <v>4251</v>
      </c>
      <c r="B1488" s="59" t="s">
        <v>1557</v>
      </c>
      <c r="C1488" s="60" t="s">
        <v>178</v>
      </c>
      <c r="D1488" s="58">
        <v>6.61</v>
      </c>
    </row>
    <row r="1489" spans="1:4">
      <c r="A1489" s="60">
        <v>4252</v>
      </c>
      <c r="B1489" s="59" t="s">
        <v>1558</v>
      </c>
      <c r="C1489" s="60" t="s">
        <v>178</v>
      </c>
      <c r="D1489" s="58">
        <v>7.82</v>
      </c>
    </row>
    <row r="1490" spans="1:4">
      <c r="A1490" s="60">
        <v>4253</v>
      </c>
      <c r="B1490" s="59" t="s">
        <v>1559</v>
      </c>
      <c r="C1490" s="60" t="s">
        <v>178</v>
      </c>
      <c r="D1490" s="58">
        <v>6.17</v>
      </c>
    </row>
    <row r="1491" spans="1:4">
      <c r="A1491" s="60">
        <v>4254</v>
      </c>
      <c r="B1491" s="59" t="s">
        <v>1560</v>
      </c>
      <c r="C1491" s="60" t="s">
        <v>178</v>
      </c>
      <c r="D1491" s="58">
        <v>14.23</v>
      </c>
    </row>
    <row r="1492" spans="1:4">
      <c r="A1492" s="60">
        <v>4257</v>
      </c>
      <c r="B1492" s="59" t="s">
        <v>1561</v>
      </c>
      <c r="C1492" s="60" t="s">
        <v>178</v>
      </c>
      <c r="D1492" s="58">
        <v>6.21</v>
      </c>
    </row>
    <row r="1493" spans="1:4" ht="30">
      <c r="A1493" s="60">
        <v>4262</v>
      </c>
      <c r="B1493" s="59" t="s">
        <v>1562</v>
      </c>
      <c r="C1493" s="60" t="s">
        <v>68</v>
      </c>
      <c r="D1493" s="58">
        <v>242500</v>
      </c>
    </row>
    <row r="1494" spans="1:4" ht="30">
      <c r="A1494" s="60">
        <v>4263</v>
      </c>
      <c r="B1494" s="59" t="s">
        <v>1563</v>
      </c>
      <c r="C1494" s="60" t="s">
        <v>68</v>
      </c>
      <c r="D1494" s="58">
        <v>336266.65</v>
      </c>
    </row>
    <row r="1495" spans="1:4">
      <c r="A1495" s="60">
        <v>4266</v>
      </c>
      <c r="B1495" s="59" t="s">
        <v>1564</v>
      </c>
      <c r="C1495" s="60" t="s">
        <v>284</v>
      </c>
      <c r="D1495" s="58">
        <v>16.05</v>
      </c>
    </row>
    <row r="1496" spans="1:4">
      <c r="A1496" s="60">
        <v>4272</v>
      </c>
      <c r="B1496" s="59" t="s">
        <v>1565</v>
      </c>
      <c r="C1496" s="60" t="s">
        <v>68</v>
      </c>
      <c r="D1496" s="58">
        <v>49.53</v>
      </c>
    </row>
    <row r="1497" spans="1:4">
      <c r="A1497" s="60">
        <v>4273</v>
      </c>
      <c r="B1497" s="59" t="s">
        <v>1566</v>
      </c>
      <c r="C1497" s="60" t="s">
        <v>68</v>
      </c>
      <c r="D1497" s="58">
        <v>242.88</v>
      </c>
    </row>
    <row r="1498" spans="1:4" ht="30">
      <c r="A1498" s="60">
        <v>4274</v>
      </c>
      <c r="B1498" s="59" t="s">
        <v>1567</v>
      </c>
      <c r="C1498" s="60" t="s">
        <v>68</v>
      </c>
      <c r="D1498" s="58">
        <v>56.32</v>
      </c>
    </row>
    <row r="1499" spans="1:4">
      <c r="A1499" s="60">
        <v>4276</v>
      </c>
      <c r="B1499" s="59" t="s">
        <v>1568</v>
      </c>
      <c r="C1499" s="60" t="s">
        <v>68</v>
      </c>
      <c r="D1499" s="58">
        <v>146.21</v>
      </c>
    </row>
    <row r="1500" spans="1:4">
      <c r="A1500" s="60">
        <v>4299</v>
      </c>
      <c r="B1500" s="59" t="s">
        <v>1569</v>
      </c>
      <c r="C1500" s="60" t="s">
        <v>68</v>
      </c>
      <c r="D1500" s="58">
        <v>0.79</v>
      </c>
    </row>
    <row r="1501" spans="1:4">
      <c r="A1501" s="60">
        <v>4300</v>
      </c>
      <c r="B1501" s="59" t="s">
        <v>1570</v>
      </c>
      <c r="C1501" s="60" t="s">
        <v>68</v>
      </c>
      <c r="D1501" s="58">
        <v>0.53</v>
      </c>
    </row>
    <row r="1502" spans="1:4">
      <c r="A1502" s="60">
        <v>4301</v>
      </c>
      <c r="B1502" s="59" t="s">
        <v>1571</v>
      </c>
      <c r="C1502" s="60" t="s">
        <v>68</v>
      </c>
      <c r="D1502" s="58">
        <v>0.65</v>
      </c>
    </row>
    <row r="1503" spans="1:4">
      <c r="A1503" s="60">
        <v>4302</v>
      </c>
      <c r="B1503" s="59" t="s">
        <v>1572</v>
      </c>
      <c r="C1503" s="60" t="s">
        <v>68</v>
      </c>
      <c r="D1503" s="58">
        <v>2.25</v>
      </c>
    </row>
    <row r="1504" spans="1:4">
      <c r="A1504" s="60">
        <v>4304</v>
      </c>
      <c r="B1504" s="59" t="s">
        <v>1573</v>
      </c>
      <c r="C1504" s="60" t="s">
        <v>68</v>
      </c>
      <c r="D1504" s="58">
        <v>1.07</v>
      </c>
    </row>
    <row r="1505" spans="1:4">
      <c r="A1505" s="60">
        <v>4305</v>
      </c>
      <c r="B1505" s="59" t="s">
        <v>1574</v>
      </c>
      <c r="C1505" s="60" t="s">
        <v>68</v>
      </c>
      <c r="D1505" s="58">
        <v>1.25</v>
      </c>
    </row>
    <row r="1506" spans="1:4">
      <c r="A1506" s="60">
        <v>4306</v>
      </c>
      <c r="B1506" s="59" t="s">
        <v>1575</v>
      </c>
      <c r="C1506" s="60" t="s">
        <v>68</v>
      </c>
      <c r="D1506" s="58">
        <v>1.45</v>
      </c>
    </row>
    <row r="1507" spans="1:4">
      <c r="A1507" s="60">
        <v>4307</v>
      </c>
      <c r="B1507" s="59" t="s">
        <v>1576</v>
      </c>
      <c r="C1507" s="60" t="s">
        <v>68</v>
      </c>
      <c r="D1507" s="58">
        <v>7.39</v>
      </c>
    </row>
    <row r="1508" spans="1:4">
      <c r="A1508" s="60">
        <v>4308</v>
      </c>
      <c r="B1508" s="59" t="s">
        <v>1577</v>
      </c>
      <c r="C1508" s="60" t="s">
        <v>68</v>
      </c>
      <c r="D1508" s="58">
        <v>3</v>
      </c>
    </row>
    <row r="1509" spans="1:4">
      <c r="A1509" s="60">
        <v>4309</v>
      </c>
      <c r="B1509" s="59" t="s">
        <v>1578</v>
      </c>
      <c r="C1509" s="60" t="s">
        <v>68</v>
      </c>
      <c r="D1509" s="58">
        <v>4.32</v>
      </c>
    </row>
    <row r="1510" spans="1:4">
      <c r="A1510" s="60">
        <v>4310</v>
      </c>
      <c r="B1510" s="59" t="s">
        <v>1579</v>
      </c>
      <c r="C1510" s="60" t="s">
        <v>68</v>
      </c>
      <c r="D1510" s="58">
        <v>1.78</v>
      </c>
    </row>
    <row r="1511" spans="1:4">
      <c r="A1511" s="60">
        <v>4311</v>
      </c>
      <c r="B1511" s="59" t="s">
        <v>1580</v>
      </c>
      <c r="C1511" s="60" t="s">
        <v>68</v>
      </c>
      <c r="D1511" s="58">
        <v>1.25</v>
      </c>
    </row>
    <row r="1512" spans="1:4">
      <c r="A1512" s="60">
        <v>4312</v>
      </c>
      <c r="B1512" s="59" t="s">
        <v>1581</v>
      </c>
      <c r="C1512" s="60" t="s">
        <v>68</v>
      </c>
      <c r="D1512" s="58">
        <v>1.75</v>
      </c>
    </row>
    <row r="1513" spans="1:4" ht="30">
      <c r="A1513" s="60">
        <v>4313</v>
      </c>
      <c r="B1513" s="59" t="s">
        <v>1582</v>
      </c>
      <c r="C1513" s="60" t="s">
        <v>704</v>
      </c>
      <c r="D1513" s="58">
        <v>1.61</v>
      </c>
    </row>
    <row r="1514" spans="1:4" ht="30">
      <c r="A1514" s="60">
        <v>4314</v>
      </c>
      <c r="B1514" s="59" t="s">
        <v>1583</v>
      </c>
      <c r="C1514" s="60" t="s">
        <v>704</v>
      </c>
      <c r="D1514" s="58">
        <v>2.15</v>
      </c>
    </row>
    <row r="1515" spans="1:4" ht="30">
      <c r="A1515" s="60">
        <v>4315</v>
      </c>
      <c r="B1515" s="59" t="s">
        <v>1584</v>
      </c>
      <c r="C1515" s="60" t="s">
        <v>68</v>
      </c>
      <c r="D1515" s="58">
        <v>1.29</v>
      </c>
    </row>
    <row r="1516" spans="1:4" ht="30">
      <c r="A1516" s="60">
        <v>4316</v>
      </c>
      <c r="B1516" s="59" t="s">
        <v>1585</v>
      </c>
      <c r="C1516" s="60" t="s">
        <v>68</v>
      </c>
      <c r="D1516" s="58">
        <v>1.1200000000000001</v>
      </c>
    </row>
    <row r="1517" spans="1:4" ht="30">
      <c r="A1517" s="60">
        <v>4317</v>
      </c>
      <c r="B1517" s="59" t="s">
        <v>1586</v>
      </c>
      <c r="C1517" s="60" t="s">
        <v>68</v>
      </c>
      <c r="D1517" s="58">
        <v>1.84</v>
      </c>
    </row>
    <row r="1518" spans="1:4">
      <c r="A1518" s="60">
        <v>4318</v>
      </c>
      <c r="B1518" s="59" t="s">
        <v>1587</v>
      </c>
      <c r="C1518" s="60" t="s">
        <v>68</v>
      </c>
      <c r="D1518" s="58">
        <v>0.97</v>
      </c>
    </row>
    <row r="1519" spans="1:4">
      <c r="A1519" s="60">
        <v>4319</v>
      </c>
      <c r="B1519" s="59" t="s">
        <v>1588</v>
      </c>
      <c r="C1519" s="60" t="s">
        <v>68</v>
      </c>
      <c r="D1519" s="58">
        <v>1.01</v>
      </c>
    </row>
    <row r="1520" spans="1:4">
      <c r="A1520" s="60">
        <v>4320</v>
      </c>
      <c r="B1520" s="59" t="s">
        <v>1589</v>
      </c>
      <c r="C1520" s="60" t="s">
        <v>68</v>
      </c>
      <c r="D1520" s="58">
        <v>1.99</v>
      </c>
    </row>
    <row r="1521" spans="1:4">
      <c r="A1521" s="60">
        <v>4329</v>
      </c>
      <c r="B1521" s="59" t="s">
        <v>1590</v>
      </c>
      <c r="C1521" s="60" t="s">
        <v>68</v>
      </c>
      <c r="D1521" s="58">
        <v>0.95</v>
      </c>
    </row>
    <row r="1522" spans="1:4">
      <c r="A1522" s="60">
        <v>4330</v>
      </c>
      <c r="B1522" s="59" t="s">
        <v>1591</v>
      </c>
      <c r="C1522" s="60" t="s">
        <v>68</v>
      </c>
      <c r="D1522" s="58">
        <v>0.06</v>
      </c>
    </row>
    <row r="1523" spans="1:4">
      <c r="A1523" s="60">
        <v>4331</v>
      </c>
      <c r="B1523" s="59" t="s">
        <v>1592</v>
      </c>
      <c r="C1523" s="60" t="s">
        <v>68</v>
      </c>
      <c r="D1523" s="58">
        <v>1.8</v>
      </c>
    </row>
    <row r="1524" spans="1:4">
      <c r="A1524" s="60">
        <v>4332</v>
      </c>
      <c r="B1524" s="59" t="s">
        <v>1593</v>
      </c>
      <c r="C1524" s="60" t="s">
        <v>68</v>
      </c>
      <c r="D1524" s="58">
        <v>0.47</v>
      </c>
    </row>
    <row r="1525" spans="1:4">
      <c r="A1525" s="60">
        <v>4333</v>
      </c>
      <c r="B1525" s="59" t="s">
        <v>1594</v>
      </c>
      <c r="C1525" s="60" t="s">
        <v>68</v>
      </c>
      <c r="D1525" s="58">
        <v>0.11</v>
      </c>
    </row>
    <row r="1526" spans="1:4">
      <c r="A1526" s="60">
        <v>4334</v>
      </c>
      <c r="B1526" s="59" t="s">
        <v>1595</v>
      </c>
      <c r="C1526" s="60" t="s">
        <v>68</v>
      </c>
      <c r="D1526" s="58">
        <v>8.2899999999999991</v>
      </c>
    </row>
    <row r="1527" spans="1:4">
      <c r="A1527" s="60">
        <v>4335</v>
      </c>
      <c r="B1527" s="59" t="s">
        <v>1596</v>
      </c>
      <c r="C1527" s="60" t="s">
        <v>68</v>
      </c>
      <c r="D1527" s="58">
        <v>6.04</v>
      </c>
    </row>
    <row r="1528" spans="1:4" ht="30">
      <c r="A1528" s="60">
        <v>4336</v>
      </c>
      <c r="B1528" s="59" t="s">
        <v>1597</v>
      </c>
      <c r="C1528" s="60" t="s">
        <v>68</v>
      </c>
      <c r="D1528" s="58">
        <v>2.2999999999999998</v>
      </c>
    </row>
    <row r="1529" spans="1:4">
      <c r="A1529" s="60">
        <v>4337</v>
      </c>
      <c r="B1529" s="59" t="s">
        <v>1598</v>
      </c>
      <c r="C1529" s="60" t="s">
        <v>68</v>
      </c>
      <c r="D1529" s="58">
        <v>1.1200000000000001</v>
      </c>
    </row>
    <row r="1530" spans="1:4">
      <c r="A1530" s="60">
        <v>4339</v>
      </c>
      <c r="B1530" s="59" t="s">
        <v>1599</v>
      </c>
      <c r="C1530" s="60" t="s">
        <v>68</v>
      </c>
      <c r="D1530" s="58">
        <v>0.23</v>
      </c>
    </row>
    <row r="1531" spans="1:4">
      <c r="A1531" s="60">
        <v>4340</v>
      </c>
      <c r="B1531" s="59" t="s">
        <v>1600</v>
      </c>
      <c r="C1531" s="60" t="s">
        <v>68</v>
      </c>
      <c r="D1531" s="58">
        <v>0.52</v>
      </c>
    </row>
    <row r="1532" spans="1:4">
      <c r="A1532" s="60">
        <v>4341</v>
      </c>
      <c r="B1532" s="59" t="s">
        <v>1601</v>
      </c>
      <c r="C1532" s="60" t="s">
        <v>68</v>
      </c>
      <c r="D1532" s="58">
        <v>0.44</v>
      </c>
    </row>
    <row r="1533" spans="1:4">
      <c r="A1533" s="60">
        <v>4342</v>
      </c>
      <c r="B1533" s="59" t="s">
        <v>1602</v>
      </c>
      <c r="C1533" s="60" t="s">
        <v>68</v>
      </c>
      <c r="D1533" s="58">
        <v>0.09</v>
      </c>
    </row>
    <row r="1534" spans="1:4">
      <c r="A1534" s="60">
        <v>4343</v>
      </c>
      <c r="B1534" s="59" t="s">
        <v>1603</v>
      </c>
      <c r="C1534" s="60" t="s">
        <v>68</v>
      </c>
      <c r="D1534" s="58">
        <v>2.04</v>
      </c>
    </row>
    <row r="1535" spans="1:4" ht="30">
      <c r="A1535" s="60">
        <v>4344</v>
      </c>
      <c r="B1535" s="59" t="s">
        <v>1604</v>
      </c>
      <c r="C1535" s="60" t="s">
        <v>68</v>
      </c>
      <c r="D1535" s="58">
        <v>1.9</v>
      </c>
    </row>
    <row r="1536" spans="1:4" ht="30">
      <c r="A1536" s="60">
        <v>4346</v>
      </c>
      <c r="B1536" s="59" t="s">
        <v>1605</v>
      </c>
      <c r="C1536" s="60" t="s">
        <v>68</v>
      </c>
      <c r="D1536" s="58">
        <v>4.45</v>
      </c>
    </row>
    <row r="1537" spans="1:4" ht="30">
      <c r="A1537" s="60">
        <v>4350</v>
      </c>
      <c r="B1537" s="59" t="s">
        <v>1606</v>
      </c>
      <c r="C1537" s="60" t="s">
        <v>68</v>
      </c>
      <c r="D1537" s="58">
        <v>0.28000000000000003</v>
      </c>
    </row>
    <row r="1538" spans="1:4" ht="30">
      <c r="A1538" s="60">
        <v>4351</v>
      </c>
      <c r="B1538" s="59" t="s">
        <v>1607</v>
      </c>
      <c r="C1538" s="60" t="s">
        <v>68</v>
      </c>
      <c r="D1538" s="58">
        <v>7.31</v>
      </c>
    </row>
    <row r="1539" spans="1:4">
      <c r="A1539" s="60">
        <v>4354</v>
      </c>
      <c r="B1539" s="59" t="s">
        <v>1608</v>
      </c>
      <c r="C1539" s="60" t="s">
        <v>68</v>
      </c>
      <c r="D1539" s="58">
        <v>20.65</v>
      </c>
    </row>
    <row r="1540" spans="1:4">
      <c r="A1540" s="60">
        <v>4356</v>
      </c>
      <c r="B1540" s="59" t="s">
        <v>1609</v>
      </c>
      <c r="C1540" s="60" t="s">
        <v>68</v>
      </c>
      <c r="D1540" s="58">
        <v>0.11</v>
      </c>
    </row>
    <row r="1541" spans="1:4">
      <c r="A1541" s="60">
        <v>4358</v>
      </c>
      <c r="B1541" s="59" t="s">
        <v>1610</v>
      </c>
      <c r="C1541" s="60" t="s">
        <v>68</v>
      </c>
      <c r="D1541" s="58">
        <v>0.89</v>
      </c>
    </row>
    <row r="1542" spans="1:4">
      <c r="A1542" s="60">
        <v>4374</v>
      </c>
      <c r="B1542" s="59" t="s">
        <v>1611</v>
      </c>
      <c r="C1542" s="60" t="s">
        <v>68</v>
      </c>
      <c r="D1542" s="58">
        <v>0.37</v>
      </c>
    </row>
    <row r="1543" spans="1:4">
      <c r="A1543" s="60">
        <v>4375</v>
      </c>
      <c r="B1543" s="59" t="s">
        <v>1612</v>
      </c>
      <c r="C1543" s="60" t="s">
        <v>68</v>
      </c>
      <c r="D1543" s="58">
        <v>0.1</v>
      </c>
    </row>
    <row r="1544" spans="1:4">
      <c r="A1544" s="60">
        <v>4376</v>
      </c>
      <c r="B1544" s="59" t="s">
        <v>1613</v>
      </c>
      <c r="C1544" s="60" t="s">
        <v>68</v>
      </c>
      <c r="D1544" s="58">
        <v>0.19</v>
      </c>
    </row>
    <row r="1545" spans="1:4">
      <c r="A1545" s="60">
        <v>4377</v>
      </c>
      <c r="B1545" s="59" t="s">
        <v>1614</v>
      </c>
      <c r="C1545" s="60" t="s">
        <v>68</v>
      </c>
      <c r="D1545" s="58">
        <v>0.08</v>
      </c>
    </row>
    <row r="1546" spans="1:4" ht="30">
      <c r="A1546" s="60">
        <v>4379</v>
      </c>
      <c r="B1546" s="59" t="s">
        <v>1615</v>
      </c>
      <c r="C1546" s="60" t="s">
        <v>68</v>
      </c>
      <c r="D1546" s="58">
        <v>0.02</v>
      </c>
    </row>
    <row r="1547" spans="1:4">
      <c r="A1547" s="60">
        <v>4380</v>
      </c>
      <c r="B1547" s="59" t="s">
        <v>1616</v>
      </c>
      <c r="C1547" s="60" t="s">
        <v>68</v>
      </c>
      <c r="D1547" s="58">
        <v>0.84</v>
      </c>
    </row>
    <row r="1548" spans="1:4">
      <c r="A1548" s="60">
        <v>4382</v>
      </c>
      <c r="B1548" s="59" t="s">
        <v>1617</v>
      </c>
      <c r="C1548" s="60" t="s">
        <v>68</v>
      </c>
      <c r="D1548" s="58">
        <v>0.49</v>
      </c>
    </row>
    <row r="1549" spans="1:4">
      <c r="A1549" s="60">
        <v>4383</v>
      </c>
      <c r="B1549" s="59" t="s">
        <v>1618</v>
      </c>
      <c r="C1549" s="60" t="s">
        <v>68</v>
      </c>
      <c r="D1549" s="58">
        <v>2.04</v>
      </c>
    </row>
    <row r="1550" spans="1:4" ht="30">
      <c r="A1550" s="60">
        <v>4384</v>
      </c>
      <c r="B1550" s="59" t="s">
        <v>1619</v>
      </c>
      <c r="C1550" s="60" t="s">
        <v>68</v>
      </c>
      <c r="D1550" s="58">
        <v>9.8699999999999992</v>
      </c>
    </row>
    <row r="1551" spans="1:4">
      <c r="A1551" s="60">
        <v>4385</v>
      </c>
      <c r="B1551" s="59" t="s">
        <v>1620</v>
      </c>
      <c r="C1551" s="60" t="s">
        <v>1621</v>
      </c>
      <c r="D1551" s="58">
        <v>1320</v>
      </c>
    </row>
    <row r="1552" spans="1:4">
      <c r="A1552" s="60">
        <v>4386</v>
      </c>
      <c r="B1552" s="59" t="s">
        <v>1620</v>
      </c>
      <c r="C1552" s="60" t="s">
        <v>284</v>
      </c>
      <c r="D1552" s="58">
        <v>55.81</v>
      </c>
    </row>
    <row r="1553" spans="1:4">
      <c r="A1553" s="60">
        <v>4396</v>
      </c>
      <c r="B1553" s="59" t="s">
        <v>1622</v>
      </c>
      <c r="C1553" s="60" t="s">
        <v>284</v>
      </c>
      <c r="D1553" s="58">
        <v>116.35</v>
      </c>
    </row>
    <row r="1554" spans="1:4">
      <c r="A1554" s="60">
        <v>4397</v>
      </c>
      <c r="B1554" s="59" t="s">
        <v>1623</v>
      </c>
      <c r="C1554" s="60" t="s">
        <v>284</v>
      </c>
      <c r="D1554" s="58">
        <v>188.67</v>
      </c>
    </row>
    <row r="1555" spans="1:4">
      <c r="A1555" s="60">
        <v>4400</v>
      </c>
      <c r="B1555" s="59" t="s">
        <v>1624</v>
      </c>
      <c r="C1555" s="60" t="s">
        <v>216</v>
      </c>
      <c r="D1555" s="58">
        <v>6.09</v>
      </c>
    </row>
    <row r="1556" spans="1:4">
      <c r="A1556" s="60">
        <v>4408</v>
      </c>
      <c r="B1556" s="59" t="s">
        <v>1625</v>
      </c>
      <c r="C1556" s="60" t="s">
        <v>216</v>
      </c>
      <c r="D1556" s="58">
        <v>1.06</v>
      </c>
    </row>
    <row r="1557" spans="1:4">
      <c r="A1557" s="60">
        <v>4412</v>
      </c>
      <c r="B1557" s="59" t="s">
        <v>1626</v>
      </c>
      <c r="C1557" s="60" t="s">
        <v>216</v>
      </c>
      <c r="D1557" s="58">
        <v>0.78</v>
      </c>
    </row>
    <row r="1558" spans="1:4">
      <c r="A1558" s="60">
        <v>4415</v>
      </c>
      <c r="B1558" s="59" t="s">
        <v>1627</v>
      </c>
      <c r="C1558" s="60" t="s">
        <v>216</v>
      </c>
      <c r="D1558" s="58">
        <v>2.13</v>
      </c>
    </row>
    <row r="1559" spans="1:4">
      <c r="A1559" s="60">
        <v>4417</v>
      </c>
      <c r="B1559" s="59" t="s">
        <v>1628</v>
      </c>
      <c r="C1559" s="60" t="s">
        <v>216</v>
      </c>
      <c r="D1559" s="58">
        <v>2.54</v>
      </c>
    </row>
    <row r="1560" spans="1:4" ht="30">
      <c r="A1560" s="60">
        <v>4419</v>
      </c>
      <c r="B1560" s="59" t="s">
        <v>1629</v>
      </c>
      <c r="C1560" s="60" t="s">
        <v>68</v>
      </c>
      <c r="D1560" s="58">
        <v>0.9</v>
      </c>
    </row>
    <row r="1561" spans="1:4">
      <c r="A1561" s="60">
        <v>4425</v>
      </c>
      <c r="B1561" s="59" t="s">
        <v>1630</v>
      </c>
      <c r="C1561" s="60" t="s">
        <v>216</v>
      </c>
      <c r="D1561" s="58">
        <v>9.35</v>
      </c>
    </row>
    <row r="1562" spans="1:4">
      <c r="A1562" s="60">
        <v>4430</v>
      </c>
      <c r="B1562" s="59" t="s">
        <v>1631</v>
      </c>
      <c r="C1562" s="60" t="s">
        <v>216</v>
      </c>
      <c r="D1562" s="58">
        <v>4.82</v>
      </c>
    </row>
    <row r="1563" spans="1:4">
      <c r="A1563" s="60">
        <v>4433</v>
      </c>
      <c r="B1563" s="59" t="s">
        <v>1632</v>
      </c>
      <c r="C1563" s="60" t="s">
        <v>216</v>
      </c>
      <c r="D1563" s="58">
        <v>5.84</v>
      </c>
    </row>
    <row r="1564" spans="1:4">
      <c r="A1564" s="60">
        <v>4437</v>
      </c>
      <c r="B1564" s="59" t="s">
        <v>1633</v>
      </c>
      <c r="C1564" s="60" t="s">
        <v>216</v>
      </c>
      <c r="D1564" s="58">
        <v>27.94</v>
      </c>
    </row>
    <row r="1565" spans="1:4">
      <c r="A1565" s="60">
        <v>4448</v>
      </c>
      <c r="B1565" s="59" t="s">
        <v>1634</v>
      </c>
      <c r="C1565" s="60" t="s">
        <v>216</v>
      </c>
      <c r="D1565" s="58">
        <v>7.89</v>
      </c>
    </row>
    <row r="1566" spans="1:4">
      <c r="A1566" s="60">
        <v>4460</v>
      </c>
      <c r="B1566" s="59" t="s">
        <v>1635</v>
      </c>
      <c r="C1566" s="60" t="s">
        <v>216</v>
      </c>
      <c r="D1566" s="58">
        <v>4.42</v>
      </c>
    </row>
    <row r="1567" spans="1:4">
      <c r="A1567" s="60">
        <v>4465</v>
      </c>
      <c r="B1567" s="59" t="s">
        <v>1636</v>
      </c>
      <c r="C1567" s="60" t="s">
        <v>216</v>
      </c>
      <c r="D1567" s="58">
        <v>23.37</v>
      </c>
    </row>
    <row r="1568" spans="1:4">
      <c r="A1568" s="60">
        <v>4466</v>
      </c>
      <c r="B1568" s="59" t="s">
        <v>1637</v>
      </c>
      <c r="C1568" s="60" t="s">
        <v>216</v>
      </c>
      <c r="D1568" s="58">
        <v>13.5</v>
      </c>
    </row>
    <row r="1569" spans="1:4">
      <c r="A1569" s="60">
        <v>4470</v>
      </c>
      <c r="B1569" s="59" t="s">
        <v>1638</v>
      </c>
      <c r="C1569" s="60" t="s">
        <v>216</v>
      </c>
      <c r="D1569" s="58">
        <v>38.590000000000003</v>
      </c>
    </row>
    <row r="1570" spans="1:4">
      <c r="A1570" s="60">
        <v>4472</v>
      </c>
      <c r="B1570" s="59" t="s">
        <v>1639</v>
      </c>
      <c r="C1570" s="60" t="s">
        <v>216</v>
      </c>
      <c r="D1570" s="58">
        <v>12.72</v>
      </c>
    </row>
    <row r="1571" spans="1:4">
      <c r="A1571" s="60">
        <v>4481</v>
      </c>
      <c r="B1571" s="59" t="s">
        <v>1640</v>
      </c>
      <c r="C1571" s="60" t="s">
        <v>216</v>
      </c>
      <c r="D1571" s="58">
        <v>17.22</v>
      </c>
    </row>
    <row r="1572" spans="1:4">
      <c r="A1572" s="60">
        <v>4487</v>
      </c>
      <c r="B1572" s="59" t="s">
        <v>1641</v>
      </c>
      <c r="C1572" s="60" t="s">
        <v>216</v>
      </c>
      <c r="D1572" s="58">
        <v>8.35</v>
      </c>
    </row>
    <row r="1573" spans="1:4">
      <c r="A1573" s="60">
        <v>4491</v>
      </c>
      <c r="B1573" s="59" t="s">
        <v>1642</v>
      </c>
      <c r="C1573" s="60" t="s">
        <v>216</v>
      </c>
      <c r="D1573" s="58">
        <v>4.32</v>
      </c>
    </row>
    <row r="1574" spans="1:4">
      <c r="A1574" s="60">
        <v>4496</v>
      </c>
      <c r="B1574" s="59" t="s">
        <v>1643</v>
      </c>
      <c r="C1574" s="60" t="s">
        <v>216</v>
      </c>
      <c r="D1574" s="58">
        <v>2.56</v>
      </c>
    </row>
    <row r="1575" spans="1:4">
      <c r="A1575" s="60">
        <v>4500</v>
      </c>
      <c r="B1575" s="59" t="s">
        <v>1644</v>
      </c>
      <c r="C1575" s="60" t="s">
        <v>216</v>
      </c>
      <c r="D1575" s="58">
        <v>6.69</v>
      </c>
    </row>
    <row r="1576" spans="1:4">
      <c r="A1576" s="60">
        <v>4505</v>
      </c>
      <c r="B1576" s="59" t="s">
        <v>1645</v>
      </c>
      <c r="C1576" s="60" t="s">
        <v>216</v>
      </c>
      <c r="D1576" s="58">
        <v>1.7</v>
      </c>
    </row>
    <row r="1577" spans="1:4">
      <c r="A1577" s="60">
        <v>4509</v>
      </c>
      <c r="B1577" s="59" t="s">
        <v>1646</v>
      </c>
      <c r="C1577" s="60" t="s">
        <v>216</v>
      </c>
      <c r="D1577" s="58">
        <v>2.2200000000000002</v>
      </c>
    </row>
    <row r="1578" spans="1:4">
      <c r="A1578" s="60">
        <v>4512</v>
      </c>
      <c r="B1578" s="59" t="s">
        <v>1647</v>
      </c>
      <c r="C1578" s="60" t="s">
        <v>216</v>
      </c>
      <c r="D1578" s="58">
        <v>1.36</v>
      </c>
    </row>
    <row r="1579" spans="1:4">
      <c r="A1579" s="60">
        <v>4513</v>
      </c>
      <c r="B1579" s="59" t="s">
        <v>1648</v>
      </c>
      <c r="C1579" s="60" t="s">
        <v>216</v>
      </c>
      <c r="D1579" s="58">
        <v>1.67</v>
      </c>
    </row>
    <row r="1580" spans="1:4">
      <c r="A1580" s="60">
        <v>4517</v>
      </c>
      <c r="B1580" s="59" t="s">
        <v>1649</v>
      </c>
      <c r="C1580" s="60" t="s">
        <v>216</v>
      </c>
      <c r="D1580" s="58">
        <v>1.1499999999999999</v>
      </c>
    </row>
    <row r="1581" spans="1:4">
      <c r="A1581" s="60">
        <v>4704</v>
      </c>
      <c r="B1581" s="59" t="s">
        <v>1650</v>
      </c>
      <c r="C1581" s="60" t="s">
        <v>284</v>
      </c>
      <c r="D1581" s="58">
        <v>60.46</v>
      </c>
    </row>
    <row r="1582" spans="1:4">
      <c r="A1582" s="60">
        <v>4708</v>
      </c>
      <c r="B1582" s="59" t="s">
        <v>1651</v>
      </c>
      <c r="C1582" s="60" t="s">
        <v>284</v>
      </c>
      <c r="D1582" s="58">
        <v>242.94</v>
      </c>
    </row>
    <row r="1583" spans="1:4" ht="30">
      <c r="A1583" s="60">
        <v>4710</v>
      </c>
      <c r="B1583" s="59" t="s">
        <v>1652</v>
      </c>
      <c r="C1583" s="60" t="s">
        <v>284</v>
      </c>
      <c r="D1583" s="58">
        <v>380.89</v>
      </c>
    </row>
    <row r="1584" spans="1:4" ht="30">
      <c r="A1584" s="60">
        <v>4712</v>
      </c>
      <c r="B1584" s="59" t="s">
        <v>1653</v>
      </c>
      <c r="C1584" s="60" t="s">
        <v>284</v>
      </c>
      <c r="D1584" s="58">
        <v>118.77</v>
      </c>
    </row>
    <row r="1585" spans="1:4">
      <c r="A1585" s="60">
        <v>4718</v>
      </c>
      <c r="B1585" s="59" t="s">
        <v>1654</v>
      </c>
      <c r="C1585" s="60" t="s">
        <v>62</v>
      </c>
      <c r="D1585" s="58">
        <v>49.7</v>
      </c>
    </row>
    <row r="1586" spans="1:4">
      <c r="A1586" s="60">
        <v>4720</v>
      </c>
      <c r="B1586" s="59" t="s">
        <v>1655</v>
      </c>
      <c r="C1586" s="60" t="s">
        <v>62</v>
      </c>
      <c r="D1586" s="58">
        <v>63.46</v>
      </c>
    </row>
    <row r="1587" spans="1:4">
      <c r="A1587" s="60">
        <v>4721</v>
      </c>
      <c r="B1587" s="59" t="s">
        <v>1656</v>
      </c>
      <c r="C1587" s="60" t="s">
        <v>62</v>
      </c>
      <c r="D1587" s="58">
        <v>49.7</v>
      </c>
    </row>
    <row r="1588" spans="1:4">
      <c r="A1588" s="60">
        <v>4722</v>
      </c>
      <c r="B1588" s="59" t="s">
        <v>1657</v>
      </c>
      <c r="C1588" s="60" t="s">
        <v>62</v>
      </c>
      <c r="D1588" s="58">
        <v>49.7</v>
      </c>
    </row>
    <row r="1589" spans="1:4">
      <c r="A1589" s="60">
        <v>4723</v>
      </c>
      <c r="B1589" s="59" t="s">
        <v>1658</v>
      </c>
      <c r="C1589" s="60" t="s">
        <v>62</v>
      </c>
      <c r="D1589" s="58">
        <v>54.22</v>
      </c>
    </row>
    <row r="1590" spans="1:4">
      <c r="A1590" s="60">
        <v>4727</v>
      </c>
      <c r="B1590" s="59" t="s">
        <v>1659</v>
      </c>
      <c r="C1590" s="60" t="s">
        <v>62</v>
      </c>
      <c r="D1590" s="58">
        <v>55.72</v>
      </c>
    </row>
    <row r="1591" spans="1:4">
      <c r="A1591" s="60">
        <v>4729</v>
      </c>
      <c r="B1591" s="59" t="s">
        <v>1660</v>
      </c>
      <c r="C1591" s="60" t="s">
        <v>62</v>
      </c>
      <c r="D1591" s="58">
        <v>58.03</v>
      </c>
    </row>
    <row r="1592" spans="1:4">
      <c r="A1592" s="60">
        <v>4730</v>
      </c>
      <c r="B1592" s="59" t="s">
        <v>1661</v>
      </c>
      <c r="C1592" s="60" t="s">
        <v>62</v>
      </c>
      <c r="D1592" s="58">
        <v>51.96</v>
      </c>
    </row>
    <row r="1593" spans="1:4">
      <c r="A1593" s="60">
        <v>4734</v>
      </c>
      <c r="B1593" s="59" t="s">
        <v>1662</v>
      </c>
      <c r="C1593" s="60" t="s">
        <v>62</v>
      </c>
      <c r="D1593" s="58">
        <v>63.59</v>
      </c>
    </row>
    <row r="1594" spans="1:4">
      <c r="A1594" s="60">
        <v>4741</v>
      </c>
      <c r="B1594" s="59" t="s">
        <v>1663</v>
      </c>
      <c r="C1594" s="60" t="s">
        <v>62</v>
      </c>
      <c r="D1594" s="58">
        <v>47.44</v>
      </c>
    </row>
    <row r="1595" spans="1:4">
      <c r="A1595" s="60">
        <v>4743</v>
      </c>
      <c r="B1595" s="59" t="s">
        <v>1664</v>
      </c>
      <c r="C1595" s="60" t="s">
        <v>62</v>
      </c>
      <c r="D1595" s="58">
        <v>23.04</v>
      </c>
    </row>
    <row r="1596" spans="1:4">
      <c r="A1596" s="60">
        <v>4744</v>
      </c>
      <c r="B1596" s="59" t="s">
        <v>1665</v>
      </c>
      <c r="C1596" s="60" t="s">
        <v>62</v>
      </c>
      <c r="D1596" s="58">
        <v>30.12</v>
      </c>
    </row>
    <row r="1597" spans="1:4">
      <c r="A1597" s="60">
        <v>4745</v>
      </c>
      <c r="B1597" s="59" t="s">
        <v>1666</v>
      </c>
      <c r="C1597" s="60" t="s">
        <v>62</v>
      </c>
      <c r="D1597" s="58">
        <v>40.35</v>
      </c>
    </row>
    <row r="1598" spans="1:4">
      <c r="A1598" s="60">
        <v>4746</v>
      </c>
      <c r="B1598" s="59" t="s">
        <v>1667</v>
      </c>
      <c r="C1598" s="60" t="s">
        <v>62</v>
      </c>
      <c r="D1598" s="58">
        <v>48.19</v>
      </c>
    </row>
    <row r="1599" spans="1:4">
      <c r="A1599" s="60">
        <v>4748</v>
      </c>
      <c r="B1599" s="59" t="s">
        <v>1668</v>
      </c>
      <c r="C1599" s="60" t="s">
        <v>62</v>
      </c>
      <c r="D1599" s="58">
        <v>53.77</v>
      </c>
    </row>
    <row r="1600" spans="1:4">
      <c r="A1600" s="60">
        <v>4750</v>
      </c>
      <c r="B1600" s="59" t="s">
        <v>1669</v>
      </c>
      <c r="C1600" s="60" t="s">
        <v>178</v>
      </c>
      <c r="D1600" s="58">
        <v>12.27</v>
      </c>
    </row>
    <row r="1601" spans="1:4">
      <c r="A1601" s="60">
        <v>4751</v>
      </c>
      <c r="B1601" s="59" t="s">
        <v>1670</v>
      </c>
      <c r="C1601" s="60" t="s">
        <v>178</v>
      </c>
      <c r="D1601" s="58">
        <v>14.8</v>
      </c>
    </row>
    <row r="1602" spans="1:4">
      <c r="A1602" s="60">
        <v>4752</v>
      </c>
      <c r="B1602" s="59" t="s">
        <v>1671</v>
      </c>
      <c r="C1602" s="60" t="s">
        <v>178</v>
      </c>
      <c r="D1602" s="58">
        <v>13.07</v>
      </c>
    </row>
    <row r="1603" spans="1:4">
      <c r="A1603" s="60">
        <v>4755</v>
      </c>
      <c r="B1603" s="59" t="s">
        <v>1672</v>
      </c>
      <c r="C1603" s="60" t="s">
        <v>178</v>
      </c>
      <c r="D1603" s="58">
        <v>11.57</v>
      </c>
    </row>
    <row r="1604" spans="1:4">
      <c r="A1604" s="60">
        <v>4757</v>
      </c>
      <c r="B1604" s="59" t="s">
        <v>1673</v>
      </c>
      <c r="C1604" s="60" t="s">
        <v>178</v>
      </c>
      <c r="D1604" s="58">
        <v>12.27</v>
      </c>
    </row>
    <row r="1605" spans="1:4">
      <c r="A1605" s="60">
        <v>4758</v>
      </c>
      <c r="B1605" s="59" t="s">
        <v>1674</v>
      </c>
      <c r="C1605" s="60" t="s">
        <v>178</v>
      </c>
      <c r="D1605" s="58">
        <v>11.49</v>
      </c>
    </row>
    <row r="1606" spans="1:4">
      <c r="A1606" s="60">
        <v>4759</v>
      </c>
      <c r="B1606" s="59" t="s">
        <v>1675</v>
      </c>
      <c r="C1606" s="60" t="s">
        <v>178</v>
      </c>
      <c r="D1606" s="58">
        <v>12.69</v>
      </c>
    </row>
    <row r="1607" spans="1:4">
      <c r="A1607" s="60">
        <v>4760</v>
      </c>
      <c r="B1607" s="59" t="s">
        <v>1676</v>
      </c>
      <c r="C1607" s="60" t="s">
        <v>178</v>
      </c>
      <c r="D1607" s="58">
        <v>11.15</v>
      </c>
    </row>
    <row r="1608" spans="1:4">
      <c r="A1608" s="60">
        <v>4763</v>
      </c>
      <c r="B1608" s="59" t="s">
        <v>1677</v>
      </c>
      <c r="C1608" s="60" t="s">
        <v>178</v>
      </c>
      <c r="D1608" s="58">
        <v>10.08</v>
      </c>
    </row>
    <row r="1609" spans="1:4">
      <c r="A1609" s="60">
        <v>4765</v>
      </c>
      <c r="B1609" s="59" t="s">
        <v>1678</v>
      </c>
      <c r="C1609" s="60" t="s">
        <v>216</v>
      </c>
      <c r="D1609" s="58">
        <v>51.24</v>
      </c>
    </row>
    <row r="1610" spans="1:4">
      <c r="A1610" s="60">
        <v>4766</v>
      </c>
      <c r="B1610" s="59" t="s">
        <v>1679</v>
      </c>
      <c r="C1610" s="60" t="s">
        <v>60</v>
      </c>
      <c r="D1610" s="58">
        <v>4.08</v>
      </c>
    </row>
    <row r="1611" spans="1:4">
      <c r="A1611" s="60">
        <v>4767</v>
      </c>
      <c r="B1611" s="59" t="s">
        <v>1679</v>
      </c>
      <c r="C1611" s="60" t="s">
        <v>216</v>
      </c>
      <c r="D1611" s="58">
        <v>88.29</v>
      </c>
    </row>
    <row r="1612" spans="1:4">
      <c r="A1612" s="60">
        <v>4773</v>
      </c>
      <c r="B1612" s="59" t="s">
        <v>1680</v>
      </c>
      <c r="C1612" s="60" t="s">
        <v>216</v>
      </c>
      <c r="D1612" s="58">
        <v>176.63</v>
      </c>
    </row>
    <row r="1613" spans="1:4">
      <c r="A1613" s="60">
        <v>4774</v>
      </c>
      <c r="B1613" s="59" t="s">
        <v>1681</v>
      </c>
      <c r="C1613" s="60" t="s">
        <v>60</v>
      </c>
      <c r="D1613" s="58">
        <v>4.08</v>
      </c>
    </row>
    <row r="1614" spans="1:4">
      <c r="A1614" s="60">
        <v>4776</v>
      </c>
      <c r="B1614" s="59" t="s">
        <v>1681</v>
      </c>
      <c r="C1614" s="60" t="s">
        <v>216</v>
      </c>
      <c r="D1614" s="58">
        <v>273.83999999999997</v>
      </c>
    </row>
    <row r="1615" spans="1:4">
      <c r="A1615" s="60">
        <v>4777</v>
      </c>
      <c r="B1615" s="59" t="s">
        <v>1682</v>
      </c>
      <c r="C1615" s="60" t="s">
        <v>60</v>
      </c>
      <c r="D1615" s="58">
        <v>3.05</v>
      </c>
    </row>
    <row r="1616" spans="1:4">
      <c r="A1616" s="60">
        <v>4778</v>
      </c>
      <c r="B1616" s="59" t="s">
        <v>1683</v>
      </c>
      <c r="C1616" s="60" t="s">
        <v>178</v>
      </c>
      <c r="D1616" s="58">
        <v>2.25</v>
      </c>
    </row>
    <row r="1617" spans="1:4">
      <c r="A1617" s="60">
        <v>4780</v>
      </c>
      <c r="B1617" s="59" t="s">
        <v>1684</v>
      </c>
      <c r="C1617" s="60" t="s">
        <v>178</v>
      </c>
      <c r="D1617" s="58">
        <v>2.4300000000000002</v>
      </c>
    </row>
    <row r="1618" spans="1:4">
      <c r="A1618" s="60">
        <v>4783</v>
      </c>
      <c r="B1618" s="59" t="s">
        <v>1685</v>
      </c>
      <c r="C1618" s="60" t="s">
        <v>178</v>
      </c>
      <c r="D1618" s="58">
        <v>12.27</v>
      </c>
    </row>
    <row r="1619" spans="1:4">
      <c r="A1619" s="60">
        <v>4785</v>
      </c>
      <c r="B1619" s="59" t="s">
        <v>1686</v>
      </c>
      <c r="C1619" s="60" t="s">
        <v>178</v>
      </c>
      <c r="D1619" s="58">
        <v>14.61</v>
      </c>
    </row>
    <row r="1620" spans="1:4" ht="30">
      <c r="A1620" s="60">
        <v>4786</v>
      </c>
      <c r="B1620" s="59" t="s">
        <v>1687</v>
      </c>
      <c r="C1620" s="60" t="s">
        <v>284</v>
      </c>
      <c r="D1620" s="58">
        <v>77.5</v>
      </c>
    </row>
    <row r="1621" spans="1:4">
      <c r="A1621" s="60">
        <v>4790</v>
      </c>
      <c r="B1621" s="59" t="s">
        <v>1688</v>
      </c>
      <c r="C1621" s="60" t="s">
        <v>284</v>
      </c>
      <c r="D1621" s="58">
        <v>65</v>
      </c>
    </row>
    <row r="1622" spans="1:4">
      <c r="A1622" s="60">
        <v>4791</v>
      </c>
      <c r="B1622" s="59" t="s">
        <v>1689</v>
      </c>
      <c r="C1622" s="60" t="s">
        <v>60</v>
      </c>
      <c r="D1622" s="58">
        <v>16.100000000000001</v>
      </c>
    </row>
    <row r="1623" spans="1:4">
      <c r="A1623" s="60">
        <v>4792</v>
      </c>
      <c r="B1623" s="59" t="s">
        <v>1690</v>
      </c>
      <c r="C1623" s="60" t="s">
        <v>284</v>
      </c>
      <c r="D1623" s="58">
        <v>108.11</v>
      </c>
    </row>
    <row r="1624" spans="1:4">
      <c r="A1624" s="60">
        <v>4794</v>
      </c>
      <c r="B1624" s="59" t="s">
        <v>1691</v>
      </c>
      <c r="C1624" s="60" t="s">
        <v>284</v>
      </c>
      <c r="D1624" s="58">
        <v>230.29</v>
      </c>
    </row>
    <row r="1625" spans="1:4">
      <c r="A1625" s="60">
        <v>4795</v>
      </c>
      <c r="B1625" s="59" t="s">
        <v>1692</v>
      </c>
      <c r="C1625" s="60" t="s">
        <v>284</v>
      </c>
      <c r="D1625" s="58">
        <v>224.18</v>
      </c>
    </row>
    <row r="1626" spans="1:4">
      <c r="A1626" s="60">
        <v>4796</v>
      </c>
      <c r="B1626" s="59" t="s">
        <v>1693</v>
      </c>
      <c r="C1626" s="60" t="s">
        <v>284</v>
      </c>
      <c r="D1626" s="58">
        <v>139.88</v>
      </c>
    </row>
    <row r="1627" spans="1:4">
      <c r="A1627" s="60">
        <v>4800</v>
      </c>
      <c r="B1627" s="59" t="s">
        <v>1694</v>
      </c>
      <c r="C1627" s="60" t="s">
        <v>284</v>
      </c>
      <c r="D1627" s="58">
        <v>38.46</v>
      </c>
    </row>
    <row r="1628" spans="1:4">
      <c r="A1628" s="60">
        <v>4801</v>
      </c>
      <c r="B1628" s="59" t="s">
        <v>1695</v>
      </c>
      <c r="C1628" s="60" t="s">
        <v>284</v>
      </c>
      <c r="D1628" s="58">
        <v>50.56</v>
      </c>
    </row>
    <row r="1629" spans="1:4">
      <c r="A1629" s="60">
        <v>4803</v>
      </c>
      <c r="B1629" s="59" t="s">
        <v>1696</v>
      </c>
      <c r="C1629" s="60" t="s">
        <v>216</v>
      </c>
      <c r="D1629" s="58">
        <v>20.56</v>
      </c>
    </row>
    <row r="1630" spans="1:4">
      <c r="A1630" s="60">
        <v>4804</v>
      </c>
      <c r="B1630" s="59" t="s">
        <v>1697</v>
      </c>
      <c r="C1630" s="60" t="s">
        <v>216</v>
      </c>
      <c r="D1630" s="58">
        <v>15.78</v>
      </c>
    </row>
    <row r="1631" spans="1:4">
      <c r="A1631" s="60">
        <v>4806</v>
      </c>
      <c r="B1631" s="59" t="s">
        <v>1698</v>
      </c>
      <c r="C1631" s="60" t="s">
        <v>216</v>
      </c>
      <c r="D1631" s="58">
        <v>11.93</v>
      </c>
    </row>
    <row r="1632" spans="1:4">
      <c r="A1632" s="60">
        <v>4812</v>
      </c>
      <c r="B1632" s="59" t="s">
        <v>1699</v>
      </c>
      <c r="C1632" s="60" t="s">
        <v>284</v>
      </c>
      <c r="D1632" s="58">
        <v>15</v>
      </c>
    </row>
    <row r="1633" spans="1:4">
      <c r="A1633" s="60">
        <v>4813</v>
      </c>
      <c r="B1633" s="59" t="s">
        <v>1700</v>
      </c>
      <c r="C1633" s="60" t="s">
        <v>284</v>
      </c>
      <c r="D1633" s="58">
        <v>300</v>
      </c>
    </row>
    <row r="1634" spans="1:4" ht="30">
      <c r="A1634" s="60">
        <v>4814</v>
      </c>
      <c r="B1634" s="59" t="s">
        <v>1701</v>
      </c>
      <c r="C1634" s="60" t="s">
        <v>68</v>
      </c>
      <c r="D1634" s="58">
        <v>70.489999999999995</v>
      </c>
    </row>
    <row r="1635" spans="1:4">
      <c r="A1635" s="60">
        <v>4815</v>
      </c>
      <c r="B1635" s="59" t="s">
        <v>1702</v>
      </c>
      <c r="C1635" s="60" t="s">
        <v>68</v>
      </c>
      <c r="D1635" s="58">
        <v>4.53</v>
      </c>
    </row>
    <row r="1636" spans="1:4">
      <c r="A1636" s="60">
        <v>4818</v>
      </c>
      <c r="B1636" s="59" t="s">
        <v>1703</v>
      </c>
      <c r="C1636" s="60" t="s">
        <v>284</v>
      </c>
      <c r="D1636" s="58">
        <v>110</v>
      </c>
    </row>
    <row r="1637" spans="1:4">
      <c r="A1637" s="60">
        <v>4822</v>
      </c>
      <c r="B1637" s="59" t="s">
        <v>1704</v>
      </c>
      <c r="C1637" s="60" t="s">
        <v>284</v>
      </c>
      <c r="D1637" s="58">
        <v>107.01</v>
      </c>
    </row>
    <row r="1638" spans="1:4">
      <c r="A1638" s="60">
        <v>4823</v>
      </c>
      <c r="B1638" s="59" t="s">
        <v>1705</v>
      </c>
      <c r="C1638" s="60" t="s">
        <v>60</v>
      </c>
      <c r="D1638" s="58">
        <v>31.89</v>
      </c>
    </row>
    <row r="1639" spans="1:4">
      <c r="A1639" s="60">
        <v>4824</v>
      </c>
      <c r="B1639" s="59" t="s">
        <v>1706</v>
      </c>
      <c r="C1639" s="60" t="s">
        <v>60</v>
      </c>
      <c r="D1639" s="58">
        <v>0.15</v>
      </c>
    </row>
    <row r="1640" spans="1:4">
      <c r="A1640" s="60">
        <v>4825</v>
      </c>
      <c r="B1640" s="59" t="s">
        <v>1707</v>
      </c>
      <c r="C1640" s="60" t="s">
        <v>216</v>
      </c>
      <c r="D1640" s="58">
        <v>38.659999999999997</v>
      </c>
    </row>
    <row r="1641" spans="1:4">
      <c r="A1641" s="60">
        <v>4826</v>
      </c>
      <c r="B1641" s="59" t="s">
        <v>1708</v>
      </c>
      <c r="C1641" s="60" t="s">
        <v>216</v>
      </c>
      <c r="D1641" s="58">
        <v>27.93</v>
      </c>
    </row>
    <row r="1642" spans="1:4">
      <c r="A1642" s="60">
        <v>4828</v>
      </c>
      <c r="B1642" s="59" t="s">
        <v>1709</v>
      </c>
      <c r="C1642" s="60" t="s">
        <v>216</v>
      </c>
      <c r="D1642" s="58">
        <v>19.54</v>
      </c>
    </row>
    <row r="1643" spans="1:4">
      <c r="A1643" s="60">
        <v>4829</v>
      </c>
      <c r="B1643" s="59" t="s">
        <v>1710</v>
      </c>
      <c r="C1643" s="60" t="s">
        <v>216</v>
      </c>
      <c r="D1643" s="58">
        <v>13.09</v>
      </c>
    </row>
    <row r="1644" spans="1:4">
      <c r="A1644" s="60">
        <v>4888</v>
      </c>
      <c r="B1644" s="59" t="s">
        <v>1711</v>
      </c>
      <c r="C1644" s="60" t="s">
        <v>68</v>
      </c>
      <c r="D1644" s="58">
        <v>2.81</v>
      </c>
    </row>
    <row r="1645" spans="1:4">
      <c r="A1645" s="60">
        <v>4889</v>
      </c>
      <c r="B1645" s="59" t="s">
        <v>1712</v>
      </c>
      <c r="C1645" s="60" t="s">
        <v>68</v>
      </c>
      <c r="D1645" s="58">
        <v>3.81</v>
      </c>
    </row>
    <row r="1646" spans="1:4">
      <c r="A1646" s="60">
        <v>4890</v>
      </c>
      <c r="B1646" s="59" t="s">
        <v>1713</v>
      </c>
      <c r="C1646" s="60" t="s">
        <v>68</v>
      </c>
      <c r="D1646" s="58">
        <v>5.29</v>
      </c>
    </row>
    <row r="1647" spans="1:4">
      <c r="A1647" s="60">
        <v>4891</v>
      </c>
      <c r="B1647" s="59" t="s">
        <v>1714</v>
      </c>
      <c r="C1647" s="60" t="s">
        <v>68</v>
      </c>
      <c r="D1647" s="58">
        <v>14.25</v>
      </c>
    </row>
    <row r="1648" spans="1:4">
      <c r="A1648" s="60">
        <v>4892</v>
      </c>
      <c r="B1648" s="59" t="s">
        <v>1715</v>
      </c>
      <c r="C1648" s="60" t="s">
        <v>68</v>
      </c>
      <c r="D1648" s="58">
        <v>39.9</v>
      </c>
    </row>
    <row r="1649" spans="1:4">
      <c r="A1649" s="60">
        <v>4893</v>
      </c>
      <c r="B1649" s="59" t="s">
        <v>1716</v>
      </c>
      <c r="C1649" s="60" t="s">
        <v>68</v>
      </c>
      <c r="D1649" s="58">
        <v>9.64</v>
      </c>
    </row>
    <row r="1650" spans="1:4">
      <c r="A1650" s="60">
        <v>4894</v>
      </c>
      <c r="B1650" s="59" t="s">
        <v>1717</v>
      </c>
      <c r="C1650" s="60" t="s">
        <v>68</v>
      </c>
      <c r="D1650" s="58">
        <v>8.27</v>
      </c>
    </row>
    <row r="1651" spans="1:4">
      <c r="A1651" s="60">
        <v>4895</v>
      </c>
      <c r="B1651" s="59" t="s">
        <v>1718</v>
      </c>
      <c r="C1651" s="60" t="s">
        <v>68</v>
      </c>
      <c r="D1651" s="58">
        <v>0.6</v>
      </c>
    </row>
    <row r="1652" spans="1:4">
      <c r="A1652" s="60">
        <v>4896</v>
      </c>
      <c r="B1652" s="59" t="s">
        <v>1719</v>
      </c>
      <c r="C1652" s="60" t="s">
        <v>68</v>
      </c>
      <c r="D1652" s="58">
        <v>0.54</v>
      </c>
    </row>
    <row r="1653" spans="1:4">
      <c r="A1653" s="60">
        <v>4897</v>
      </c>
      <c r="B1653" s="59" t="s">
        <v>1720</v>
      </c>
      <c r="C1653" s="60" t="s">
        <v>68</v>
      </c>
      <c r="D1653" s="58">
        <v>1.27</v>
      </c>
    </row>
    <row r="1654" spans="1:4">
      <c r="A1654" s="60">
        <v>4898</v>
      </c>
      <c r="B1654" s="59" t="s">
        <v>1721</v>
      </c>
      <c r="C1654" s="60" t="s">
        <v>68</v>
      </c>
      <c r="D1654" s="58">
        <v>1.6</v>
      </c>
    </row>
    <row r="1655" spans="1:4">
      <c r="A1655" s="60">
        <v>4899</v>
      </c>
      <c r="B1655" s="59" t="s">
        <v>1722</v>
      </c>
      <c r="C1655" s="60" t="s">
        <v>68</v>
      </c>
      <c r="D1655" s="58">
        <v>5.01</v>
      </c>
    </row>
    <row r="1656" spans="1:4">
      <c r="A1656" s="60">
        <v>4900</v>
      </c>
      <c r="B1656" s="59" t="s">
        <v>1723</v>
      </c>
      <c r="C1656" s="60" t="s">
        <v>68</v>
      </c>
      <c r="D1656" s="58">
        <v>3.68</v>
      </c>
    </row>
    <row r="1657" spans="1:4">
      <c r="A1657" s="60">
        <v>4902</v>
      </c>
      <c r="B1657" s="59" t="s">
        <v>1724</v>
      </c>
      <c r="C1657" s="60" t="s">
        <v>68</v>
      </c>
      <c r="D1657" s="58">
        <v>27</v>
      </c>
    </row>
    <row r="1658" spans="1:4">
      <c r="A1658" s="60">
        <v>4903</v>
      </c>
      <c r="B1658" s="59" t="s">
        <v>1725</v>
      </c>
      <c r="C1658" s="60" t="s">
        <v>68</v>
      </c>
      <c r="D1658" s="58">
        <v>140.1</v>
      </c>
    </row>
    <row r="1659" spans="1:4">
      <c r="A1659" s="60">
        <v>4904</v>
      </c>
      <c r="B1659" s="59" t="s">
        <v>1726</v>
      </c>
      <c r="C1659" s="60" t="s">
        <v>68</v>
      </c>
      <c r="D1659" s="58">
        <v>96.27</v>
      </c>
    </row>
    <row r="1660" spans="1:4">
      <c r="A1660" s="60">
        <v>4905</v>
      </c>
      <c r="B1660" s="59" t="s">
        <v>1727</v>
      </c>
      <c r="C1660" s="60" t="s">
        <v>68</v>
      </c>
      <c r="D1660" s="58">
        <v>157.01</v>
      </c>
    </row>
    <row r="1661" spans="1:4">
      <c r="A1661" s="60">
        <v>4907</v>
      </c>
      <c r="B1661" s="59" t="s">
        <v>1728</v>
      </c>
      <c r="C1661" s="60" t="s">
        <v>68</v>
      </c>
      <c r="D1661" s="58">
        <v>11.92</v>
      </c>
    </row>
    <row r="1662" spans="1:4">
      <c r="A1662" s="60">
        <v>4908</v>
      </c>
      <c r="B1662" s="59" t="s">
        <v>1729</v>
      </c>
      <c r="C1662" s="60" t="s">
        <v>68</v>
      </c>
      <c r="D1662" s="58">
        <v>38.86</v>
      </c>
    </row>
    <row r="1663" spans="1:4">
      <c r="A1663" s="60">
        <v>4909</v>
      </c>
      <c r="B1663" s="59" t="s">
        <v>1730</v>
      </c>
      <c r="C1663" s="60" t="s">
        <v>68</v>
      </c>
      <c r="D1663" s="58">
        <v>71.23</v>
      </c>
    </row>
    <row r="1664" spans="1:4" ht="30">
      <c r="A1664" s="60">
        <v>4910</v>
      </c>
      <c r="B1664" s="59" t="s">
        <v>1731</v>
      </c>
      <c r="C1664" s="60" t="s">
        <v>284</v>
      </c>
      <c r="D1664" s="58">
        <v>250</v>
      </c>
    </row>
    <row r="1665" spans="1:4" ht="30">
      <c r="A1665" s="60">
        <v>4911</v>
      </c>
      <c r="B1665" s="59" t="s">
        <v>1732</v>
      </c>
      <c r="C1665" s="60" t="s">
        <v>284</v>
      </c>
      <c r="D1665" s="58">
        <v>250</v>
      </c>
    </row>
    <row r="1666" spans="1:4">
      <c r="A1666" s="60">
        <v>4912</v>
      </c>
      <c r="B1666" s="59" t="s">
        <v>1733</v>
      </c>
      <c r="C1666" s="60" t="s">
        <v>60</v>
      </c>
      <c r="D1666" s="58">
        <v>3.54</v>
      </c>
    </row>
    <row r="1667" spans="1:4" ht="30">
      <c r="A1667" s="60">
        <v>4914</v>
      </c>
      <c r="B1667" s="59" t="s">
        <v>1734</v>
      </c>
      <c r="C1667" s="60" t="s">
        <v>284</v>
      </c>
      <c r="D1667" s="58">
        <v>962.28</v>
      </c>
    </row>
    <row r="1668" spans="1:4">
      <c r="A1668" s="60">
        <v>4917</v>
      </c>
      <c r="B1668" s="59" t="s">
        <v>1735</v>
      </c>
      <c r="C1668" s="60" t="s">
        <v>284</v>
      </c>
      <c r="D1668" s="58">
        <v>664.56</v>
      </c>
    </row>
    <row r="1669" spans="1:4" ht="30">
      <c r="A1669" s="60">
        <v>4922</v>
      </c>
      <c r="B1669" s="59" t="s">
        <v>1736</v>
      </c>
      <c r="C1669" s="60" t="s">
        <v>284</v>
      </c>
      <c r="D1669" s="58">
        <v>616.44000000000005</v>
      </c>
    </row>
    <row r="1670" spans="1:4" ht="30">
      <c r="A1670" s="60">
        <v>4929</v>
      </c>
      <c r="B1670" s="59" t="s">
        <v>1737</v>
      </c>
      <c r="C1670" s="60" t="s">
        <v>284</v>
      </c>
      <c r="D1670" s="58">
        <v>389.04</v>
      </c>
    </row>
    <row r="1671" spans="1:4">
      <c r="A1671" s="60">
        <v>4930</v>
      </c>
      <c r="B1671" s="59" t="s">
        <v>1738</v>
      </c>
      <c r="C1671" s="60" t="s">
        <v>284</v>
      </c>
      <c r="D1671" s="58">
        <v>351.75</v>
      </c>
    </row>
    <row r="1672" spans="1:4">
      <c r="A1672" s="60">
        <v>4931</v>
      </c>
      <c r="B1672" s="59" t="s">
        <v>1739</v>
      </c>
      <c r="C1672" s="60" t="s">
        <v>68</v>
      </c>
      <c r="D1672" s="58">
        <v>351.3</v>
      </c>
    </row>
    <row r="1673" spans="1:4">
      <c r="A1673" s="60">
        <v>4939</v>
      </c>
      <c r="B1673" s="59" t="s">
        <v>1740</v>
      </c>
      <c r="C1673" s="60" t="s">
        <v>284</v>
      </c>
      <c r="D1673" s="58">
        <v>390.56</v>
      </c>
    </row>
    <row r="1674" spans="1:4" ht="30">
      <c r="A1674" s="60">
        <v>4943</v>
      </c>
      <c r="B1674" s="59" t="s">
        <v>1741</v>
      </c>
      <c r="C1674" s="60" t="s">
        <v>284</v>
      </c>
      <c r="D1674" s="58">
        <v>396.8</v>
      </c>
    </row>
    <row r="1675" spans="1:4" ht="30">
      <c r="A1675" s="60">
        <v>4944</v>
      </c>
      <c r="B1675" s="59" t="s">
        <v>1742</v>
      </c>
      <c r="C1675" s="60" t="s">
        <v>284</v>
      </c>
      <c r="D1675" s="58">
        <v>486.63</v>
      </c>
    </row>
    <row r="1676" spans="1:4" ht="30">
      <c r="A1676" s="60">
        <v>4947</v>
      </c>
      <c r="B1676" s="59" t="s">
        <v>1743</v>
      </c>
      <c r="C1676" s="60" t="s">
        <v>284</v>
      </c>
      <c r="D1676" s="58">
        <v>569</v>
      </c>
    </row>
    <row r="1677" spans="1:4">
      <c r="A1677" s="60">
        <v>4948</v>
      </c>
      <c r="B1677" s="59" t="s">
        <v>1744</v>
      </c>
      <c r="C1677" s="60" t="s">
        <v>284</v>
      </c>
      <c r="D1677" s="58">
        <v>315</v>
      </c>
    </row>
    <row r="1678" spans="1:4" ht="30">
      <c r="A1678" s="60">
        <v>4958</v>
      </c>
      <c r="B1678" s="59" t="s">
        <v>1745</v>
      </c>
      <c r="C1678" s="60" t="s">
        <v>284</v>
      </c>
      <c r="D1678" s="58">
        <v>124.15</v>
      </c>
    </row>
    <row r="1679" spans="1:4" ht="30">
      <c r="A1679" s="60">
        <v>4962</v>
      </c>
      <c r="B1679" s="59" t="s">
        <v>1746</v>
      </c>
      <c r="C1679" s="60" t="s">
        <v>68</v>
      </c>
      <c r="D1679" s="58">
        <v>191.48</v>
      </c>
    </row>
    <row r="1680" spans="1:4" ht="30">
      <c r="A1680" s="60">
        <v>4964</v>
      </c>
      <c r="B1680" s="59" t="s">
        <v>1747</v>
      </c>
      <c r="C1680" s="60" t="s">
        <v>68</v>
      </c>
      <c r="D1680" s="58">
        <v>232.52</v>
      </c>
    </row>
    <row r="1681" spans="1:4">
      <c r="A1681" s="60">
        <v>4969</v>
      </c>
      <c r="B1681" s="59" t="s">
        <v>1748</v>
      </c>
      <c r="C1681" s="60" t="s">
        <v>284</v>
      </c>
      <c r="D1681" s="58">
        <v>462.86</v>
      </c>
    </row>
    <row r="1682" spans="1:4">
      <c r="A1682" s="60">
        <v>4977</v>
      </c>
      <c r="B1682" s="59" t="s">
        <v>1749</v>
      </c>
      <c r="C1682" s="60" t="s">
        <v>284</v>
      </c>
      <c r="D1682" s="58">
        <v>256.82</v>
      </c>
    </row>
    <row r="1683" spans="1:4" ht="30">
      <c r="A1683" s="60">
        <v>4981</v>
      </c>
      <c r="B1683" s="59" t="s">
        <v>1750</v>
      </c>
      <c r="C1683" s="60" t="s">
        <v>68</v>
      </c>
      <c r="D1683" s="58">
        <v>135.41</v>
      </c>
    </row>
    <row r="1684" spans="1:4" ht="30">
      <c r="A1684" s="60">
        <v>4982</v>
      </c>
      <c r="B1684" s="59" t="s">
        <v>1751</v>
      </c>
      <c r="C1684" s="60" t="s">
        <v>68</v>
      </c>
      <c r="D1684" s="58">
        <v>201.74</v>
      </c>
    </row>
    <row r="1685" spans="1:4" ht="30">
      <c r="A1685" s="60">
        <v>4987</v>
      </c>
      <c r="B1685" s="59" t="s">
        <v>1752</v>
      </c>
      <c r="C1685" s="60" t="s">
        <v>68</v>
      </c>
      <c r="D1685" s="58">
        <v>211.86</v>
      </c>
    </row>
    <row r="1686" spans="1:4" ht="30">
      <c r="A1686" s="60">
        <v>4989</v>
      </c>
      <c r="B1686" s="59" t="s">
        <v>1753</v>
      </c>
      <c r="C1686" s="60" t="s">
        <v>68</v>
      </c>
      <c r="D1686" s="58">
        <v>232.38</v>
      </c>
    </row>
    <row r="1687" spans="1:4" ht="30">
      <c r="A1687" s="60">
        <v>4992</v>
      </c>
      <c r="B1687" s="59" t="s">
        <v>1754</v>
      </c>
      <c r="C1687" s="60" t="s">
        <v>68</v>
      </c>
      <c r="D1687" s="58">
        <v>230.6</v>
      </c>
    </row>
    <row r="1688" spans="1:4">
      <c r="A1688" s="60">
        <v>4998</v>
      </c>
      <c r="B1688" s="59" t="s">
        <v>1755</v>
      </c>
      <c r="C1688" s="60" t="s">
        <v>284</v>
      </c>
      <c r="D1688" s="58">
        <v>476.16</v>
      </c>
    </row>
    <row r="1689" spans="1:4">
      <c r="A1689" s="60">
        <v>5002</v>
      </c>
      <c r="B1689" s="59" t="s">
        <v>1756</v>
      </c>
      <c r="C1689" s="60" t="s">
        <v>284</v>
      </c>
      <c r="D1689" s="58">
        <v>468.21</v>
      </c>
    </row>
    <row r="1690" spans="1:4" ht="30">
      <c r="A1690" s="60">
        <v>5020</v>
      </c>
      <c r="B1690" s="59" t="s">
        <v>1757</v>
      </c>
      <c r="C1690" s="60" t="s">
        <v>68</v>
      </c>
      <c r="D1690" s="58">
        <v>196.55</v>
      </c>
    </row>
    <row r="1691" spans="1:4">
      <c r="A1691" s="60">
        <v>5028</v>
      </c>
      <c r="B1691" s="59" t="s">
        <v>1758</v>
      </c>
      <c r="C1691" s="60" t="s">
        <v>284</v>
      </c>
      <c r="D1691" s="58">
        <v>393.56</v>
      </c>
    </row>
    <row r="1692" spans="1:4">
      <c r="A1692" s="60">
        <v>5031</v>
      </c>
      <c r="B1692" s="59" t="s">
        <v>1759</v>
      </c>
      <c r="C1692" s="60" t="s">
        <v>284</v>
      </c>
      <c r="D1692" s="58">
        <v>210</v>
      </c>
    </row>
    <row r="1693" spans="1:4">
      <c r="A1693" s="60">
        <v>5033</v>
      </c>
      <c r="B1693" s="59" t="s">
        <v>1760</v>
      </c>
      <c r="C1693" s="60" t="s">
        <v>68</v>
      </c>
      <c r="D1693" s="58">
        <v>548.66</v>
      </c>
    </row>
    <row r="1694" spans="1:4">
      <c r="A1694" s="60">
        <v>5034</v>
      </c>
      <c r="B1694" s="59" t="s">
        <v>1761</v>
      </c>
      <c r="C1694" s="60" t="s">
        <v>68</v>
      </c>
      <c r="D1694" s="58">
        <v>1060.57</v>
      </c>
    </row>
    <row r="1695" spans="1:4">
      <c r="A1695" s="60">
        <v>5035</v>
      </c>
      <c r="B1695" s="59" t="s">
        <v>1762</v>
      </c>
      <c r="C1695" s="60" t="s">
        <v>68</v>
      </c>
      <c r="D1695" s="58">
        <v>982.72</v>
      </c>
    </row>
    <row r="1696" spans="1:4">
      <c r="A1696" s="60">
        <v>5036</v>
      </c>
      <c r="B1696" s="59" t="s">
        <v>1763</v>
      </c>
      <c r="C1696" s="60" t="s">
        <v>68</v>
      </c>
      <c r="D1696" s="58">
        <v>1640.49</v>
      </c>
    </row>
    <row r="1697" spans="1:4">
      <c r="A1697" s="60">
        <v>5037</v>
      </c>
      <c r="B1697" s="59" t="s">
        <v>1764</v>
      </c>
      <c r="C1697" s="60" t="s">
        <v>68</v>
      </c>
      <c r="D1697" s="58">
        <v>278.36</v>
      </c>
    </row>
    <row r="1698" spans="1:4">
      <c r="A1698" s="60">
        <v>5038</v>
      </c>
      <c r="B1698" s="59" t="s">
        <v>1765</v>
      </c>
      <c r="C1698" s="60" t="s">
        <v>68</v>
      </c>
      <c r="D1698" s="58">
        <v>447.15</v>
      </c>
    </row>
    <row r="1699" spans="1:4">
      <c r="A1699" s="60">
        <v>5040</v>
      </c>
      <c r="B1699" s="59" t="s">
        <v>1766</v>
      </c>
      <c r="C1699" s="60" t="s">
        <v>68</v>
      </c>
      <c r="D1699" s="58">
        <v>212.88</v>
      </c>
    </row>
    <row r="1700" spans="1:4">
      <c r="A1700" s="60">
        <v>5041</v>
      </c>
      <c r="B1700" s="59" t="s">
        <v>1767</v>
      </c>
      <c r="C1700" s="60" t="s">
        <v>68</v>
      </c>
      <c r="D1700" s="58">
        <v>285.3</v>
      </c>
    </row>
    <row r="1701" spans="1:4">
      <c r="A1701" s="60">
        <v>5042</v>
      </c>
      <c r="B1701" s="59" t="s">
        <v>1768</v>
      </c>
      <c r="C1701" s="60" t="s">
        <v>68</v>
      </c>
      <c r="D1701" s="58">
        <v>401.61</v>
      </c>
    </row>
    <row r="1702" spans="1:4">
      <c r="A1702" s="60">
        <v>5043</v>
      </c>
      <c r="B1702" s="59" t="s">
        <v>1769</v>
      </c>
      <c r="C1702" s="60" t="s">
        <v>68</v>
      </c>
      <c r="D1702" s="58">
        <v>492.69</v>
      </c>
    </row>
    <row r="1703" spans="1:4">
      <c r="A1703" s="60">
        <v>5044</v>
      </c>
      <c r="B1703" s="59" t="s">
        <v>1770</v>
      </c>
      <c r="C1703" s="60" t="s">
        <v>68</v>
      </c>
      <c r="D1703" s="58">
        <v>543.16999999999996</v>
      </c>
    </row>
    <row r="1704" spans="1:4">
      <c r="A1704" s="60">
        <v>5045</v>
      </c>
      <c r="B1704" s="59" t="s">
        <v>1771</v>
      </c>
      <c r="C1704" s="60" t="s">
        <v>68</v>
      </c>
      <c r="D1704" s="58">
        <v>769.9</v>
      </c>
    </row>
    <row r="1705" spans="1:4">
      <c r="A1705" s="60">
        <v>5047</v>
      </c>
      <c r="B1705" s="59" t="s">
        <v>1772</v>
      </c>
      <c r="C1705" s="60" t="s">
        <v>68</v>
      </c>
      <c r="D1705" s="58">
        <v>128.99</v>
      </c>
    </row>
    <row r="1706" spans="1:4">
      <c r="A1706" s="60">
        <v>5048</v>
      </c>
      <c r="B1706" s="59" t="s">
        <v>1773</v>
      </c>
      <c r="C1706" s="60" t="s">
        <v>68</v>
      </c>
      <c r="D1706" s="58">
        <v>173.78</v>
      </c>
    </row>
    <row r="1707" spans="1:4">
      <c r="A1707" s="60">
        <v>5050</v>
      </c>
      <c r="B1707" s="59" t="s">
        <v>1774</v>
      </c>
      <c r="C1707" s="60" t="s">
        <v>68</v>
      </c>
      <c r="D1707" s="58">
        <v>296.08999999999997</v>
      </c>
    </row>
    <row r="1708" spans="1:4">
      <c r="A1708" s="60">
        <v>5051</v>
      </c>
      <c r="B1708" s="59" t="s">
        <v>1775</v>
      </c>
      <c r="C1708" s="60" t="s">
        <v>68</v>
      </c>
      <c r="D1708" s="58">
        <v>1150.92</v>
      </c>
    </row>
    <row r="1709" spans="1:4">
      <c r="A1709" s="60">
        <v>5052</v>
      </c>
      <c r="B1709" s="59" t="s">
        <v>1776</v>
      </c>
      <c r="C1709" s="60" t="s">
        <v>68</v>
      </c>
      <c r="D1709" s="58">
        <v>857.5</v>
      </c>
    </row>
    <row r="1710" spans="1:4">
      <c r="A1710" s="60">
        <v>5053</v>
      </c>
      <c r="B1710" s="59" t="s">
        <v>1777</v>
      </c>
      <c r="C1710" s="60" t="s">
        <v>68</v>
      </c>
      <c r="D1710" s="58">
        <v>601.05999999999995</v>
      </c>
    </row>
    <row r="1711" spans="1:4">
      <c r="A1711" s="60">
        <v>5054</v>
      </c>
      <c r="B1711" s="59" t="s">
        <v>1778</v>
      </c>
      <c r="C1711" s="60" t="s">
        <v>68</v>
      </c>
      <c r="D1711" s="58">
        <v>310.54000000000002</v>
      </c>
    </row>
    <row r="1712" spans="1:4">
      <c r="A1712" s="60">
        <v>5055</v>
      </c>
      <c r="B1712" s="59" t="s">
        <v>1779</v>
      </c>
      <c r="C1712" s="60" t="s">
        <v>68</v>
      </c>
      <c r="D1712" s="58">
        <v>772.24</v>
      </c>
    </row>
    <row r="1713" spans="1:4">
      <c r="A1713" s="60">
        <v>5056</v>
      </c>
      <c r="B1713" s="59" t="s">
        <v>1780</v>
      </c>
      <c r="C1713" s="60" t="s">
        <v>68</v>
      </c>
      <c r="D1713" s="58">
        <v>824.08</v>
      </c>
    </row>
    <row r="1714" spans="1:4">
      <c r="A1714" s="60">
        <v>5057</v>
      </c>
      <c r="B1714" s="59" t="s">
        <v>1781</v>
      </c>
      <c r="C1714" s="60" t="s">
        <v>68</v>
      </c>
      <c r="D1714" s="58">
        <v>660.91</v>
      </c>
    </row>
    <row r="1715" spans="1:4">
      <c r="A1715" s="60">
        <v>5059</v>
      </c>
      <c r="B1715" s="59" t="s">
        <v>1782</v>
      </c>
      <c r="C1715" s="60" t="s">
        <v>68</v>
      </c>
      <c r="D1715" s="58">
        <v>768.58</v>
      </c>
    </row>
    <row r="1716" spans="1:4">
      <c r="A1716" s="60">
        <v>5061</v>
      </c>
      <c r="B1716" s="59" t="s">
        <v>1783</v>
      </c>
      <c r="C1716" s="60" t="s">
        <v>60</v>
      </c>
      <c r="D1716" s="58">
        <v>7.84</v>
      </c>
    </row>
    <row r="1717" spans="1:4">
      <c r="A1717" s="60">
        <v>5062</v>
      </c>
      <c r="B1717" s="59" t="s">
        <v>1784</v>
      </c>
      <c r="C1717" s="60" t="s">
        <v>60</v>
      </c>
      <c r="D1717" s="58">
        <v>8.08</v>
      </c>
    </row>
    <row r="1718" spans="1:4">
      <c r="A1718" s="60">
        <v>5063</v>
      </c>
      <c r="B1718" s="59" t="s">
        <v>1785</v>
      </c>
      <c r="C1718" s="60" t="s">
        <v>60</v>
      </c>
      <c r="D1718" s="58">
        <v>9.51</v>
      </c>
    </row>
    <row r="1719" spans="1:4">
      <c r="A1719" s="60">
        <v>5065</v>
      </c>
      <c r="B1719" s="59" t="s">
        <v>1786</v>
      </c>
      <c r="C1719" s="60" t="s">
        <v>60</v>
      </c>
      <c r="D1719" s="58">
        <v>15.17</v>
      </c>
    </row>
    <row r="1720" spans="1:4">
      <c r="A1720" s="60">
        <v>5066</v>
      </c>
      <c r="B1720" s="59" t="s">
        <v>1787</v>
      </c>
      <c r="C1720" s="60" t="s">
        <v>60</v>
      </c>
      <c r="D1720" s="58">
        <v>10.5</v>
      </c>
    </row>
    <row r="1721" spans="1:4">
      <c r="A1721" s="60">
        <v>5067</v>
      </c>
      <c r="B1721" s="59" t="s">
        <v>1788</v>
      </c>
      <c r="C1721" s="60" t="s">
        <v>60</v>
      </c>
      <c r="D1721" s="58">
        <v>8.5</v>
      </c>
    </row>
    <row r="1722" spans="1:4">
      <c r="A1722" s="60">
        <v>5068</v>
      </c>
      <c r="B1722" s="59" t="s">
        <v>1789</v>
      </c>
      <c r="C1722" s="60" t="s">
        <v>60</v>
      </c>
      <c r="D1722" s="58">
        <v>7.97</v>
      </c>
    </row>
    <row r="1723" spans="1:4">
      <c r="A1723" s="60">
        <v>5069</v>
      </c>
      <c r="B1723" s="59" t="s">
        <v>1790</v>
      </c>
      <c r="C1723" s="60" t="s">
        <v>60</v>
      </c>
      <c r="D1723" s="58">
        <v>8.1300000000000008</v>
      </c>
    </row>
    <row r="1724" spans="1:4">
      <c r="A1724" s="60">
        <v>5070</v>
      </c>
      <c r="B1724" s="59" t="s">
        <v>1791</v>
      </c>
      <c r="C1724" s="60" t="s">
        <v>60</v>
      </c>
      <c r="D1724" s="58">
        <v>8.2100000000000009</v>
      </c>
    </row>
    <row r="1725" spans="1:4">
      <c r="A1725" s="60">
        <v>5071</v>
      </c>
      <c r="B1725" s="59" t="s">
        <v>1792</v>
      </c>
      <c r="C1725" s="60" t="s">
        <v>60</v>
      </c>
      <c r="D1725" s="58">
        <v>7.97</v>
      </c>
    </row>
    <row r="1726" spans="1:4">
      <c r="A1726" s="60">
        <v>5072</v>
      </c>
      <c r="B1726" s="59" t="s">
        <v>1793</v>
      </c>
      <c r="C1726" s="60" t="s">
        <v>60</v>
      </c>
      <c r="D1726" s="58">
        <v>14.03</v>
      </c>
    </row>
    <row r="1727" spans="1:4">
      <c r="A1727" s="60">
        <v>5073</v>
      </c>
      <c r="B1727" s="59" t="s">
        <v>1794</v>
      </c>
      <c r="C1727" s="60" t="s">
        <v>60</v>
      </c>
      <c r="D1727" s="58">
        <v>8.1300000000000008</v>
      </c>
    </row>
    <row r="1728" spans="1:4">
      <c r="A1728" s="60">
        <v>5074</v>
      </c>
      <c r="B1728" s="59" t="s">
        <v>1795</v>
      </c>
      <c r="C1728" s="60" t="s">
        <v>60</v>
      </c>
      <c r="D1728" s="58">
        <v>8.93</v>
      </c>
    </row>
    <row r="1729" spans="1:4">
      <c r="A1729" s="60">
        <v>5075</v>
      </c>
      <c r="B1729" s="59" t="s">
        <v>1796</v>
      </c>
      <c r="C1729" s="60" t="s">
        <v>60</v>
      </c>
      <c r="D1729" s="58">
        <v>7.97</v>
      </c>
    </row>
    <row r="1730" spans="1:4">
      <c r="A1730" s="60">
        <v>5076</v>
      </c>
      <c r="B1730" s="59" t="s">
        <v>1797</v>
      </c>
      <c r="C1730" s="60" t="s">
        <v>60</v>
      </c>
      <c r="D1730" s="58">
        <v>8.0500000000000007</v>
      </c>
    </row>
    <row r="1731" spans="1:4">
      <c r="A1731" s="60">
        <v>5077</v>
      </c>
      <c r="B1731" s="59" t="s">
        <v>1798</v>
      </c>
      <c r="C1731" s="60" t="s">
        <v>60</v>
      </c>
      <c r="D1731" s="58">
        <v>8.9</v>
      </c>
    </row>
    <row r="1732" spans="1:4">
      <c r="A1732" s="60">
        <v>5078</v>
      </c>
      <c r="B1732" s="59" t="s">
        <v>1799</v>
      </c>
      <c r="C1732" s="60" t="s">
        <v>60</v>
      </c>
      <c r="D1732" s="58">
        <v>8.4</v>
      </c>
    </row>
    <row r="1733" spans="1:4" ht="30">
      <c r="A1733" s="60">
        <v>5080</v>
      </c>
      <c r="B1733" s="59" t="s">
        <v>1800</v>
      </c>
      <c r="C1733" s="60" t="s">
        <v>68</v>
      </c>
      <c r="D1733" s="58">
        <v>10.130000000000001</v>
      </c>
    </row>
    <row r="1734" spans="1:4">
      <c r="A1734" s="60">
        <v>5081</v>
      </c>
      <c r="B1734" s="59" t="s">
        <v>1801</v>
      </c>
      <c r="C1734" s="60" t="s">
        <v>1802</v>
      </c>
      <c r="D1734" s="58">
        <v>18.100000000000001</v>
      </c>
    </row>
    <row r="1735" spans="1:4" ht="30">
      <c r="A1735" s="60">
        <v>5085</v>
      </c>
      <c r="B1735" s="59" t="s">
        <v>1803</v>
      </c>
      <c r="C1735" s="60" t="s">
        <v>68</v>
      </c>
      <c r="D1735" s="58">
        <v>16.05</v>
      </c>
    </row>
    <row r="1736" spans="1:4">
      <c r="A1736" s="60">
        <v>5086</v>
      </c>
      <c r="B1736" s="59" t="s">
        <v>1804</v>
      </c>
      <c r="C1736" s="60" t="s">
        <v>60</v>
      </c>
      <c r="D1736" s="58">
        <v>23.56</v>
      </c>
    </row>
    <row r="1737" spans="1:4">
      <c r="A1737" s="60">
        <v>5088</v>
      </c>
      <c r="B1737" s="59" t="s">
        <v>1805</v>
      </c>
      <c r="C1737" s="60" t="s">
        <v>68</v>
      </c>
      <c r="D1737" s="58">
        <v>2.2799999999999998</v>
      </c>
    </row>
    <row r="1738" spans="1:4" ht="30">
      <c r="A1738" s="36">
        <v>5089</v>
      </c>
      <c r="B1738" s="37" t="s">
        <v>1806</v>
      </c>
      <c r="C1738" s="36" t="s">
        <v>178</v>
      </c>
      <c r="D1738" s="38">
        <v>16.72</v>
      </c>
    </row>
    <row r="1739" spans="1:4" ht="30">
      <c r="A1739" s="60">
        <v>5090</v>
      </c>
      <c r="B1739" s="59" t="s">
        <v>1807</v>
      </c>
      <c r="C1739" s="60" t="s">
        <v>68</v>
      </c>
      <c r="D1739" s="58">
        <v>14.4</v>
      </c>
    </row>
    <row r="1740" spans="1:4">
      <c r="A1740" s="60">
        <v>5091</v>
      </c>
      <c r="B1740" s="59" t="s">
        <v>1808</v>
      </c>
      <c r="C1740" s="60" t="s">
        <v>68</v>
      </c>
      <c r="D1740" s="58">
        <v>14.06</v>
      </c>
    </row>
    <row r="1741" spans="1:4">
      <c r="A1741" s="60">
        <v>5092</v>
      </c>
      <c r="B1741" s="59" t="s">
        <v>1809</v>
      </c>
      <c r="C1741" s="60" t="s">
        <v>1802</v>
      </c>
      <c r="D1741" s="58">
        <v>12.63</v>
      </c>
    </row>
    <row r="1742" spans="1:4">
      <c r="A1742" s="60">
        <v>5093</v>
      </c>
      <c r="B1742" s="59" t="s">
        <v>1810</v>
      </c>
      <c r="C1742" s="60" t="s">
        <v>1802</v>
      </c>
      <c r="D1742" s="58">
        <v>12.49</v>
      </c>
    </row>
    <row r="1743" spans="1:4" ht="30">
      <c r="A1743" s="60">
        <v>5097</v>
      </c>
      <c r="B1743" s="59" t="s">
        <v>1811</v>
      </c>
      <c r="C1743" s="60" t="s">
        <v>68</v>
      </c>
      <c r="D1743" s="58">
        <v>594.83000000000004</v>
      </c>
    </row>
    <row r="1744" spans="1:4">
      <c r="A1744" s="60">
        <v>5102</v>
      </c>
      <c r="B1744" s="59" t="s">
        <v>1812</v>
      </c>
      <c r="C1744" s="60" t="s">
        <v>68</v>
      </c>
      <c r="D1744" s="58">
        <v>6.4</v>
      </c>
    </row>
    <row r="1745" spans="1:4">
      <c r="A1745" s="60">
        <v>5103</v>
      </c>
      <c r="B1745" s="59" t="s">
        <v>1813</v>
      </c>
      <c r="C1745" s="60" t="s">
        <v>68</v>
      </c>
      <c r="D1745" s="58">
        <v>9.0500000000000007</v>
      </c>
    </row>
    <row r="1746" spans="1:4">
      <c r="A1746" s="60">
        <v>5104</v>
      </c>
      <c r="B1746" s="59" t="s">
        <v>1814</v>
      </c>
      <c r="C1746" s="60" t="s">
        <v>60</v>
      </c>
      <c r="D1746" s="58">
        <v>69.38</v>
      </c>
    </row>
    <row r="1747" spans="1:4">
      <c r="A1747" s="60">
        <v>5318</v>
      </c>
      <c r="B1747" s="59" t="s">
        <v>1815</v>
      </c>
      <c r="C1747" s="60" t="s">
        <v>64</v>
      </c>
      <c r="D1747" s="58">
        <v>10.37</v>
      </c>
    </row>
    <row r="1748" spans="1:4">
      <c r="A1748" s="60">
        <v>5320</v>
      </c>
      <c r="B1748" s="59" t="s">
        <v>1816</v>
      </c>
      <c r="C1748" s="60" t="s">
        <v>64</v>
      </c>
      <c r="D1748" s="58">
        <v>27.88</v>
      </c>
    </row>
    <row r="1749" spans="1:4">
      <c r="A1749" s="60">
        <v>5327</v>
      </c>
      <c r="B1749" s="59" t="s">
        <v>1817</v>
      </c>
      <c r="C1749" s="60" t="s">
        <v>60</v>
      </c>
      <c r="D1749" s="58">
        <v>25</v>
      </c>
    </row>
    <row r="1750" spans="1:4">
      <c r="A1750" s="60">
        <v>5328</v>
      </c>
      <c r="B1750" s="59" t="s">
        <v>1818</v>
      </c>
      <c r="C1750" s="60" t="s">
        <v>68</v>
      </c>
      <c r="D1750" s="58">
        <v>3.62</v>
      </c>
    </row>
    <row r="1751" spans="1:4">
      <c r="A1751" s="60">
        <v>5330</v>
      </c>
      <c r="B1751" s="59" t="s">
        <v>1819</v>
      </c>
      <c r="C1751" s="60" t="s">
        <v>64</v>
      </c>
      <c r="D1751" s="58">
        <v>30.67</v>
      </c>
    </row>
    <row r="1752" spans="1:4">
      <c r="A1752" s="60">
        <v>5333</v>
      </c>
      <c r="B1752" s="59" t="s">
        <v>1820</v>
      </c>
      <c r="C1752" s="60" t="s">
        <v>64</v>
      </c>
      <c r="D1752" s="58">
        <v>15.76</v>
      </c>
    </row>
    <row r="1753" spans="1:4" ht="30">
      <c r="A1753" s="36">
        <v>5627</v>
      </c>
      <c r="B1753" s="37" t="s">
        <v>1821</v>
      </c>
      <c r="C1753" s="36" t="s">
        <v>178</v>
      </c>
      <c r="D1753" s="38">
        <v>26.24</v>
      </c>
    </row>
    <row r="1754" spans="1:4" ht="30">
      <c r="A1754" s="36">
        <v>5628</v>
      </c>
      <c r="B1754" s="37" t="s">
        <v>1822</v>
      </c>
      <c r="C1754" s="36" t="s">
        <v>178</v>
      </c>
      <c r="D1754" s="38">
        <v>5.9</v>
      </c>
    </row>
    <row r="1755" spans="1:4" ht="30">
      <c r="A1755" s="36">
        <v>5629</v>
      </c>
      <c r="B1755" s="37" t="s">
        <v>1823</v>
      </c>
      <c r="C1755" s="36" t="s">
        <v>178</v>
      </c>
      <c r="D1755" s="38">
        <v>36.9</v>
      </c>
    </row>
    <row r="1756" spans="1:4" ht="30">
      <c r="A1756" s="36">
        <v>5630</v>
      </c>
      <c r="B1756" s="37" t="s">
        <v>1824</v>
      </c>
      <c r="C1756" s="36" t="s">
        <v>178</v>
      </c>
      <c r="D1756" s="38">
        <v>56.63</v>
      </c>
    </row>
    <row r="1757" spans="1:4" ht="30">
      <c r="A1757" s="36">
        <v>5631</v>
      </c>
      <c r="B1757" s="37" t="s">
        <v>1825</v>
      </c>
      <c r="C1757" s="36" t="s">
        <v>1826</v>
      </c>
      <c r="D1757" s="38">
        <v>142.15</v>
      </c>
    </row>
    <row r="1758" spans="1:4" ht="30">
      <c r="A1758" s="36">
        <v>5632</v>
      </c>
      <c r="B1758" s="37" t="s">
        <v>1827</v>
      </c>
      <c r="C1758" s="36" t="s">
        <v>1828</v>
      </c>
      <c r="D1758" s="38">
        <v>48.62</v>
      </c>
    </row>
    <row r="1759" spans="1:4">
      <c r="A1759" s="36">
        <v>5651</v>
      </c>
      <c r="B1759" s="37" t="s">
        <v>1829</v>
      </c>
      <c r="C1759" s="36" t="s">
        <v>284</v>
      </c>
      <c r="D1759" s="38">
        <v>26.68</v>
      </c>
    </row>
    <row r="1760" spans="1:4" ht="30">
      <c r="A1760" s="36">
        <v>5658</v>
      </c>
      <c r="B1760" s="37" t="s">
        <v>1830</v>
      </c>
      <c r="C1760" s="36" t="s">
        <v>178</v>
      </c>
      <c r="D1760" s="38">
        <v>2.17</v>
      </c>
    </row>
    <row r="1761" spans="1:4" ht="45">
      <c r="A1761" s="36">
        <v>5664</v>
      </c>
      <c r="B1761" s="37" t="s">
        <v>1831</v>
      </c>
      <c r="C1761" s="36" t="s">
        <v>178</v>
      </c>
      <c r="D1761" s="38">
        <v>15.14</v>
      </c>
    </row>
    <row r="1762" spans="1:4" ht="45">
      <c r="A1762" s="36">
        <v>5667</v>
      </c>
      <c r="B1762" s="37" t="s">
        <v>1832</v>
      </c>
      <c r="C1762" s="36" t="s">
        <v>178</v>
      </c>
      <c r="D1762" s="38">
        <v>13.47</v>
      </c>
    </row>
    <row r="1763" spans="1:4" ht="45">
      <c r="A1763" s="36">
        <v>5668</v>
      </c>
      <c r="B1763" s="37" t="s">
        <v>1833</v>
      </c>
      <c r="C1763" s="36" t="s">
        <v>178</v>
      </c>
      <c r="D1763" s="38">
        <v>43.36</v>
      </c>
    </row>
    <row r="1764" spans="1:4" ht="30">
      <c r="A1764" s="36">
        <v>5674</v>
      </c>
      <c r="B1764" s="37" t="s">
        <v>1834</v>
      </c>
      <c r="C1764" s="36" t="s">
        <v>178</v>
      </c>
      <c r="D1764" s="38">
        <v>16.079999999999998</v>
      </c>
    </row>
    <row r="1765" spans="1:4" ht="30">
      <c r="A1765" s="36">
        <v>5675</v>
      </c>
      <c r="B1765" s="37" t="s">
        <v>1835</v>
      </c>
      <c r="C1765" s="36" t="s">
        <v>178</v>
      </c>
      <c r="D1765" s="38">
        <v>10.79</v>
      </c>
    </row>
    <row r="1766" spans="1:4" ht="30">
      <c r="A1766" s="36">
        <v>5676</v>
      </c>
      <c r="B1766" s="37" t="s">
        <v>1836</v>
      </c>
      <c r="C1766" s="36" t="s">
        <v>178</v>
      </c>
      <c r="D1766" s="38">
        <v>11.99</v>
      </c>
    </row>
    <row r="1767" spans="1:4" ht="30">
      <c r="A1767" s="36">
        <v>5677</v>
      </c>
      <c r="B1767" s="37" t="s">
        <v>1837</v>
      </c>
      <c r="C1767" s="36" t="s">
        <v>178</v>
      </c>
      <c r="D1767" s="38">
        <v>22.94</v>
      </c>
    </row>
    <row r="1768" spans="1:4" ht="45">
      <c r="A1768" s="36">
        <v>5678</v>
      </c>
      <c r="B1768" s="37" t="s">
        <v>1838</v>
      </c>
      <c r="C1768" s="36" t="s">
        <v>1826</v>
      </c>
      <c r="D1768" s="38">
        <v>95.54</v>
      </c>
    </row>
    <row r="1769" spans="1:4" ht="45">
      <c r="A1769" s="36">
        <v>5679</v>
      </c>
      <c r="B1769" s="37" t="s">
        <v>1839</v>
      </c>
      <c r="C1769" s="36" t="s">
        <v>1828</v>
      </c>
      <c r="D1769" s="38">
        <v>33.44</v>
      </c>
    </row>
    <row r="1770" spans="1:4" ht="45">
      <c r="A1770" s="36">
        <v>5680</v>
      </c>
      <c r="B1770" s="37" t="s">
        <v>1840</v>
      </c>
      <c r="C1770" s="36" t="s">
        <v>1826</v>
      </c>
      <c r="D1770" s="38">
        <v>88.4</v>
      </c>
    </row>
    <row r="1771" spans="1:4" ht="45">
      <c r="A1771" s="36">
        <v>5681</v>
      </c>
      <c r="B1771" s="37" t="s">
        <v>1841</v>
      </c>
      <c r="C1771" s="36" t="s">
        <v>1828</v>
      </c>
      <c r="D1771" s="38">
        <v>31.56</v>
      </c>
    </row>
    <row r="1772" spans="1:4" ht="30">
      <c r="A1772" s="36">
        <v>5684</v>
      </c>
      <c r="B1772" s="37" t="s">
        <v>1842</v>
      </c>
      <c r="C1772" s="36" t="s">
        <v>1826</v>
      </c>
      <c r="D1772" s="38">
        <v>88.88</v>
      </c>
    </row>
    <row r="1773" spans="1:4" ht="30">
      <c r="A1773" s="36">
        <v>5685</v>
      </c>
      <c r="B1773" s="37" t="s">
        <v>1843</v>
      </c>
      <c r="C1773" s="36" t="s">
        <v>1828</v>
      </c>
      <c r="D1773" s="38">
        <v>31.95</v>
      </c>
    </row>
    <row r="1774" spans="1:4" ht="30">
      <c r="A1774" s="36">
        <v>5686</v>
      </c>
      <c r="B1774" s="37" t="s">
        <v>1844</v>
      </c>
      <c r="C1774" s="36" t="s">
        <v>1826</v>
      </c>
      <c r="D1774" s="38">
        <v>62.63</v>
      </c>
    </row>
    <row r="1775" spans="1:4" ht="30">
      <c r="A1775" s="36">
        <v>5689</v>
      </c>
      <c r="B1775" s="37" t="s">
        <v>1845</v>
      </c>
      <c r="C1775" s="36" t="s">
        <v>1826</v>
      </c>
      <c r="D1775" s="38">
        <v>5.88</v>
      </c>
    </row>
    <row r="1776" spans="1:4" ht="30">
      <c r="A1776" s="36">
        <v>5690</v>
      </c>
      <c r="B1776" s="37" t="s">
        <v>1846</v>
      </c>
      <c r="C1776" s="36" t="s">
        <v>1828</v>
      </c>
      <c r="D1776" s="38">
        <v>3.7</v>
      </c>
    </row>
    <row r="1777" spans="1:4" ht="30">
      <c r="A1777" s="36">
        <v>5692</v>
      </c>
      <c r="B1777" s="37" t="s">
        <v>1847</v>
      </c>
      <c r="C1777" s="36" t="s">
        <v>178</v>
      </c>
      <c r="D1777" s="38">
        <v>0.09</v>
      </c>
    </row>
    <row r="1778" spans="1:4" ht="30">
      <c r="A1778" s="36">
        <v>5693</v>
      </c>
      <c r="B1778" s="37" t="s">
        <v>1848</v>
      </c>
      <c r="C1778" s="36" t="s">
        <v>178</v>
      </c>
      <c r="D1778" s="38">
        <v>4.57</v>
      </c>
    </row>
    <row r="1779" spans="1:4" ht="30">
      <c r="A1779" s="36">
        <v>5695</v>
      </c>
      <c r="B1779" s="37" t="s">
        <v>1849</v>
      </c>
      <c r="C1779" s="36" t="s">
        <v>178</v>
      </c>
      <c r="D1779" s="38">
        <v>18.63</v>
      </c>
    </row>
    <row r="1780" spans="1:4">
      <c r="A1780" s="36">
        <v>5703</v>
      </c>
      <c r="B1780" s="37" t="s">
        <v>1850</v>
      </c>
      <c r="C1780" s="36" t="s">
        <v>178</v>
      </c>
      <c r="D1780" s="38">
        <v>8.89</v>
      </c>
    </row>
    <row r="1781" spans="1:4" ht="30">
      <c r="A1781" s="36">
        <v>5705</v>
      </c>
      <c r="B1781" s="37" t="s">
        <v>1851</v>
      </c>
      <c r="C1781" s="36" t="s">
        <v>178</v>
      </c>
      <c r="D1781" s="38">
        <v>10.95</v>
      </c>
    </row>
    <row r="1782" spans="1:4">
      <c r="A1782" s="36">
        <v>5707</v>
      </c>
      <c r="B1782" s="37" t="s">
        <v>1852</v>
      </c>
      <c r="C1782" s="36" t="s">
        <v>178</v>
      </c>
      <c r="D1782" s="38">
        <v>47.58</v>
      </c>
    </row>
    <row r="1783" spans="1:4" ht="30">
      <c r="A1783" s="36">
        <v>5710</v>
      </c>
      <c r="B1783" s="37" t="s">
        <v>1853</v>
      </c>
      <c r="C1783" s="36" t="s">
        <v>178</v>
      </c>
      <c r="D1783" s="38">
        <v>56.63</v>
      </c>
    </row>
    <row r="1784" spans="1:4" ht="30">
      <c r="A1784" s="36">
        <v>5711</v>
      </c>
      <c r="B1784" s="37" t="s">
        <v>1854</v>
      </c>
      <c r="C1784" s="36" t="s">
        <v>178</v>
      </c>
      <c r="D1784" s="38">
        <v>53.59</v>
      </c>
    </row>
    <row r="1785" spans="1:4">
      <c r="A1785" s="36">
        <v>5714</v>
      </c>
      <c r="B1785" s="37" t="s">
        <v>1855</v>
      </c>
      <c r="C1785" s="36" t="s">
        <v>178</v>
      </c>
      <c r="D1785" s="38">
        <v>5.38</v>
      </c>
    </row>
    <row r="1786" spans="1:4">
      <c r="A1786" s="36">
        <v>5715</v>
      </c>
      <c r="B1786" s="37" t="s">
        <v>1856</v>
      </c>
      <c r="C1786" s="36" t="s">
        <v>178</v>
      </c>
      <c r="D1786" s="38">
        <v>42.78</v>
      </c>
    </row>
    <row r="1787" spans="1:4">
      <c r="A1787" s="36">
        <v>5718</v>
      </c>
      <c r="B1787" s="37" t="s">
        <v>1857</v>
      </c>
      <c r="C1787" s="36" t="s">
        <v>178</v>
      </c>
      <c r="D1787" s="38">
        <v>104.1</v>
      </c>
    </row>
    <row r="1788" spans="1:4" ht="30">
      <c r="A1788" s="36">
        <v>5721</v>
      </c>
      <c r="B1788" s="37" t="s">
        <v>1858</v>
      </c>
      <c r="C1788" s="36" t="s">
        <v>178</v>
      </c>
      <c r="D1788" s="38">
        <v>91.86</v>
      </c>
    </row>
    <row r="1789" spans="1:4">
      <c r="A1789" s="36">
        <v>5722</v>
      </c>
      <c r="B1789" s="37" t="s">
        <v>1859</v>
      </c>
      <c r="C1789" s="36" t="s">
        <v>178</v>
      </c>
      <c r="D1789" s="38">
        <v>212.48</v>
      </c>
    </row>
    <row r="1790" spans="1:4">
      <c r="A1790" s="36">
        <v>5724</v>
      </c>
      <c r="B1790" s="37" t="s">
        <v>1860</v>
      </c>
      <c r="C1790" s="36" t="s">
        <v>178</v>
      </c>
      <c r="D1790" s="38">
        <v>36.33</v>
      </c>
    </row>
    <row r="1791" spans="1:4" ht="30">
      <c r="A1791" s="36">
        <v>5727</v>
      </c>
      <c r="B1791" s="37" t="s">
        <v>1861</v>
      </c>
      <c r="C1791" s="36" t="s">
        <v>178</v>
      </c>
      <c r="D1791" s="38">
        <v>4.8499999999999996</v>
      </c>
    </row>
    <row r="1792" spans="1:4" ht="30">
      <c r="A1792" s="36">
        <v>5729</v>
      </c>
      <c r="B1792" s="37" t="s">
        <v>1862</v>
      </c>
      <c r="C1792" s="36" t="s">
        <v>178</v>
      </c>
      <c r="D1792" s="38">
        <v>19.75</v>
      </c>
    </row>
    <row r="1793" spans="1:4" ht="30">
      <c r="A1793" s="36">
        <v>5730</v>
      </c>
      <c r="B1793" s="37" t="s">
        <v>1863</v>
      </c>
      <c r="C1793" s="36" t="s">
        <v>178</v>
      </c>
      <c r="D1793" s="38">
        <v>29.58</v>
      </c>
    </row>
    <row r="1794" spans="1:4" ht="30">
      <c r="A1794" s="36">
        <v>5732</v>
      </c>
      <c r="B1794" s="37" t="s">
        <v>1864</v>
      </c>
      <c r="C1794" s="36" t="s">
        <v>178</v>
      </c>
      <c r="D1794" s="38">
        <v>18.760000000000002</v>
      </c>
    </row>
    <row r="1795" spans="1:4" ht="30">
      <c r="A1795" s="36">
        <v>5733</v>
      </c>
      <c r="B1795" s="37" t="s">
        <v>1865</v>
      </c>
      <c r="C1795" s="36" t="s">
        <v>178</v>
      </c>
      <c r="D1795" s="38">
        <v>50.51</v>
      </c>
    </row>
    <row r="1796" spans="1:4" ht="45">
      <c r="A1796" s="36">
        <v>5735</v>
      </c>
      <c r="B1796" s="37" t="s">
        <v>1866</v>
      </c>
      <c r="C1796" s="36" t="s">
        <v>178</v>
      </c>
      <c r="D1796" s="38">
        <v>14.61</v>
      </c>
    </row>
    <row r="1797" spans="1:4" ht="45">
      <c r="A1797" s="36">
        <v>5736</v>
      </c>
      <c r="B1797" s="37" t="s">
        <v>1867</v>
      </c>
      <c r="C1797" s="36" t="s">
        <v>178</v>
      </c>
      <c r="D1797" s="38">
        <v>39.799999999999997</v>
      </c>
    </row>
    <row r="1798" spans="1:4" ht="30">
      <c r="A1798" s="36">
        <v>5738</v>
      </c>
      <c r="B1798" s="37" t="s">
        <v>1868</v>
      </c>
      <c r="C1798" s="36" t="s">
        <v>178</v>
      </c>
      <c r="D1798" s="38">
        <v>19.79</v>
      </c>
    </row>
    <row r="1799" spans="1:4" ht="30">
      <c r="A1799" s="36">
        <v>5739</v>
      </c>
      <c r="B1799" s="37" t="s">
        <v>1869</v>
      </c>
      <c r="C1799" s="36" t="s">
        <v>178</v>
      </c>
      <c r="D1799" s="38">
        <v>21.98</v>
      </c>
    </row>
    <row r="1800" spans="1:4" ht="30">
      <c r="A1800" s="36">
        <v>5741</v>
      </c>
      <c r="B1800" s="37" t="s">
        <v>1870</v>
      </c>
      <c r="C1800" s="36" t="s">
        <v>178</v>
      </c>
      <c r="D1800" s="38">
        <v>18.64</v>
      </c>
    </row>
    <row r="1801" spans="1:4" ht="30">
      <c r="A1801" s="36">
        <v>5742</v>
      </c>
      <c r="B1801" s="37" t="s">
        <v>1871</v>
      </c>
      <c r="C1801" s="36" t="s">
        <v>178</v>
      </c>
      <c r="D1801" s="38">
        <v>16.62</v>
      </c>
    </row>
    <row r="1802" spans="1:4" ht="30">
      <c r="A1802" s="36">
        <v>5747</v>
      </c>
      <c r="B1802" s="37" t="s">
        <v>1872</v>
      </c>
      <c r="C1802" s="36" t="s">
        <v>178</v>
      </c>
      <c r="D1802" s="38">
        <v>71.37</v>
      </c>
    </row>
    <row r="1803" spans="1:4" ht="30">
      <c r="A1803" s="36">
        <v>5751</v>
      </c>
      <c r="B1803" s="37" t="s">
        <v>1873</v>
      </c>
      <c r="C1803" s="36" t="s">
        <v>178</v>
      </c>
      <c r="D1803" s="38">
        <v>2.42</v>
      </c>
    </row>
    <row r="1804" spans="1:4" ht="30">
      <c r="A1804" s="36">
        <v>5754</v>
      </c>
      <c r="B1804" s="37" t="s">
        <v>1874</v>
      </c>
      <c r="C1804" s="36" t="s">
        <v>178</v>
      </c>
      <c r="D1804" s="38">
        <v>10.01</v>
      </c>
    </row>
    <row r="1805" spans="1:4" ht="30">
      <c r="A1805" s="36">
        <v>5763</v>
      </c>
      <c r="B1805" s="37" t="s">
        <v>1875</v>
      </c>
      <c r="C1805" s="36" t="s">
        <v>178</v>
      </c>
      <c r="D1805" s="38">
        <v>17.25</v>
      </c>
    </row>
    <row r="1806" spans="1:4" ht="30">
      <c r="A1806" s="36">
        <v>5765</v>
      </c>
      <c r="B1806" s="37" t="s">
        <v>1876</v>
      </c>
      <c r="C1806" s="36" t="s">
        <v>178</v>
      </c>
      <c r="D1806" s="38">
        <v>4.16</v>
      </c>
    </row>
    <row r="1807" spans="1:4" ht="30">
      <c r="A1807" s="36">
        <v>5766</v>
      </c>
      <c r="B1807" s="37" t="s">
        <v>1877</v>
      </c>
      <c r="C1807" s="36" t="s">
        <v>178</v>
      </c>
      <c r="D1807" s="38">
        <v>2.87</v>
      </c>
    </row>
    <row r="1808" spans="1:4" ht="30">
      <c r="A1808" s="36">
        <v>5779</v>
      </c>
      <c r="B1808" s="37" t="s">
        <v>1878</v>
      </c>
      <c r="C1808" s="36" t="s">
        <v>178</v>
      </c>
      <c r="D1808" s="38">
        <v>37.130000000000003</v>
      </c>
    </row>
    <row r="1809" spans="1:4" ht="30">
      <c r="A1809" s="36">
        <v>5787</v>
      </c>
      <c r="B1809" s="37" t="s">
        <v>1879</v>
      </c>
      <c r="C1809" s="36" t="s">
        <v>178</v>
      </c>
      <c r="D1809" s="38">
        <v>110.73</v>
      </c>
    </row>
    <row r="1810" spans="1:4" ht="30">
      <c r="A1810" s="36">
        <v>5791</v>
      </c>
      <c r="B1810" s="37" t="s">
        <v>1880</v>
      </c>
      <c r="C1810" s="36" t="s">
        <v>178</v>
      </c>
      <c r="D1810" s="38">
        <v>16.72</v>
      </c>
    </row>
    <row r="1811" spans="1:4" ht="30">
      <c r="A1811" s="36">
        <v>5792</v>
      </c>
      <c r="B1811" s="37" t="s">
        <v>1881</v>
      </c>
      <c r="C1811" s="36" t="s">
        <v>178</v>
      </c>
      <c r="D1811" s="38">
        <v>40.83</v>
      </c>
    </row>
    <row r="1812" spans="1:4">
      <c r="A1812" s="36">
        <v>5795</v>
      </c>
      <c r="B1812" s="37" t="s">
        <v>1882</v>
      </c>
      <c r="C1812" s="36" t="s">
        <v>1826</v>
      </c>
      <c r="D1812" s="38">
        <v>12.95</v>
      </c>
    </row>
    <row r="1813" spans="1:4" ht="30">
      <c r="A1813" s="36">
        <v>5797</v>
      </c>
      <c r="B1813" s="37" t="s">
        <v>1883</v>
      </c>
      <c r="C1813" s="36" t="s">
        <v>178</v>
      </c>
      <c r="D1813" s="38">
        <v>2.2999999999999998</v>
      </c>
    </row>
    <row r="1814" spans="1:4" ht="30">
      <c r="A1814" s="36">
        <v>5800</v>
      </c>
      <c r="B1814" s="37" t="s">
        <v>1884</v>
      </c>
      <c r="C1814" s="36" t="s">
        <v>178</v>
      </c>
      <c r="D1814" s="38">
        <v>0.18</v>
      </c>
    </row>
    <row r="1815" spans="1:4" ht="30">
      <c r="A1815" s="36">
        <v>5806</v>
      </c>
      <c r="B1815" s="37" t="s">
        <v>1885</v>
      </c>
      <c r="C1815" s="36" t="s">
        <v>1828</v>
      </c>
      <c r="D1815" s="38">
        <v>0.18</v>
      </c>
    </row>
    <row r="1816" spans="1:4" ht="30">
      <c r="A1816" s="36">
        <v>5811</v>
      </c>
      <c r="B1816" s="37" t="s">
        <v>1886</v>
      </c>
      <c r="C1816" s="36" t="s">
        <v>1826</v>
      </c>
      <c r="D1816" s="38">
        <v>136.09</v>
      </c>
    </row>
    <row r="1817" spans="1:4">
      <c r="A1817" s="36">
        <v>5823</v>
      </c>
      <c r="B1817" s="37" t="s">
        <v>1887</v>
      </c>
      <c r="C1817" s="36" t="s">
        <v>1826</v>
      </c>
      <c r="D1817" s="38">
        <v>158.74</v>
      </c>
    </row>
    <row r="1818" spans="1:4" ht="30">
      <c r="A1818" s="36">
        <v>5824</v>
      </c>
      <c r="B1818" s="37" t="s">
        <v>1888</v>
      </c>
      <c r="C1818" s="36" t="s">
        <v>1826</v>
      </c>
      <c r="D1818" s="38">
        <v>107.38</v>
      </c>
    </row>
    <row r="1819" spans="1:4" ht="30">
      <c r="A1819" s="36">
        <v>5826</v>
      </c>
      <c r="B1819" s="37" t="s">
        <v>1889</v>
      </c>
      <c r="C1819" s="36" t="s">
        <v>1828</v>
      </c>
      <c r="D1819" s="38">
        <v>25.05</v>
      </c>
    </row>
    <row r="1820" spans="1:4">
      <c r="A1820" s="36">
        <v>5829</v>
      </c>
      <c r="B1820" s="37" t="s">
        <v>1890</v>
      </c>
      <c r="C1820" s="36" t="s">
        <v>1828</v>
      </c>
      <c r="D1820" s="38">
        <v>115.72</v>
      </c>
    </row>
    <row r="1821" spans="1:4" ht="30">
      <c r="A1821" s="36">
        <v>5835</v>
      </c>
      <c r="B1821" s="37" t="s">
        <v>1891</v>
      </c>
      <c r="C1821" s="36" t="s">
        <v>1826</v>
      </c>
      <c r="D1821" s="38">
        <v>184.63</v>
      </c>
    </row>
    <row r="1822" spans="1:4" ht="30">
      <c r="A1822" s="36">
        <v>5837</v>
      </c>
      <c r="B1822" s="37" t="s">
        <v>1892</v>
      </c>
      <c r="C1822" s="36" t="s">
        <v>1828</v>
      </c>
      <c r="D1822" s="38">
        <v>74.400000000000006</v>
      </c>
    </row>
    <row r="1823" spans="1:4">
      <c r="A1823" s="36">
        <v>5839</v>
      </c>
      <c r="B1823" s="37" t="s">
        <v>1893</v>
      </c>
      <c r="C1823" s="36" t="s">
        <v>1826</v>
      </c>
      <c r="D1823" s="38">
        <v>6.08</v>
      </c>
    </row>
    <row r="1824" spans="1:4">
      <c r="A1824" s="36">
        <v>5841</v>
      </c>
      <c r="B1824" s="37" t="s">
        <v>1894</v>
      </c>
      <c r="C1824" s="36" t="s">
        <v>1828</v>
      </c>
      <c r="D1824" s="38">
        <v>3.77</v>
      </c>
    </row>
    <row r="1825" spans="1:4">
      <c r="A1825" s="36">
        <v>5843</v>
      </c>
      <c r="B1825" s="37" t="s">
        <v>1895</v>
      </c>
      <c r="C1825" s="36" t="s">
        <v>1826</v>
      </c>
      <c r="D1825" s="38">
        <v>93.33</v>
      </c>
    </row>
    <row r="1826" spans="1:4">
      <c r="A1826" s="36">
        <v>5845</v>
      </c>
      <c r="B1826" s="37" t="s">
        <v>1896</v>
      </c>
      <c r="C1826" s="36" t="s">
        <v>1828</v>
      </c>
      <c r="D1826" s="38">
        <v>24.55</v>
      </c>
    </row>
    <row r="1827" spans="1:4">
      <c r="A1827" s="36">
        <v>5847</v>
      </c>
      <c r="B1827" s="37" t="s">
        <v>1897</v>
      </c>
      <c r="C1827" s="36" t="s">
        <v>1826</v>
      </c>
      <c r="D1827" s="38">
        <v>212.37</v>
      </c>
    </row>
    <row r="1828" spans="1:4">
      <c r="A1828" s="36">
        <v>5849</v>
      </c>
      <c r="B1828" s="37" t="s">
        <v>1898</v>
      </c>
      <c r="C1828" s="36" t="s">
        <v>1828</v>
      </c>
      <c r="D1828" s="38">
        <v>61.45</v>
      </c>
    </row>
    <row r="1829" spans="1:4" ht="30">
      <c r="A1829" s="36">
        <v>5851</v>
      </c>
      <c r="B1829" s="37" t="s">
        <v>1899</v>
      </c>
      <c r="C1829" s="36" t="s">
        <v>1826</v>
      </c>
      <c r="D1829" s="38">
        <v>200.69</v>
      </c>
    </row>
    <row r="1830" spans="1:4" ht="30">
      <c r="A1830" s="36">
        <v>5853</v>
      </c>
      <c r="B1830" s="37" t="s">
        <v>1900</v>
      </c>
      <c r="C1830" s="36" t="s">
        <v>1828</v>
      </c>
      <c r="D1830" s="38">
        <v>61.73</v>
      </c>
    </row>
    <row r="1831" spans="1:4">
      <c r="A1831" s="36">
        <v>5855</v>
      </c>
      <c r="B1831" s="37" t="s">
        <v>1901</v>
      </c>
      <c r="C1831" s="36" t="s">
        <v>1826</v>
      </c>
      <c r="D1831" s="38">
        <v>533.53</v>
      </c>
    </row>
    <row r="1832" spans="1:4">
      <c r="A1832" s="36">
        <v>5857</v>
      </c>
      <c r="B1832" s="37" t="s">
        <v>1902</v>
      </c>
      <c r="C1832" s="36" t="s">
        <v>1828</v>
      </c>
      <c r="D1832" s="38">
        <v>166.77</v>
      </c>
    </row>
    <row r="1833" spans="1:4" ht="30">
      <c r="A1833" s="36">
        <v>5863</v>
      </c>
      <c r="B1833" s="37" t="s">
        <v>1903</v>
      </c>
      <c r="C1833" s="36" t="s">
        <v>1826</v>
      </c>
      <c r="D1833" s="38">
        <v>10.24</v>
      </c>
    </row>
    <row r="1834" spans="1:4" ht="30">
      <c r="A1834" s="36">
        <v>5865</v>
      </c>
      <c r="B1834" s="37" t="s">
        <v>1904</v>
      </c>
      <c r="C1834" s="36" t="s">
        <v>1828</v>
      </c>
      <c r="D1834" s="38">
        <v>5.39</v>
      </c>
    </row>
    <row r="1835" spans="1:4" ht="30">
      <c r="A1835" s="36">
        <v>5867</v>
      </c>
      <c r="B1835" s="37" t="s">
        <v>1905</v>
      </c>
      <c r="C1835" s="36" t="s">
        <v>1826</v>
      </c>
      <c r="D1835" s="38">
        <v>85.37</v>
      </c>
    </row>
    <row r="1836" spans="1:4" ht="30">
      <c r="A1836" s="36">
        <v>5869</v>
      </c>
      <c r="B1836" s="37" t="s">
        <v>1906</v>
      </c>
      <c r="C1836" s="36" t="s">
        <v>1828</v>
      </c>
      <c r="D1836" s="38">
        <v>36.03</v>
      </c>
    </row>
    <row r="1837" spans="1:4" ht="30">
      <c r="A1837" s="36">
        <v>5871</v>
      </c>
      <c r="B1837" s="37" t="s">
        <v>1907</v>
      </c>
      <c r="C1837" s="36" t="s">
        <v>1826</v>
      </c>
      <c r="D1837" s="38">
        <v>106.6</v>
      </c>
    </row>
    <row r="1838" spans="1:4" ht="30">
      <c r="A1838" s="36">
        <v>5873</v>
      </c>
      <c r="B1838" s="37" t="s">
        <v>1908</v>
      </c>
      <c r="C1838" s="36" t="s">
        <v>1828</v>
      </c>
      <c r="D1838" s="38">
        <v>37.32</v>
      </c>
    </row>
    <row r="1839" spans="1:4" ht="45">
      <c r="A1839" s="36">
        <v>5875</v>
      </c>
      <c r="B1839" s="37" t="s">
        <v>1909</v>
      </c>
      <c r="C1839" s="36" t="s">
        <v>1826</v>
      </c>
      <c r="D1839" s="38">
        <v>87.26</v>
      </c>
    </row>
    <row r="1840" spans="1:4" ht="45">
      <c r="A1840" s="36">
        <v>5877</v>
      </c>
      <c r="B1840" s="37" t="s">
        <v>1910</v>
      </c>
      <c r="C1840" s="36" t="s">
        <v>1828</v>
      </c>
      <c r="D1840" s="38">
        <v>32.840000000000003</v>
      </c>
    </row>
    <row r="1841" spans="1:4" ht="30">
      <c r="A1841" s="36">
        <v>5879</v>
      </c>
      <c r="B1841" s="37" t="s">
        <v>1911</v>
      </c>
      <c r="C1841" s="36" t="s">
        <v>1826</v>
      </c>
      <c r="D1841" s="38">
        <v>69.03</v>
      </c>
    </row>
    <row r="1842" spans="1:4" ht="30">
      <c r="A1842" s="36">
        <v>5881</v>
      </c>
      <c r="B1842" s="37" t="s">
        <v>1912</v>
      </c>
      <c r="C1842" s="36" t="s">
        <v>1828</v>
      </c>
      <c r="D1842" s="38">
        <v>38.5</v>
      </c>
    </row>
    <row r="1843" spans="1:4" ht="30">
      <c r="A1843" s="36">
        <v>5882</v>
      </c>
      <c r="B1843" s="37" t="s">
        <v>1913</v>
      </c>
      <c r="C1843" s="36" t="s">
        <v>1826</v>
      </c>
      <c r="D1843" s="38">
        <v>74.06</v>
      </c>
    </row>
    <row r="1844" spans="1:4" ht="30">
      <c r="A1844" s="36">
        <v>5884</v>
      </c>
      <c r="B1844" s="37" t="s">
        <v>1914</v>
      </c>
      <c r="C1844" s="36" t="s">
        <v>1828</v>
      </c>
      <c r="D1844" s="38">
        <v>38.79</v>
      </c>
    </row>
    <row r="1845" spans="1:4" ht="30">
      <c r="A1845" s="36">
        <v>5890</v>
      </c>
      <c r="B1845" s="37" t="s">
        <v>1915</v>
      </c>
      <c r="C1845" s="36" t="s">
        <v>1826</v>
      </c>
      <c r="D1845" s="38">
        <v>98.28</v>
      </c>
    </row>
    <row r="1846" spans="1:4" ht="30">
      <c r="A1846" s="36">
        <v>5892</v>
      </c>
      <c r="B1846" s="37" t="s">
        <v>1916</v>
      </c>
      <c r="C1846" s="36" t="s">
        <v>1828</v>
      </c>
      <c r="D1846" s="38">
        <v>26.02</v>
      </c>
    </row>
    <row r="1847" spans="1:4" ht="30">
      <c r="A1847" s="36">
        <v>5894</v>
      </c>
      <c r="B1847" s="37" t="s">
        <v>1917</v>
      </c>
      <c r="C1847" s="36" t="s">
        <v>1826</v>
      </c>
      <c r="D1847" s="38">
        <v>105.46</v>
      </c>
    </row>
    <row r="1848" spans="1:4" ht="30">
      <c r="A1848" s="36">
        <v>5896</v>
      </c>
      <c r="B1848" s="37" t="s">
        <v>1918</v>
      </c>
      <c r="C1848" s="36" t="s">
        <v>1828</v>
      </c>
      <c r="D1848" s="38">
        <v>24.07</v>
      </c>
    </row>
    <row r="1849" spans="1:4" ht="30">
      <c r="A1849" s="36">
        <v>5901</v>
      </c>
      <c r="B1849" s="37" t="s">
        <v>1919</v>
      </c>
      <c r="C1849" s="36" t="s">
        <v>1826</v>
      </c>
      <c r="D1849" s="38">
        <v>135.74</v>
      </c>
    </row>
    <row r="1850" spans="1:4" ht="30">
      <c r="A1850" s="36">
        <v>5903</v>
      </c>
      <c r="B1850" s="37" t="s">
        <v>1920</v>
      </c>
      <c r="C1850" s="36" t="s">
        <v>1828</v>
      </c>
      <c r="D1850" s="38">
        <v>31.65</v>
      </c>
    </row>
    <row r="1851" spans="1:4" ht="30">
      <c r="A1851" s="36">
        <v>5909</v>
      </c>
      <c r="B1851" s="37" t="s">
        <v>1921</v>
      </c>
      <c r="C1851" s="36" t="s">
        <v>1826</v>
      </c>
      <c r="D1851" s="38">
        <v>25.62</v>
      </c>
    </row>
    <row r="1852" spans="1:4" ht="30">
      <c r="A1852" s="36">
        <v>5911</v>
      </c>
      <c r="B1852" s="37" t="s">
        <v>1922</v>
      </c>
      <c r="C1852" s="36" t="s">
        <v>1828</v>
      </c>
      <c r="D1852" s="38">
        <v>18.59</v>
      </c>
    </row>
    <row r="1853" spans="1:4">
      <c r="A1853" s="36">
        <v>5921</v>
      </c>
      <c r="B1853" s="37" t="s">
        <v>1923</v>
      </c>
      <c r="C1853" s="36" t="s">
        <v>1826</v>
      </c>
      <c r="D1853" s="38">
        <v>4.6100000000000003</v>
      </c>
    </row>
    <row r="1854" spans="1:4">
      <c r="A1854" s="36">
        <v>5923</v>
      </c>
      <c r="B1854" s="37" t="s">
        <v>1924</v>
      </c>
      <c r="C1854" s="36" t="s">
        <v>1828</v>
      </c>
      <c r="D1854" s="38">
        <v>2.9</v>
      </c>
    </row>
    <row r="1855" spans="1:4" ht="30">
      <c r="A1855" s="36">
        <v>5928</v>
      </c>
      <c r="B1855" s="37" t="s">
        <v>1925</v>
      </c>
      <c r="C1855" s="36" t="s">
        <v>1826</v>
      </c>
      <c r="D1855" s="38">
        <v>113.87</v>
      </c>
    </row>
    <row r="1856" spans="1:4" ht="30">
      <c r="A1856" s="36">
        <v>5930</v>
      </c>
      <c r="B1856" s="37" t="s">
        <v>1926</v>
      </c>
      <c r="C1856" s="36" t="s">
        <v>1828</v>
      </c>
      <c r="D1856" s="38">
        <v>28.93</v>
      </c>
    </row>
    <row r="1857" spans="1:4" ht="30">
      <c r="A1857" s="36">
        <v>5932</v>
      </c>
      <c r="B1857" s="37" t="s">
        <v>1927</v>
      </c>
      <c r="C1857" s="36" t="s">
        <v>1826</v>
      </c>
      <c r="D1857" s="38">
        <v>168.83</v>
      </c>
    </row>
    <row r="1858" spans="1:4" ht="30">
      <c r="A1858" s="36">
        <v>5934</v>
      </c>
      <c r="B1858" s="37" t="s">
        <v>1928</v>
      </c>
      <c r="C1858" s="36" t="s">
        <v>1828</v>
      </c>
      <c r="D1858" s="38">
        <v>55.15</v>
      </c>
    </row>
    <row r="1859" spans="1:4" ht="30">
      <c r="A1859" s="36">
        <v>5940</v>
      </c>
      <c r="B1859" s="37" t="s">
        <v>1929</v>
      </c>
      <c r="C1859" s="36" t="s">
        <v>1826</v>
      </c>
      <c r="D1859" s="38">
        <v>117.01</v>
      </c>
    </row>
    <row r="1860" spans="1:4" ht="30">
      <c r="A1860" s="36">
        <v>5942</v>
      </c>
      <c r="B1860" s="37" t="s">
        <v>1930</v>
      </c>
      <c r="C1860" s="36" t="s">
        <v>1828</v>
      </c>
      <c r="D1860" s="38">
        <v>34.71</v>
      </c>
    </row>
    <row r="1861" spans="1:4" ht="30">
      <c r="A1861" s="36">
        <v>5944</v>
      </c>
      <c r="B1861" s="37" t="s">
        <v>1931</v>
      </c>
      <c r="C1861" s="36" t="s">
        <v>1826</v>
      </c>
      <c r="D1861" s="38">
        <v>176.34</v>
      </c>
    </row>
    <row r="1862" spans="1:4" ht="30">
      <c r="A1862" s="36">
        <v>5946</v>
      </c>
      <c r="B1862" s="37" t="s">
        <v>1932</v>
      </c>
      <c r="C1862" s="36" t="s">
        <v>1828</v>
      </c>
      <c r="D1862" s="38">
        <v>42.06</v>
      </c>
    </row>
    <row r="1863" spans="1:4" ht="30">
      <c r="A1863" s="36">
        <v>5948</v>
      </c>
      <c r="B1863" s="37" t="s">
        <v>1933</v>
      </c>
      <c r="C1863" s="36" t="s">
        <v>1826</v>
      </c>
      <c r="D1863" s="38">
        <v>90.3</v>
      </c>
    </row>
    <row r="1864" spans="1:4">
      <c r="A1864" s="36">
        <v>5952</v>
      </c>
      <c r="B1864" s="37" t="s">
        <v>1934</v>
      </c>
      <c r="C1864" s="36" t="s">
        <v>1828</v>
      </c>
      <c r="D1864" s="38">
        <v>12.06</v>
      </c>
    </row>
    <row r="1865" spans="1:4" ht="30">
      <c r="A1865" s="36">
        <v>5953</v>
      </c>
      <c r="B1865" s="37" t="s">
        <v>1935</v>
      </c>
      <c r="C1865" s="36" t="s">
        <v>1826</v>
      </c>
      <c r="D1865" s="38">
        <v>39.75</v>
      </c>
    </row>
    <row r="1866" spans="1:4" ht="30">
      <c r="A1866" s="36">
        <v>5954</v>
      </c>
      <c r="B1866" s="37" t="s">
        <v>1936</v>
      </c>
      <c r="C1866" s="36" t="s">
        <v>1828</v>
      </c>
      <c r="D1866" s="38">
        <v>2.56</v>
      </c>
    </row>
    <row r="1867" spans="1:4" ht="30">
      <c r="A1867" s="36">
        <v>5961</v>
      </c>
      <c r="B1867" s="37" t="s">
        <v>1937</v>
      </c>
      <c r="C1867" s="36" t="s">
        <v>1828</v>
      </c>
      <c r="D1867" s="38">
        <v>30.62</v>
      </c>
    </row>
    <row r="1868" spans="1:4" ht="30">
      <c r="A1868" s="36">
        <v>5968</v>
      </c>
      <c r="B1868" s="37" t="s">
        <v>1938</v>
      </c>
      <c r="C1868" s="36" t="s">
        <v>284</v>
      </c>
      <c r="D1868" s="38">
        <v>33.630000000000003</v>
      </c>
    </row>
    <row r="1869" spans="1:4">
      <c r="A1869" s="36">
        <v>5970</v>
      </c>
      <c r="B1869" s="37" t="s">
        <v>1939</v>
      </c>
      <c r="C1869" s="36" t="s">
        <v>284</v>
      </c>
      <c r="D1869" s="38">
        <v>45.1</v>
      </c>
    </row>
    <row r="1870" spans="1:4" ht="30">
      <c r="A1870" s="36">
        <v>5991</v>
      </c>
      <c r="B1870" s="37" t="s">
        <v>1940</v>
      </c>
      <c r="C1870" s="36" t="s">
        <v>284</v>
      </c>
      <c r="D1870" s="38">
        <v>36</v>
      </c>
    </row>
    <row r="1871" spans="1:4">
      <c r="A1871" s="36">
        <v>5998</v>
      </c>
      <c r="B1871" s="37" t="s">
        <v>1941</v>
      </c>
      <c r="C1871" s="36" t="s">
        <v>284</v>
      </c>
      <c r="D1871" s="38">
        <v>0.74</v>
      </c>
    </row>
    <row r="1872" spans="1:4">
      <c r="A1872" s="60">
        <v>6005</v>
      </c>
      <c r="B1872" s="59" t="s">
        <v>1942</v>
      </c>
      <c r="C1872" s="60" t="s">
        <v>68</v>
      </c>
      <c r="D1872" s="58">
        <v>45.01</v>
      </c>
    </row>
    <row r="1873" spans="1:4">
      <c r="A1873" s="60">
        <v>6006</v>
      </c>
      <c r="B1873" s="59" t="s">
        <v>1943</v>
      </c>
      <c r="C1873" s="60" t="s">
        <v>68</v>
      </c>
      <c r="D1873" s="58">
        <v>39.9</v>
      </c>
    </row>
    <row r="1874" spans="1:4">
      <c r="A1874" s="60">
        <v>6010</v>
      </c>
      <c r="B1874" s="59" t="s">
        <v>1944</v>
      </c>
      <c r="C1874" s="60" t="s">
        <v>68</v>
      </c>
      <c r="D1874" s="58">
        <v>50.1</v>
      </c>
    </row>
    <row r="1875" spans="1:4">
      <c r="A1875" s="60">
        <v>6011</v>
      </c>
      <c r="B1875" s="59" t="s">
        <v>1945</v>
      </c>
      <c r="C1875" s="60" t="s">
        <v>68</v>
      </c>
      <c r="D1875" s="58">
        <v>144.74</v>
      </c>
    </row>
    <row r="1876" spans="1:4">
      <c r="A1876" s="60">
        <v>6012</v>
      </c>
      <c r="B1876" s="59" t="s">
        <v>1946</v>
      </c>
      <c r="C1876" s="60" t="s">
        <v>68</v>
      </c>
      <c r="D1876" s="58">
        <v>267.64</v>
      </c>
    </row>
    <row r="1877" spans="1:4">
      <c r="A1877" s="60">
        <v>6013</v>
      </c>
      <c r="B1877" s="59" t="s">
        <v>1947</v>
      </c>
      <c r="C1877" s="60" t="s">
        <v>68</v>
      </c>
      <c r="D1877" s="58">
        <v>55.1</v>
      </c>
    </row>
    <row r="1878" spans="1:4">
      <c r="A1878" s="60">
        <v>6014</v>
      </c>
      <c r="B1878" s="59" t="s">
        <v>1948</v>
      </c>
      <c r="C1878" s="60" t="s">
        <v>68</v>
      </c>
      <c r="D1878" s="58">
        <v>76.599999999999994</v>
      </c>
    </row>
    <row r="1879" spans="1:4">
      <c r="A1879" s="60">
        <v>6015</v>
      </c>
      <c r="B1879" s="59" t="s">
        <v>1949</v>
      </c>
      <c r="C1879" s="60" t="s">
        <v>68</v>
      </c>
      <c r="D1879" s="58">
        <v>80.12</v>
      </c>
    </row>
    <row r="1880" spans="1:4">
      <c r="A1880" s="60">
        <v>6016</v>
      </c>
      <c r="B1880" s="59" t="s">
        <v>1950</v>
      </c>
      <c r="C1880" s="60" t="s">
        <v>68</v>
      </c>
      <c r="D1880" s="58">
        <v>18.45</v>
      </c>
    </row>
    <row r="1881" spans="1:4">
      <c r="A1881" s="60">
        <v>6017</v>
      </c>
      <c r="B1881" s="59" t="s">
        <v>1951</v>
      </c>
      <c r="C1881" s="60" t="s">
        <v>68</v>
      </c>
      <c r="D1881" s="58">
        <v>39.69</v>
      </c>
    </row>
    <row r="1882" spans="1:4">
      <c r="A1882" s="60">
        <v>6019</v>
      </c>
      <c r="B1882" s="59" t="s">
        <v>1952</v>
      </c>
      <c r="C1882" s="60" t="s">
        <v>68</v>
      </c>
      <c r="D1882" s="58">
        <v>29.12</v>
      </c>
    </row>
    <row r="1883" spans="1:4">
      <c r="A1883" s="60">
        <v>6020</v>
      </c>
      <c r="B1883" s="59" t="s">
        <v>1953</v>
      </c>
      <c r="C1883" s="60" t="s">
        <v>68</v>
      </c>
      <c r="D1883" s="58">
        <v>17.489999999999998</v>
      </c>
    </row>
    <row r="1884" spans="1:4">
      <c r="A1884" s="60">
        <v>6021</v>
      </c>
      <c r="B1884" s="59" t="s">
        <v>1954</v>
      </c>
      <c r="C1884" s="60" t="s">
        <v>68</v>
      </c>
      <c r="D1884" s="58">
        <v>41.07</v>
      </c>
    </row>
    <row r="1885" spans="1:4">
      <c r="A1885" s="60">
        <v>6024</v>
      </c>
      <c r="B1885" s="59" t="s">
        <v>1955</v>
      </c>
      <c r="C1885" s="60" t="s">
        <v>68</v>
      </c>
      <c r="D1885" s="58">
        <v>42.45</v>
      </c>
    </row>
    <row r="1886" spans="1:4">
      <c r="A1886" s="60">
        <v>6027</v>
      </c>
      <c r="B1886" s="59" t="s">
        <v>1956</v>
      </c>
      <c r="C1886" s="60" t="s">
        <v>68</v>
      </c>
      <c r="D1886" s="58">
        <v>456.09</v>
      </c>
    </row>
    <row r="1887" spans="1:4">
      <c r="A1887" s="60">
        <v>6028</v>
      </c>
      <c r="B1887" s="59" t="s">
        <v>1957</v>
      </c>
      <c r="C1887" s="60" t="s">
        <v>68</v>
      </c>
      <c r="D1887" s="58">
        <v>69.790000000000006</v>
      </c>
    </row>
    <row r="1888" spans="1:4">
      <c r="A1888" s="60">
        <v>6029</v>
      </c>
      <c r="B1888" s="59" t="s">
        <v>1958</v>
      </c>
      <c r="C1888" s="60" t="s">
        <v>68</v>
      </c>
      <c r="D1888" s="58">
        <v>16.22</v>
      </c>
    </row>
    <row r="1889" spans="1:4">
      <c r="A1889" s="60">
        <v>6031</v>
      </c>
      <c r="B1889" s="59" t="s">
        <v>1959</v>
      </c>
      <c r="C1889" s="60" t="s">
        <v>68</v>
      </c>
      <c r="D1889" s="58">
        <v>16.04</v>
      </c>
    </row>
    <row r="1890" spans="1:4">
      <c r="A1890" s="60">
        <v>6032</v>
      </c>
      <c r="B1890" s="59" t="s">
        <v>1960</v>
      </c>
      <c r="C1890" s="60" t="s">
        <v>68</v>
      </c>
      <c r="D1890" s="58">
        <v>20.32</v>
      </c>
    </row>
    <row r="1891" spans="1:4">
      <c r="A1891" s="60">
        <v>6033</v>
      </c>
      <c r="B1891" s="59" t="s">
        <v>1961</v>
      </c>
      <c r="C1891" s="60" t="s">
        <v>68</v>
      </c>
      <c r="D1891" s="58">
        <v>21.37</v>
      </c>
    </row>
    <row r="1892" spans="1:4">
      <c r="A1892" s="60">
        <v>6034</v>
      </c>
      <c r="B1892" s="59" t="s">
        <v>1962</v>
      </c>
      <c r="C1892" s="60" t="s">
        <v>68</v>
      </c>
      <c r="D1892" s="58">
        <v>10.029999999999999</v>
      </c>
    </row>
    <row r="1893" spans="1:4">
      <c r="A1893" s="60">
        <v>6036</v>
      </c>
      <c r="B1893" s="59" t="s">
        <v>1963</v>
      </c>
      <c r="C1893" s="60" t="s">
        <v>68</v>
      </c>
      <c r="D1893" s="58">
        <v>13.65</v>
      </c>
    </row>
    <row r="1894" spans="1:4">
      <c r="A1894" s="60">
        <v>6037</v>
      </c>
      <c r="B1894" s="59" t="s">
        <v>1964</v>
      </c>
      <c r="C1894" s="60" t="s">
        <v>68</v>
      </c>
      <c r="D1894" s="58">
        <v>10.92</v>
      </c>
    </row>
    <row r="1895" spans="1:4">
      <c r="A1895" s="60">
        <v>6038</v>
      </c>
      <c r="B1895" s="59" t="s">
        <v>1965</v>
      </c>
      <c r="C1895" s="60" t="s">
        <v>68</v>
      </c>
      <c r="D1895" s="58">
        <v>5.25</v>
      </c>
    </row>
    <row r="1896" spans="1:4" ht="45">
      <c r="A1896" s="60">
        <v>6046</v>
      </c>
      <c r="B1896" s="59" t="s">
        <v>1966</v>
      </c>
      <c r="C1896" s="60" t="s">
        <v>68</v>
      </c>
      <c r="D1896" s="58">
        <v>208721</v>
      </c>
    </row>
    <row r="1897" spans="1:4" ht="30">
      <c r="A1897" s="60">
        <v>6066</v>
      </c>
      <c r="B1897" s="59" t="s">
        <v>1967</v>
      </c>
      <c r="C1897" s="60" t="s">
        <v>68</v>
      </c>
      <c r="D1897" s="58">
        <v>319157.15000000002</v>
      </c>
    </row>
    <row r="1898" spans="1:4" ht="30">
      <c r="A1898" s="60">
        <v>6067</v>
      </c>
      <c r="B1898" s="59" t="s">
        <v>1968</v>
      </c>
      <c r="C1898" s="60" t="s">
        <v>68</v>
      </c>
      <c r="D1898" s="58">
        <v>259285.71</v>
      </c>
    </row>
    <row r="1899" spans="1:4" ht="30">
      <c r="A1899" s="60">
        <v>6068</v>
      </c>
      <c r="B1899" s="59" t="s">
        <v>1969</v>
      </c>
      <c r="C1899" s="60" t="s">
        <v>68</v>
      </c>
      <c r="D1899" s="58">
        <v>219497.15</v>
      </c>
    </row>
    <row r="1900" spans="1:4" ht="30">
      <c r="A1900" s="60">
        <v>6069</v>
      </c>
      <c r="B1900" s="59" t="s">
        <v>1970</v>
      </c>
      <c r="C1900" s="60" t="s">
        <v>68</v>
      </c>
      <c r="D1900" s="58">
        <v>63737.15</v>
      </c>
    </row>
    <row r="1901" spans="1:4" ht="30">
      <c r="A1901" s="60">
        <v>6070</v>
      </c>
      <c r="B1901" s="59" t="s">
        <v>1971</v>
      </c>
      <c r="C1901" s="60" t="s">
        <v>68</v>
      </c>
      <c r="D1901" s="58">
        <v>288514.28000000003</v>
      </c>
    </row>
    <row r="1902" spans="1:4">
      <c r="A1902" s="60">
        <v>6076</v>
      </c>
      <c r="B1902" s="59" t="s">
        <v>1972</v>
      </c>
      <c r="C1902" s="60" t="s">
        <v>62</v>
      </c>
      <c r="D1902" s="58">
        <v>51.6</v>
      </c>
    </row>
    <row r="1903" spans="1:4">
      <c r="A1903" s="60">
        <v>6077</v>
      </c>
      <c r="B1903" s="59" t="s">
        <v>1973</v>
      </c>
      <c r="C1903" s="60" t="s">
        <v>62</v>
      </c>
      <c r="D1903" s="58">
        <v>15.8</v>
      </c>
    </row>
    <row r="1904" spans="1:4">
      <c r="A1904" s="60">
        <v>6079</v>
      </c>
      <c r="B1904" s="59" t="s">
        <v>1974</v>
      </c>
      <c r="C1904" s="60" t="s">
        <v>62</v>
      </c>
      <c r="D1904" s="58">
        <v>9.0299999999999994</v>
      </c>
    </row>
    <row r="1905" spans="1:4">
      <c r="A1905" s="60">
        <v>6081</v>
      </c>
      <c r="B1905" s="59" t="s">
        <v>1975</v>
      </c>
      <c r="C1905" s="60" t="s">
        <v>62</v>
      </c>
      <c r="D1905" s="58">
        <v>27.41</v>
      </c>
    </row>
    <row r="1906" spans="1:4">
      <c r="A1906" s="36">
        <v>6082</v>
      </c>
      <c r="B1906" s="37" t="s">
        <v>1976</v>
      </c>
      <c r="C1906" s="36" t="s">
        <v>284</v>
      </c>
      <c r="D1906" s="38">
        <v>13.79</v>
      </c>
    </row>
    <row r="1907" spans="1:4">
      <c r="A1907" s="60">
        <v>6085</v>
      </c>
      <c r="B1907" s="59" t="s">
        <v>1977</v>
      </c>
      <c r="C1907" s="60" t="s">
        <v>64</v>
      </c>
      <c r="D1907" s="58">
        <v>5</v>
      </c>
    </row>
    <row r="1908" spans="1:4">
      <c r="A1908" s="60">
        <v>6086</v>
      </c>
      <c r="B1908" s="59" t="s">
        <v>1978</v>
      </c>
      <c r="C1908" s="60" t="s">
        <v>1471</v>
      </c>
      <c r="D1908" s="58">
        <v>78.28</v>
      </c>
    </row>
    <row r="1909" spans="1:4">
      <c r="A1909" s="36">
        <v>6087</v>
      </c>
      <c r="B1909" s="37" t="s">
        <v>1979</v>
      </c>
      <c r="C1909" s="36" t="s">
        <v>68</v>
      </c>
      <c r="D1909" s="38">
        <v>19.38</v>
      </c>
    </row>
    <row r="1910" spans="1:4">
      <c r="A1910" s="60">
        <v>6090</v>
      </c>
      <c r="B1910" s="59" t="s">
        <v>1980</v>
      </c>
      <c r="C1910" s="60" t="s">
        <v>64</v>
      </c>
      <c r="D1910" s="58">
        <v>9.5</v>
      </c>
    </row>
    <row r="1911" spans="1:4">
      <c r="A1911" s="60">
        <v>6091</v>
      </c>
      <c r="B1911" s="59" t="s">
        <v>1981</v>
      </c>
      <c r="C1911" s="60" t="s">
        <v>64</v>
      </c>
      <c r="D1911" s="58">
        <v>13.48</v>
      </c>
    </row>
    <row r="1912" spans="1:4">
      <c r="A1912" s="60">
        <v>6094</v>
      </c>
      <c r="B1912" s="59" t="s">
        <v>1982</v>
      </c>
      <c r="C1912" s="60" t="s">
        <v>60</v>
      </c>
      <c r="D1912" s="58">
        <v>16.059999999999999</v>
      </c>
    </row>
    <row r="1913" spans="1:4">
      <c r="A1913" s="60">
        <v>6105</v>
      </c>
      <c r="B1913" s="59" t="s">
        <v>1983</v>
      </c>
      <c r="C1913" s="60" t="s">
        <v>68</v>
      </c>
      <c r="D1913" s="58">
        <v>3</v>
      </c>
    </row>
    <row r="1914" spans="1:4">
      <c r="A1914" s="60">
        <v>6106</v>
      </c>
      <c r="B1914" s="59" t="s">
        <v>1984</v>
      </c>
      <c r="C1914" s="60" t="s">
        <v>68</v>
      </c>
      <c r="D1914" s="58">
        <v>3</v>
      </c>
    </row>
    <row r="1915" spans="1:4">
      <c r="A1915" s="60">
        <v>6107</v>
      </c>
      <c r="B1915" s="59" t="s">
        <v>1985</v>
      </c>
      <c r="C1915" s="60" t="s">
        <v>68</v>
      </c>
      <c r="D1915" s="58">
        <v>8.6999999999999993</v>
      </c>
    </row>
    <row r="1916" spans="1:4">
      <c r="A1916" s="60">
        <v>6108</v>
      </c>
      <c r="B1916" s="59" t="s">
        <v>1986</v>
      </c>
      <c r="C1916" s="60" t="s">
        <v>68</v>
      </c>
      <c r="D1916" s="58">
        <v>11.1</v>
      </c>
    </row>
    <row r="1917" spans="1:4">
      <c r="A1917" s="60">
        <v>6109</v>
      </c>
      <c r="B1917" s="59" t="s">
        <v>1987</v>
      </c>
      <c r="C1917" s="60" t="s">
        <v>68</v>
      </c>
      <c r="D1917" s="58">
        <v>15.77</v>
      </c>
    </row>
    <row r="1918" spans="1:4">
      <c r="A1918" s="60">
        <v>6110</v>
      </c>
      <c r="B1918" s="59" t="s">
        <v>1988</v>
      </c>
      <c r="C1918" s="60" t="s">
        <v>178</v>
      </c>
      <c r="D1918" s="58">
        <v>11.6</v>
      </c>
    </row>
    <row r="1919" spans="1:4">
      <c r="A1919" s="60">
        <v>6111</v>
      </c>
      <c r="B1919" s="59" t="s">
        <v>1989</v>
      </c>
      <c r="C1919" s="60" t="s">
        <v>178</v>
      </c>
      <c r="D1919" s="58">
        <v>9.1199999999999992</v>
      </c>
    </row>
    <row r="1920" spans="1:4">
      <c r="A1920" s="60">
        <v>6114</v>
      </c>
      <c r="B1920" s="59" t="s">
        <v>1990</v>
      </c>
      <c r="C1920" s="60" t="s">
        <v>178</v>
      </c>
      <c r="D1920" s="58">
        <v>9.23</v>
      </c>
    </row>
    <row r="1921" spans="1:4">
      <c r="A1921" s="60">
        <v>6117</v>
      </c>
      <c r="B1921" s="59" t="s">
        <v>1991</v>
      </c>
      <c r="C1921" s="60" t="s">
        <v>178</v>
      </c>
      <c r="D1921" s="58">
        <v>9.23</v>
      </c>
    </row>
    <row r="1922" spans="1:4">
      <c r="A1922" s="60">
        <v>6121</v>
      </c>
      <c r="B1922" s="59" t="s">
        <v>1992</v>
      </c>
      <c r="C1922" s="60" t="s">
        <v>178</v>
      </c>
      <c r="D1922" s="58">
        <v>8.18</v>
      </c>
    </row>
    <row r="1923" spans="1:4">
      <c r="A1923" s="60">
        <v>6122</v>
      </c>
      <c r="B1923" s="59" t="s">
        <v>1993</v>
      </c>
      <c r="C1923" s="60" t="s">
        <v>178</v>
      </c>
      <c r="D1923" s="58">
        <v>11.6</v>
      </c>
    </row>
    <row r="1924" spans="1:4">
      <c r="A1924" s="60">
        <v>6127</v>
      </c>
      <c r="B1924" s="59" t="s">
        <v>1994</v>
      </c>
      <c r="C1924" s="60" t="s">
        <v>178</v>
      </c>
      <c r="D1924" s="58">
        <v>8.94</v>
      </c>
    </row>
    <row r="1925" spans="1:4">
      <c r="A1925" s="60">
        <v>6136</v>
      </c>
      <c r="B1925" s="59" t="s">
        <v>1995</v>
      </c>
      <c r="C1925" s="60" t="s">
        <v>68</v>
      </c>
      <c r="D1925" s="58">
        <v>126.66</v>
      </c>
    </row>
    <row r="1926" spans="1:4">
      <c r="A1926" s="60">
        <v>6138</v>
      </c>
      <c r="B1926" s="59" t="s">
        <v>1996</v>
      </c>
      <c r="C1926" s="60" t="s">
        <v>68</v>
      </c>
      <c r="D1926" s="58">
        <v>1.43</v>
      </c>
    </row>
    <row r="1927" spans="1:4">
      <c r="A1927" s="60">
        <v>6140</v>
      </c>
      <c r="B1927" s="59" t="s">
        <v>1997</v>
      </c>
      <c r="C1927" s="60" t="s">
        <v>68</v>
      </c>
      <c r="D1927" s="58">
        <v>2.34</v>
      </c>
    </row>
    <row r="1928" spans="1:4">
      <c r="A1928" s="60">
        <v>6141</v>
      </c>
      <c r="B1928" s="59" t="s">
        <v>1998</v>
      </c>
      <c r="C1928" s="60" t="s">
        <v>68</v>
      </c>
      <c r="D1928" s="58">
        <v>2.73</v>
      </c>
    </row>
    <row r="1929" spans="1:4">
      <c r="A1929" s="60">
        <v>6142</v>
      </c>
      <c r="B1929" s="59" t="s">
        <v>1999</v>
      </c>
      <c r="C1929" s="60" t="s">
        <v>68</v>
      </c>
      <c r="D1929" s="58">
        <v>5.08</v>
      </c>
    </row>
    <row r="1930" spans="1:4">
      <c r="A1930" s="60">
        <v>6145</v>
      </c>
      <c r="B1930" s="59" t="s">
        <v>2000</v>
      </c>
      <c r="C1930" s="60" t="s">
        <v>68</v>
      </c>
      <c r="D1930" s="58">
        <v>10.88</v>
      </c>
    </row>
    <row r="1931" spans="1:4">
      <c r="A1931" s="60">
        <v>6146</v>
      </c>
      <c r="B1931" s="59" t="s">
        <v>2001</v>
      </c>
      <c r="C1931" s="60" t="s">
        <v>68</v>
      </c>
      <c r="D1931" s="58">
        <v>10.9</v>
      </c>
    </row>
    <row r="1932" spans="1:4">
      <c r="A1932" s="60">
        <v>6148</v>
      </c>
      <c r="B1932" s="59" t="s">
        <v>2002</v>
      </c>
      <c r="C1932" s="60" t="s">
        <v>68</v>
      </c>
      <c r="D1932" s="58">
        <v>6.06</v>
      </c>
    </row>
    <row r="1933" spans="1:4">
      <c r="A1933" s="60">
        <v>6149</v>
      </c>
      <c r="B1933" s="59" t="s">
        <v>2003</v>
      </c>
      <c r="C1933" s="60" t="s">
        <v>68</v>
      </c>
      <c r="D1933" s="58">
        <v>10.27</v>
      </c>
    </row>
    <row r="1934" spans="1:4">
      <c r="A1934" s="60">
        <v>6150</v>
      </c>
      <c r="B1934" s="59" t="s">
        <v>2004</v>
      </c>
      <c r="C1934" s="60" t="s">
        <v>68</v>
      </c>
      <c r="D1934" s="58">
        <v>161.13</v>
      </c>
    </row>
    <row r="1935" spans="1:4">
      <c r="A1935" s="60">
        <v>6152</v>
      </c>
      <c r="B1935" s="59" t="s">
        <v>2005</v>
      </c>
      <c r="C1935" s="60" t="s">
        <v>68</v>
      </c>
      <c r="D1935" s="58">
        <v>2.33</v>
      </c>
    </row>
    <row r="1936" spans="1:4">
      <c r="A1936" s="60">
        <v>6153</v>
      </c>
      <c r="B1936" s="59" t="s">
        <v>2006</v>
      </c>
      <c r="C1936" s="60" t="s">
        <v>68</v>
      </c>
      <c r="D1936" s="58">
        <v>2.19</v>
      </c>
    </row>
    <row r="1937" spans="1:4">
      <c r="A1937" s="60">
        <v>6154</v>
      </c>
      <c r="B1937" s="59" t="s">
        <v>2007</v>
      </c>
      <c r="C1937" s="60" t="s">
        <v>68</v>
      </c>
      <c r="D1937" s="58">
        <v>5.22</v>
      </c>
    </row>
    <row r="1938" spans="1:4">
      <c r="A1938" s="60">
        <v>6155</v>
      </c>
      <c r="B1938" s="59" t="s">
        <v>2008</v>
      </c>
      <c r="C1938" s="60" t="s">
        <v>68</v>
      </c>
      <c r="D1938" s="58">
        <v>10.79</v>
      </c>
    </row>
    <row r="1939" spans="1:4">
      <c r="A1939" s="60">
        <v>6156</v>
      </c>
      <c r="B1939" s="59" t="s">
        <v>2009</v>
      </c>
      <c r="C1939" s="60" t="s">
        <v>68</v>
      </c>
      <c r="D1939" s="58">
        <v>2.77</v>
      </c>
    </row>
    <row r="1940" spans="1:4">
      <c r="A1940" s="60">
        <v>6157</v>
      </c>
      <c r="B1940" s="59" t="s">
        <v>2010</v>
      </c>
      <c r="C1940" s="60" t="s">
        <v>68</v>
      </c>
      <c r="D1940" s="58">
        <v>43.25</v>
      </c>
    </row>
    <row r="1941" spans="1:4">
      <c r="A1941" s="60">
        <v>6158</v>
      </c>
      <c r="B1941" s="59" t="s">
        <v>2011</v>
      </c>
      <c r="C1941" s="60" t="s">
        <v>68</v>
      </c>
      <c r="D1941" s="58">
        <v>2.81</v>
      </c>
    </row>
    <row r="1942" spans="1:4">
      <c r="A1942" s="60">
        <v>6160</v>
      </c>
      <c r="B1942" s="59" t="s">
        <v>2012</v>
      </c>
      <c r="C1942" s="60" t="s">
        <v>178</v>
      </c>
      <c r="D1942" s="58">
        <v>12.27</v>
      </c>
    </row>
    <row r="1943" spans="1:4">
      <c r="A1943" s="60">
        <v>6166</v>
      </c>
      <c r="B1943" s="59" t="s">
        <v>2013</v>
      </c>
      <c r="C1943" s="60" t="s">
        <v>178</v>
      </c>
      <c r="D1943" s="58">
        <v>13.41</v>
      </c>
    </row>
    <row r="1944" spans="1:4">
      <c r="A1944" s="36">
        <v>6171</v>
      </c>
      <c r="B1944" s="37" t="s">
        <v>2014</v>
      </c>
      <c r="C1944" s="36" t="s">
        <v>68</v>
      </c>
      <c r="D1944" s="38">
        <v>19.22</v>
      </c>
    </row>
    <row r="1945" spans="1:4">
      <c r="A1945" s="60">
        <v>6175</v>
      </c>
      <c r="B1945" s="59" t="s">
        <v>2015</v>
      </c>
      <c r="C1945" s="60" t="s">
        <v>178</v>
      </c>
      <c r="D1945" s="58">
        <v>24.22</v>
      </c>
    </row>
    <row r="1946" spans="1:4">
      <c r="A1946" s="60">
        <v>6178</v>
      </c>
      <c r="B1946" s="59" t="s">
        <v>2016</v>
      </c>
      <c r="C1946" s="60" t="s">
        <v>284</v>
      </c>
      <c r="D1946" s="58">
        <v>68.47</v>
      </c>
    </row>
    <row r="1947" spans="1:4">
      <c r="A1947" s="60">
        <v>6180</v>
      </c>
      <c r="B1947" s="59" t="s">
        <v>2017</v>
      </c>
      <c r="C1947" s="60" t="s">
        <v>284</v>
      </c>
      <c r="D1947" s="58">
        <v>73.900000000000006</v>
      </c>
    </row>
    <row r="1948" spans="1:4">
      <c r="A1948" s="60">
        <v>6182</v>
      </c>
      <c r="B1948" s="59" t="s">
        <v>2018</v>
      </c>
      <c r="C1948" s="60" t="s">
        <v>284</v>
      </c>
      <c r="D1948" s="58">
        <v>91.72</v>
      </c>
    </row>
    <row r="1949" spans="1:4">
      <c r="A1949" s="60">
        <v>6186</v>
      </c>
      <c r="B1949" s="59" t="s">
        <v>2019</v>
      </c>
      <c r="C1949" s="60" t="s">
        <v>216</v>
      </c>
      <c r="D1949" s="58">
        <v>4.0999999999999996</v>
      </c>
    </row>
    <row r="1950" spans="1:4">
      <c r="A1950" s="60">
        <v>6188</v>
      </c>
      <c r="B1950" s="59" t="s">
        <v>2020</v>
      </c>
      <c r="C1950" s="60" t="s">
        <v>284</v>
      </c>
      <c r="D1950" s="58">
        <v>19.79</v>
      </c>
    </row>
    <row r="1951" spans="1:4">
      <c r="A1951" s="60">
        <v>6189</v>
      </c>
      <c r="B1951" s="59" t="s">
        <v>2021</v>
      </c>
      <c r="C1951" s="60" t="s">
        <v>216</v>
      </c>
      <c r="D1951" s="58">
        <v>6.25</v>
      </c>
    </row>
    <row r="1952" spans="1:4">
      <c r="A1952" s="60">
        <v>6193</v>
      </c>
      <c r="B1952" s="59" t="s">
        <v>2022</v>
      </c>
      <c r="C1952" s="60" t="s">
        <v>216</v>
      </c>
      <c r="D1952" s="58">
        <v>4.16</v>
      </c>
    </row>
    <row r="1953" spans="1:4">
      <c r="A1953" s="60">
        <v>6194</v>
      </c>
      <c r="B1953" s="59" t="s">
        <v>2023</v>
      </c>
      <c r="C1953" s="60" t="s">
        <v>216</v>
      </c>
      <c r="D1953" s="58">
        <v>2.9</v>
      </c>
    </row>
    <row r="1954" spans="1:4">
      <c r="A1954" s="60">
        <v>6204</v>
      </c>
      <c r="B1954" s="59" t="s">
        <v>2024</v>
      </c>
      <c r="C1954" s="60" t="s">
        <v>216</v>
      </c>
      <c r="D1954" s="58">
        <v>4.6500000000000004</v>
      </c>
    </row>
    <row r="1955" spans="1:4">
      <c r="A1955" s="60">
        <v>6212</v>
      </c>
      <c r="B1955" s="59" t="s">
        <v>2025</v>
      </c>
      <c r="C1955" s="60" t="s">
        <v>216</v>
      </c>
      <c r="D1955" s="58">
        <v>5.93</v>
      </c>
    </row>
    <row r="1956" spans="1:4">
      <c r="A1956" s="60">
        <v>6214</v>
      </c>
      <c r="B1956" s="59" t="s">
        <v>2026</v>
      </c>
      <c r="C1956" s="60" t="s">
        <v>284</v>
      </c>
      <c r="D1956" s="58">
        <v>42.89</v>
      </c>
    </row>
    <row r="1957" spans="1:4">
      <c r="A1957" s="36">
        <v>6225</v>
      </c>
      <c r="B1957" s="37" t="s">
        <v>2027</v>
      </c>
      <c r="C1957" s="36" t="s">
        <v>284</v>
      </c>
      <c r="D1957" s="38">
        <v>32.96</v>
      </c>
    </row>
    <row r="1958" spans="1:4">
      <c r="A1958" s="60">
        <v>6240</v>
      </c>
      <c r="B1958" s="59" t="s">
        <v>2028</v>
      </c>
      <c r="C1958" s="60" t="s">
        <v>68</v>
      </c>
      <c r="D1958" s="58">
        <v>403.82</v>
      </c>
    </row>
    <row r="1959" spans="1:4">
      <c r="A1959" s="60">
        <v>6243</v>
      </c>
      <c r="B1959" s="59" t="s">
        <v>2029</v>
      </c>
      <c r="C1959" s="60" t="s">
        <v>68</v>
      </c>
      <c r="D1959" s="58">
        <v>305</v>
      </c>
    </row>
    <row r="1960" spans="1:4">
      <c r="A1960" s="60">
        <v>6249</v>
      </c>
      <c r="B1960" s="59" t="s">
        <v>2030</v>
      </c>
      <c r="C1960" s="60" t="s">
        <v>68</v>
      </c>
      <c r="D1960" s="58">
        <v>52.25</v>
      </c>
    </row>
    <row r="1961" spans="1:4">
      <c r="A1961" s="60">
        <v>6250</v>
      </c>
      <c r="B1961" s="59" t="s">
        <v>2031</v>
      </c>
      <c r="C1961" s="60" t="s">
        <v>68</v>
      </c>
      <c r="D1961" s="58">
        <v>126.7</v>
      </c>
    </row>
    <row r="1962" spans="1:4">
      <c r="A1962" s="60">
        <v>6251</v>
      </c>
      <c r="B1962" s="59" t="s">
        <v>2032</v>
      </c>
      <c r="C1962" s="60" t="s">
        <v>68</v>
      </c>
      <c r="D1962" s="58">
        <v>80.17</v>
      </c>
    </row>
    <row r="1963" spans="1:4">
      <c r="A1963" s="60">
        <v>6252</v>
      </c>
      <c r="B1963" s="59" t="s">
        <v>2033</v>
      </c>
      <c r="C1963" s="60" t="s">
        <v>68</v>
      </c>
      <c r="D1963" s="58">
        <v>102.32</v>
      </c>
    </row>
    <row r="1964" spans="1:4">
      <c r="A1964" s="60">
        <v>6253</v>
      </c>
      <c r="B1964" s="59" t="s">
        <v>2034</v>
      </c>
      <c r="C1964" s="60" t="s">
        <v>68</v>
      </c>
      <c r="D1964" s="58">
        <v>89</v>
      </c>
    </row>
    <row r="1965" spans="1:4" ht="30">
      <c r="A1965" s="36">
        <v>6259</v>
      </c>
      <c r="B1965" s="37" t="s">
        <v>2035</v>
      </c>
      <c r="C1965" s="36" t="s">
        <v>1826</v>
      </c>
      <c r="D1965" s="38">
        <v>112.49</v>
      </c>
    </row>
    <row r="1966" spans="1:4" ht="30">
      <c r="A1966" s="36">
        <v>6260</v>
      </c>
      <c r="B1966" s="37" t="s">
        <v>2036</v>
      </c>
      <c r="C1966" s="36" t="s">
        <v>1828</v>
      </c>
      <c r="D1966" s="38">
        <v>27.67</v>
      </c>
    </row>
    <row r="1967" spans="1:4">
      <c r="A1967" s="60">
        <v>6294</v>
      </c>
      <c r="B1967" s="59" t="s">
        <v>2037</v>
      </c>
      <c r="C1967" s="60" t="s">
        <v>68</v>
      </c>
      <c r="D1967" s="58">
        <v>6.44</v>
      </c>
    </row>
    <row r="1968" spans="1:4">
      <c r="A1968" s="60">
        <v>6295</v>
      </c>
      <c r="B1968" s="59" t="s">
        <v>2038</v>
      </c>
      <c r="C1968" s="60" t="s">
        <v>68</v>
      </c>
      <c r="D1968" s="58">
        <v>9.17</v>
      </c>
    </row>
    <row r="1969" spans="1:4">
      <c r="A1969" s="60">
        <v>6296</v>
      </c>
      <c r="B1969" s="59" t="s">
        <v>2039</v>
      </c>
      <c r="C1969" s="60" t="s">
        <v>68</v>
      </c>
      <c r="D1969" s="58">
        <v>22.6</v>
      </c>
    </row>
    <row r="1970" spans="1:4">
      <c r="A1970" s="60">
        <v>6297</v>
      </c>
      <c r="B1970" s="59" t="s">
        <v>2040</v>
      </c>
      <c r="C1970" s="60" t="s">
        <v>68</v>
      </c>
      <c r="D1970" s="58">
        <v>28.63</v>
      </c>
    </row>
    <row r="1971" spans="1:4">
      <c r="A1971" s="60">
        <v>6298</v>
      </c>
      <c r="B1971" s="59" t="s">
        <v>2041</v>
      </c>
      <c r="C1971" s="60" t="s">
        <v>68</v>
      </c>
      <c r="D1971" s="58">
        <v>45.35</v>
      </c>
    </row>
    <row r="1972" spans="1:4">
      <c r="A1972" s="60">
        <v>6299</v>
      </c>
      <c r="B1972" s="59" t="s">
        <v>2042</v>
      </c>
      <c r="C1972" s="60" t="s">
        <v>68</v>
      </c>
      <c r="D1972" s="58">
        <v>86.11</v>
      </c>
    </row>
    <row r="1973" spans="1:4">
      <c r="A1973" s="60">
        <v>6300</v>
      </c>
      <c r="B1973" s="59" t="s">
        <v>2043</v>
      </c>
      <c r="C1973" s="60" t="s">
        <v>68</v>
      </c>
      <c r="D1973" s="58">
        <v>212.62</v>
      </c>
    </row>
    <row r="1974" spans="1:4">
      <c r="A1974" s="60">
        <v>6301</v>
      </c>
      <c r="B1974" s="59" t="s">
        <v>2044</v>
      </c>
      <c r="C1974" s="60" t="s">
        <v>68</v>
      </c>
      <c r="D1974" s="58">
        <v>711.89</v>
      </c>
    </row>
    <row r="1975" spans="1:4">
      <c r="A1975" s="60">
        <v>6302</v>
      </c>
      <c r="B1975" s="59" t="s">
        <v>2045</v>
      </c>
      <c r="C1975" s="60" t="s">
        <v>68</v>
      </c>
      <c r="D1975" s="58">
        <v>10.65</v>
      </c>
    </row>
    <row r="1976" spans="1:4">
      <c r="A1976" s="60">
        <v>6303</v>
      </c>
      <c r="B1976" s="59" t="s">
        <v>2046</v>
      </c>
      <c r="C1976" s="60" t="s">
        <v>68</v>
      </c>
      <c r="D1976" s="58">
        <v>17.32</v>
      </c>
    </row>
    <row r="1977" spans="1:4">
      <c r="A1977" s="60">
        <v>6304</v>
      </c>
      <c r="B1977" s="59" t="s">
        <v>2047</v>
      </c>
      <c r="C1977" s="60" t="s">
        <v>68</v>
      </c>
      <c r="D1977" s="58">
        <v>33.630000000000003</v>
      </c>
    </row>
    <row r="1978" spans="1:4">
      <c r="A1978" s="60">
        <v>6305</v>
      </c>
      <c r="B1978" s="59" t="s">
        <v>2048</v>
      </c>
      <c r="C1978" s="60" t="s">
        <v>68</v>
      </c>
      <c r="D1978" s="58">
        <v>50.2</v>
      </c>
    </row>
    <row r="1979" spans="1:4">
      <c r="A1979" s="60">
        <v>6306</v>
      </c>
      <c r="B1979" s="59" t="s">
        <v>2049</v>
      </c>
      <c r="C1979" s="60" t="s">
        <v>68</v>
      </c>
      <c r="D1979" s="58">
        <v>50.2</v>
      </c>
    </row>
    <row r="1980" spans="1:4">
      <c r="A1980" s="60">
        <v>6307</v>
      </c>
      <c r="B1980" s="59" t="s">
        <v>2050</v>
      </c>
      <c r="C1980" s="60" t="s">
        <v>68</v>
      </c>
      <c r="D1980" s="58">
        <v>93.07</v>
      </c>
    </row>
    <row r="1981" spans="1:4">
      <c r="A1981" s="60">
        <v>6308</v>
      </c>
      <c r="B1981" s="59" t="s">
        <v>2051</v>
      </c>
      <c r="C1981" s="60" t="s">
        <v>68</v>
      </c>
      <c r="D1981" s="58">
        <v>93.07</v>
      </c>
    </row>
    <row r="1982" spans="1:4">
      <c r="A1982" s="60">
        <v>6309</v>
      </c>
      <c r="B1982" s="59" t="s">
        <v>2052</v>
      </c>
      <c r="C1982" s="60" t="s">
        <v>68</v>
      </c>
      <c r="D1982" s="58">
        <v>95.77</v>
      </c>
    </row>
    <row r="1983" spans="1:4">
      <c r="A1983" s="60">
        <v>6310</v>
      </c>
      <c r="B1983" s="59" t="s">
        <v>2053</v>
      </c>
      <c r="C1983" s="60" t="s">
        <v>68</v>
      </c>
      <c r="D1983" s="58">
        <v>133.87</v>
      </c>
    </row>
    <row r="1984" spans="1:4">
      <c r="A1984" s="60">
        <v>6311</v>
      </c>
      <c r="B1984" s="59" t="s">
        <v>2054</v>
      </c>
      <c r="C1984" s="60" t="s">
        <v>68</v>
      </c>
      <c r="D1984" s="58">
        <v>133.87</v>
      </c>
    </row>
    <row r="1985" spans="1:4">
      <c r="A1985" s="60">
        <v>6312</v>
      </c>
      <c r="B1985" s="59" t="s">
        <v>2055</v>
      </c>
      <c r="C1985" s="60" t="s">
        <v>68</v>
      </c>
      <c r="D1985" s="58">
        <v>133.87</v>
      </c>
    </row>
    <row r="1986" spans="1:4">
      <c r="A1986" s="60">
        <v>6313</v>
      </c>
      <c r="B1986" s="59" t="s">
        <v>2056</v>
      </c>
      <c r="C1986" s="60" t="s">
        <v>68</v>
      </c>
      <c r="D1986" s="58">
        <v>133.87</v>
      </c>
    </row>
    <row r="1987" spans="1:4">
      <c r="A1987" s="60">
        <v>6314</v>
      </c>
      <c r="B1987" s="59" t="s">
        <v>2057</v>
      </c>
      <c r="C1987" s="60" t="s">
        <v>68</v>
      </c>
      <c r="D1987" s="58">
        <v>133.87</v>
      </c>
    </row>
    <row r="1988" spans="1:4">
      <c r="A1988" s="60">
        <v>6315</v>
      </c>
      <c r="B1988" s="59" t="s">
        <v>2058</v>
      </c>
      <c r="C1988" s="60" t="s">
        <v>68</v>
      </c>
      <c r="D1988" s="58">
        <v>253.48</v>
      </c>
    </row>
    <row r="1989" spans="1:4">
      <c r="A1989" s="60">
        <v>6316</v>
      </c>
      <c r="B1989" s="59" t="s">
        <v>2059</v>
      </c>
      <c r="C1989" s="60" t="s">
        <v>68</v>
      </c>
      <c r="D1989" s="58">
        <v>253.48</v>
      </c>
    </row>
    <row r="1990" spans="1:4">
      <c r="A1990" s="60">
        <v>6317</v>
      </c>
      <c r="B1990" s="59" t="s">
        <v>2060</v>
      </c>
      <c r="C1990" s="60" t="s">
        <v>68</v>
      </c>
      <c r="D1990" s="58">
        <v>93.07</v>
      </c>
    </row>
    <row r="1991" spans="1:4">
      <c r="A1991" s="60">
        <v>6318</v>
      </c>
      <c r="B1991" s="59" t="s">
        <v>2061</v>
      </c>
      <c r="C1991" s="60" t="s">
        <v>68</v>
      </c>
      <c r="D1991" s="58">
        <v>50.2</v>
      </c>
    </row>
    <row r="1992" spans="1:4">
      <c r="A1992" s="60">
        <v>6319</v>
      </c>
      <c r="B1992" s="59" t="s">
        <v>2062</v>
      </c>
      <c r="C1992" s="60" t="s">
        <v>68</v>
      </c>
      <c r="D1992" s="58">
        <v>33.630000000000003</v>
      </c>
    </row>
    <row r="1993" spans="1:4">
      <c r="A1993" s="60">
        <v>6320</v>
      </c>
      <c r="B1993" s="59" t="s">
        <v>2063</v>
      </c>
      <c r="C1993" s="60" t="s">
        <v>68</v>
      </c>
      <c r="D1993" s="58">
        <v>17.32</v>
      </c>
    </row>
    <row r="1994" spans="1:4">
      <c r="A1994" s="60">
        <v>6321</v>
      </c>
      <c r="B1994" s="59" t="s">
        <v>2064</v>
      </c>
      <c r="C1994" s="60" t="s">
        <v>68</v>
      </c>
      <c r="D1994" s="58">
        <v>303.72000000000003</v>
      </c>
    </row>
    <row r="1995" spans="1:4">
      <c r="A1995" s="60">
        <v>6322</v>
      </c>
      <c r="B1995" s="59" t="s">
        <v>2065</v>
      </c>
      <c r="C1995" s="60" t="s">
        <v>68</v>
      </c>
      <c r="D1995" s="58">
        <v>115.33</v>
      </c>
    </row>
    <row r="1996" spans="1:4">
      <c r="A1996" s="60">
        <v>6323</v>
      </c>
      <c r="B1996" s="59" t="s">
        <v>2066</v>
      </c>
      <c r="C1996" s="60" t="s">
        <v>68</v>
      </c>
      <c r="D1996" s="58">
        <v>14.76</v>
      </c>
    </row>
    <row r="1997" spans="1:4">
      <c r="A1997" s="36">
        <v>6391</v>
      </c>
      <c r="B1997" s="37" t="s">
        <v>2067</v>
      </c>
      <c r="C1997" s="36" t="s">
        <v>216</v>
      </c>
      <c r="D1997" s="38">
        <v>114.96</v>
      </c>
    </row>
    <row r="1998" spans="1:4">
      <c r="A1998" s="36">
        <v>6454</v>
      </c>
      <c r="B1998" s="37" t="s">
        <v>2068</v>
      </c>
      <c r="C1998" s="36" t="s">
        <v>62</v>
      </c>
      <c r="D1998" s="38">
        <v>140.52000000000001</v>
      </c>
    </row>
    <row r="1999" spans="1:4">
      <c r="A1999" s="36">
        <v>6514</v>
      </c>
      <c r="B1999" s="37" t="s">
        <v>25</v>
      </c>
      <c r="C1999" s="36" t="s">
        <v>62</v>
      </c>
      <c r="D1999" s="38">
        <v>84.72</v>
      </c>
    </row>
    <row r="2000" spans="1:4" ht="30">
      <c r="A2000" s="36">
        <v>6879</v>
      </c>
      <c r="B2000" s="37" t="s">
        <v>2069</v>
      </c>
      <c r="C2000" s="36" t="s">
        <v>1826</v>
      </c>
      <c r="D2000" s="38">
        <v>114.15</v>
      </c>
    </row>
    <row r="2001" spans="1:4" ht="30">
      <c r="A2001" s="36">
        <v>6880</v>
      </c>
      <c r="B2001" s="37" t="s">
        <v>2070</v>
      </c>
      <c r="C2001" s="36" t="s">
        <v>1828</v>
      </c>
      <c r="D2001" s="38">
        <v>38.11</v>
      </c>
    </row>
    <row r="2002" spans="1:4">
      <c r="A2002" s="36">
        <v>7030</v>
      </c>
      <c r="B2002" s="37" t="s">
        <v>2071</v>
      </c>
      <c r="C2002" s="36" t="s">
        <v>1826</v>
      </c>
      <c r="D2002" s="38">
        <v>150.97999999999999</v>
      </c>
    </row>
    <row r="2003" spans="1:4">
      <c r="A2003" s="36">
        <v>7031</v>
      </c>
      <c r="B2003" s="37" t="s">
        <v>2072</v>
      </c>
      <c r="C2003" s="36" t="s">
        <v>1828</v>
      </c>
      <c r="D2003" s="38">
        <v>2.86</v>
      </c>
    </row>
    <row r="2004" spans="1:4">
      <c r="A2004" s="36">
        <v>7032</v>
      </c>
      <c r="B2004" s="37" t="s">
        <v>2073</v>
      </c>
      <c r="C2004" s="36" t="s">
        <v>178</v>
      </c>
      <c r="D2004" s="38">
        <v>2.2000000000000002</v>
      </c>
    </row>
    <row r="2005" spans="1:4">
      <c r="A2005" s="36">
        <v>7033</v>
      </c>
      <c r="B2005" s="37" t="s">
        <v>2074</v>
      </c>
      <c r="C2005" s="36" t="s">
        <v>178</v>
      </c>
      <c r="D2005" s="38">
        <v>0.66</v>
      </c>
    </row>
    <row r="2006" spans="1:4">
      <c r="A2006" s="36">
        <v>7034</v>
      </c>
      <c r="B2006" s="37" t="s">
        <v>2075</v>
      </c>
      <c r="C2006" s="36" t="s">
        <v>178</v>
      </c>
      <c r="D2006" s="38">
        <v>1.53</v>
      </c>
    </row>
    <row r="2007" spans="1:4">
      <c r="A2007" s="36">
        <v>7035</v>
      </c>
      <c r="B2007" s="37" t="s">
        <v>2076</v>
      </c>
      <c r="C2007" s="36" t="s">
        <v>178</v>
      </c>
      <c r="D2007" s="38">
        <v>146.58000000000001</v>
      </c>
    </row>
    <row r="2008" spans="1:4" ht="30">
      <c r="A2008" s="36">
        <v>7038</v>
      </c>
      <c r="B2008" s="37" t="s">
        <v>2077</v>
      </c>
      <c r="C2008" s="36" t="s">
        <v>178</v>
      </c>
      <c r="D2008" s="38">
        <v>18.84</v>
      </c>
    </row>
    <row r="2009" spans="1:4" ht="30">
      <c r="A2009" s="36">
        <v>7039</v>
      </c>
      <c r="B2009" s="37" t="s">
        <v>2078</v>
      </c>
      <c r="C2009" s="36" t="s">
        <v>178</v>
      </c>
      <c r="D2009" s="38">
        <v>5.18</v>
      </c>
    </row>
    <row r="2010" spans="1:4" ht="30">
      <c r="A2010" s="36">
        <v>7040</v>
      </c>
      <c r="B2010" s="37" t="s">
        <v>2079</v>
      </c>
      <c r="C2010" s="36" t="s">
        <v>178</v>
      </c>
      <c r="D2010" s="38">
        <v>19.399999999999999</v>
      </c>
    </row>
    <row r="2011" spans="1:4" ht="30">
      <c r="A2011" s="36">
        <v>7042</v>
      </c>
      <c r="B2011" s="37" t="s">
        <v>2080</v>
      </c>
      <c r="C2011" s="36" t="s">
        <v>1826</v>
      </c>
      <c r="D2011" s="38">
        <v>5.74</v>
      </c>
    </row>
    <row r="2012" spans="1:4" ht="30">
      <c r="A2012" s="36">
        <v>7043</v>
      </c>
      <c r="B2012" s="37" t="s">
        <v>2081</v>
      </c>
      <c r="C2012" s="36" t="s">
        <v>1828</v>
      </c>
      <c r="D2012" s="38">
        <v>0.22</v>
      </c>
    </row>
    <row r="2013" spans="1:4" ht="30">
      <c r="A2013" s="36">
        <v>7044</v>
      </c>
      <c r="B2013" s="37" t="s">
        <v>2082</v>
      </c>
      <c r="C2013" s="36" t="s">
        <v>178</v>
      </c>
      <c r="D2013" s="38">
        <v>0.17</v>
      </c>
    </row>
    <row r="2014" spans="1:4" ht="30">
      <c r="A2014" s="36">
        <v>7045</v>
      </c>
      <c r="B2014" s="37" t="s">
        <v>2083</v>
      </c>
      <c r="C2014" s="36" t="s">
        <v>178</v>
      </c>
      <c r="D2014" s="38">
        <v>0.04</v>
      </c>
    </row>
    <row r="2015" spans="1:4" ht="30">
      <c r="A2015" s="36">
        <v>7046</v>
      </c>
      <c r="B2015" s="37" t="s">
        <v>2084</v>
      </c>
      <c r="C2015" s="36" t="s">
        <v>178</v>
      </c>
      <c r="D2015" s="38">
        <v>0.11</v>
      </c>
    </row>
    <row r="2016" spans="1:4" ht="30">
      <c r="A2016" s="36">
        <v>7047</v>
      </c>
      <c r="B2016" s="37" t="s">
        <v>2085</v>
      </c>
      <c r="C2016" s="36" t="s">
        <v>178</v>
      </c>
      <c r="D2016" s="38">
        <v>5.4</v>
      </c>
    </row>
    <row r="2017" spans="1:4">
      <c r="A2017" s="60">
        <v>7048</v>
      </c>
      <c r="B2017" s="59" t="s">
        <v>2086</v>
      </c>
      <c r="C2017" s="60" t="s">
        <v>68</v>
      </c>
      <c r="D2017" s="58">
        <v>17.73</v>
      </c>
    </row>
    <row r="2018" spans="1:4" ht="30">
      <c r="A2018" s="36">
        <v>7049</v>
      </c>
      <c r="B2018" s="37" t="s">
        <v>2087</v>
      </c>
      <c r="C2018" s="36" t="s">
        <v>1826</v>
      </c>
      <c r="D2018" s="38">
        <v>124.94</v>
      </c>
    </row>
    <row r="2019" spans="1:4" ht="30">
      <c r="A2019" s="36">
        <v>7050</v>
      </c>
      <c r="B2019" s="37" t="s">
        <v>2088</v>
      </c>
      <c r="C2019" s="36" t="s">
        <v>1828</v>
      </c>
      <c r="D2019" s="38">
        <v>38.85</v>
      </c>
    </row>
    <row r="2020" spans="1:4" ht="30">
      <c r="A2020" s="36">
        <v>7051</v>
      </c>
      <c r="B2020" s="37" t="s">
        <v>2089</v>
      </c>
      <c r="C2020" s="36" t="s">
        <v>178</v>
      </c>
      <c r="D2020" s="38">
        <v>20.07</v>
      </c>
    </row>
    <row r="2021" spans="1:4" ht="30">
      <c r="A2021" s="36">
        <v>7052</v>
      </c>
      <c r="B2021" s="37" t="s">
        <v>2090</v>
      </c>
      <c r="C2021" s="36" t="s">
        <v>178</v>
      </c>
      <c r="D2021" s="38">
        <v>4.68</v>
      </c>
    </row>
    <row r="2022" spans="1:4" ht="30">
      <c r="A2022" s="36">
        <v>7053</v>
      </c>
      <c r="B2022" s="37" t="s">
        <v>2091</v>
      </c>
      <c r="C2022" s="36" t="s">
        <v>178</v>
      </c>
      <c r="D2022" s="38">
        <v>22.3</v>
      </c>
    </row>
    <row r="2023" spans="1:4" ht="30">
      <c r="A2023" s="36">
        <v>7054</v>
      </c>
      <c r="B2023" s="37" t="s">
        <v>2092</v>
      </c>
      <c r="C2023" s="36" t="s">
        <v>178</v>
      </c>
      <c r="D2023" s="38">
        <v>63.78</v>
      </c>
    </row>
    <row r="2024" spans="1:4" ht="30">
      <c r="A2024" s="36">
        <v>7058</v>
      </c>
      <c r="B2024" s="37" t="s">
        <v>2093</v>
      </c>
      <c r="C2024" s="36" t="s">
        <v>178</v>
      </c>
      <c r="D2024" s="38">
        <v>12.66</v>
      </c>
    </row>
    <row r="2025" spans="1:4" ht="30">
      <c r="A2025" s="36">
        <v>7059</v>
      </c>
      <c r="B2025" s="37" t="s">
        <v>2094</v>
      </c>
      <c r="C2025" s="36" t="s">
        <v>178</v>
      </c>
      <c r="D2025" s="38">
        <v>2.99</v>
      </c>
    </row>
    <row r="2026" spans="1:4" ht="30">
      <c r="A2026" s="36">
        <v>7060</v>
      </c>
      <c r="B2026" s="37" t="s">
        <v>2095</v>
      </c>
      <c r="C2026" s="36" t="s">
        <v>178</v>
      </c>
      <c r="D2026" s="38">
        <v>17.8</v>
      </c>
    </row>
    <row r="2027" spans="1:4" ht="30">
      <c r="A2027" s="36">
        <v>7061</v>
      </c>
      <c r="B2027" s="37" t="s">
        <v>2096</v>
      </c>
      <c r="C2027" s="36" t="s">
        <v>178</v>
      </c>
      <c r="D2027" s="38">
        <v>69.83</v>
      </c>
    </row>
    <row r="2028" spans="1:4">
      <c r="A2028" s="36">
        <v>7063</v>
      </c>
      <c r="B2028" s="37" t="s">
        <v>2097</v>
      </c>
      <c r="C2028" s="36" t="s">
        <v>178</v>
      </c>
      <c r="D2028" s="38">
        <v>6.71</v>
      </c>
    </row>
    <row r="2029" spans="1:4">
      <c r="A2029" s="36">
        <v>7064</v>
      </c>
      <c r="B2029" s="37" t="s">
        <v>2098</v>
      </c>
      <c r="C2029" s="36" t="s">
        <v>178</v>
      </c>
      <c r="D2029" s="38">
        <v>2.2599999999999998</v>
      </c>
    </row>
    <row r="2030" spans="1:4">
      <c r="A2030" s="36">
        <v>7065</v>
      </c>
      <c r="B2030" s="37" t="s">
        <v>2099</v>
      </c>
      <c r="C2030" s="36" t="s">
        <v>178</v>
      </c>
      <c r="D2030" s="38">
        <v>7.35</v>
      </c>
    </row>
    <row r="2031" spans="1:4">
      <c r="A2031" s="36">
        <v>7066</v>
      </c>
      <c r="B2031" s="37" t="s">
        <v>2100</v>
      </c>
      <c r="C2031" s="36" t="s">
        <v>178</v>
      </c>
      <c r="D2031" s="38">
        <v>61.42</v>
      </c>
    </row>
    <row r="2032" spans="1:4">
      <c r="A2032" s="60">
        <v>7068</v>
      </c>
      <c r="B2032" s="59" t="s">
        <v>2101</v>
      </c>
      <c r="C2032" s="60" t="s">
        <v>68</v>
      </c>
      <c r="D2032" s="58">
        <v>358.69</v>
      </c>
    </row>
    <row r="2033" spans="1:4">
      <c r="A2033" s="60">
        <v>7069</v>
      </c>
      <c r="B2033" s="59" t="s">
        <v>2102</v>
      </c>
      <c r="C2033" s="60" t="s">
        <v>68</v>
      </c>
      <c r="D2033" s="58">
        <v>101.83</v>
      </c>
    </row>
    <row r="2034" spans="1:4">
      <c r="A2034" s="60">
        <v>7070</v>
      </c>
      <c r="B2034" s="59" t="s">
        <v>2103</v>
      </c>
      <c r="C2034" s="60" t="s">
        <v>68</v>
      </c>
      <c r="D2034" s="58">
        <v>173.13</v>
      </c>
    </row>
    <row r="2035" spans="1:4">
      <c r="A2035" s="60">
        <v>7082</v>
      </c>
      <c r="B2035" s="59" t="s">
        <v>2104</v>
      </c>
      <c r="C2035" s="60" t="s">
        <v>68</v>
      </c>
      <c r="D2035" s="58">
        <v>61.79</v>
      </c>
    </row>
    <row r="2036" spans="1:4">
      <c r="A2036" s="60">
        <v>7088</v>
      </c>
      <c r="B2036" s="59" t="s">
        <v>2105</v>
      </c>
      <c r="C2036" s="60" t="s">
        <v>68</v>
      </c>
      <c r="D2036" s="58">
        <v>44.43</v>
      </c>
    </row>
    <row r="2037" spans="1:4">
      <c r="A2037" s="60">
        <v>7091</v>
      </c>
      <c r="B2037" s="59" t="s">
        <v>2106</v>
      </c>
      <c r="C2037" s="60" t="s">
        <v>68</v>
      </c>
      <c r="D2037" s="58">
        <v>13.18</v>
      </c>
    </row>
    <row r="2038" spans="1:4">
      <c r="A2038" s="60">
        <v>7094</v>
      </c>
      <c r="B2038" s="59" t="s">
        <v>2107</v>
      </c>
      <c r="C2038" s="60" t="s">
        <v>68</v>
      </c>
      <c r="D2038" s="58">
        <v>7.45</v>
      </c>
    </row>
    <row r="2039" spans="1:4">
      <c r="A2039" s="60">
        <v>7097</v>
      </c>
      <c r="B2039" s="59" t="s">
        <v>2108</v>
      </c>
      <c r="C2039" s="60" t="s">
        <v>68</v>
      </c>
      <c r="D2039" s="58">
        <v>5.86</v>
      </c>
    </row>
    <row r="2040" spans="1:4">
      <c r="A2040" s="60">
        <v>7098</v>
      </c>
      <c r="B2040" s="59" t="s">
        <v>2109</v>
      </c>
      <c r="C2040" s="60" t="s">
        <v>68</v>
      </c>
      <c r="D2040" s="58">
        <v>1.79</v>
      </c>
    </row>
    <row r="2041" spans="1:4">
      <c r="A2041" s="60">
        <v>7103</v>
      </c>
      <c r="B2041" s="59" t="s">
        <v>2110</v>
      </c>
      <c r="C2041" s="60" t="s">
        <v>68</v>
      </c>
      <c r="D2041" s="58">
        <v>14.63</v>
      </c>
    </row>
    <row r="2042" spans="1:4">
      <c r="A2042" s="60">
        <v>7104</v>
      </c>
      <c r="B2042" s="59" t="s">
        <v>2111</v>
      </c>
      <c r="C2042" s="60" t="s">
        <v>68</v>
      </c>
      <c r="D2042" s="58">
        <v>2.68</v>
      </c>
    </row>
    <row r="2043" spans="1:4">
      <c r="A2043" s="60">
        <v>7105</v>
      </c>
      <c r="B2043" s="59" t="s">
        <v>2112</v>
      </c>
      <c r="C2043" s="60" t="s">
        <v>68</v>
      </c>
      <c r="D2043" s="58">
        <v>32.69</v>
      </c>
    </row>
    <row r="2044" spans="1:4">
      <c r="A2044" s="60">
        <v>7106</v>
      </c>
      <c r="B2044" s="59" t="s">
        <v>2113</v>
      </c>
      <c r="C2044" s="60" t="s">
        <v>68</v>
      </c>
      <c r="D2044" s="58">
        <v>97.61</v>
      </c>
    </row>
    <row r="2045" spans="1:4">
      <c r="A2045" s="60">
        <v>7108</v>
      </c>
      <c r="B2045" s="59" t="s">
        <v>2114</v>
      </c>
      <c r="C2045" s="60" t="s">
        <v>68</v>
      </c>
      <c r="D2045" s="58">
        <v>7.89</v>
      </c>
    </row>
    <row r="2046" spans="1:4">
      <c r="A2046" s="60">
        <v>7109</v>
      </c>
      <c r="B2046" s="59" t="s">
        <v>2115</v>
      </c>
      <c r="C2046" s="60" t="s">
        <v>68</v>
      </c>
      <c r="D2046" s="58">
        <v>2.08</v>
      </c>
    </row>
    <row r="2047" spans="1:4">
      <c r="A2047" s="60">
        <v>7110</v>
      </c>
      <c r="B2047" s="59" t="s">
        <v>2116</v>
      </c>
      <c r="C2047" s="60" t="s">
        <v>68</v>
      </c>
      <c r="D2047" s="58">
        <v>25.63</v>
      </c>
    </row>
    <row r="2048" spans="1:4">
      <c r="A2048" s="60">
        <v>7114</v>
      </c>
      <c r="B2048" s="59" t="s">
        <v>2117</v>
      </c>
      <c r="C2048" s="60" t="s">
        <v>68</v>
      </c>
      <c r="D2048" s="58">
        <v>14.63</v>
      </c>
    </row>
    <row r="2049" spans="1:4">
      <c r="A2049" s="60">
        <v>7116</v>
      </c>
      <c r="B2049" s="59" t="s">
        <v>2118</v>
      </c>
      <c r="C2049" s="60" t="s">
        <v>68</v>
      </c>
      <c r="D2049" s="58">
        <v>2.42</v>
      </c>
    </row>
    <row r="2050" spans="1:4">
      <c r="A2050" s="60">
        <v>7117</v>
      </c>
      <c r="B2050" s="59" t="s">
        <v>2119</v>
      </c>
      <c r="C2050" s="60" t="s">
        <v>68</v>
      </c>
      <c r="D2050" s="58">
        <v>10.79</v>
      </c>
    </row>
    <row r="2051" spans="1:4">
      <c r="A2051" s="60">
        <v>7118</v>
      </c>
      <c r="B2051" s="59" t="s">
        <v>2120</v>
      </c>
      <c r="C2051" s="60" t="s">
        <v>68</v>
      </c>
      <c r="D2051" s="58">
        <v>14.19</v>
      </c>
    </row>
    <row r="2052" spans="1:4">
      <c r="A2052" s="60">
        <v>7119</v>
      </c>
      <c r="B2052" s="59" t="s">
        <v>2121</v>
      </c>
      <c r="C2052" s="60" t="s">
        <v>68</v>
      </c>
      <c r="D2052" s="58">
        <v>7.21</v>
      </c>
    </row>
    <row r="2053" spans="1:4">
      <c r="A2053" s="60">
        <v>7120</v>
      </c>
      <c r="B2053" s="59" t="s">
        <v>2122</v>
      </c>
      <c r="C2053" s="60" t="s">
        <v>68</v>
      </c>
      <c r="D2053" s="58">
        <v>4.2699999999999996</v>
      </c>
    </row>
    <row r="2054" spans="1:4">
      <c r="A2054" s="60">
        <v>7121</v>
      </c>
      <c r="B2054" s="59" t="s">
        <v>2123</v>
      </c>
      <c r="C2054" s="60" t="s">
        <v>68</v>
      </c>
      <c r="D2054" s="58">
        <v>7.78</v>
      </c>
    </row>
    <row r="2055" spans="1:4">
      <c r="A2055" s="60">
        <v>7122</v>
      </c>
      <c r="B2055" s="59" t="s">
        <v>2124</v>
      </c>
      <c r="C2055" s="60" t="s">
        <v>68</v>
      </c>
      <c r="D2055" s="58">
        <v>8.76</v>
      </c>
    </row>
    <row r="2056" spans="1:4">
      <c r="A2056" s="60">
        <v>7123</v>
      </c>
      <c r="B2056" s="59" t="s">
        <v>2125</v>
      </c>
      <c r="C2056" s="60" t="s">
        <v>68</v>
      </c>
      <c r="D2056" s="58">
        <v>2.36</v>
      </c>
    </row>
    <row r="2057" spans="1:4">
      <c r="A2057" s="60">
        <v>7126</v>
      </c>
      <c r="B2057" s="59" t="s">
        <v>2126</v>
      </c>
      <c r="C2057" s="60" t="s">
        <v>68</v>
      </c>
      <c r="D2057" s="58">
        <v>11.35</v>
      </c>
    </row>
    <row r="2058" spans="1:4">
      <c r="A2058" s="60">
        <v>7128</v>
      </c>
      <c r="B2058" s="59" t="s">
        <v>2127</v>
      </c>
      <c r="C2058" s="60" t="s">
        <v>68</v>
      </c>
      <c r="D2058" s="58">
        <v>7.12</v>
      </c>
    </row>
    <row r="2059" spans="1:4">
      <c r="A2059" s="60">
        <v>7129</v>
      </c>
      <c r="B2059" s="59" t="s">
        <v>2128</v>
      </c>
      <c r="C2059" s="60" t="s">
        <v>68</v>
      </c>
      <c r="D2059" s="58">
        <v>7.92</v>
      </c>
    </row>
    <row r="2060" spans="1:4">
      <c r="A2060" s="60">
        <v>7130</v>
      </c>
      <c r="B2060" s="59" t="s">
        <v>2129</v>
      </c>
      <c r="C2060" s="60" t="s">
        <v>68</v>
      </c>
      <c r="D2060" s="58">
        <v>10.74</v>
      </c>
    </row>
    <row r="2061" spans="1:4">
      <c r="A2061" s="60">
        <v>7131</v>
      </c>
      <c r="B2061" s="59" t="s">
        <v>2130</v>
      </c>
      <c r="C2061" s="60" t="s">
        <v>68</v>
      </c>
      <c r="D2061" s="58">
        <v>12.34</v>
      </c>
    </row>
    <row r="2062" spans="1:4">
      <c r="A2062" s="60">
        <v>7132</v>
      </c>
      <c r="B2062" s="59" t="s">
        <v>2131</v>
      </c>
      <c r="C2062" s="60" t="s">
        <v>68</v>
      </c>
      <c r="D2062" s="58">
        <v>36.78</v>
      </c>
    </row>
    <row r="2063" spans="1:4">
      <c r="A2063" s="60">
        <v>7133</v>
      </c>
      <c r="B2063" s="59" t="s">
        <v>2132</v>
      </c>
      <c r="C2063" s="60" t="s">
        <v>68</v>
      </c>
      <c r="D2063" s="58">
        <v>58.37</v>
      </c>
    </row>
    <row r="2064" spans="1:4">
      <c r="A2064" s="60">
        <v>7135</v>
      </c>
      <c r="B2064" s="59" t="s">
        <v>2133</v>
      </c>
      <c r="C2064" s="60" t="s">
        <v>68</v>
      </c>
      <c r="D2064" s="58">
        <v>3.3</v>
      </c>
    </row>
    <row r="2065" spans="1:4">
      <c r="A2065" s="60">
        <v>7136</v>
      </c>
      <c r="B2065" s="59" t="s">
        <v>2134</v>
      </c>
      <c r="C2065" s="60" t="s">
        <v>68</v>
      </c>
      <c r="D2065" s="58">
        <v>5.22</v>
      </c>
    </row>
    <row r="2066" spans="1:4">
      <c r="A2066" s="60">
        <v>7137</v>
      </c>
      <c r="B2066" s="59" t="s">
        <v>2135</v>
      </c>
      <c r="C2066" s="60" t="s">
        <v>68</v>
      </c>
      <c r="D2066" s="58">
        <v>8.51</v>
      </c>
    </row>
    <row r="2067" spans="1:4">
      <c r="A2067" s="60">
        <v>7138</v>
      </c>
      <c r="B2067" s="59" t="s">
        <v>2136</v>
      </c>
      <c r="C2067" s="60" t="s">
        <v>68</v>
      </c>
      <c r="D2067" s="58">
        <v>0.82</v>
      </c>
    </row>
    <row r="2068" spans="1:4">
      <c r="A2068" s="60">
        <v>7139</v>
      </c>
      <c r="B2068" s="59" t="s">
        <v>2137</v>
      </c>
      <c r="C2068" s="60" t="s">
        <v>68</v>
      </c>
      <c r="D2068" s="58">
        <v>1.1299999999999999</v>
      </c>
    </row>
    <row r="2069" spans="1:4">
      <c r="A2069" s="60">
        <v>7140</v>
      </c>
      <c r="B2069" s="59" t="s">
        <v>2138</v>
      </c>
      <c r="C2069" s="60" t="s">
        <v>68</v>
      </c>
      <c r="D2069" s="58">
        <v>2.81</v>
      </c>
    </row>
    <row r="2070" spans="1:4">
      <c r="A2070" s="60">
        <v>7141</v>
      </c>
      <c r="B2070" s="59" t="s">
        <v>2139</v>
      </c>
      <c r="C2070" s="60" t="s">
        <v>68</v>
      </c>
      <c r="D2070" s="58">
        <v>7.25</v>
      </c>
    </row>
    <row r="2071" spans="1:4">
      <c r="A2071" s="60">
        <v>7142</v>
      </c>
      <c r="B2071" s="59" t="s">
        <v>2140</v>
      </c>
      <c r="C2071" s="60" t="s">
        <v>68</v>
      </c>
      <c r="D2071" s="58">
        <v>8.1999999999999993</v>
      </c>
    </row>
    <row r="2072" spans="1:4">
      <c r="A2072" s="60">
        <v>7143</v>
      </c>
      <c r="B2072" s="59" t="s">
        <v>2141</v>
      </c>
      <c r="C2072" s="60" t="s">
        <v>68</v>
      </c>
      <c r="D2072" s="58">
        <v>23.5</v>
      </c>
    </row>
    <row r="2073" spans="1:4">
      <c r="A2073" s="60">
        <v>7144</v>
      </c>
      <c r="B2073" s="59" t="s">
        <v>2142</v>
      </c>
      <c r="C2073" s="60" t="s">
        <v>68</v>
      </c>
      <c r="D2073" s="58">
        <v>45.06</v>
      </c>
    </row>
    <row r="2074" spans="1:4">
      <c r="A2074" s="60">
        <v>7145</v>
      </c>
      <c r="B2074" s="59" t="s">
        <v>2143</v>
      </c>
      <c r="C2074" s="60" t="s">
        <v>68</v>
      </c>
      <c r="D2074" s="58">
        <v>70.66</v>
      </c>
    </row>
    <row r="2075" spans="1:4">
      <c r="A2075" s="60">
        <v>7146</v>
      </c>
      <c r="B2075" s="59" t="s">
        <v>2144</v>
      </c>
      <c r="C2075" s="60" t="s">
        <v>68</v>
      </c>
      <c r="D2075" s="58">
        <v>132.18</v>
      </c>
    </row>
    <row r="2076" spans="1:4">
      <c r="A2076" s="60">
        <v>7153</v>
      </c>
      <c r="B2076" s="59" t="s">
        <v>2145</v>
      </c>
      <c r="C2076" s="60" t="s">
        <v>178</v>
      </c>
      <c r="D2076" s="58">
        <v>20.170000000000002</v>
      </c>
    </row>
    <row r="2077" spans="1:4" ht="30">
      <c r="A2077" s="60">
        <v>7154</v>
      </c>
      <c r="B2077" s="59" t="s">
        <v>2146</v>
      </c>
      <c r="C2077" s="60" t="s">
        <v>60</v>
      </c>
      <c r="D2077" s="58">
        <v>5.66</v>
      </c>
    </row>
    <row r="2078" spans="1:4" ht="30">
      <c r="A2078" s="60">
        <v>7155</v>
      </c>
      <c r="B2078" s="59" t="s">
        <v>2147</v>
      </c>
      <c r="C2078" s="60" t="s">
        <v>284</v>
      </c>
      <c r="D2078" s="58">
        <v>12.58</v>
      </c>
    </row>
    <row r="2079" spans="1:4" ht="30">
      <c r="A2079" s="60">
        <v>7156</v>
      </c>
      <c r="B2079" s="59" t="s">
        <v>2148</v>
      </c>
      <c r="C2079" s="60" t="s">
        <v>284</v>
      </c>
      <c r="D2079" s="58">
        <v>17</v>
      </c>
    </row>
    <row r="2080" spans="1:4">
      <c r="A2080" s="60">
        <v>7158</v>
      </c>
      <c r="B2080" s="59" t="s">
        <v>2149</v>
      </c>
      <c r="C2080" s="60" t="s">
        <v>284</v>
      </c>
      <c r="D2080" s="58">
        <v>23.16</v>
      </c>
    </row>
    <row r="2081" spans="1:4">
      <c r="A2081" s="60">
        <v>7161</v>
      </c>
      <c r="B2081" s="59" t="s">
        <v>2150</v>
      </c>
      <c r="C2081" s="60" t="s">
        <v>284</v>
      </c>
      <c r="D2081" s="58">
        <v>4.3600000000000003</v>
      </c>
    </row>
    <row r="2082" spans="1:4">
      <c r="A2082" s="60">
        <v>7162</v>
      </c>
      <c r="B2082" s="59" t="s">
        <v>2151</v>
      </c>
      <c r="C2082" s="60" t="s">
        <v>284</v>
      </c>
      <c r="D2082" s="58">
        <v>34.82</v>
      </c>
    </row>
    <row r="2083" spans="1:4">
      <c r="A2083" s="60">
        <v>7164</v>
      </c>
      <c r="B2083" s="59" t="s">
        <v>2152</v>
      </c>
      <c r="C2083" s="60" t="s">
        <v>284</v>
      </c>
      <c r="D2083" s="58">
        <v>28.77</v>
      </c>
    </row>
    <row r="2084" spans="1:4">
      <c r="A2084" s="60">
        <v>7167</v>
      </c>
      <c r="B2084" s="59" t="s">
        <v>2153</v>
      </c>
      <c r="C2084" s="60" t="s">
        <v>284</v>
      </c>
      <c r="D2084" s="58">
        <v>15.37</v>
      </c>
    </row>
    <row r="2085" spans="1:4">
      <c r="A2085" s="60">
        <v>7170</v>
      </c>
      <c r="B2085" s="59" t="s">
        <v>2154</v>
      </c>
      <c r="C2085" s="60" t="s">
        <v>284</v>
      </c>
      <c r="D2085" s="58">
        <v>1.94</v>
      </c>
    </row>
    <row r="2086" spans="1:4">
      <c r="A2086" s="60">
        <v>7173</v>
      </c>
      <c r="B2086" s="59" t="s">
        <v>2155</v>
      </c>
      <c r="C2086" s="60" t="s">
        <v>1621</v>
      </c>
      <c r="D2086" s="58">
        <v>1800</v>
      </c>
    </row>
    <row r="2087" spans="1:4">
      <c r="A2087" s="60">
        <v>7175</v>
      </c>
      <c r="B2087" s="59" t="s">
        <v>2156</v>
      </c>
      <c r="C2087" s="60" t="s">
        <v>68</v>
      </c>
      <c r="D2087" s="58">
        <v>2.0299999999999998</v>
      </c>
    </row>
    <row r="2088" spans="1:4">
      <c r="A2088" s="60">
        <v>7176</v>
      </c>
      <c r="B2088" s="59" t="s">
        <v>2155</v>
      </c>
      <c r="C2088" s="60" t="s">
        <v>68</v>
      </c>
      <c r="D2088" s="58">
        <v>1.8</v>
      </c>
    </row>
    <row r="2089" spans="1:4">
      <c r="A2089" s="60">
        <v>7180</v>
      </c>
      <c r="B2089" s="59" t="s">
        <v>2157</v>
      </c>
      <c r="C2089" s="60" t="s">
        <v>68</v>
      </c>
      <c r="D2089" s="58">
        <v>1.71</v>
      </c>
    </row>
    <row r="2090" spans="1:4">
      <c r="A2090" s="60">
        <v>7181</v>
      </c>
      <c r="B2090" s="59" t="s">
        <v>2158</v>
      </c>
      <c r="C2090" s="60" t="s">
        <v>68</v>
      </c>
      <c r="D2090" s="58">
        <v>4.66</v>
      </c>
    </row>
    <row r="2091" spans="1:4">
      <c r="A2091" s="60">
        <v>7183</v>
      </c>
      <c r="B2091" s="59" t="s">
        <v>2159</v>
      </c>
      <c r="C2091" s="60" t="s">
        <v>68</v>
      </c>
      <c r="D2091" s="58">
        <v>2.89</v>
      </c>
    </row>
    <row r="2092" spans="1:4">
      <c r="A2092" s="60">
        <v>7184</v>
      </c>
      <c r="B2092" s="59" t="s">
        <v>2160</v>
      </c>
      <c r="C2092" s="60" t="s">
        <v>284</v>
      </c>
      <c r="D2092" s="58">
        <v>23.2</v>
      </c>
    </row>
    <row r="2093" spans="1:4">
      <c r="A2093" s="60">
        <v>7186</v>
      </c>
      <c r="B2093" s="59" t="s">
        <v>2161</v>
      </c>
      <c r="C2093" s="60" t="s">
        <v>68</v>
      </c>
      <c r="D2093" s="58">
        <v>33.799999999999997</v>
      </c>
    </row>
    <row r="2094" spans="1:4">
      <c r="A2094" s="60">
        <v>7189</v>
      </c>
      <c r="B2094" s="59" t="s">
        <v>2162</v>
      </c>
      <c r="C2094" s="60" t="s">
        <v>68</v>
      </c>
      <c r="D2094" s="58">
        <v>62.32</v>
      </c>
    </row>
    <row r="2095" spans="1:4">
      <c r="A2095" s="60">
        <v>7190</v>
      </c>
      <c r="B2095" s="59" t="s">
        <v>2163</v>
      </c>
      <c r="C2095" s="60" t="s">
        <v>68</v>
      </c>
      <c r="D2095" s="58">
        <v>5.88</v>
      </c>
    </row>
    <row r="2096" spans="1:4">
      <c r="A2096" s="60">
        <v>7191</v>
      </c>
      <c r="B2096" s="59" t="s">
        <v>2164</v>
      </c>
      <c r="C2096" s="60" t="s">
        <v>68</v>
      </c>
      <c r="D2096" s="58">
        <v>11.85</v>
      </c>
    </row>
    <row r="2097" spans="1:4">
      <c r="A2097" s="60">
        <v>7192</v>
      </c>
      <c r="B2097" s="59" t="s">
        <v>2165</v>
      </c>
      <c r="C2097" s="60" t="s">
        <v>68</v>
      </c>
      <c r="D2097" s="58">
        <v>37.17</v>
      </c>
    </row>
    <row r="2098" spans="1:4">
      <c r="A2098" s="60">
        <v>7193</v>
      </c>
      <c r="B2098" s="59" t="s">
        <v>2166</v>
      </c>
      <c r="C2098" s="60" t="s">
        <v>68</v>
      </c>
      <c r="D2098" s="58">
        <v>44.37</v>
      </c>
    </row>
    <row r="2099" spans="1:4">
      <c r="A2099" s="60">
        <v>7194</v>
      </c>
      <c r="B2099" s="59" t="s">
        <v>2167</v>
      </c>
      <c r="C2099" s="60" t="s">
        <v>284</v>
      </c>
      <c r="D2099" s="58">
        <v>16.760000000000002</v>
      </c>
    </row>
    <row r="2100" spans="1:4">
      <c r="A2100" s="60">
        <v>7195</v>
      </c>
      <c r="B2100" s="59" t="s">
        <v>2168</v>
      </c>
      <c r="C2100" s="60" t="s">
        <v>68</v>
      </c>
      <c r="D2100" s="58">
        <v>28.25</v>
      </c>
    </row>
    <row r="2101" spans="1:4">
      <c r="A2101" s="60">
        <v>7197</v>
      </c>
      <c r="B2101" s="59" t="s">
        <v>2169</v>
      </c>
      <c r="C2101" s="60" t="s">
        <v>68</v>
      </c>
      <c r="D2101" s="58">
        <v>67.58</v>
      </c>
    </row>
    <row r="2102" spans="1:4">
      <c r="A2102" s="60">
        <v>7198</v>
      </c>
      <c r="B2102" s="59" t="s">
        <v>2170</v>
      </c>
      <c r="C2102" s="60" t="s">
        <v>284</v>
      </c>
      <c r="D2102" s="58">
        <v>23.2</v>
      </c>
    </row>
    <row r="2103" spans="1:4">
      <c r="A2103" s="60">
        <v>7202</v>
      </c>
      <c r="B2103" s="59" t="s">
        <v>2171</v>
      </c>
      <c r="C2103" s="60" t="s">
        <v>284</v>
      </c>
      <c r="D2103" s="58">
        <v>34.31</v>
      </c>
    </row>
    <row r="2104" spans="1:4">
      <c r="A2104" s="60">
        <v>7207</v>
      </c>
      <c r="B2104" s="59" t="s">
        <v>2167</v>
      </c>
      <c r="C2104" s="60" t="s">
        <v>68</v>
      </c>
      <c r="D2104" s="58">
        <v>44.98</v>
      </c>
    </row>
    <row r="2105" spans="1:4">
      <c r="A2105" s="60">
        <v>7210</v>
      </c>
      <c r="B2105" s="59" t="s">
        <v>2172</v>
      </c>
      <c r="C2105" s="60" t="s">
        <v>68</v>
      </c>
      <c r="D2105" s="58">
        <v>122.04</v>
      </c>
    </row>
    <row r="2106" spans="1:4">
      <c r="A2106" s="60">
        <v>7212</v>
      </c>
      <c r="B2106" s="59" t="s">
        <v>2173</v>
      </c>
      <c r="C2106" s="60" t="s">
        <v>68</v>
      </c>
      <c r="D2106" s="58">
        <v>195.23</v>
      </c>
    </row>
    <row r="2107" spans="1:4">
      <c r="A2107" s="60">
        <v>7213</v>
      </c>
      <c r="B2107" s="59" t="s">
        <v>2164</v>
      </c>
      <c r="C2107" s="60" t="s">
        <v>284</v>
      </c>
      <c r="D2107" s="58">
        <v>9.7200000000000006</v>
      </c>
    </row>
    <row r="2108" spans="1:4">
      <c r="A2108" s="60">
        <v>7214</v>
      </c>
      <c r="B2108" s="59" t="s">
        <v>2174</v>
      </c>
      <c r="C2108" s="60" t="s">
        <v>68</v>
      </c>
      <c r="D2108" s="58">
        <v>23</v>
      </c>
    </row>
    <row r="2109" spans="1:4">
      <c r="A2109" s="60">
        <v>7215</v>
      </c>
      <c r="B2109" s="59" t="s">
        <v>2175</v>
      </c>
      <c r="C2109" s="60" t="s">
        <v>68</v>
      </c>
      <c r="D2109" s="58">
        <v>16.059999999999999</v>
      </c>
    </row>
    <row r="2110" spans="1:4">
      <c r="A2110" s="60">
        <v>7216</v>
      </c>
      <c r="B2110" s="59" t="s">
        <v>2176</v>
      </c>
      <c r="C2110" s="60" t="s">
        <v>68</v>
      </c>
      <c r="D2110" s="58">
        <v>67.14</v>
      </c>
    </row>
    <row r="2111" spans="1:4" ht="30">
      <c r="A2111" s="60">
        <v>7219</v>
      </c>
      <c r="B2111" s="59" t="s">
        <v>2177</v>
      </c>
      <c r="C2111" s="60" t="s">
        <v>68</v>
      </c>
      <c r="D2111" s="58">
        <v>23.81</v>
      </c>
    </row>
    <row r="2112" spans="1:4">
      <c r="A2112" s="60">
        <v>7220</v>
      </c>
      <c r="B2112" s="59" t="s">
        <v>2178</v>
      </c>
      <c r="C2112" s="60" t="s">
        <v>68</v>
      </c>
      <c r="D2112" s="58">
        <v>332.17</v>
      </c>
    </row>
    <row r="2113" spans="1:4">
      <c r="A2113" s="60">
        <v>7221</v>
      </c>
      <c r="B2113" s="59" t="s">
        <v>2172</v>
      </c>
      <c r="C2113" s="60" t="s">
        <v>284</v>
      </c>
      <c r="D2113" s="58">
        <v>52.15</v>
      </c>
    </row>
    <row r="2114" spans="1:4">
      <c r="A2114" s="60">
        <v>7223</v>
      </c>
      <c r="B2114" s="59" t="s">
        <v>2179</v>
      </c>
      <c r="C2114" s="60" t="s">
        <v>68</v>
      </c>
      <c r="D2114" s="58">
        <v>67.319999999999993</v>
      </c>
    </row>
    <row r="2115" spans="1:4">
      <c r="A2115" s="60">
        <v>7224</v>
      </c>
      <c r="B2115" s="59" t="s">
        <v>2180</v>
      </c>
      <c r="C2115" s="60" t="s">
        <v>68</v>
      </c>
      <c r="D2115" s="58">
        <v>107.26</v>
      </c>
    </row>
    <row r="2116" spans="1:4">
      <c r="A2116" s="60">
        <v>7225</v>
      </c>
      <c r="B2116" s="59" t="s">
        <v>2181</v>
      </c>
      <c r="C2116" s="60" t="s">
        <v>68</v>
      </c>
      <c r="D2116" s="58">
        <v>135.6</v>
      </c>
    </row>
    <row r="2117" spans="1:4">
      <c r="A2117" s="60">
        <v>7226</v>
      </c>
      <c r="B2117" s="59" t="s">
        <v>2182</v>
      </c>
      <c r="C2117" s="60" t="s">
        <v>68</v>
      </c>
      <c r="D2117" s="58">
        <v>149.22999999999999</v>
      </c>
    </row>
    <row r="2118" spans="1:4">
      <c r="A2118" s="60">
        <v>7227</v>
      </c>
      <c r="B2118" s="59" t="s">
        <v>2183</v>
      </c>
      <c r="C2118" s="60" t="s">
        <v>68</v>
      </c>
      <c r="D2118" s="58">
        <v>176.32</v>
      </c>
    </row>
    <row r="2119" spans="1:4">
      <c r="A2119" s="60">
        <v>7229</v>
      </c>
      <c r="B2119" s="59" t="s">
        <v>2184</v>
      </c>
      <c r="C2119" s="60" t="s">
        <v>68</v>
      </c>
      <c r="D2119" s="58">
        <v>129.1</v>
      </c>
    </row>
    <row r="2120" spans="1:4">
      <c r="A2120" s="60">
        <v>7230</v>
      </c>
      <c r="B2120" s="59" t="s">
        <v>2185</v>
      </c>
      <c r="C2120" s="60" t="s">
        <v>68</v>
      </c>
      <c r="D2120" s="58">
        <v>205.73</v>
      </c>
    </row>
    <row r="2121" spans="1:4">
      <c r="A2121" s="60">
        <v>7231</v>
      </c>
      <c r="B2121" s="59" t="s">
        <v>2186</v>
      </c>
      <c r="C2121" s="60" t="s">
        <v>68</v>
      </c>
      <c r="D2121" s="58">
        <v>270.19</v>
      </c>
    </row>
    <row r="2122" spans="1:4">
      <c r="A2122" s="60">
        <v>7233</v>
      </c>
      <c r="B2122" s="59" t="s">
        <v>2187</v>
      </c>
      <c r="C2122" s="60" t="s">
        <v>68</v>
      </c>
      <c r="D2122" s="58">
        <v>413.92</v>
      </c>
    </row>
    <row r="2123" spans="1:4">
      <c r="A2123" s="60">
        <v>7234</v>
      </c>
      <c r="B2123" s="59" t="s">
        <v>2188</v>
      </c>
      <c r="C2123" s="60" t="s">
        <v>68</v>
      </c>
      <c r="D2123" s="58">
        <v>97.11</v>
      </c>
    </row>
    <row r="2124" spans="1:4">
      <c r="A2124" s="60">
        <v>7236</v>
      </c>
      <c r="B2124" s="59" t="s">
        <v>2189</v>
      </c>
      <c r="C2124" s="60" t="s">
        <v>68</v>
      </c>
      <c r="D2124" s="58">
        <v>162.75</v>
      </c>
    </row>
    <row r="2125" spans="1:4">
      <c r="A2125" s="60">
        <v>7237</v>
      </c>
      <c r="B2125" s="59" t="s">
        <v>2190</v>
      </c>
      <c r="C2125" s="60" t="s">
        <v>68</v>
      </c>
      <c r="D2125" s="58">
        <v>14.74</v>
      </c>
    </row>
    <row r="2126" spans="1:4">
      <c r="A2126" s="60">
        <v>7238</v>
      </c>
      <c r="B2126" s="59" t="s">
        <v>2191</v>
      </c>
      <c r="C2126" s="60" t="s">
        <v>284</v>
      </c>
      <c r="D2126" s="58">
        <v>36.94</v>
      </c>
    </row>
    <row r="2127" spans="1:4">
      <c r="A2127" s="60">
        <v>7239</v>
      </c>
      <c r="B2127" s="59" t="s">
        <v>2192</v>
      </c>
      <c r="C2127" s="60" t="s">
        <v>284</v>
      </c>
      <c r="D2127" s="58">
        <v>45.92</v>
      </c>
    </row>
    <row r="2128" spans="1:4">
      <c r="A2128" s="60">
        <v>7240</v>
      </c>
      <c r="B2128" s="59" t="s">
        <v>2193</v>
      </c>
      <c r="C2128" s="60" t="s">
        <v>284</v>
      </c>
      <c r="D2128" s="58">
        <v>52.73</v>
      </c>
    </row>
    <row r="2129" spans="1:4">
      <c r="A2129" s="60">
        <v>7241</v>
      </c>
      <c r="B2129" s="59" t="s">
        <v>2194</v>
      </c>
      <c r="C2129" s="60" t="s">
        <v>284</v>
      </c>
      <c r="D2129" s="58">
        <v>53.29</v>
      </c>
    </row>
    <row r="2130" spans="1:4">
      <c r="A2130" s="60">
        <v>7243</v>
      </c>
      <c r="B2130" s="59" t="s">
        <v>2195</v>
      </c>
      <c r="C2130" s="60" t="s">
        <v>284</v>
      </c>
      <c r="D2130" s="58">
        <v>23.74</v>
      </c>
    </row>
    <row r="2131" spans="1:4">
      <c r="A2131" s="60">
        <v>7245</v>
      </c>
      <c r="B2131" s="59" t="s">
        <v>2196</v>
      </c>
      <c r="C2131" s="60" t="s">
        <v>68</v>
      </c>
      <c r="D2131" s="58">
        <v>26.68</v>
      </c>
    </row>
    <row r="2132" spans="1:4">
      <c r="A2132" s="60">
        <v>7246</v>
      </c>
      <c r="B2132" s="59" t="s">
        <v>2197</v>
      </c>
      <c r="C2132" s="60" t="s">
        <v>68</v>
      </c>
      <c r="D2132" s="58">
        <v>24.82</v>
      </c>
    </row>
    <row r="2133" spans="1:4">
      <c r="A2133" s="60">
        <v>7247</v>
      </c>
      <c r="B2133" s="59" t="s">
        <v>2198</v>
      </c>
      <c r="C2133" s="60" t="s">
        <v>178</v>
      </c>
      <c r="D2133" s="58">
        <v>2.2999999999999998</v>
      </c>
    </row>
    <row r="2134" spans="1:4">
      <c r="A2134" s="60">
        <v>7252</v>
      </c>
      <c r="B2134" s="59" t="s">
        <v>2199</v>
      </c>
      <c r="C2134" s="60" t="s">
        <v>178</v>
      </c>
      <c r="D2134" s="58">
        <v>2.2999999999999998</v>
      </c>
    </row>
    <row r="2135" spans="1:4">
      <c r="A2135" s="60">
        <v>7253</v>
      </c>
      <c r="B2135" s="59" t="s">
        <v>2200</v>
      </c>
      <c r="C2135" s="60" t="s">
        <v>62</v>
      </c>
      <c r="D2135" s="58">
        <v>60</v>
      </c>
    </row>
    <row r="2136" spans="1:4">
      <c r="A2136" s="60">
        <v>7256</v>
      </c>
      <c r="B2136" s="59" t="s">
        <v>2201</v>
      </c>
      <c r="C2136" s="60" t="s">
        <v>68</v>
      </c>
      <c r="D2136" s="58">
        <v>0.54</v>
      </c>
    </row>
    <row r="2137" spans="1:4">
      <c r="A2137" s="60">
        <v>7258</v>
      </c>
      <c r="B2137" s="59" t="s">
        <v>2202</v>
      </c>
      <c r="C2137" s="60" t="s">
        <v>68</v>
      </c>
      <c r="D2137" s="58">
        <v>0.3</v>
      </c>
    </row>
    <row r="2138" spans="1:4">
      <c r="A2138" s="60">
        <v>7260</v>
      </c>
      <c r="B2138" s="59" t="s">
        <v>2203</v>
      </c>
      <c r="C2138" s="60" t="s">
        <v>68</v>
      </c>
      <c r="D2138" s="58">
        <v>0.93</v>
      </c>
    </row>
    <row r="2139" spans="1:4">
      <c r="A2139" s="60">
        <v>7266</v>
      </c>
      <c r="B2139" s="59" t="s">
        <v>2204</v>
      </c>
      <c r="C2139" s="60" t="s">
        <v>1621</v>
      </c>
      <c r="D2139" s="58">
        <v>480.5</v>
      </c>
    </row>
    <row r="2140" spans="1:4">
      <c r="A2140" s="60">
        <v>7267</v>
      </c>
      <c r="B2140" s="59" t="s">
        <v>2205</v>
      </c>
      <c r="C2140" s="60" t="s">
        <v>68</v>
      </c>
      <c r="D2140" s="58">
        <v>0.33</v>
      </c>
    </row>
    <row r="2141" spans="1:4">
      <c r="A2141" s="60">
        <v>7268</v>
      </c>
      <c r="B2141" s="59" t="s">
        <v>2206</v>
      </c>
      <c r="C2141" s="60" t="s">
        <v>68</v>
      </c>
      <c r="D2141" s="58">
        <v>0.68</v>
      </c>
    </row>
    <row r="2142" spans="1:4">
      <c r="A2142" s="60">
        <v>7269</v>
      </c>
      <c r="B2142" s="59" t="s">
        <v>2207</v>
      </c>
      <c r="C2142" s="60" t="s">
        <v>68</v>
      </c>
      <c r="D2142" s="58">
        <v>0.32</v>
      </c>
    </row>
    <row r="2143" spans="1:4">
      <c r="A2143" s="60">
        <v>7270</v>
      </c>
      <c r="B2143" s="59" t="s">
        <v>2208</v>
      </c>
      <c r="C2143" s="60" t="s">
        <v>68</v>
      </c>
      <c r="D2143" s="58">
        <v>0.45</v>
      </c>
    </row>
    <row r="2144" spans="1:4">
      <c r="A2144" s="60">
        <v>7271</v>
      </c>
      <c r="B2144" s="59" t="s">
        <v>2209</v>
      </c>
      <c r="C2144" s="60" t="s">
        <v>68</v>
      </c>
      <c r="D2144" s="58">
        <v>0.48</v>
      </c>
    </row>
    <row r="2145" spans="1:4">
      <c r="A2145" s="60">
        <v>7272</v>
      </c>
      <c r="B2145" s="59" t="s">
        <v>2210</v>
      </c>
      <c r="C2145" s="60" t="s">
        <v>68</v>
      </c>
      <c r="D2145" s="58">
        <v>3.24</v>
      </c>
    </row>
    <row r="2146" spans="1:4">
      <c r="A2146" s="60">
        <v>7273</v>
      </c>
      <c r="B2146" s="59" t="s">
        <v>2211</v>
      </c>
      <c r="C2146" s="60" t="s">
        <v>68</v>
      </c>
      <c r="D2146" s="58">
        <v>2.33</v>
      </c>
    </row>
    <row r="2147" spans="1:4">
      <c r="A2147" s="60">
        <v>7274</v>
      </c>
      <c r="B2147" s="59" t="s">
        <v>2212</v>
      </c>
      <c r="C2147" s="60" t="s">
        <v>68</v>
      </c>
      <c r="D2147" s="58">
        <v>24.83</v>
      </c>
    </row>
    <row r="2148" spans="1:4">
      <c r="A2148" s="60">
        <v>7275</v>
      </c>
      <c r="B2148" s="59" t="s">
        <v>2213</v>
      </c>
      <c r="C2148" s="60" t="s">
        <v>68</v>
      </c>
      <c r="D2148" s="58">
        <v>653.35</v>
      </c>
    </row>
    <row r="2149" spans="1:4">
      <c r="A2149" s="60">
        <v>7276</v>
      </c>
      <c r="B2149" s="59" t="s">
        <v>2214</v>
      </c>
      <c r="C2149" s="60" t="s">
        <v>68</v>
      </c>
      <c r="D2149" s="58">
        <v>721.97</v>
      </c>
    </row>
    <row r="2150" spans="1:4" ht="30">
      <c r="A2150" s="60">
        <v>7277</v>
      </c>
      <c r="B2150" s="59" t="s">
        <v>2215</v>
      </c>
      <c r="C2150" s="60" t="s">
        <v>68</v>
      </c>
      <c r="D2150" s="58">
        <v>932.09</v>
      </c>
    </row>
    <row r="2151" spans="1:4">
      <c r="A2151" s="60">
        <v>7278</v>
      </c>
      <c r="B2151" s="59" t="s">
        <v>2216</v>
      </c>
      <c r="C2151" s="60" t="s">
        <v>68</v>
      </c>
      <c r="D2151" s="58">
        <v>1194.72</v>
      </c>
    </row>
    <row r="2152" spans="1:4">
      <c r="A2152" s="60">
        <v>7280</v>
      </c>
      <c r="B2152" s="59" t="s">
        <v>2217</v>
      </c>
      <c r="C2152" s="60" t="s">
        <v>68</v>
      </c>
      <c r="D2152" s="58">
        <v>354.25</v>
      </c>
    </row>
    <row r="2153" spans="1:4">
      <c r="A2153" s="60">
        <v>7282</v>
      </c>
      <c r="B2153" s="59" t="s">
        <v>2218</v>
      </c>
      <c r="C2153" s="60" t="s">
        <v>68</v>
      </c>
      <c r="D2153" s="58">
        <v>666.82</v>
      </c>
    </row>
    <row r="2154" spans="1:4">
      <c r="A2154" s="60">
        <v>7284</v>
      </c>
      <c r="B2154" s="59" t="s">
        <v>2219</v>
      </c>
      <c r="C2154" s="60" t="s">
        <v>68</v>
      </c>
      <c r="D2154" s="58">
        <v>2012.3</v>
      </c>
    </row>
    <row r="2155" spans="1:4">
      <c r="A2155" s="60">
        <v>7287</v>
      </c>
      <c r="B2155" s="59" t="s">
        <v>2220</v>
      </c>
      <c r="C2155" s="60" t="s">
        <v>1471</v>
      </c>
      <c r="D2155" s="58">
        <v>57.6</v>
      </c>
    </row>
    <row r="2156" spans="1:4">
      <c r="A2156" s="60">
        <v>7288</v>
      </c>
      <c r="B2156" s="59" t="s">
        <v>2221</v>
      </c>
      <c r="C2156" s="60" t="s">
        <v>64</v>
      </c>
      <c r="D2156" s="58">
        <v>20.51</v>
      </c>
    </row>
    <row r="2157" spans="1:4">
      <c r="A2157" s="60">
        <v>7292</v>
      </c>
      <c r="B2157" s="59" t="s">
        <v>2222</v>
      </c>
      <c r="C2157" s="60" t="s">
        <v>64</v>
      </c>
      <c r="D2157" s="58">
        <v>18.100000000000001</v>
      </c>
    </row>
    <row r="2158" spans="1:4">
      <c r="A2158" s="60">
        <v>7293</v>
      </c>
      <c r="B2158" s="59" t="s">
        <v>2223</v>
      </c>
      <c r="C2158" s="60" t="s">
        <v>64</v>
      </c>
      <c r="D2158" s="58">
        <v>19.27</v>
      </c>
    </row>
    <row r="2159" spans="1:4">
      <c r="A2159" s="60">
        <v>7300</v>
      </c>
      <c r="B2159" s="59" t="s">
        <v>2224</v>
      </c>
      <c r="C2159" s="60" t="s">
        <v>1471</v>
      </c>
      <c r="D2159" s="58">
        <v>77.3</v>
      </c>
    </row>
    <row r="2160" spans="1:4">
      <c r="A2160" s="60">
        <v>7304</v>
      </c>
      <c r="B2160" s="59" t="s">
        <v>2225</v>
      </c>
      <c r="C2160" s="60" t="s">
        <v>64</v>
      </c>
      <c r="D2160" s="58">
        <v>42.99</v>
      </c>
    </row>
    <row r="2161" spans="1:4">
      <c r="A2161" s="60">
        <v>7306</v>
      </c>
      <c r="B2161" s="59" t="s">
        <v>2226</v>
      </c>
      <c r="C2161" s="60" t="s">
        <v>64</v>
      </c>
      <c r="D2161" s="58">
        <v>22.1</v>
      </c>
    </row>
    <row r="2162" spans="1:4">
      <c r="A2162" s="60">
        <v>7307</v>
      </c>
      <c r="B2162" s="59" t="s">
        <v>2227</v>
      </c>
      <c r="C2162" s="60" t="s">
        <v>64</v>
      </c>
      <c r="D2162" s="58">
        <v>18.8</v>
      </c>
    </row>
    <row r="2163" spans="1:4">
      <c r="A2163" s="60">
        <v>7311</v>
      </c>
      <c r="B2163" s="59" t="s">
        <v>2228</v>
      </c>
      <c r="C2163" s="60" t="s">
        <v>64</v>
      </c>
      <c r="D2163" s="58">
        <v>18.64</v>
      </c>
    </row>
    <row r="2164" spans="1:4">
      <c r="A2164" s="60">
        <v>7313</v>
      </c>
      <c r="B2164" s="59" t="s">
        <v>2229</v>
      </c>
      <c r="C2164" s="60" t="s">
        <v>64</v>
      </c>
      <c r="D2164" s="58">
        <v>11.24</v>
      </c>
    </row>
    <row r="2165" spans="1:4">
      <c r="A2165" s="60">
        <v>7314</v>
      </c>
      <c r="B2165" s="59" t="s">
        <v>2230</v>
      </c>
      <c r="C2165" s="60" t="s">
        <v>64</v>
      </c>
      <c r="D2165" s="58">
        <v>79.06</v>
      </c>
    </row>
    <row r="2166" spans="1:4">
      <c r="A2166" s="60">
        <v>7317</v>
      </c>
      <c r="B2166" s="59" t="s">
        <v>2231</v>
      </c>
      <c r="C2166" s="60" t="s">
        <v>60</v>
      </c>
      <c r="D2166" s="58">
        <v>21.28</v>
      </c>
    </row>
    <row r="2167" spans="1:4">
      <c r="A2167" s="60">
        <v>7319</v>
      </c>
      <c r="B2167" s="59" t="s">
        <v>2232</v>
      </c>
      <c r="C2167" s="60" t="s">
        <v>64</v>
      </c>
      <c r="D2167" s="58">
        <v>6.43</v>
      </c>
    </row>
    <row r="2168" spans="1:4">
      <c r="A2168" s="60">
        <v>7321</v>
      </c>
      <c r="B2168" s="59" t="s">
        <v>2233</v>
      </c>
      <c r="C2168" s="60" t="s">
        <v>163</v>
      </c>
      <c r="D2168" s="58">
        <v>23.97</v>
      </c>
    </row>
    <row r="2169" spans="1:4">
      <c r="A2169" s="60">
        <v>7325</v>
      </c>
      <c r="B2169" s="59" t="s">
        <v>2234</v>
      </c>
      <c r="C2169" s="60" t="s">
        <v>60</v>
      </c>
      <c r="D2169" s="58">
        <v>4.95</v>
      </c>
    </row>
    <row r="2170" spans="1:4">
      <c r="A2170" s="60">
        <v>7331</v>
      </c>
      <c r="B2170" s="59" t="s">
        <v>2235</v>
      </c>
      <c r="C2170" s="60" t="s">
        <v>60</v>
      </c>
      <c r="D2170" s="58">
        <v>10.95</v>
      </c>
    </row>
    <row r="2171" spans="1:4">
      <c r="A2171" s="60">
        <v>7334</v>
      </c>
      <c r="B2171" s="59" t="s">
        <v>2236</v>
      </c>
      <c r="C2171" s="60" t="s">
        <v>64</v>
      </c>
      <c r="D2171" s="58">
        <v>8.18</v>
      </c>
    </row>
    <row r="2172" spans="1:4">
      <c r="A2172" s="60">
        <v>7337</v>
      </c>
      <c r="B2172" s="59" t="s">
        <v>2237</v>
      </c>
      <c r="C2172" s="60" t="s">
        <v>64</v>
      </c>
      <c r="D2172" s="58">
        <v>39.770000000000003</v>
      </c>
    </row>
    <row r="2173" spans="1:4">
      <c r="A2173" s="60">
        <v>7338</v>
      </c>
      <c r="B2173" s="59" t="s">
        <v>2238</v>
      </c>
      <c r="C2173" s="60" t="s">
        <v>60</v>
      </c>
      <c r="D2173" s="58">
        <v>27.01</v>
      </c>
    </row>
    <row r="2174" spans="1:4">
      <c r="A2174" s="60">
        <v>7340</v>
      </c>
      <c r="B2174" s="59" t="s">
        <v>2239</v>
      </c>
      <c r="C2174" s="60" t="s">
        <v>64</v>
      </c>
      <c r="D2174" s="58">
        <v>15.27</v>
      </c>
    </row>
    <row r="2175" spans="1:4">
      <c r="A2175" s="60">
        <v>7342</v>
      </c>
      <c r="B2175" s="59" t="s">
        <v>2240</v>
      </c>
      <c r="C2175" s="60" t="s">
        <v>60</v>
      </c>
      <c r="D2175" s="58">
        <v>1.23</v>
      </c>
    </row>
    <row r="2176" spans="1:4">
      <c r="A2176" s="60">
        <v>7343</v>
      </c>
      <c r="B2176" s="59" t="s">
        <v>2241</v>
      </c>
      <c r="C2176" s="60" t="s">
        <v>64</v>
      </c>
      <c r="D2176" s="58">
        <v>9.14</v>
      </c>
    </row>
    <row r="2177" spans="1:4">
      <c r="A2177" s="60">
        <v>7344</v>
      </c>
      <c r="B2177" s="59" t="s">
        <v>2242</v>
      </c>
      <c r="C2177" s="60" t="s">
        <v>1471</v>
      </c>
      <c r="D2177" s="58">
        <v>49.98</v>
      </c>
    </row>
    <row r="2178" spans="1:4">
      <c r="A2178" s="60">
        <v>7345</v>
      </c>
      <c r="B2178" s="59" t="s">
        <v>2243</v>
      </c>
      <c r="C2178" s="60" t="s">
        <v>64</v>
      </c>
      <c r="D2178" s="58">
        <v>13.88</v>
      </c>
    </row>
    <row r="2179" spans="1:4">
      <c r="A2179" s="60">
        <v>7347</v>
      </c>
      <c r="B2179" s="59" t="s">
        <v>2244</v>
      </c>
      <c r="C2179" s="60" t="s">
        <v>1471</v>
      </c>
      <c r="D2179" s="58">
        <v>38.58</v>
      </c>
    </row>
    <row r="2180" spans="1:4">
      <c r="A2180" s="60">
        <v>7348</v>
      </c>
      <c r="B2180" s="59" t="s">
        <v>2244</v>
      </c>
      <c r="C2180" s="60" t="s">
        <v>64</v>
      </c>
      <c r="D2180" s="58">
        <v>10.71</v>
      </c>
    </row>
    <row r="2181" spans="1:4">
      <c r="A2181" s="60">
        <v>7350</v>
      </c>
      <c r="B2181" s="59" t="s">
        <v>2245</v>
      </c>
      <c r="C2181" s="60" t="s">
        <v>64</v>
      </c>
      <c r="D2181" s="58">
        <v>19.100000000000001</v>
      </c>
    </row>
    <row r="2182" spans="1:4">
      <c r="A2182" s="60">
        <v>7353</v>
      </c>
      <c r="B2182" s="59" t="s">
        <v>2246</v>
      </c>
      <c r="C2182" s="60" t="s">
        <v>64</v>
      </c>
      <c r="D2182" s="58">
        <v>18.600000000000001</v>
      </c>
    </row>
    <row r="2183" spans="1:4">
      <c r="A2183" s="60">
        <v>7355</v>
      </c>
      <c r="B2183" s="59" t="s">
        <v>2247</v>
      </c>
      <c r="C2183" s="60" t="s">
        <v>1471</v>
      </c>
      <c r="D2183" s="58">
        <v>57.82</v>
      </c>
    </row>
    <row r="2184" spans="1:4">
      <c r="A2184" s="60">
        <v>7356</v>
      </c>
      <c r="B2184" s="59" t="s">
        <v>2248</v>
      </c>
      <c r="C2184" s="60" t="s">
        <v>64</v>
      </c>
      <c r="D2184" s="58">
        <v>16.059999999999999</v>
      </c>
    </row>
    <row r="2185" spans="1:4">
      <c r="A2185" s="60">
        <v>7524</v>
      </c>
      <c r="B2185" s="59" t="s">
        <v>2249</v>
      </c>
      <c r="C2185" s="60" t="s">
        <v>68</v>
      </c>
      <c r="D2185" s="58">
        <v>24.08</v>
      </c>
    </row>
    <row r="2186" spans="1:4">
      <c r="A2186" s="60">
        <v>7525</v>
      </c>
      <c r="B2186" s="59" t="s">
        <v>2250</v>
      </c>
      <c r="C2186" s="60" t="s">
        <v>68</v>
      </c>
      <c r="D2186" s="58">
        <v>25.55</v>
      </c>
    </row>
    <row r="2187" spans="1:4">
      <c r="A2187" s="60">
        <v>7527</v>
      </c>
      <c r="B2187" s="59" t="s">
        <v>2251</v>
      </c>
      <c r="C2187" s="60" t="s">
        <v>68</v>
      </c>
      <c r="D2187" s="58">
        <v>8.24</v>
      </c>
    </row>
    <row r="2188" spans="1:4">
      <c r="A2188" s="60">
        <v>7528</v>
      </c>
      <c r="B2188" s="59" t="s">
        <v>2252</v>
      </c>
      <c r="C2188" s="60" t="s">
        <v>68</v>
      </c>
      <c r="D2188" s="58">
        <v>5.19</v>
      </c>
    </row>
    <row r="2189" spans="1:4">
      <c r="A2189" s="60">
        <v>7543</v>
      </c>
      <c r="B2189" s="59" t="s">
        <v>2253</v>
      </c>
      <c r="C2189" s="60" t="s">
        <v>68</v>
      </c>
      <c r="D2189" s="58">
        <v>3.37</v>
      </c>
    </row>
    <row r="2190" spans="1:4">
      <c r="A2190" s="60">
        <v>7552</v>
      </c>
      <c r="B2190" s="59" t="s">
        <v>2254</v>
      </c>
      <c r="C2190" s="60" t="s">
        <v>68</v>
      </c>
      <c r="D2190" s="58">
        <v>12.77</v>
      </c>
    </row>
    <row r="2191" spans="1:4" ht="30">
      <c r="A2191" s="60">
        <v>7568</v>
      </c>
      <c r="B2191" s="59" t="s">
        <v>2255</v>
      </c>
      <c r="C2191" s="60" t="s">
        <v>68</v>
      </c>
      <c r="D2191" s="58">
        <v>0.61</v>
      </c>
    </row>
    <row r="2192" spans="1:4">
      <c r="A2192" s="60">
        <v>7569</v>
      </c>
      <c r="B2192" s="59" t="s">
        <v>2256</v>
      </c>
      <c r="C2192" s="60" t="s">
        <v>68</v>
      </c>
      <c r="D2192" s="58">
        <v>27.04</v>
      </c>
    </row>
    <row r="2193" spans="1:4">
      <c r="A2193" s="60">
        <v>7571</v>
      </c>
      <c r="B2193" s="59" t="s">
        <v>2257</v>
      </c>
      <c r="C2193" s="60" t="s">
        <v>68</v>
      </c>
      <c r="D2193" s="58">
        <v>5.93</v>
      </c>
    </row>
    <row r="2194" spans="1:4">
      <c r="A2194" s="60">
        <v>7572</v>
      </c>
      <c r="B2194" s="59" t="s">
        <v>2258</v>
      </c>
      <c r="C2194" s="60" t="s">
        <v>68</v>
      </c>
      <c r="D2194" s="58">
        <v>4.8600000000000003</v>
      </c>
    </row>
    <row r="2195" spans="1:4">
      <c r="A2195" s="60">
        <v>7576</v>
      </c>
      <c r="B2195" s="59" t="s">
        <v>2259</v>
      </c>
      <c r="C2195" s="60" t="s">
        <v>68</v>
      </c>
      <c r="D2195" s="58">
        <v>67.540000000000006</v>
      </c>
    </row>
    <row r="2196" spans="1:4">
      <c r="A2196" s="60">
        <v>7581</v>
      </c>
      <c r="B2196" s="59" t="s">
        <v>2260</v>
      </c>
      <c r="C2196" s="60" t="s">
        <v>68</v>
      </c>
      <c r="D2196" s="58">
        <v>1.64</v>
      </c>
    </row>
    <row r="2197" spans="1:4" ht="30">
      <c r="A2197" s="60">
        <v>7583</v>
      </c>
      <c r="B2197" s="59" t="s">
        <v>2261</v>
      </c>
      <c r="C2197" s="60" t="s">
        <v>68</v>
      </c>
      <c r="D2197" s="58">
        <v>0.41</v>
      </c>
    </row>
    <row r="2198" spans="1:4" ht="30">
      <c r="A2198" s="60">
        <v>7584</v>
      </c>
      <c r="B2198" s="59" t="s">
        <v>2262</v>
      </c>
      <c r="C2198" s="60" t="s">
        <v>68</v>
      </c>
      <c r="D2198" s="58">
        <v>0.93</v>
      </c>
    </row>
    <row r="2199" spans="1:4">
      <c r="A2199" s="60">
        <v>7588</v>
      </c>
      <c r="B2199" s="59" t="s">
        <v>2263</v>
      </c>
      <c r="C2199" s="60" t="s">
        <v>68</v>
      </c>
      <c r="D2199" s="58">
        <v>32.25</v>
      </c>
    </row>
    <row r="2200" spans="1:4">
      <c r="A2200" s="60">
        <v>7592</v>
      </c>
      <c r="B2200" s="59" t="s">
        <v>2264</v>
      </c>
      <c r="C2200" s="60" t="s">
        <v>178</v>
      </c>
      <c r="D2200" s="58">
        <v>12.27</v>
      </c>
    </row>
    <row r="2201" spans="1:4">
      <c r="A2201" s="60">
        <v>7595</v>
      </c>
      <c r="B2201" s="59" t="s">
        <v>2265</v>
      </c>
      <c r="C2201" s="60" t="s">
        <v>178</v>
      </c>
      <c r="D2201" s="58">
        <v>9.9499999999999993</v>
      </c>
    </row>
    <row r="2202" spans="1:4">
      <c r="A2202" s="60">
        <v>7602</v>
      </c>
      <c r="B2202" s="59" t="s">
        <v>2266</v>
      </c>
      <c r="C2202" s="60" t="s">
        <v>68</v>
      </c>
      <c r="D2202" s="58">
        <v>14.08</v>
      </c>
    </row>
    <row r="2203" spans="1:4">
      <c r="A2203" s="60">
        <v>7603</v>
      </c>
      <c r="B2203" s="59" t="s">
        <v>2267</v>
      </c>
      <c r="C2203" s="60" t="s">
        <v>68</v>
      </c>
      <c r="D2203" s="58">
        <v>13.65</v>
      </c>
    </row>
    <row r="2204" spans="1:4">
      <c r="A2204" s="60">
        <v>7604</v>
      </c>
      <c r="B2204" s="59" t="s">
        <v>2268</v>
      </c>
      <c r="C2204" s="60" t="s">
        <v>68</v>
      </c>
      <c r="D2204" s="58">
        <v>14.2</v>
      </c>
    </row>
    <row r="2205" spans="1:4">
      <c r="A2205" s="60">
        <v>7606</v>
      </c>
      <c r="B2205" s="59" t="s">
        <v>2269</v>
      </c>
      <c r="C2205" s="60" t="s">
        <v>68</v>
      </c>
      <c r="D2205" s="58">
        <v>16.64</v>
      </c>
    </row>
    <row r="2206" spans="1:4">
      <c r="A2206" s="60">
        <v>7608</v>
      </c>
      <c r="B2206" s="59" t="s">
        <v>2270</v>
      </c>
      <c r="C2206" s="60" t="s">
        <v>68</v>
      </c>
      <c r="D2206" s="58">
        <v>3.62</v>
      </c>
    </row>
    <row r="2207" spans="1:4" ht="30">
      <c r="A2207" s="60">
        <v>7610</v>
      </c>
      <c r="B2207" s="59" t="s">
        <v>2271</v>
      </c>
      <c r="C2207" s="60" t="s">
        <v>68</v>
      </c>
      <c r="D2207" s="58">
        <v>6160.15</v>
      </c>
    </row>
    <row r="2208" spans="1:4" ht="30">
      <c r="A2208" s="60">
        <v>7611</v>
      </c>
      <c r="B2208" s="59" t="s">
        <v>2272</v>
      </c>
      <c r="C2208" s="60" t="s">
        <v>68</v>
      </c>
      <c r="D2208" s="58">
        <v>8898</v>
      </c>
    </row>
    <row r="2209" spans="1:4" ht="30">
      <c r="A2209" s="60">
        <v>7612</v>
      </c>
      <c r="B2209" s="59" t="s">
        <v>2273</v>
      </c>
      <c r="C2209" s="60" t="s">
        <v>68</v>
      </c>
      <c r="D2209" s="58">
        <v>50800.01</v>
      </c>
    </row>
    <row r="2210" spans="1:4" ht="30">
      <c r="A2210" s="60">
        <v>7613</v>
      </c>
      <c r="B2210" s="59" t="s">
        <v>2274</v>
      </c>
      <c r="C2210" s="60" t="s">
        <v>68</v>
      </c>
      <c r="D2210" s="58">
        <v>71126.36</v>
      </c>
    </row>
    <row r="2211" spans="1:4" ht="30">
      <c r="A2211" s="60">
        <v>7614</v>
      </c>
      <c r="B2211" s="59" t="s">
        <v>2275</v>
      </c>
      <c r="C2211" s="60" t="s">
        <v>68</v>
      </c>
      <c r="D2211" s="58">
        <v>13866.83</v>
      </c>
    </row>
    <row r="2212" spans="1:4" ht="30">
      <c r="A2212" s="60">
        <v>7615</v>
      </c>
      <c r="B2212" s="59" t="s">
        <v>2276</v>
      </c>
      <c r="C2212" s="60" t="s">
        <v>68</v>
      </c>
      <c r="D2212" s="58">
        <v>22695.3</v>
      </c>
    </row>
    <row r="2213" spans="1:4" ht="30">
      <c r="A2213" s="60">
        <v>7616</v>
      </c>
      <c r="B2213" s="59" t="s">
        <v>2277</v>
      </c>
      <c r="C2213" s="60" t="s">
        <v>68</v>
      </c>
      <c r="D2213" s="58">
        <v>37035.129999999997</v>
      </c>
    </row>
    <row r="2214" spans="1:4" ht="30">
      <c r="A2214" s="60">
        <v>7617</v>
      </c>
      <c r="B2214" s="59" t="s">
        <v>2278</v>
      </c>
      <c r="C2214" s="60" t="s">
        <v>68</v>
      </c>
      <c r="D2214" s="58">
        <v>6880.63</v>
      </c>
    </row>
    <row r="2215" spans="1:4" ht="30">
      <c r="A2215" s="60">
        <v>7618</v>
      </c>
      <c r="B2215" s="59" t="s">
        <v>2279</v>
      </c>
      <c r="C2215" s="60" t="s">
        <v>68</v>
      </c>
      <c r="D2215" s="58">
        <v>89936.8</v>
      </c>
    </row>
    <row r="2216" spans="1:4" ht="30">
      <c r="A2216" s="60">
        <v>7619</v>
      </c>
      <c r="B2216" s="59" t="s">
        <v>2280</v>
      </c>
      <c r="C2216" s="60" t="s">
        <v>68</v>
      </c>
      <c r="D2216" s="58">
        <v>10994.61</v>
      </c>
    </row>
    <row r="2217" spans="1:4" ht="30">
      <c r="A2217" s="60">
        <v>7620</v>
      </c>
      <c r="B2217" s="59" t="s">
        <v>2281</v>
      </c>
      <c r="C2217" s="60" t="s">
        <v>68</v>
      </c>
      <c r="D2217" s="58">
        <v>19453.11</v>
      </c>
    </row>
    <row r="2218" spans="1:4">
      <c r="A2218" s="60">
        <v>7622</v>
      </c>
      <c r="B2218" s="59" t="s">
        <v>2282</v>
      </c>
      <c r="C2218" s="60" t="s">
        <v>68</v>
      </c>
      <c r="D2218" s="58">
        <v>454144.08</v>
      </c>
    </row>
    <row r="2219" spans="1:4">
      <c r="A2219" s="60">
        <v>7623</v>
      </c>
      <c r="B2219" s="59" t="s">
        <v>2283</v>
      </c>
      <c r="C2219" s="60" t="s">
        <v>68</v>
      </c>
      <c r="D2219" s="58">
        <v>1928486.59</v>
      </c>
    </row>
    <row r="2220" spans="1:4" ht="30">
      <c r="A2220" s="60">
        <v>7624</v>
      </c>
      <c r="B2220" s="59" t="s">
        <v>2284</v>
      </c>
      <c r="C2220" s="60" t="s">
        <v>68</v>
      </c>
      <c r="D2220" s="58">
        <v>588750</v>
      </c>
    </row>
    <row r="2221" spans="1:4">
      <c r="A2221" s="60">
        <v>7625</v>
      </c>
      <c r="B2221" s="59" t="s">
        <v>2285</v>
      </c>
      <c r="C2221" s="60" t="s">
        <v>68</v>
      </c>
      <c r="D2221" s="58">
        <v>585149.02</v>
      </c>
    </row>
    <row r="2222" spans="1:4">
      <c r="A2222" s="60">
        <v>7640</v>
      </c>
      <c r="B2222" s="59" t="s">
        <v>2286</v>
      </c>
      <c r="C2222" s="60" t="s">
        <v>68</v>
      </c>
      <c r="D2222" s="58">
        <v>123000</v>
      </c>
    </row>
    <row r="2223" spans="1:4">
      <c r="A2223" s="60">
        <v>7660</v>
      </c>
      <c r="B2223" s="59" t="s">
        <v>2287</v>
      </c>
      <c r="C2223" s="60" t="s">
        <v>216</v>
      </c>
      <c r="D2223" s="58">
        <v>924.78</v>
      </c>
    </row>
    <row r="2224" spans="1:4">
      <c r="A2224" s="60">
        <v>7661</v>
      </c>
      <c r="B2224" s="59" t="s">
        <v>2288</v>
      </c>
      <c r="C2224" s="60" t="s">
        <v>216</v>
      </c>
      <c r="D2224" s="58">
        <v>322.64999999999998</v>
      </c>
    </row>
    <row r="2225" spans="1:4">
      <c r="A2225" s="60">
        <v>7667</v>
      </c>
      <c r="B2225" s="59" t="s">
        <v>2289</v>
      </c>
      <c r="C2225" s="60" t="s">
        <v>216</v>
      </c>
      <c r="D2225" s="58">
        <v>776.81</v>
      </c>
    </row>
    <row r="2226" spans="1:4">
      <c r="A2226" s="60">
        <v>7672</v>
      </c>
      <c r="B2226" s="59" t="s">
        <v>2290</v>
      </c>
      <c r="C2226" s="60" t="s">
        <v>216</v>
      </c>
      <c r="D2226" s="58">
        <v>214.29</v>
      </c>
    </row>
    <row r="2227" spans="1:4">
      <c r="A2227" s="60">
        <v>7676</v>
      </c>
      <c r="B2227" s="59" t="s">
        <v>2291</v>
      </c>
      <c r="C2227" s="60" t="s">
        <v>216</v>
      </c>
      <c r="D2227" s="58">
        <v>935.35</v>
      </c>
    </row>
    <row r="2228" spans="1:4">
      <c r="A2228" s="60">
        <v>7690</v>
      </c>
      <c r="B2228" s="59" t="s">
        <v>2292</v>
      </c>
      <c r="C2228" s="60" t="s">
        <v>216</v>
      </c>
      <c r="D2228" s="58">
        <v>248.63</v>
      </c>
    </row>
    <row r="2229" spans="1:4">
      <c r="A2229" s="60">
        <v>7691</v>
      </c>
      <c r="B2229" s="59" t="s">
        <v>2293</v>
      </c>
      <c r="C2229" s="60" t="s">
        <v>216</v>
      </c>
      <c r="D2229" s="58">
        <v>7.94</v>
      </c>
    </row>
    <row r="2230" spans="1:4">
      <c r="A2230" s="60">
        <v>7692</v>
      </c>
      <c r="B2230" s="59" t="s">
        <v>2294</v>
      </c>
      <c r="C2230" s="60" t="s">
        <v>216</v>
      </c>
      <c r="D2230" s="58">
        <v>108.51</v>
      </c>
    </row>
    <row r="2231" spans="1:4">
      <c r="A2231" s="60">
        <v>7693</v>
      </c>
      <c r="B2231" s="59" t="s">
        <v>2295</v>
      </c>
      <c r="C2231" s="60" t="s">
        <v>216</v>
      </c>
      <c r="D2231" s="58">
        <v>72.48</v>
      </c>
    </row>
    <row r="2232" spans="1:4">
      <c r="A2232" s="60">
        <v>7694</v>
      </c>
      <c r="B2232" s="59" t="s">
        <v>2296</v>
      </c>
      <c r="C2232" s="60" t="s">
        <v>216</v>
      </c>
      <c r="D2232" s="58">
        <v>52.62</v>
      </c>
    </row>
    <row r="2233" spans="1:4">
      <c r="A2233" s="60">
        <v>7695</v>
      </c>
      <c r="B2233" s="59" t="s">
        <v>2297</v>
      </c>
      <c r="C2233" s="60" t="s">
        <v>216</v>
      </c>
      <c r="D2233" s="58">
        <v>117.68</v>
      </c>
    </row>
    <row r="2234" spans="1:4">
      <c r="A2234" s="60">
        <v>7696</v>
      </c>
      <c r="B2234" s="59" t="s">
        <v>2298</v>
      </c>
      <c r="C2234" s="60" t="s">
        <v>216</v>
      </c>
      <c r="D2234" s="58">
        <v>31.51</v>
      </c>
    </row>
    <row r="2235" spans="1:4">
      <c r="A2235" s="60">
        <v>7697</v>
      </c>
      <c r="B2235" s="59" t="s">
        <v>2299</v>
      </c>
      <c r="C2235" s="60" t="s">
        <v>216</v>
      </c>
      <c r="D2235" s="58">
        <v>21.85</v>
      </c>
    </row>
    <row r="2236" spans="1:4">
      <c r="A2236" s="60">
        <v>7698</v>
      </c>
      <c r="B2236" s="59" t="s">
        <v>2300</v>
      </c>
      <c r="C2236" s="60" t="s">
        <v>216</v>
      </c>
      <c r="D2236" s="58">
        <v>18.809999999999999</v>
      </c>
    </row>
    <row r="2237" spans="1:4">
      <c r="A2237" s="60">
        <v>7700</v>
      </c>
      <c r="B2237" s="59" t="s">
        <v>2301</v>
      </c>
      <c r="C2237" s="60" t="s">
        <v>216</v>
      </c>
      <c r="D2237" s="58">
        <v>10.050000000000001</v>
      </c>
    </row>
    <row r="2238" spans="1:4">
      <c r="A2238" s="60">
        <v>7701</v>
      </c>
      <c r="B2238" s="59" t="s">
        <v>2302</v>
      </c>
      <c r="C2238" s="60" t="s">
        <v>216</v>
      </c>
      <c r="D2238" s="58">
        <v>39.1</v>
      </c>
    </row>
    <row r="2239" spans="1:4">
      <c r="A2239" s="60">
        <v>7714</v>
      </c>
      <c r="B2239" s="59" t="s">
        <v>2303</v>
      </c>
      <c r="C2239" s="60" t="s">
        <v>216</v>
      </c>
      <c r="D2239" s="58">
        <v>90.71</v>
      </c>
    </row>
    <row r="2240" spans="1:4">
      <c r="A2240" s="60">
        <v>7720</v>
      </c>
      <c r="B2240" s="59" t="s">
        <v>2304</v>
      </c>
      <c r="C2240" s="60" t="s">
        <v>216</v>
      </c>
      <c r="D2240" s="58">
        <v>448.07</v>
      </c>
    </row>
    <row r="2241" spans="1:4">
      <c r="A2241" s="60">
        <v>7722</v>
      </c>
      <c r="B2241" s="59" t="s">
        <v>2305</v>
      </c>
      <c r="C2241" s="60" t="s">
        <v>216</v>
      </c>
      <c r="D2241" s="58">
        <v>177.57</v>
      </c>
    </row>
    <row r="2242" spans="1:4">
      <c r="A2242" s="60">
        <v>7725</v>
      </c>
      <c r="B2242" s="59" t="s">
        <v>2306</v>
      </c>
      <c r="C2242" s="60" t="s">
        <v>216</v>
      </c>
      <c r="D2242" s="58">
        <v>120</v>
      </c>
    </row>
    <row r="2243" spans="1:4">
      <c r="A2243" s="60">
        <v>7727</v>
      </c>
      <c r="B2243" s="59" t="s">
        <v>2307</v>
      </c>
      <c r="C2243" s="60" t="s">
        <v>216</v>
      </c>
      <c r="D2243" s="58">
        <v>1409.17</v>
      </c>
    </row>
    <row r="2244" spans="1:4">
      <c r="A2244" s="60">
        <v>7733</v>
      </c>
      <c r="B2244" s="59" t="s">
        <v>2308</v>
      </c>
      <c r="C2244" s="60" t="s">
        <v>216</v>
      </c>
      <c r="D2244" s="58">
        <v>290.73</v>
      </c>
    </row>
    <row r="2245" spans="1:4">
      <c r="A2245" s="60">
        <v>7734</v>
      </c>
      <c r="B2245" s="59" t="s">
        <v>2309</v>
      </c>
      <c r="C2245" s="60" t="s">
        <v>216</v>
      </c>
      <c r="D2245" s="58">
        <v>517.1</v>
      </c>
    </row>
    <row r="2246" spans="1:4">
      <c r="A2246" s="60">
        <v>7735</v>
      </c>
      <c r="B2246" s="59" t="s">
        <v>2310</v>
      </c>
      <c r="C2246" s="60" t="s">
        <v>216</v>
      </c>
      <c r="D2246" s="58">
        <v>565.64</v>
      </c>
    </row>
    <row r="2247" spans="1:4">
      <c r="A2247" s="60">
        <v>7740</v>
      </c>
      <c r="B2247" s="59" t="s">
        <v>2311</v>
      </c>
      <c r="C2247" s="60" t="s">
        <v>216</v>
      </c>
      <c r="D2247" s="58">
        <v>124.51</v>
      </c>
    </row>
    <row r="2248" spans="1:4">
      <c r="A2248" s="60">
        <v>7741</v>
      </c>
      <c r="B2248" s="59" t="s">
        <v>2312</v>
      </c>
      <c r="C2248" s="60" t="s">
        <v>216</v>
      </c>
      <c r="D2248" s="58">
        <v>157.13999999999999</v>
      </c>
    </row>
    <row r="2249" spans="1:4">
      <c r="A2249" s="60">
        <v>7742</v>
      </c>
      <c r="B2249" s="59" t="s">
        <v>2313</v>
      </c>
      <c r="C2249" s="60" t="s">
        <v>216</v>
      </c>
      <c r="D2249" s="58">
        <v>179.12</v>
      </c>
    </row>
    <row r="2250" spans="1:4">
      <c r="A2250" s="60">
        <v>7743</v>
      </c>
      <c r="B2250" s="59" t="s">
        <v>2314</v>
      </c>
      <c r="C2250" s="60" t="s">
        <v>216</v>
      </c>
      <c r="D2250" s="58">
        <v>260.72000000000003</v>
      </c>
    </row>
    <row r="2251" spans="1:4">
      <c r="A2251" s="60">
        <v>7744</v>
      </c>
      <c r="B2251" s="59" t="s">
        <v>2315</v>
      </c>
      <c r="C2251" s="60" t="s">
        <v>216</v>
      </c>
      <c r="D2251" s="58">
        <v>243.85</v>
      </c>
    </row>
    <row r="2252" spans="1:4">
      <c r="A2252" s="60">
        <v>7745</v>
      </c>
      <c r="B2252" s="59" t="s">
        <v>2316</v>
      </c>
      <c r="C2252" s="60" t="s">
        <v>216</v>
      </c>
      <c r="D2252" s="58">
        <v>68.69</v>
      </c>
    </row>
    <row r="2253" spans="1:4">
      <c r="A2253" s="60">
        <v>7750</v>
      </c>
      <c r="B2253" s="59" t="s">
        <v>2317</v>
      </c>
      <c r="C2253" s="60" t="s">
        <v>216</v>
      </c>
      <c r="D2253" s="58">
        <v>191</v>
      </c>
    </row>
    <row r="2254" spans="1:4">
      <c r="A2254" s="60">
        <v>7752</v>
      </c>
      <c r="B2254" s="59" t="s">
        <v>2318</v>
      </c>
      <c r="C2254" s="60" t="s">
        <v>216</v>
      </c>
      <c r="D2254" s="58">
        <v>88.01</v>
      </c>
    </row>
    <row r="2255" spans="1:4">
      <c r="A2255" s="60">
        <v>7753</v>
      </c>
      <c r="B2255" s="59" t="s">
        <v>2319</v>
      </c>
      <c r="C2255" s="60" t="s">
        <v>216</v>
      </c>
      <c r="D2255" s="58">
        <v>262.18</v>
      </c>
    </row>
    <row r="2256" spans="1:4">
      <c r="A2256" s="60">
        <v>7754</v>
      </c>
      <c r="B2256" s="59" t="s">
        <v>2320</v>
      </c>
      <c r="C2256" s="60" t="s">
        <v>216</v>
      </c>
      <c r="D2256" s="58">
        <v>412.68</v>
      </c>
    </row>
    <row r="2257" spans="1:4">
      <c r="A2257" s="60">
        <v>7755</v>
      </c>
      <c r="B2257" s="59" t="s">
        <v>2321</v>
      </c>
      <c r="C2257" s="60" t="s">
        <v>216</v>
      </c>
      <c r="D2257" s="58">
        <v>151.69</v>
      </c>
    </row>
    <row r="2258" spans="1:4">
      <c r="A2258" s="60">
        <v>7756</v>
      </c>
      <c r="B2258" s="59" t="s">
        <v>2322</v>
      </c>
      <c r="C2258" s="60" t="s">
        <v>216</v>
      </c>
      <c r="D2258" s="58">
        <v>235.81</v>
      </c>
    </row>
    <row r="2259" spans="1:4">
      <c r="A2259" s="60">
        <v>7757</v>
      </c>
      <c r="B2259" s="59" t="s">
        <v>2323</v>
      </c>
      <c r="C2259" s="60" t="s">
        <v>216</v>
      </c>
      <c r="D2259" s="58">
        <v>371.55</v>
      </c>
    </row>
    <row r="2260" spans="1:4">
      <c r="A2260" s="60">
        <v>7758</v>
      </c>
      <c r="B2260" s="59" t="s">
        <v>2324</v>
      </c>
      <c r="C2260" s="60" t="s">
        <v>216</v>
      </c>
      <c r="D2260" s="58">
        <v>552.66</v>
      </c>
    </row>
    <row r="2261" spans="1:4">
      <c r="A2261" s="60">
        <v>7759</v>
      </c>
      <c r="B2261" s="59" t="s">
        <v>2325</v>
      </c>
      <c r="C2261" s="60" t="s">
        <v>216</v>
      </c>
      <c r="D2261" s="58">
        <v>1204.04</v>
      </c>
    </row>
    <row r="2262" spans="1:4">
      <c r="A2262" s="60">
        <v>7760</v>
      </c>
      <c r="B2262" s="59" t="s">
        <v>2326</v>
      </c>
      <c r="C2262" s="60" t="s">
        <v>216</v>
      </c>
      <c r="D2262" s="58">
        <v>68.36</v>
      </c>
    </row>
    <row r="2263" spans="1:4">
      <c r="A2263" s="60">
        <v>7761</v>
      </c>
      <c r="B2263" s="59" t="s">
        <v>2327</v>
      </c>
      <c r="C2263" s="60" t="s">
        <v>216</v>
      </c>
      <c r="D2263" s="58">
        <v>72.66</v>
      </c>
    </row>
    <row r="2264" spans="1:4">
      <c r="A2264" s="60">
        <v>7762</v>
      </c>
      <c r="B2264" s="59" t="s">
        <v>2328</v>
      </c>
      <c r="C2264" s="60" t="s">
        <v>216</v>
      </c>
      <c r="D2264" s="58">
        <v>115.15</v>
      </c>
    </row>
    <row r="2265" spans="1:4">
      <c r="A2265" s="60">
        <v>7763</v>
      </c>
      <c r="B2265" s="59" t="s">
        <v>2329</v>
      </c>
      <c r="C2265" s="60" t="s">
        <v>216</v>
      </c>
      <c r="D2265" s="58">
        <v>197.88</v>
      </c>
    </row>
    <row r="2266" spans="1:4">
      <c r="A2266" s="60">
        <v>7764</v>
      </c>
      <c r="B2266" s="59" t="s">
        <v>2330</v>
      </c>
      <c r="C2266" s="60" t="s">
        <v>216</v>
      </c>
      <c r="D2266" s="58">
        <v>297.24</v>
      </c>
    </row>
    <row r="2267" spans="1:4">
      <c r="A2267" s="60">
        <v>7765</v>
      </c>
      <c r="B2267" s="59" t="s">
        <v>2331</v>
      </c>
      <c r="C2267" s="60" t="s">
        <v>216</v>
      </c>
      <c r="D2267" s="58">
        <v>289.54000000000002</v>
      </c>
    </row>
    <row r="2268" spans="1:4">
      <c r="A2268" s="60">
        <v>7766</v>
      </c>
      <c r="B2268" s="59" t="s">
        <v>2332</v>
      </c>
      <c r="C2268" s="60" t="s">
        <v>216</v>
      </c>
      <c r="D2268" s="58">
        <v>421.1</v>
      </c>
    </row>
    <row r="2269" spans="1:4">
      <c r="A2269" s="60">
        <v>7767</v>
      </c>
      <c r="B2269" s="59" t="s">
        <v>2333</v>
      </c>
      <c r="C2269" s="60" t="s">
        <v>216</v>
      </c>
      <c r="D2269" s="58">
        <v>648.89</v>
      </c>
    </row>
    <row r="2270" spans="1:4">
      <c r="A2270" s="60">
        <v>7773</v>
      </c>
      <c r="B2270" s="59" t="s">
        <v>2334</v>
      </c>
      <c r="C2270" s="60" t="s">
        <v>216</v>
      </c>
      <c r="D2270" s="58">
        <v>303.68</v>
      </c>
    </row>
    <row r="2271" spans="1:4">
      <c r="A2271" s="60">
        <v>7774</v>
      </c>
      <c r="B2271" s="59" t="s">
        <v>2335</v>
      </c>
      <c r="C2271" s="60" t="s">
        <v>216</v>
      </c>
      <c r="D2271" s="58">
        <v>211.54</v>
      </c>
    </row>
    <row r="2272" spans="1:4">
      <c r="A2272" s="60">
        <v>7775</v>
      </c>
      <c r="B2272" s="59" t="s">
        <v>2336</v>
      </c>
      <c r="C2272" s="60" t="s">
        <v>216</v>
      </c>
      <c r="D2272" s="58">
        <v>357.68</v>
      </c>
    </row>
    <row r="2273" spans="1:4">
      <c r="A2273" s="60">
        <v>7776</v>
      </c>
      <c r="B2273" s="59" t="s">
        <v>2337</v>
      </c>
      <c r="C2273" s="60" t="s">
        <v>216</v>
      </c>
      <c r="D2273" s="58">
        <v>197.43</v>
      </c>
    </row>
    <row r="2274" spans="1:4">
      <c r="A2274" s="60">
        <v>7778</v>
      </c>
      <c r="B2274" s="59" t="s">
        <v>2338</v>
      </c>
      <c r="C2274" s="60" t="s">
        <v>216</v>
      </c>
      <c r="D2274" s="58">
        <v>26.16</v>
      </c>
    </row>
    <row r="2275" spans="1:4">
      <c r="A2275" s="60">
        <v>7781</v>
      </c>
      <c r="B2275" s="59" t="s">
        <v>2339</v>
      </c>
      <c r="C2275" s="60" t="s">
        <v>216</v>
      </c>
      <c r="D2275" s="58">
        <v>41.64</v>
      </c>
    </row>
    <row r="2276" spans="1:4">
      <c r="A2276" s="60">
        <v>7783</v>
      </c>
      <c r="B2276" s="59" t="s">
        <v>2340</v>
      </c>
      <c r="C2276" s="60" t="s">
        <v>216</v>
      </c>
      <c r="D2276" s="58">
        <v>29.36</v>
      </c>
    </row>
    <row r="2277" spans="1:4">
      <c r="A2277" s="60">
        <v>7785</v>
      </c>
      <c r="B2277" s="59" t="s">
        <v>2341</v>
      </c>
      <c r="C2277" s="60" t="s">
        <v>216</v>
      </c>
      <c r="D2277" s="58">
        <v>44.84</v>
      </c>
    </row>
    <row r="2278" spans="1:4">
      <c r="A2278" s="60">
        <v>7790</v>
      </c>
      <c r="B2278" s="59" t="s">
        <v>2342</v>
      </c>
      <c r="C2278" s="60" t="s">
        <v>216</v>
      </c>
      <c r="D2278" s="58">
        <v>34.159999999999997</v>
      </c>
    </row>
    <row r="2279" spans="1:4">
      <c r="A2279" s="60">
        <v>7791</v>
      </c>
      <c r="B2279" s="59" t="s">
        <v>2343</v>
      </c>
      <c r="C2279" s="60" t="s">
        <v>216</v>
      </c>
      <c r="D2279" s="58">
        <v>76.88</v>
      </c>
    </row>
    <row r="2280" spans="1:4">
      <c r="A2280" s="60">
        <v>7792</v>
      </c>
      <c r="B2280" s="59" t="s">
        <v>2344</v>
      </c>
      <c r="C2280" s="60" t="s">
        <v>216</v>
      </c>
      <c r="D2280" s="58">
        <v>65.13</v>
      </c>
    </row>
    <row r="2281" spans="1:4">
      <c r="A2281" s="60">
        <v>7793</v>
      </c>
      <c r="B2281" s="59" t="s">
        <v>2345</v>
      </c>
      <c r="C2281" s="60" t="s">
        <v>216</v>
      </c>
      <c r="D2281" s="58">
        <v>84.06</v>
      </c>
    </row>
    <row r="2282" spans="1:4">
      <c r="A2282" s="60">
        <v>7795</v>
      </c>
      <c r="B2282" s="59" t="s">
        <v>2346</v>
      </c>
      <c r="C2282" s="60" t="s">
        <v>216</v>
      </c>
      <c r="D2282" s="58">
        <v>60.33</v>
      </c>
    </row>
    <row r="2283" spans="1:4">
      <c r="A2283" s="60">
        <v>7796</v>
      </c>
      <c r="B2283" s="59" t="s">
        <v>2347</v>
      </c>
      <c r="C2283" s="60" t="s">
        <v>216</v>
      </c>
      <c r="D2283" s="58">
        <v>31.5</v>
      </c>
    </row>
    <row r="2284" spans="1:4">
      <c r="A2284" s="36">
        <v>8260</v>
      </c>
      <c r="B2284" s="37" t="s">
        <v>2348</v>
      </c>
      <c r="C2284" s="36" t="s">
        <v>68</v>
      </c>
      <c r="D2284" s="38">
        <v>2291.92</v>
      </c>
    </row>
    <row r="2285" spans="1:4">
      <c r="A2285" s="36">
        <v>9535</v>
      </c>
      <c r="B2285" s="37" t="s">
        <v>2349</v>
      </c>
      <c r="C2285" s="36" t="s">
        <v>68</v>
      </c>
      <c r="D2285" s="38">
        <v>57.21</v>
      </c>
    </row>
    <row r="2286" spans="1:4" ht="30">
      <c r="A2286" s="36">
        <v>9536</v>
      </c>
      <c r="B2286" s="37" t="s">
        <v>2350</v>
      </c>
      <c r="C2286" s="36" t="s">
        <v>284</v>
      </c>
      <c r="D2286" s="38">
        <v>101.22</v>
      </c>
    </row>
    <row r="2287" spans="1:4">
      <c r="A2287" s="36">
        <v>9537</v>
      </c>
      <c r="B2287" s="37" t="s">
        <v>2351</v>
      </c>
      <c r="C2287" s="36" t="s">
        <v>284</v>
      </c>
      <c r="D2287" s="38">
        <v>2.1</v>
      </c>
    </row>
    <row r="2288" spans="1:4" ht="30">
      <c r="A2288" s="36">
        <v>9540</v>
      </c>
      <c r="B2288" s="37" t="s">
        <v>2352</v>
      </c>
      <c r="C2288" s="36" t="s">
        <v>68</v>
      </c>
      <c r="D2288" s="38">
        <v>884.04</v>
      </c>
    </row>
    <row r="2289" spans="1:4" ht="30">
      <c r="A2289" s="60">
        <v>9813</v>
      </c>
      <c r="B2289" s="59" t="s">
        <v>2353</v>
      </c>
      <c r="C2289" s="60" t="s">
        <v>216</v>
      </c>
      <c r="D2289" s="58">
        <v>3.95</v>
      </c>
    </row>
    <row r="2290" spans="1:4" ht="30">
      <c r="A2290" s="60">
        <v>9815</v>
      </c>
      <c r="B2290" s="59" t="s">
        <v>2354</v>
      </c>
      <c r="C2290" s="60" t="s">
        <v>216</v>
      </c>
      <c r="D2290" s="58">
        <v>7.8</v>
      </c>
    </row>
    <row r="2291" spans="1:4">
      <c r="A2291" s="60">
        <v>9818</v>
      </c>
      <c r="B2291" s="59" t="s">
        <v>2355</v>
      </c>
      <c r="C2291" s="60" t="s">
        <v>216</v>
      </c>
      <c r="D2291" s="58">
        <v>25.91</v>
      </c>
    </row>
    <row r="2292" spans="1:4">
      <c r="A2292" s="60">
        <v>9819</v>
      </c>
      <c r="B2292" s="59" t="s">
        <v>2356</v>
      </c>
      <c r="C2292" s="60" t="s">
        <v>216</v>
      </c>
      <c r="D2292" s="58">
        <v>43.53</v>
      </c>
    </row>
    <row r="2293" spans="1:4">
      <c r="A2293" s="60">
        <v>9820</v>
      </c>
      <c r="B2293" s="59" t="s">
        <v>2357</v>
      </c>
      <c r="C2293" s="60" t="s">
        <v>216</v>
      </c>
      <c r="D2293" s="58">
        <v>70.209999999999994</v>
      </c>
    </row>
    <row r="2294" spans="1:4">
      <c r="A2294" s="60">
        <v>9821</v>
      </c>
      <c r="B2294" s="59" t="s">
        <v>2358</v>
      </c>
      <c r="C2294" s="60" t="s">
        <v>216</v>
      </c>
      <c r="D2294" s="58">
        <v>115.03</v>
      </c>
    </row>
    <row r="2295" spans="1:4">
      <c r="A2295" s="60">
        <v>9822</v>
      </c>
      <c r="B2295" s="59" t="s">
        <v>2359</v>
      </c>
      <c r="C2295" s="60" t="s">
        <v>216</v>
      </c>
      <c r="D2295" s="58">
        <v>143.57</v>
      </c>
    </row>
    <row r="2296" spans="1:4">
      <c r="A2296" s="60">
        <v>9823</v>
      </c>
      <c r="B2296" s="59" t="s">
        <v>2360</v>
      </c>
      <c r="C2296" s="60" t="s">
        <v>216</v>
      </c>
      <c r="D2296" s="58">
        <v>187.87</v>
      </c>
    </row>
    <row r="2297" spans="1:4">
      <c r="A2297" s="60">
        <v>9825</v>
      </c>
      <c r="B2297" s="59" t="s">
        <v>2361</v>
      </c>
      <c r="C2297" s="60" t="s">
        <v>216</v>
      </c>
      <c r="D2297" s="58">
        <v>30.93</v>
      </c>
    </row>
    <row r="2298" spans="1:4">
      <c r="A2298" s="60">
        <v>9826</v>
      </c>
      <c r="B2298" s="59" t="s">
        <v>2362</v>
      </c>
      <c r="C2298" s="60" t="s">
        <v>216</v>
      </c>
      <c r="D2298" s="58">
        <v>159.26</v>
      </c>
    </row>
    <row r="2299" spans="1:4">
      <c r="A2299" s="60">
        <v>9827</v>
      </c>
      <c r="B2299" s="59" t="s">
        <v>2363</v>
      </c>
      <c r="C2299" s="60" t="s">
        <v>216</v>
      </c>
      <c r="D2299" s="58">
        <v>231.46</v>
      </c>
    </row>
    <row r="2300" spans="1:4">
      <c r="A2300" s="60">
        <v>9828</v>
      </c>
      <c r="B2300" s="59" t="s">
        <v>2364</v>
      </c>
      <c r="C2300" s="60" t="s">
        <v>216</v>
      </c>
      <c r="D2300" s="58">
        <v>60.3</v>
      </c>
    </row>
    <row r="2301" spans="1:4">
      <c r="A2301" s="60">
        <v>9829</v>
      </c>
      <c r="B2301" s="59" t="s">
        <v>2365</v>
      </c>
      <c r="C2301" s="60" t="s">
        <v>216</v>
      </c>
      <c r="D2301" s="58">
        <v>107.35</v>
      </c>
    </row>
    <row r="2302" spans="1:4">
      <c r="A2302" s="60">
        <v>9830</v>
      </c>
      <c r="B2302" s="59" t="s">
        <v>2366</v>
      </c>
      <c r="C2302" s="60" t="s">
        <v>216</v>
      </c>
      <c r="D2302" s="58">
        <v>5.08</v>
      </c>
    </row>
    <row r="2303" spans="1:4">
      <c r="A2303" s="60">
        <v>9833</v>
      </c>
      <c r="B2303" s="59" t="s">
        <v>2367</v>
      </c>
      <c r="C2303" s="60" t="s">
        <v>216</v>
      </c>
      <c r="D2303" s="58">
        <v>9.49</v>
      </c>
    </row>
    <row r="2304" spans="1:4">
      <c r="A2304" s="60">
        <v>9834</v>
      </c>
      <c r="B2304" s="59" t="s">
        <v>2368</v>
      </c>
      <c r="C2304" s="60" t="s">
        <v>216</v>
      </c>
      <c r="D2304" s="58">
        <v>26.42</v>
      </c>
    </row>
    <row r="2305" spans="1:4">
      <c r="A2305" s="60">
        <v>9835</v>
      </c>
      <c r="B2305" s="59" t="s">
        <v>2369</v>
      </c>
      <c r="C2305" s="60" t="s">
        <v>216</v>
      </c>
      <c r="D2305" s="58">
        <v>3.12</v>
      </c>
    </row>
    <row r="2306" spans="1:4">
      <c r="A2306" s="60">
        <v>9836</v>
      </c>
      <c r="B2306" s="59" t="s">
        <v>2370</v>
      </c>
      <c r="C2306" s="60" t="s">
        <v>216</v>
      </c>
      <c r="D2306" s="58">
        <v>8.24</v>
      </c>
    </row>
    <row r="2307" spans="1:4">
      <c r="A2307" s="60">
        <v>9837</v>
      </c>
      <c r="B2307" s="59" t="s">
        <v>2371</v>
      </c>
      <c r="C2307" s="60" t="s">
        <v>216</v>
      </c>
      <c r="D2307" s="58">
        <v>7.26</v>
      </c>
    </row>
    <row r="2308" spans="1:4">
      <c r="A2308" s="60">
        <v>9838</v>
      </c>
      <c r="B2308" s="59" t="s">
        <v>2372</v>
      </c>
      <c r="C2308" s="60" t="s">
        <v>216</v>
      </c>
      <c r="D2308" s="58">
        <v>5.36</v>
      </c>
    </row>
    <row r="2309" spans="1:4">
      <c r="A2309" s="60">
        <v>9839</v>
      </c>
      <c r="B2309" s="59" t="s">
        <v>2373</v>
      </c>
      <c r="C2309" s="60" t="s">
        <v>216</v>
      </c>
      <c r="D2309" s="58">
        <v>9.6</v>
      </c>
    </row>
    <row r="2310" spans="1:4">
      <c r="A2310" s="60">
        <v>9840</v>
      </c>
      <c r="B2310" s="59" t="s">
        <v>2374</v>
      </c>
      <c r="C2310" s="60" t="s">
        <v>216</v>
      </c>
      <c r="D2310" s="58">
        <v>32.9</v>
      </c>
    </row>
    <row r="2311" spans="1:4">
      <c r="A2311" s="60">
        <v>9841</v>
      </c>
      <c r="B2311" s="59" t="s">
        <v>2375</v>
      </c>
      <c r="C2311" s="60" t="s">
        <v>216</v>
      </c>
      <c r="D2311" s="58">
        <v>15.82</v>
      </c>
    </row>
    <row r="2312" spans="1:4">
      <c r="A2312" s="60">
        <v>9844</v>
      </c>
      <c r="B2312" s="59" t="s">
        <v>2376</v>
      </c>
      <c r="C2312" s="60" t="s">
        <v>216</v>
      </c>
      <c r="D2312" s="58">
        <v>7.84</v>
      </c>
    </row>
    <row r="2313" spans="1:4">
      <c r="A2313" s="60">
        <v>9846</v>
      </c>
      <c r="B2313" s="59" t="s">
        <v>2377</v>
      </c>
      <c r="C2313" s="60" t="s">
        <v>216</v>
      </c>
      <c r="D2313" s="58">
        <v>16.03</v>
      </c>
    </row>
    <row r="2314" spans="1:4">
      <c r="A2314" s="60">
        <v>9847</v>
      </c>
      <c r="B2314" s="59" t="s">
        <v>2378</v>
      </c>
      <c r="C2314" s="60" t="s">
        <v>216</v>
      </c>
      <c r="D2314" s="58">
        <v>26.27</v>
      </c>
    </row>
    <row r="2315" spans="1:4">
      <c r="A2315" s="60">
        <v>9850</v>
      </c>
      <c r="B2315" s="59" t="s">
        <v>2379</v>
      </c>
      <c r="C2315" s="60" t="s">
        <v>216</v>
      </c>
      <c r="D2315" s="58">
        <v>94</v>
      </c>
    </row>
    <row r="2316" spans="1:4">
      <c r="A2316" s="60">
        <v>9851</v>
      </c>
      <c r="B2316" s="59" t="s">
        <v>2380</v>
      </c>
      <c r="C2316" s="60" t="s">
        <v>216</v>
      </c>
      <c r="D2316" s="58">
        <v>127</v>
      </c>
    </row>
    <row r="2317" spans="1:4">
      <c r="A2317" s="60">
        <v>9853</v>
      </c>
      <c r="B2317" s="59" t="s">
        <v>2381</v>
      </c>
      <c r="C2317" s="60" t="s">
        <v>216</v>
      </c>
      <c r="D2317" s="58">
        <v>167.16</v>
      </c>
    </row>
    <row r="2318" spans="1:4">
      <c r="A2318" s="60">
        <v>9854</v>
      </c>
      <c r="B2318" s="59" t="s">
        <v>2382</v>
      </c>
      <c r="C2318" s="60" t="s">
        <v>216</v>
      </c>
      <c r="D2318" s="58">
        <v>73.239999999999995</v>
      </c>
    </row>
    <row r="2319" spans="1:4">
      <c r="A2319" s="60">
        <v>9855</v>
      </c>
      <c r="B2319" s="59" t="s">
        <v>2383</v>
      </c>
      <c r="C2319" s="60" t="s">
        <v>216</v>
      </c>
      <c r="D2319" s="58">
        <v>212.42</v>
      </c>
    </row>
    <row r="2320" spans="1:4">
      <c r="A2320" s="60">
        <v>9856</v>
      </c>
      <c r="B2320" s="59" t="s">
        <v>2384</v>
      </c>
      <c r="C2320" s="60" t="s">
        <v>216</v>
      </c>
      <c r="D2320" s="58">
        <v>3.09</v>
      </c>
    </row>
    <row r="2321" spans="1:4">
      <c r="A2321" s="60">
        <v>9857</v>
      </c>
      <c r="B2321" s="59" t="s">
        <v>2385</v>
      </c>
      <c r="C2321" s="60" t="s">
        <v>216</v>
      </c>
      <c r="D2321" s="58">
        <v>41.79</v>
      </c>
    </row>
    <row r="2322" spans="1:4">
      <c r="A2322" s="60">
        <v>9858</v>
      </c>
      <c r="B2322" s="59" t="s">
        <v>2386</v>
      </c>
      <c r="C2322" s="60" t="s">
        <v>216</v>
      </c>
      <c r="D2322" s="58">
        <v>81.3</v>
      </c>
    </row>
    <row r="2323" spans="1:4">
      <c r="A2323" s="60">
        <v>9859</v>
      </c>
      <c r="B2323" s="59" t="s">
        <v>2387</v>
      </c>
      <c r="C2323" s="60" t="s">
        <v>216</v>
      </c>
      <c r="D2323" s="58">
        <v>4.1900000000000004</v>
      </c>
    </row>
    <row r="2324" spans="1:4">
      <c r="A2324" s="60">
        <v>9860</v>
      </c>
      <c r="B2324" s="59" t="s">
        <v>2388</v>
      </c>
      <c r="C2324" s="60" t="s">
        <v>216</v>
      </c>
      <c r="D2324" s="58">
        <v>19.39</v>
      </c>
    </row>
    <row r="2325" spans="1:4">
      <c r="A2325" s="60">
        <v>9861</v>
      </c>
      <c r="B2325" s="59" t="s">
        <v>2389</v>
      </c>
      <c r="C2325" s="60" t="s">
        <v>216</v>
      </c>
      <c r="D2325" s="58">
        <v>10.89</v>
      </c>
    </row>
    <row r="2326" spans="1:4">
      <c r="A2326" s="60">
        <v>9862</v>
      </c>
      <c r="B2326" s="59" t="s">
        <v>2390</v>
      </c>
      <c r="C2326" s="60" t="s">
        <v>216</v>
      </c>
      <c r="D2326" s="58">
        <v>13.55</v>
      </c>
    </row>
    <row r="2327" spans="1:4">
      <c r="A2327" s="60">
        <v>9863</v>
      </c>
      <c r="B2327" s="59" t="s">
        <v>2391</v>
      </c>
      <c r="C2327" s="60" t="s">
        <v>216</v>
      </c>
      <c r="D2327" s="58">
        <v>32.24</v>
      </c>
    </row>
    <row r="2328" spans="1:4">
      <c r="A2328" s="60">
        <v>9864</v>
      </c>
      <c r="B2328" s="59" t="s">
        <v>2392</v>
      </c>
      <c r="C2328" s="60" t="s">
        <v>216</v>
      </c>
      <c r="D2328" s="58">
        <v>49.36</v>
      </c>
    </row>
    <row r="2329" spans="1:4">
      <c r="A2329" s="60">
        <v>9865</v>
      </c>
      <c r="B2329" s="59" t="s">
        <v>2393</v>
      </c>
      <c r="C2329" s="60" t="s">
        <v>216</v>
      </c>
      <c r="D2329" s="58">
        <v>70.319999999999993</v>
      </c>
    </row>
    <row r="2330" spans="1:4">
      <c r="A2330" s="60">
        <v>9866</v>
      </c>
      <c r="B2330" s="59" t="s">
        <v>2394</v>
      </c>
      <c r="C2330" s="60" t="s">
        <v>216</v>
      </c>
      <c r="D2330" s="58">
        <v>8.19</v>
      </c>
    </row>
    <row r="2331" spans="1:4">
      <c r="A2331" s="60">
        <v>9867</v>
      </c>
      <c r="B2331" s="59" t="s">
        <v>2395</v>
      </c>
      <c r="C2331" s="60" t="s">
        <v>216</v>
      </c>
      <c r="D2331" s="58">
        <v>2.16</v>
      </c>
    </row>
    <row r="2332" spans="1:4">
      <c r="A2332" s="60">
        <v>9868</v>
      </c>
      <c r="B2332" s="59" t="s">
        <v>2396</v>
      </c>
      <c r="C2332" s="60" t="s">
        <v>216</v>
      </c>
      <c r="D2332" s="58">
        <v>2.87</v>
      </c>
    </row>
    <row r="2333" spans="1:4">
      <c r="A2333" s="60">
        <v>9869</v>
      </c>
      <c r="B2333" s="59" t="s">
        <v>2397</v>
      </c>
      <c r="C2333" s="60" t="s">
        <v>216</v>
      </c>
      <c r="D2333" s="58">
        <v>6.15</v>
      </c>
    </row>
    <row r="2334" spans="1:4">
      <c r="A2334" s="60">
        <v>9870</v>
      </c>
      <c r="B2334" s="59" t="s">
        <v>2398</v>
      </c>
      <c r="C2334" s="60" t="s">
        <v>216</v>
      </c>
      <c r="D2334" s="58">
        <v>51.7</v>
      </c>
    </row>
    <row r="2335" spans="1:4">
      <c r="A2335" s="60">
        <v>9871</v>
      </c>
      <c r="B2335" s="59" t="s">
        <v>2399</v>
      </c>
      <c r="C2335" s="60" t="s">
        <v>216</v>
      </c>
      <c r="D2335" s="58">
        <v>24.33</v>
      </c>
    </row>
    <row r="2336" spans="1:4">
      <c r="A2336" s="60">
        <v>9872</v>
      </c>
      <c r="B2336" s="59" t="s">
        <v>2400</v>
      </c>
      <c r="C2336" s="60" t="s">
        <v>216</v>
      </c>
      <c r="D2336" s="58">
        <v>30.66</v>
      </c>
    </row>
    <row r="2337" spans="1:4">
      <c r="A2337" s="60">
        <v>9873</v>
      </c>
      <c r="B2337" s="59" t="s">
        <v>2401</v>
      </c>
      <c r="C2337" s="60" t="s">
        <v>216</v>
      </c>
      <c r="D2337" s="58">
        <v>17.34</v>
      </c>
    </row>
    <row r="2338" spans="1:4">
      <c r="A2338" s="60">
        <v>9874</v>
      </c>
      <c r="B2338" s="59" t="s">
        <v>2402</v>
      </c>
      <c r="C2338" s="60" t="s">
        <v>216</v>
      </c>
      <c r="D2338" s="58">
        <v>8.9700000000000006</v>
      </c>
    </row>
    <row r="2339" spans="1:4">
      <c r="A2339" s="60">
        <v>9875</v>
      </c>
      <c r="B2339" s="59" t="s">
        <v>2403</v>
      </c>
      <c r="C2339" s="60" t="s">
        <v>216</v>
      </c>
      <c r="D2339" s="58">
        <v>11.12</v>
      </c>
    </row>
    <row r="2340" spans="1:4">
      <c r="A2340" s="60">
        <v>9876</v>
      </c>
      <c r="B2340" s="59" t="s">
        <v>2404</v>
      </c>
      <c r="C2340" s="60" t="s">
        <v>216</v>
      </c>
      <c r="D2340" s="58">
        <v>10.39</v>
      </c>
    </row>
    <row r="2341" spans="1:4">
      <c r="A2341" s="60">
        <v>9877</v>
      </c>
      <c r="B2341" s="59" t="s">
        <v>2405</v>
      </c>
      <c r="C2341" s="60" t="s">
        <v>216</v>
      </c>
      <c r="D2341" s="58">
        <v>37.549999999999997</v>
      </c>
    </row>
    <row r="2342" spans="1:4">
      <c r="A2342" s="60">
        <v>9878</v>
      </c>
      <c r="B2342" s="59" t="s">
        <v>2406</v>
      </c>
      <c r="C2342" s="60" t="s">
        <v>216</v>
      </c>
      <c r="D2342" s="58">
        <v>52.12</v>
      </c>
    </row>
    <row r="2343" spans="1:4">
      <c r="A2343" s="60">
        <v>9879</v>
      </c>
      <c r="B2343" s="59" t="s">
        <v>2407</v>
      </c>
      <c r="C2343" s="60" t="s">
        <v>216</v>
      </c>
      <c r="D2343" s="58">
        <v>123.02</v>
      </c>
    </row>
    <row r="2344" spans="1:4">
      <c r="A2344" s="60">
        <v>9883</v>
      </c>
      <c r="B2344" s="59" t="s">
        <v>2408</v>
      </c>
      <c r="C2344" s="60" t="s">
        <v>68</v>
      </c>
      <c r="D2344" s="58">
        <v>16.600000000000001</v>
      </c>
    </row>
    <row r="2345" spans="1:4">
      <c r="A2345" s="60">
        <v>9884</v>
      </c>
      <c r="B2345" s="59" t="s">
        <v>2409</v>
      </c>
      <c r="C2345" s="60" t="s">
        <v>68</v>
      </c>
      <c r="D2345" s="58">
        <v>47.35</v>
      </c>
    </row>
    <row r="2346" spans="1:4">
      <c r="A2346" s="60">
        <v>9885</v>
      </c>
      <c r="B2346" s="59" t="s">
        <v>2410</v>
      </c>
      <c r="C2346" s="60" t="s">
        <v>68</v>
      </c>
      <c r="D2346" s="58">
        <v>21.98</v>
      </c>
    </row>
    <row r="2347" spans="1:4">
      <c r="A2347" s="60">
        <v>9886</v>
      </c>
      <c r="B2347" s="59" t="s">
        <v>2411</v>
      </c>
      <c r="C2347" s="60" t="s">
        <v>68</v>
      </c>
      <c r="D2347" s="58">
        <v>22.74</v>
      </c>
    </row>
    <row r="2348" spans="1:4">
      <c r="A2348" s="60">
        <v>9887</v>
      </c>
      <c r="B2348" s="59" t="s">
        <v>2412</v>
      </c>
      <c r="C2348" s="60" t="s">
        <v>68</v>
      </c>
      <c r="D2348" s="58">
        <v>69.62</v>
      </c>
    </row>
    <row r="2349" spans="1:4">
      <c r="A2349" s="60">
        <v>9888</v>
      </c>
      <c r="B2349" s="59" t="s">
        <v>2413</v>
      </c>
      <c r="C2349" s="60" t="s">
        <v>68</v>
      </c>
      <c r="D2349" s="58">
        <v>38.04</v>
      </c>
    </row>
    <row r="2350" spans="1:4">
      <c r="A2350" s="60">
        <v>9889</v>
      </c>
      <c r="B2350" s="59" t="s">
        <v>2414</v>
      </c>
      <c r="C2350" s="60" t="s">
        <v>68</v>
      </c>
      <c r="D2350" s="58">
        <v>115.2</v>
      </c>
    </row>
    <row r="2351" spans="1:4">
      <c r="A2351" s="60">
        <v>9890</v>
      </c>
      <c r="B2351" s="59" t="s">
        <v>2415</v>
      </c>
      <c r="C2351" s="60" t="s">
        <v>68</v>
      </c>
      <c r="D2351" s="58">
        <v>178.47</v>
      </c>
    </row>
    <row r="2352" spans="1:4">
      <c r="A2352" s="60">
        <v>9891</v>
      </c>
      <c r="B2352" s="59" t="s">
        <v>2416</v>
      </c>
      <c r="C2352" s="60" t="s">
        <v>68</v>
      </c>
      <c r="D2352" s="58">
        <v>250.54</v>
      </c>
    </row>
    <row r="2353" spans="1:4">
      <c r="A2353" s="60">
        <v>9892</v>
      </c>
      <c r="B2353" s="59" t="s">
        <v>2417</v>
      </c>
      <c r="C2353" s="60" t="s">
        <v>68</v>
      </c>
      <c r="D2353" s="58">
        <v>5.99</v>
      </c>
    </row>
    <row r="2354" spans="1:4">
      <c r="A2354" s="60">
        <v>9893</v>
      </c>
      <c r="B2354" s="59" t="s">
        <v>2418</v>
      </c>
      <c r="C2354" s="60" t="s">
        <v>68</v>
      </c>
      <c r="D2354" s="58">
        <v>65.64</v>
      </c>
    </row>
    <row r="2355" spans="1:4">
      <c r="A2355" s="60">
        <v>9894</v>
      </c>
      <c r="B2355" s="59" t="s">
        <v>2419</v>
      </c>
      <c r="C2355" s="60" t="s">
        <v>68</v>
      </c>
      <c r="D2355" s="58">
        <v>22.68</v>
      </c>
    </row>
    <row r="2356" spans="1:4">
      <c r="A2356" s="60">
        <v>9895</v>
      </c>
      <c r="B2356" s="59" t="s">
        <v>2420</v>
      </c>
      <c r="C2356" s="60" t="s">
        <v>68</v>
      </c>
      <c r="D2356" s="58">
        <v>11.6</v>
      </c>
    </row>
    <row r="2357" spans="1:4">
      <c r="A2357" s="60">
        <v>9896</v>
      </c>
      <c r="B2357" s="59" t="s">
        <v>2421</v>
      </c>
      <c r="C2357" s="60" t="s">
        <v>68</v>
      </c>
      <c r="D2357" s="58">
        <v>24.86</v>
      </c>
    </row>
    <row r="2358" spans="1:4">
      <c r="A2358" s="60">
        <v>9897</v>
      </c>
      <c r="B2358" s="59" t="s">
        <v>2422</v>
      </c>
      <c r="C2358" s="60" t="s">
        <v>68</v>
      </c>
      <c r="D2358" s="58">
        <v>26.67</v>
      </c>
    </row>
    <row r="2359" spans="1:4">
      <c r="A2359" s="60">
        <v>9898</v>
      </c>
      <c r="B2359" s="59" t="s">
        <v>2423</v>
      </c>
      <c r="C2359" s="60" t="s">
        <v>68</v>
      </c>
      <c r="D2359" s="58">
        <v>134.91999999999999</v>
      </c>
    </row>
    <row r="2360" spans="1:4">
      <c r="A2360" s="60">
        <v>9899</v>
      </c>
      <c r="B2360" s="59" t="s">
        <v>2424</v>
      </c>
      <c r="C2360" s="60" t="s">
        <v>68</v>
      </c>
      <c r="D2360" s="58">
        <v>8.25</v>
      </c>
    </row>
    <row r="2361" spans="1:4">
      <c r="A2361" s="60">
        <v>9900</v>
      </c>
      <c r="B2361" s="59" t="s">
        <v>2425</v>
      </c>
      <c r="C2361" s="60" t="s">
        <v>68</v>
      </c>
      <c r="D2361" s="58">
        <v>15.39</v>
      </c>
    </row>
    <row r="2362" spans="1:4">
      <c r="A2362" s="60">
        <v>9901</v>
      </c>
      <c r="B2362" s="59" t="s">
        <v>2426</v>
      </c>
      <c r="C2362" s="60" t="s">
        <v>68</v>
      </c>
      <c r="D2362" s="58">
        <v>28.87</v>
      </c>
    </row>
    <row r="2363" spans="1:4">
      <c r="A2363" s="60">
        <v>9902</v>
      </c>
      <c r="B2363" s="59" t="s">
        <v>2427</v>
      </c>
      <c r="C2363" s="60" t="s">
        <v>68</v>
      </c>
      <c r="D2363" s="58">
        <v>170.95</v>
      </c>
    </row>
    <row r="2364" spans="1:4">
      <c r="A2364" s="60">
        <v>9905</v>
      </c>
      <c r="B2364" s="59" t="s">
        <v>2428</v>
      </c>
      <c r="C2364" s="60" t="s">
        <v>68</v>
      </c>
      <c r="D2364" s="58">
        <v>5.82</v>
      </c>
    </row>
    <row r="2365" spans="1:4">
      <c r="A2365" s="60">
        <v>9906</v>
      </c>
      <c r="B2365" s="59" t="s">
        <v>2429</v>
      </c>
      <c r="C2365" s="60" t="s">
        <v>68</v>
      </c>
      <c r="D2365" s="58">
        <v>6.87</v>
      </c>
    </row>
    <row r="2366" spans="1:4">
      <c r="A2366" s="60">
        <v>9907</v>
      </c>
      <c r="B2366" s="59" t="s">
        <v>2430</v>
      </c>
      <c r="C2366" s="60" t="s">
        <v>68</v>
      </c>
      <c r="D2366" s="58">
        <v>190.36</v>
      </c>
    </row>
    <row r="2367" spans="1:4">
      <c r="A2367" s="60">
        <v>9908</v>
      </c>
      <c r="B2367" s="59" t="s">
        <v>2431</v>
      </c>
      <c r="C2367" s="60" t="s">
        <v>68</v>
      </c>
      <c r="D2367" s="58">
        <v>432.92</v>
      </c>
    </row>
    <row r="2368" spans="1:4">
      <c r="A2368" s="60">
        <v>9909</v>
      </c>
      <c r="B2368" s="59" t="s">
        <v>2432</v>
      </c>
      <c r="C2368" s="60" t="s">
        <v>68</v>
      </c>
      <c r="D2368" s="58">
        <v>128.22999999999999</v>
      </c>
    </row>
    <row r="2369" spans="1:4">
      <c r="A2369" s="60">
        <v>9910</v>
      </c>
      <c r="B2369" s="59" t="s">
        <v>2433</v>
      </c>
      <c r="C2369" s="60" t="s">
        <v>68</v>
      </c>
      <c r="D2369" s="58">
        <v>61.71</v>
      </c>
    </row>
    <row r="2370" spans="1:4">
      <c r="A2370" s="60">
        <v>9911</v>
      </c>
      <c r="B2370" s="59" t="s">
        <v>2434</v>
      </c>
      <c r="C2370" s="60" t="s">
        <v>68</v>
      </c>
      <c r="D2370" s="58">
        <v>297.39999999999998</v>
      </c>
    </row>
    <row r="2371" spans="1:4">
      <c r="A2371" s="60">
        <v>9912</v>
      </c>
      <c r="B2371" s="59" t="s">
        <v>2435</v>
      </c>
      <c r="C2371" s="60" t="s">
        <v>68</v>
      </c>
      <c r="D2371" s="58">
        <v>1845000</v>
      </c>
    </row>
    <row r="2372" spans="1:4">
      <c r="A2372" s="60">
        <v>9914</v>
      </c>
      <c r="B2372" s="59" t="s">
        <v>2436</v>
      </c>
      <c r="C2372" s="60" t="s">
        <v>68</v>
      </c>
      <c r="D2372" s="58">
        <v>682500</v>
      </c>
    </row>
    <row r="2373" spans="1:4">
      <c r="A2373" s="60">
        <v>9921</v>
      </c>
      <c r="B2373" s="59" t="s">
        <v>2437</v>
      </c>
      <c r="C2373" s="60" t="s">
        <v>68</v>
      </c>
      <c r="D2373" s="58">
        <v>951738.26</v>
      </c>
    </row>
    <row r="2374" spans="1:4">
      <c r="A2374" s="60">
        <v>10228</v>
      </c>
      <c r="B2374" s="59" t="s">
        <v>2438</v>
      </c>
      <c r="C2374" s="60" t="s">
        <v>68</v>
      </c>
      <c r="D2374" s="58">
        <v>123.22</v>
      </c>
    </row>
    <row r="2375" spans="1:4">
      <c r="A2375" s="60">
        <v>10229</v>
      </c>
      <c r="B2375" s="59" t="s">
        <v>2439</v>
      </c>
      <c r="C2375" s="60" t="s">
        <v>68</v>
      </c>
      <c r="D2375" s="58">
        <v>34.78</v>
      </c>
    </row>
    <row r="2376" spans="1:4">
      <c r="A2376" s="60">
        <v>10230</v>
      </c>
      <c r="B2376" s="59" t="s">
        <v>2440</v>
      </c>
      <c r="C2376" s="60" t="s">
        <v>68</v>
      </c>
      <c r="D2376" s="58">
        <v>425.48</v>
      </c>
    </row>
    <row r="2377" spans="1:4">
      <c r="A2377" s="60">
        <v>10231</v>
      </c>
      <c r="B2377" s="59" t="s">
        <v>2441</v>
      </c>
      <c r="C2377" s="60" t="s">
        <v>68</v>
      </c>
      <c r="D2377" s="58">
        <v>176.35</v>
      </c>
    </row>
    <row r="2378" spans="1:4">
      <c r="A2378" s="60">
        <v>10232</v>
      </c>
      <c r="B2378" s="59" t="s">
        <v>2442</v>
      </c>
      <c r="C2378" s="60" t="s">
        <v>68</v>
      </c>
      <c r="D2378" s="58">
        <v>98.68</v>
      </c>
    </row>
    <row r="2379" spans="1:4">
      <c r="A2379" s="60">
        <v>10233</v>
      </c>
      <c r="B2379" s="59" t="s">
        <v>2443</v>
      </c>
      <c r="C2379" s="60" t="s">
        <v>68</v>
      </c>
      <c r="D2379" s="58">
        <v>61.05</v>
      </c>
    </row>
    <row r="2380" spans="1:4">
      <c r="A2380" s="60">
        <v>10234</v>
      </c>
      <c r="B2380" s="59" t="s">
        <v>2444</v>
      </c>
      <c r="C2380" s="60" t="s">
        <v>68</v>
      </c>
      <c r="D2380" s="58">
        <v>38.450000000000003</v>
      </c>
    </row>
    <row r="2381" spans="1:4">
      <c r="A2381" s="60">
        <v>10235</v>
      </c>
      <c r="B2381" s="59" t="s">
        <v>2445</v>
      </c>
      <c r="C2381" s="60" t="s">
        <v>68</v>
      </c>
      <c r="D2381" s="58">
        <v>241.76</v>
      </c>
    </row>
    <row r="2382" spans="1:4">
      <c r="A2382" s="60">
        <v>10236</v>
      </c>
      <c r="B2382" s="59" t="s">
        <v>2446</v>
      </c>
      <c r="C2382" s="60" t="s">
        <v>68</v>
      </c>
      <c r="D2382" s="58">
        <v>65.150000000000006</v>
      </c>
    </row>
    <row r="2383" spans="1:4">
      <c r="A2383" s="60">
        <v>10404</v>
      </c>
      <c r="B2383" s="59" t="s">
        <v>2447</v>
      </c>
      <c r="C2383" s="60" t="s">
        <v>68</v>
      </c>
      <c r="D2383" s="58">
        <v>45.87</v>
      </c>
    </row>
    <row r="2384" spans="1:4">
      <c r="A2384" s="60">
        <v>10405</v>
      </c>
      <c r="B2384" s="59" t="s">
        <v>2448</v>
      </c>
      <c r="C2384" s="60" t="s">
        <v>68</v>
      </c>
      <c r="D2384" s="58">
        <v>253.25</v>
      </c>
    </row>
    <row r="2385" spans="1:4">
      <c r="A2385" s="60">
        <v>10406</v>
      </c>
      <c r="B2385" s="59" t="s">
        <v>2449</v>
      </c>
      <c r="C2385" s="60" t="s">
        <v>68</v>
      </c>
      <c r="D2385" s="58">
        <v>349.79</v>
      </c>
    </row>
    <row r="2386" spans="1:4">
      <c r="A2386" s="60">
        <v>10407</v>
      </c>
      <c r="B2386" s="59" t="s">
        <v>2450</v>
      </c>
      <c r="C2386" s="60" t="s">
        <v>68</v>
      </c>
      <c r="D2386" s="58">
        <v>542.53</v>
      </c>
    </row>
    <row r="2387" spans="1:4">
      <c r="A2387" s="60">
        <v>10408</v>
      </c>
      <c r="B2387" s="59" t="s">
        <v>2451</v>
      </c>
      <c r="C2387" s="60" t="s">
        <v>68</v>
      </c>
      <c r="D2387" s="58">
        <v>177.09</v>
      </c>
    </row>
    <row r="2388" spans="1:4">
      <c r="A2388" s="60">
        <v>10409</v>
      </c>
      <c r="B2388" s="59" t="s">
        <v>2452</v>
      </c>
      <c r="C2388" s="60" t="s">
        <v>68</v>
      </c>
      <c r="D2388" s="58">
        <v>126.4</v>
      </c>
    </row>
    <row r="2389" spans="1:4">
      <c r="A2389" s="60">
        <v>10410</v>
      </c>
      <c r="B2389" s="59" t="s">
        <v>2453</v>
      </c>
      <c r="C2389" s="60" t="s">
        <v>68</v>
      </c>
      <c r="D2389" s="58">
        <v>75.55</v>
      </c>
    </row>
    <row r="2390" spans="1:4">
      <c r="A2390" s="60">
        <v>10411</v>
      </c>
      <c r="B2390" s="59" t="s">
        <v>2454</v>
      </c>
      <c r="C2390" s="60" t="s">
        <v>68</v>
      </c>
      <c r="D2390" s="58">
        <v>113.11</v>
      </c>
    </row>
    <row r="2391" spans="1:4">
      <c r="A2391" s="60">
        <v>10412</v>
      </c>
      <c r="B2391" s="59" t="s">
        <v>2455</v>
      </c>
      <c r="C2391" s="60" t="s">
        <v>68</v>
      </c>
      <c r="D2391" s="58">
        <v>55.59</v>
      </c>
    </row>
    <row r="2392" spans="1:4">
      <c r="A2392" s="60">
        <v>10413</v>
      </c>
      <c r="B2392" s="59" t="s">
        <v>2456</v>
      </c>
      <c r="C2392" s="60" t="s">
        <v>68</v>
      </c>
      <c r="D2392" s="58">
        <v>35.630000000000003</v>
      </c>
    </row>
    <row r="2393" spans="1:4">
      <c r="A2393" s="60">
        <v>10414</v>
      </c>
      <c r="B2393" s="59" t="s">
        <v>2457</v>
      </c>
      <c r="C2393" s="60" t="s">
        <v>68</v>
      </c>
      <c r="D2393" s="58">
        <v>214.55</v>
      </c>
    </row>
    <row r="2394" spans="1:4">
      <c r="A2394" s="60">
        <v>10415</v>
      </c>
      <c r="B2394" s="59" t="s">
        <v>2458</v>
      </c>
      <c r="C2394" s="60" t="s">
        <v>68</v>
      </c>
      <c r="D2394" s="58">
        <v>372.37</v>
      </c>
    </row>
    <row r="2395" spans="1:4">
      <c r="A2395" s="60">
        <v>10416</v>
      </c>
      <c r="B2395" s="59" t="s">
        <v>2459</v>
      </c>
      <c r="C2395" s="60" t="s">
        <v>68</v>
      </c>
      <c r="D2395" s="58">
        <v>67.290000000000006</v>
      </c>
    </row>
    <row r="2396" spans="1:4">
      <c r="A2396" s="60">
        <v>10417</v>
      </c>
      <c r="B2396" s="59" t="s">
        <v>2460</v>
      </c>
      <c r="C2396" s="60" t="s">
        <v>68</v>
      </c>
      <c r="D2396" s="58">
        <v>98.05</v>
      </c>
    </row>
    <row r="2397" spans="1:4">
      <c r="A2397" s="60">
        <v>10418</v>
      </c>
      <c r="B2397" s="59" t="s">
        <v>2461</v>
      </c>
      <c r="C2397" s="60" t="s">
        <v>68</v>
      </c>
      <c r="D2397" s="58">
        <v>38.93</v>
      </c>
    </row>
    <row r="2398" spans="1:4">
      <c r="A2398" s="60">
        <v>10419</v>
      </c>
      <c r="B2398" s="59" t="s">
        <v>2462</v>
      </c>
      <c r="C2398" s="60" t="s">
        <v>68</v>
      </c>
      <c r="D2398" s="58">
        <v>58.41</v>
      </c>
    </row>
    <row r="2399" spans="1:4">
      <c r="A2399" s="60">
        <v>10420</v>
      </c>
      <c r="B2399" s="59" t="s">
        <v>2463</v>
      </c>
      <c r="C2399" s="60" t="s">
        <v>68</v>
      </c>
      <c r="D2399" s="58">
        <v>114.95</v>
      </c>
    </row>
    <row r="2400" spans="1:4">
      <c r="A2400" s="60">
        <v>10421</v>
      </c>
      <c r="B2400" s="59" t="s">
        <v>2464</v>
      </c>
      <c r="C2400" s="60" t="s">
        <v>68</v>
      </c>
      <c r="D2400" s="58">
        <v>153.84</v>
      </c>
    </row>
    <row r="2401" spans="1:4">
      <c r="A2401" s="60">
        <v>10422</v>
      </c>
      <c r="B2401" s="59" t="s">
        <v>2465</v>
      </c>
      <c r="C2401" s="60" t="s">
        <v>68</v>
      </c>
      <c r="D2401" s="58">
        <v>306.49</v>
      </c>
    </row>
    <row r="2402" spans="1:4">
      <c r="A2402" s="60">
        <v>10423</v>
      </c>
      <c r="B2402" s="59" t="s">
        <v>2466</v>
      </c>
      <c r="C2402" s="60" t="s">
        <v>68</v>
      </c>
      <c r="D2402" s="58">
        <v>311.29000000000002</v>
      </c>
    </row>
    <row r="2403" spans="1:4">
      <c r="A2403" s="60">
        <v>10425</v>
      </c>
      <c r="B2403" s="59" t="s">
        <v>2467</v>
      </c>
      <c r="C2403" s="60" t="s">
        <v>68</v>
      </c>
      <c r="D2403" s="58">
        <v>75.010000000000005</v>
      </c>
    </row>
    <row r="2404" spans="1:4">
      <c r="A2404" s="60">
        <v>10426</v>
      </c>
      <c r="B2404" s="59" t="s">
        <v>2468</v>
      </c>
      <c r="C2404" s="60" t="s">
        <v>68</v>
      </c>
      <c r="D2404" s="58">
        <v>170.11</v>
      </c>
    </row>
    <row r="2405" spans="1:4">
      <c r="A2405" s="60">
        <v>10427</v>
      </c>
      <c r="B2405" s="59" t="s">
        <v>2469</v>
      </c>
      <c r="C2405" s="60" t="s">
        <v>68</v>
      </c>
      <c r="D2405" s="58">
        <v>210.33</v>
      </c>
    </row>
    <row r="2406" spans="1:4">
      <c r="A2406" s="60">
        <v>10428</v>
      </c>
      <c r="B2406" s="59" t="s">
        <v>2470</v>
      </c>
      <c r="C2406" s="60" t="s">
        <v>68</v>
      </c>
      <c r="D2406" s="58">
        <v>213.47</v>
      </c>
    </row>
    <row r="2407" spans="1:4">
      <c r="A2407" s="60">
        <v>10429</v>
      </c>
      <c r="B2407" s="59" t="s">
        <v>2471</v>
      </c>
      <c r="C2407" s="60" t="s">
        <v>68</v>
      </c>
      <c r="D2407" s="58">
        <v>89.46</v>
      </c>
    </row>
    <row r="2408" spans="1:4">
      <c r="A2408" s="60">
        <v>10430</v>
      </c>
      <c r="B2408" s="59" t="s">
        <v>2472</v>
      </c>
      <c r="C2408" s="60" t="s">
        <v>68</v>
      </c>
      <c r="D2408" s="58">
        <v>281.44</v>
      </c>
    </row>
    <row r="2409" spans="1:4">
      <c r="A2409" s="60">
        <v>10431</v>
      </c>
      <c r="B2409" s="59" t="s">
        <v>2473</v>
      </c>
      <c r="C2409" s="60" t="s">
        <v>68</v>
      </c>
      <c r="D2409" s="58">
        <v>186.62</v>
      </c>
    </row>
    <row r="2410" spans="1:4">
      <c r="A2410" s="60">
        <v>10432</v>
      </c>
      <c r="B2410" s="59" t="s">
        <v>2474</v>
      </c>
      <c r="C2410" s="60" t="s">
        <v>68</v>
      </c>
      <c r="D2410" s="58">
        <v>261.32</v>
      </c>
    </row>
    <row r="2411" spans="1:4">
      <c r="A2411" s="60">
        <v>10472</v>
      </c>
      <c r="B2411" s="59" t="s">
        <v>2475</v>
      </c>
      <c r="C2411" s="60" t="s">
        <v>1471</v>
      </c>
      <c r="D2411" s="58">
        <v>68.510000000000005</v>
      </c>
    </row>
    <row r="2412" spans="1:4">
      <c r="A2412" s="60">
        <v>10475</v>
      </c>
      <c r="B2412" s="59" t="s">
        <v>2476</v>
      </c>
      <c r="C2412" s="60" t="s">
        <v>64</v>
      </c>
      <c r="D2412" s="58">
        <v>19.579999999999998</v>
      </c>
    </row>
    <row r="2413" spans="1:4">
      <c r="A2413" s="60">
        <v>10478</v>
      </c>
      <c r="B2413" s="59" t="s">
        <v>2477</v>
      </c>
      <c r="C2413" s="60" t="s">
        <v>64</v>
      </c>
      <c r="D2413" s="58">
        <v>22.26</v>
      </c>
    </row>
    <row r="2414" spans="1:4">
      <c r="A2414" s="60">
        <v>10480</v>
      </c>
      <c r="B2414" s="59" t="s">
        <v>2478</v>
      </c>
      <c r="C2414" s="60" t="s">
        <v>64</v>
      </c>
      <c r="D2414" s="58">
        <v>26.78</v>
      </c>
    </row>
    <row r="2415" spans="1:4">
      <c r="A2415" s="60">
        <v>10481</v>
      </c>
      <c r="B2415" s="59" t="s">
        <v>2479</v>
      </c>
      <c r="C2415" s="60" t="s">
        <v>64</v>
      </c>
      <c r="D2415" s="58">
        <v>21.36</v>
      </c>
    </row>
    <row r="2416" spans="1:4">
      <c r="A2416" s="60">
        <v>10483</v>
      </c>
      <c r="B2416" s="59" t="s">
        <v>2480</v>
      </c>
      <c r="C2416" s="60" t="s">
        <v>64</v>
      </c>
      <c r="D2416" s="58">
        <v>24.1</v>
      </c>
    </row>
    <row r="2417" spans="1:4">
      <c r="A2417" s="60">
        <v>10488</v>
      </c>
      <c r="B2417" s="59" t="s">
        <v>2481</v>
      </c>
      <c r="C2417" s="60" t="s">
        <v>68</v>
      </c>
      <c r="D2417" s="58">
        <v>880800</v>
      </c>
    </row>
    <row r="2418" spans="1:4">
      <c r="A2418" s="60">
        <v>10489</v>
      </c>
      <c r="B2418" s="59" t="s">
        <v>2482</v>
      </c>
      <c r="C2418" s="60" t="s">
        <v>178</v>
      </c>
      <c r="D2418" s="58">
        <v>10.58</v>
      </c>
    </row>
    <row r="2419" spans="1:4">
      <c r="A2419" s="60">
        <v>10490</v>
      </c>
      <c r="B2419" s="59" t="s">
        <v>2483</v>
      </c>
      <c r="C2419" s="60" t="s">
        <v>284</v>
      </c>
      <c r="D2419" s="58">
        <v>90</v>
      </c>
    </row>
    <row r="2420" spans="1:4">
      <c r="A2420" s="60">
        <v>10491</v>
      </c>
      <c r="B2420" s="59" t="s">
        <v>2484</v>
      </c>
      <c r="C2420" s="60" t="s">
        <v>284</v>
      </c>
      <c r="D2420" s="58">
        <v>170</v>
      </c>
    </row>
    <row r="2421" spans="1:4">
      <c r="A2421" s="60">
        <v>10492</v>
      </c>
      <c r="B2421" s="59" t="s">
        <v>2485</v>
      </c>
      <c r="C2421" s="60" t="s">
        <v>284</v>
      </c>
      <c r="D2421" s="58">
        <v>119.99</v>
      </c>
    </row>
    <row r="2422" spans="1:4">
      <c r="A2422" s="60">
        <v>10493</v>
      </c>
      <c r="B2422" s="59" t="s">
        <v>2486</v>
      </c>
      <c r="C2422" s="60" t="s">
        <v>284</v>
      </c>
      <c r="D2422" s="58">
        <v>140</v>
      </c>
    </row>
    <row r="2423" spans="1:4">
      <c r="A2423" s="60">
        <v>10496</v>
      </c>
      <c r="B2423" s="59" t="s">
        <v>2487</v>
      </c>
      <c r="C2423" s="60" t="s">
        <v>284</v>
      </c>
      <c r="D2423" s="58">
        <v>500</v>
      </c>
    </row>
    <row r="2424" spans="1:4">
      <c r="A2424" s="60">
        <v>10497</v>
      </c>
      <c r="B2424" s="59" t="s">
        <v>2488</v>
      </c>
      <c r="C2424" s="60" t="s">
        <v>284</v>
      </c>
      <c r="D2424" s="58">
        <v>1299.99</v>
      </c>
    </row>
    <row r="2425" spans="1:4">
      <c r="A2425" s="60">
        <v>10498</v>
      </c>
      <c r="B2425" s="59" t="s">
        <v>2489</v>
      </c>
      <c r="C2425" s="60" t="s">
        <v>60</v>
      </c>
      <c r="D2425" s="58">
        <v>7.63</v>
      </c>
    </row>
    <row r="2426" spans="1:4">
      <c r="A2426" s="60">
        <v>10499</v>
      </c>
      <c r="B2426" s="59" t="s">
        <v>2490</v>
      </c>
      <c r="C2426" s="60" t="s">
        <v>284</v>
      </c>
      <c r="D2426" s="58">
        <v>99.99</v>
      </c>
    </row>
    <row r="2427" spans="1:4">
      <c r="A2427" s="60">
        <v>10501</v>
      </c>
      <c r="B2427" s="59" t="s">
        <v>2491</v>
      </c>
      <c r="C2427" s="60" t="s">
        <v>284</v>
      </c>
      <c r="D2427" s="58">
        <v>138.24</v>
      </c>
    </row>
    <row r="2428" spans="1:4">
      <c r="A2428" s="60">
        <v>10502</v>
      </c>
      <c r="B2428" s="59" t="s">
        <v>2492</v>
      </c>
      <c r="C2428" s="60" t="s">
        <v>284</v>
      </c>
      <c r="D2428" s="58">
        <v>244.7</v>
      </c>
    </row>
    <row r="2429" spans="1:4">
      <c r="A2429" s="60">
        <v>10503</v>
      </c>
      <c r="B2429" s="59" t="s">
        <v>2493</v>
      </c>
      <c r="C2429" s="60" t="s">
        <v>284</v>
      </c>
      <c r="D2429" s="58">
        <v>186.77</v>
      </c>
    </row>
    <row r="2430" spans="1:4">
      <c r="A2430" s="60">
        <v>10504</v>
      </c>
      <c r="B2430" s="59" t="s">
        <v>2494</v>
      </c>
      <c r="C2430" s="60" t="s">
        <v>284</v>
      </c>
      <c r="D2430" s="58">
        <v>1520</v>
      </c>
    </row>
    <row r="2431" spans="1:4">
      <c r="A2431" s="60">
        <v>10505</v>
      </c>
      <c r="B2431" s="59" t="s">
        <v>2495</v>
      </c>
      <c r="C2431" s="60" t="s">
        <v>284</v>
      </c>
      <c r="D2431" s="58">
        <v>114.56</v>
      </c>
    </row>
    <row r="2432" spans="1:4">
      <c r="A2432" s="60">
        <v>10506</v>
      </c>
      <c r="B2432" s="59" t="s">
        <v>2496</v>
      </c>
      <c r="C2432" s="60" t="s">
        <v>284</v>
      </c>
      <c r="D2432" s="58">
        <v>149.55000000000001</v>
      </c>
    </row>
    <row r="2433" spans="1:4">
      <c r="A2433" s="60">
        <v>10507</v>
      </c>
      <c r="B2433" s="59" t="s">
        <v>2497</v>
      </c>
      <c r="C2433" s="60" t="s">
        <v>284</v>
      </c>
      <c r="D2433" s="58">
        <v>194.15</v>
      </c>
    </row>
    <row r="2434" spans="1:4">
      <c r="A2434" s="60">
        <v>10508</v>
      </c>
      <c r="B2434" s="59" t="s">
        <v>2498</v>
      </c>
      <c r="C2434" s="60" t="s">
        <v>178</v>
      </c>
      <c r="D2434" s="58">
        <v>9.91</v>
      </c>
    </row>
    <row r="2435" spans="1:4">
      <c r="A2435" s="60">
        <v>10510</v>
      </c>
      <c r="B2435" s="59" t="s">
        <v>2499</v>
      </c>
      <c r="C2435" s="60" t="s">
        <v>68</v>
      </c>
      <c r="D2435" s="58">
        <v>65.62</v>
      </c>
    </row>
    <row r="2436" spans="1:4">
      <c r="A2436" s="60">
        <v>10511</v>
      </c>
      <c r="B2436" s="59" t="s">
        <v>2500</v>
      </c>
      <c r="C2436" s="60" t="s">
        <v>644</v>
      </c>
      <c r="D2436" s="58">
        <v>23.2</v>
      </c>
    </row>
    <row r="2437" spans="1:4">
      <c r="A2437" s="60">
        <v>10512</v>
      </c>
      <c r="B2437" s="59" t="s">
        <v>2501</v>
      </c>
      <c r="C2437" s="60" t="s">
        <v>2502</v>
      </c>
      <c r="D2437" s="58">
        <v>1831.44</v>
      </c>
    </row>
    <row r="2438" spans="1:4">
      <c r="A2438" s="60">
        <v>10515</v>
      </c>
      <c r="B2438" s="59" t="s">
        <v>2503</v>
      </c>
      <c r="C2438" s="60" t="s">
        <v>284</v>
      </c>
      <c r="D2438" s="58">
        <v>40.69</v>
      </c>
    </row>
    <row r="2439" spans="1:4">
      <c r="A2439" s="60">
        <v>10518</v>
      </c>
      <c r="B2439" s="59" t="s">
        <v>2504</v>
      </c>
      <c r="C2439" s="60" t="s">
        <v>68</v>
      </c>
      <c r="D2439" s="58">
        <v>60.41</v>
      </c>
    </row>
    <row r="2440" spans="1:4" ht="45">
      <c r="A2440" s="60">
        <v>10521</v>
      </c>
      <c r="B2440" s="59" t="s">
        <v>2505</v>
      </c>
      <c r="C2440" s="60" t="s">
        <v>68</v>
      </c>
      <c r="D2440" s="58">
        <v>200.45</v>
      </c>
    </row>
    <row r="2441" spans="1:4">
      <c r="A2441" s="60">
        <v>10527</v>
      </c>
      <c r="B2441" s="59" t="s">
        <v>2506</v>
      </c>
      <c r="C2441" s="60" t="s">
        <v>2507</v>
      </c>
      <c r="D2441" s="58">
        <v>15</v>
      </c>
    </row>
    <row r="2442" spans="1:4" ht="30">
      <c r="A2442" s="60">
        <v>10531</v>
      </c>
      <c r="B2442" s="59" t="s">
        <v>2508</v>
      </c>
      <c r="C2442" s="60" t="s">
        <v>178</v>
      </c>
      <c r="D2442" s="58">
        <v>0.92</v>
      </c>
    </row>
    <row r="2443" spans="1:4">
      <c r="A2443" s="60">
        <v>10532</v>
      </c>
      <c r="B2443" s="59" t="s">
        <v>2509</v>
      </c>
      <c r="C2443" s="60" t="s">
        <v>178</v>
      </c>
      <c r="D2443" s="58">
        <v>0.89</v>
      </c>
    </row>
    <row r="2444" spans="1:4" ht="30">
      <c r="A2444" s="60">
        <v>10535</v>
      </c>
      <c r="B2444" s="59" t="s">
        <v>2510</v>
      </c>
      <c r="C2444" s="60" t="s">
        <v>68</v>
      </c>
      <c r="D2444" s="58">
        <v>3400</v>
      </c>
    </row>
    <row r="2445" spans="1:4">
      <c r="A2445" s="60">
        <v>10537</v>
      </c>
      <c r="B2445" s="59" t="s">
        <v>2511</v>
      </c>
      <c r="C2445" s="60" t="s">
        <v>68</v>
      </c>
      <c r="D2445" s="58">
        <v>4636.67</v>
      </c>
    </row>
    <row r="2446" spans="1:4">
      <c r="A2446" s="60">
        <v>10541</v>
      </c>
      <c r="B2446" s="59" t="s">
        <v>2512</v>
      </c>
      <c r="C2446" s="60" t="s">
        <v>216</v>
      </c>
      <c r="D2446" s="58">
        <v>19.22</v>
      </c>
    </row>
    <row r="2447" spans="1:4">
      <c r="A2447" s="60">
        <v>10542</v>
      </c>
      <c r="B2447" s="59" t="s">
        <v>2513</v>
      </c>
      <c r="C2447" s="60" t="s">
        <v>216</v>
      </c>
      <c r="D2447" s="58">
        <v>26.48</v>
      </c>
    </row>
    <row r="2448" spans="1:4">
      <c r="A2448" s="60">
        <v>10543</v>
      </c>
      <c r="B2448" s="59" t="s">
        <v>2514</v>
      </c>
      <c r="C2448" s="60" t="s">
        <v>216</v>
      </c>
      <c r="D2448" s="58">
        <v>37.29</v>
      </c>
    </row>
    <row r="2449" spans="1:4">
      <c r="A2449" s="60">
        <v>10544</v>
      </c>
      <c r="B2449" s="59" t="s">
        <v>2515</v>
      </c>
      <c r="C2449" s="60" t="s">
        <v>216</v>
      </c>
      <c r="D2449" s="58">
        <v>44.84</v>
      </c>
    </row>
    <row r="2450" spans="1:4">
      <c r="A2450" s="60">
        <v>10545</v>
      </c>
      <c r="B2450" s="59" t="s">
        <v>2516</v>
      </c>
      <c r="C2450" s="60" t="s">
        <v>216</v>
      </c>
      <c r="D2450" s="58">
        <v>68.78</v>
      </c>
    </row>
    <row r="2451" spans="1:4" ht="30">
      <c r="A2451" s="60">
        <v>10553</v>
      </c>
      <c r="B2451" s="59" t="s">
        <v>2517</v>
      </c>
      <c r="C2451" s="60" t="s">
        <v>68</v>
      </c>
      <c r="D2451" s="58">
        <v>189.57</v>
      </c>
    </row>
    <row r="2452" spans="1:4" ht="30">
      <c r="A2452" s="60">
        <v>10554</v>
      </c>
      <c r="B2452" s="59" t="s">
        <v>2518</v>
      </c>
      <c r="C2452" s="60" t="s">
        <v>68</v>
      </c>
      <c r="D2452" s="58">
        <v>211.86</v>
      </c>
    </row>
    <row r="2453" spans="1:4" ht="30">
      <c r="A2453" s="60">
        <v>10555</v>
      </c>
      <c r="B2453" s="59" t="s">
        <v>2519</v>
      </c>
      <c r="C2453" s="60" t="s">
        <v>68</v>
      </c>
      <c r="D2453" s="58">
        <v>204.48</v>
      </c>
    </row>
    <row r="2454" spans="1:4" ht="30">
      <c r="A2454" s="60">
        <v>10556</v>
      </c>
      <c r="B2454" s="59" t="s">
        <v>2520</v>
      </c>
      <c r="C2454" s="60" t="s">
        <v>68</v>
      </c>
      <c r="D2454" s="58">
        <v>217.23</v>
      </c>
    </row>
    <row r="2455" spans="1:4">
      <c r="A2455" s="60">
        <v>10559</v>
      </c>
      <c r="B2455" s="59" t="s">
        <v>2521</v>
      </c>
      <c r="C2455" s="60" t="s">
        <v>68</v>
      </c>
      <c r="D2455" s="58">
        <v>2171</v>
      </c>
    </row>
    <row r="2456" spans="1:4">
      <c r="A2456" s="60">
        <v>10560</v>
      </c>
      <c r="B2456" s="59" t="s">
        <v>2522</v>
      </c>
      <c r="C2456" s="60" t="s">
        <v>62</v>
      </c>
      <c r="D2456" s="58">
        <v>1236.05</v>
      </c>
    </row>
    <row r="2457" spans="1:4">
      <c r="A2457" s="60">
        <v>10561</v>
      </c>
      <c r="B2457" s="59" t="s">
        <v>2523</v>
      </c>
      <c r="C2457" s="60" t="s">
        <v>60</v>
      </c>
      <c r="D2457" s="58">
        <v>0.28999999999999998</v>
      </c>
    </row>
    <row r="2458" spans="1:4">
      <c r="A2458" s="60">
        <v>10567</v>
      </c>
      <c r="B2458" s="59" t="s">
        <v>2524</v>
      </c>
      <c r="C2458" s="60" t="s">
        <v>216</v>
      </c>
      <c r="D2458" s="58">
        <v>4.24</v>
      </c>
    </row>
    <row r="2459" spans="1:4">
      <c r="A2459" s="60">
        <v>10569</v>
      </c>
      <c r="B2459" s="59" t="s">
        <v>2525</v>
      </c>
      <c r="C2459" s="60" t="s">
        <v>68</v>
      </c>
      <c r="D2459" s="58">
        <v>2.81</v>
      </c>
    </row>
    <row r="2460" spans="1:4">
      <c r="A2460" s="60">
        <v>10571</v>
      </c>
      <c r="B2460" s="59" t="s">
        <v>2526</v>
      </c>
      <c r="C2460" s="60" t="s">
        <v>284</v>
      </c>
      <c r="D2460" s="58">
        <v>270.45999999999998</v>
      </c>
    </row>
    <row r="2461" spans="1:4" ht="30">
      <c r="A2461" s="60">
        <v>10575</v>
      </c>
      <c r="B2461" s="59" t="s">
        <v>2527</v>
      </c>
      <c r="C2461" s="60" t="s">
        <v>68</v>
      </c>
      <c r="D2461" s="58">
        <v>681.19</v>
      </c>
    </row>
    <row r="2462" spans="1:4">
      <c r="A2462" s="60">
        <v>10577</v>
      </c>
      <c r="B2462" s="59" t="s">
        <v>2528</v>
      </c>
      <c r="C2462" s="60" t="s">
        <v>68</v>
      </c>
      <c r="D2462" s="58">
        <v>14.56</v>
      </c>
    </row>
    <row r="2463" spans="1:4">
      <c r="A2463" s="60">
        <v>10578</v>
      </c>
      <c r="B2463" s="59" t="s">
        <v>2529</v>
      </c>
      <c r="C2463" s="60" t="s">
        <v>68</v>
      </c>
      <c r="D2463" s="58">
        <v>10</v>
      </c>
    </row>
    <row r="2464" spans="1:4">
      <c r="A2464" s="60">
        <v>10579</v>
      </c>
      <c r="B2464" s="59" t="s">
        <v>2530</v>
      </c>
      <c r="C2464" s="60" t="s">
        <v>68</v>
      </c>
      <c r="D2464" s="58">
        <v>13.32</v>
      </c>
    </row>
    <row r="2465" spans="1:4">
      <c r="A2465" s="60">
        <v>10582</v>
      </c>
      <c r="B2465" s="59" t="s">
        <v>2531</v>
      </c>
      <c r="C2465" s="60" t="s">
        <v>68</v>
      </c>
      <c r="D2465" s="58">
        <v>4.66</v>
      </c>
    </row>
    <row r="2466" spans="1:4">
      <c r="A2466" s="60">
        <v>10583</v>
      </c>
      <c r="B2466" s="59" t="s">
        <v>2532</v>
      </c>
      <c r="C2466" s="60" t="s">
        <v>68</v>
      </c>
      <c r="D2466" s="58">
        <v>8.16</v>
      </c>
    </row>
    <row r="2467" spans="1:4" ht="30">
      <c r="A2467" s="60">
        <v>10587</v>
      </c>
      <c r="B2467" s="59" t="s">
        <v>2533</v>
      </c>
      <c r="C2467" s="60" t="s">
        <v>68</v>
      </c>
      <c r="D2467" s="58">
        <v>2452.71</v>
      </c>
    </row>
    <row r="2468" spans="1:4" ht="30">
      <c r="A2468" s="60">
        <v>10588</v>
      </c>
      <c r="B2468" s="59" t="s">
        <v>2534</v>
      </c>
      <c r="C2468" s="60" t="s">
        <v>68</v>
      </c>
      <c r="D2468" s="58">
        <v>2546.2199999999998</v>
      </c>
    </row>
    <row r="2469" spans="1:4" ht="30">
      <c r="A2469" s="60">
        <v>10589</v>
      </c>
      <c r="B2469" s="59" t="s">
        <v>2535</v>
      </c>
      <c r="C2469" s="60" t="s">
        <v>68</v>
      </c>
      <c r="D2469" s="58">
        <v>4131.74</v>
      </c>
    </row>
    <row r="2470" spans="1:4" ht="30">
      <c r="A2470" s="60">
        <v>10592</v>
      </c>
      <c r="B2470" s="59" t="s">
        <v>2536</v>
      </c>
      <c r="C2470" s="60" t="s">
        <v>68</v>
      </c>
      <c r="D2470" s="58">
        <v>3075.5</v>
      </c>
    </row>
    <row r="2471" spans="1:4">
      <c r="A2471" s="60">
        <v>10597</v>
      </c>
      <c r="B2471" s="59" t="s">
        <v>2537</v>
      </c>
      <c r="C2471" s="60" t="s">
        <v>68</v>
      </c>
      <c r="D2471" s="58">
        <v>869739.49</v>
      </c>
    </row>
    <row r="2472" spans="1:4">
      <c r="A2472" s="60">
        <v>10598</v>
      </c>
      <c r="B2472" s="59" t="s">
        <v>2538</v>
      </c>
      <c r="C2472" s="60" t="s">
        <v>68</v>
      </c>
      <c r="D2472" s="58">
        <v>80158.05</v>
      </c>
    </row>
    <row r="2473" spans="1:4" ht="30">
      <c r="A2473" s="60">
        <v>10601</v>
      </c>
      <c r="B2473" s="59" t="s">
        <v>2539</v>
      </c>
      <c r="C2473" s="60" t="s">
        <v>68</v>
      </c>
      <c r="D2473" s="58">
        <v>2266271.06</v>
      </c>
    </row>
    <row r="2474" spans="1:4">
      <c r="A2474" s="60">
        <v>10604</v>
      </c>
      <c r="B2474" s="59" t="s">
        <v>2540</v>
      </c>
      <c r="C2474" s="60" t="s">
        <v>68</v>
      </c>
      <c r="D2474" s="58">
        <v>3.6</v>
      </c>
    </row>
    <row r="2475" spans="1:4">
      <c r="A2475" s="60">
        <v>10605</v>
      </c>
      <c r="B2475" s="59" t="s">
        <v>2541</v>
      </c>
      <c r="C2475" s="60" t="s">
        <v>68</v>
      </c>
      <c r="D2475" s="58">
        <v>1.81</v>
      </c>
    </row>
    <row r="2476" spans="1:4">
      <c r="A2476" s="60">
        <v>10608</v>
      </c>
      <c r="B2476" s="59" t="s">
        <v>2542</v>
      </c>
      <c r="C2476" s="60" t="s">
        <v>68</v>
      </c>
      <c r="D2476" s="58">
        <v>4280.6099999999997</v>
      </c>
    </row>
    <row r="2477" spans="1:4" ht="30">
      <c r="A2477" s="60">
        <v>10609</v>
      </c>
      <c r="B2477" s="59" t="s">
        <v>2543</v>
      </c>
      <c r="C2477" s="60" t="s">
        <v>68</v>
      </c>
      <c r="D2477" s="58">
        <v>346235.04</v>
      </c>
    </row>
    <row r="2478" spans="1:4">
      <c r="A2478" s="60">
        <v>10610</v>
      </c>
      <c r="B2478" s="59" t="s">
        <v>2544</v>
      </c>
      <c r="C2478" s="60" t="s">
        <v>68</v>
      </c>
      <c r="D2478" s="58">
        <v>1.29</v>
      </c>
    </row>
    <row r="2479" spans="1:4">
      <c r="A2479" s="60">
        <v>10615</v>
      </c>
      <c r="B2479" s="59" t="s">
        <v>2545</v>
      </c>
      <c r="C2479" s="60" t="s">
        <v>68</v>
      </c>
      <c r="D2479" s="58">
        <v>39216.699999999997</v>
      </c>
    </row>
    <row r="2480" spans="1:4">
      <c r="A2480" s="60">
        <v>10617</v>
      </c>
      <c r="B2480" s="59" t="s">
        <v>2546</v>
      </c>
      <c r="C2480" s="60" t="s">
        <v>68</v>
      </c>
      <c r="D2480" s="58">
        <v>3.27</v>
      </c>
    </row>
    <row r="2481" spans="1:4">
      <c r="A2481" s="60">
        <v>10629</v>
      </c>
      <c r="B2481" s="59" t="s">
        <v>2547</v>
      </c>
      <c r="C2481" s="60" t="s">
        <v>284</v>
      </c>
      <c r="D2481" s="58">
        <v>167.67</v>
      </c>
    </row>
    <row r="2482" spans="1:4" ht="30">
      <c r="A2482" s="60">
        <v>10630</v>
      </c>
      <c r="B2482" s="59" t="s">
        <v>2548</v>
      </c>
      <c r="C2482" s="60" t="s">
        <v>68</v>
      </c>
      <c r="D2482" s="58">
        <v>304011.24</v>
      </c>
    </row>
    <row r="2483" spans="1:4" ht="30">
      <c r="A2483" s="60">
        <v>10634</v>
      </c>
      <c r="B2483" s="59" t="s">
        <v>2549</v>
      </c>
      <c r="C2483" s="60" t="s">
        <v>68</v>
      </c>
      <c r="D2483" s="58">
        <v>120000</v>
      </c>
    </row>
    <row r="2484" spans="1:4" ht="30">
      <c r="A2484" s="60">
        <v>10635</v>
      </c>
      <c r="B2484" s="59" t="s">
        <v>2550</v>
      </c>
      <c r="C2484" s="60" t="s">
        <v>68</v>
      </c>
      <c r="D2484" s="58">
        <v>140136.73000000001</v>
      </c>
    </row>
    <row r="2485" spans="1:4" ht="30">
      <c r="A2485" s="60">
        <v>10636</v>
      </c>
      <c r="B2485" s="59" t="s">
        <v>2551</v>
      </c>
      <c r="C2485" s="60" t="s">
        <v>68</v>
      </c>
      <c r="D2485" s="58">
        <v>264269.38</v>
      </c>
    </row>
    <row r="2486" spans="1:4" ht="30">
      <c r="A2486" s="60">
        <v>10637</v>
      </c>
      <c r="B2486" s="59" t="s">
        <v>2552</v>
      </c>
      <c r="C2486" s="60" t="s">
        <v>68</v>
      </c>
      <c r="D2486" s="58">
        <v>276428.56</v>
      </c>
    </row>
    <row r="2487" spans="1:4" ht="30">
      <c r="A2487" s="60">
        <v>10638</v>
      </c>
      <c r="B2487" s="59" t="s">
        <v>2553</v>
      </c>
      <c r="C2487" s="60" t="s">
        <v>68</v>
      </c>
      <c r="D2487" s="58">
        <v>405428.56</v>
      </c>
    </row>
    <row r="2488" spans="1:4">
      <c r="A2488" s="60">
        <v>10640</v>
      </c>
      <c r="B2488" s="59" t="s">
        <v>2554</v>
      </c>
      <c r="C2488" s="60" t="s">
        <v>68</v>
      </c>
      <c r="D2488" s="58">
        <v>16714.34</v>
      </c>
    </row>
    <row r="2489" spans="1:4" ht="30">
      <c r="A2489" s="60">
        <v>10642</v>
      </c>
      <c r="B2489" s="59" t="s">
        <v>2555</v>
      </c>
      <c r="C2489" s="60" t="s">
        <v>68</v>
      </c>
      <c r="D2489" s="58">
        <v>330000</v>
      </c>
    </row>
    <row r="2490" spans="1:4" ht="30">
      <c r="A2490" s="60">
        <v>10646</v>
      </c>
      <c r="B2490" s="59" t="s">
        <v>2556</v>
      </c>
      <c r="C2490" s="60" t="s">
        <v>68</v>
      </c>
      <c r="D2490" s="58">
        <v>211152.77</v>
      </c>
    </row>
    <row r="2491" spans="1:4">
      <c r="A2491" s="60">
        <v>10658</v>
      </c>
      <c r="B2491" s="59" t="s">
        <v>2557</v>
      </c>
      <c r="C2491" s="60" t="s">
        <v>68</v>
      </c>
      <c r="D2491" s="58">
        <v>9200</v>
      </c>
    </row>
    <row r="2492" spans="1:4">
      <c r="A2492" s="60">
        <v>10664</v>
      </c>
      <c r="B2492" s="59" t="s">
        <v>2558</v>
      </c>
      <c r="C2492" s="60" t="s">
        <v>68</v>
      </c>
      <c r="D2492" s="58">
        <v>5900.31</v>
      </c>
    </row>
    <row r="2493" spans="1:4" ht="30">
      <c r="A2493" s="60">
        <v>10667</v>
      </c>
      <c r="B2493" s="59" t="s">
        <v>2559</v>
      </c>
      <c r="C2493" s="60" t="s">
        <v>68</v>
      </c>
      <c r="D2493" s="58">
        <v>9510</v>
      </c>
    </row>
    <row r="2494" spans="1:4">
      <c r="A2494" s="60">
        <v>10685</v>
      </c>
      <c r="B2494" s="59" t="s">
        <v>2560</v>
      </c>
      <c r="C2494" s="60" t="s">
        <v>68</v>
      </c>
      <c r="D2494" s="58">
        <v>410000</v>
      </c>
    </row>
    <row r="2495" spans="1:4">
      <c r="A2495" s="60">
        <v>10691</v>
      </c>
      <c r="B2495" s="59" t="s">
        <v>2561</v>
      </c>
      <c r="C2495" s="60" t="s">
        <v>64</v>
      </c>
      <c r="D2495" s="58">
        <v>26.33</v>
      </c>
    </row>
    <row r="2496" spans="1:4">
      <c r="A2496" s="60">
        <v>10698</v>
      </c>
      <c r="B2496" s="59" t="s">
        <v>2562</v>
      </c>
      <c r="C2496" s="60" t="s">
        <v>284</v>
      </c>
      <c r="D2496" s="58">
        <v>148.26</v>
      </c>
    </row>
    <row r="2497" spans="1:4">
      <c r="A2497" s="60">
        <v>10700</v>
      </c>
      <c r="B2497" s="59" t="s">
        <v>2563</v>
      </c>
      <c r="C2497" s="60" t="s">
        <v>68</v>
      </c>
      <c r="D2497" s="58">
        <v>13148.03</v>
      </c>
    </row>
    <row r="2498" spans="1:4">
      <c r="A2498" s="60">
        <v>10708</v>
      </c>
      <c r="B2498" s="59" t="s">
        <v>2564</v>
      </c>
      <c r="C2498" s="60" t="s">
        <v>284</v>
      </c>
      <c r="D2498" s="58">
        <v>41.81</v>
      </c>
    </row>
    <row r="2499" spans="1:4">
      <c r="A2499" s="60">
        <v>10709</v>
      </c>
      <c r="B2499" s="59" t="s">
        <v>2565</v>
      </c>
      <c r="C2499" s="60" t="s">
        <v>284</v>
      </c>
      <c r="D2499" s="58">
        <v>132.68</v>
      </c>
    </row>
    <row r="2500" spans="1:4">
      <c r="A2500" s="60">
        <v>10710</v>
      </c>
      <c r="B2500" s="59" t="s">
        <v>2566</v>
      </c>
      <c r="C2500" s="60" t="s">
        <v>284</v>
      </c>
      <c r="D2500" s="58">
        <v>108</v>
      </c>
    </row>
    <row r="2501" spans="1:4" ht="45">
      <c r="A2501" s="60">
        <v>10712</v>
      </c>
      <c r="B2501" s="59" t="s">
        <v>2567</v>
      </c>
      <c r="C2501" s="60" t="s">
        <v>68</v>
      </c>
      <c r="D2501" s="58">
        <v>36968.75</v>
      </c>
    </row>
    <row r="2502" spans="1:4">
      <c r="A2502" s="60">
        <v>10730</v>
      </c>
      <c r="B2502" s="59" t="s">
        <v>2568</v>
      </c>
      <c r="C2502" s="60" t="s">
        <v>284</v>
      </c>
      <c r="D2502" s="58">
        <v>64.78</v>
      </c>
    </row>
    <row r="2503" spans="1:4">
      <c r="A2503" s="60">
        <v>10731</v>
      </c>
      <c r="B2503" s="59" t="s">
        <v>2569</v>
      </c>
      <c r="C2503" s="60" t="s">
        <v>284</v>
      </c>
      <c r="D2503" s="58">
        <v>67</v>
      </c>
    </row>
    <row r="2504" spans="1:4" ht="30">
      <c r="A2504" s="60">
        <v>10734</v>
      </c>
      <c r="B2504" s="59" t="s">
        <v>2570</v>
      </c>
      <c r="C2504" s="60" t="s">
        <v>284</v>
      </c>
      <c r="D2504" s="58">
        <v>125.25</v>
      </c>
    </row>
    <row r="2505" spans="1:4" ht="30">
      <c r="A2505" s="60">
        <v>10737</v>
      </c>
      <c r="B2505" s="59" t="s">
        <v>2571</v>
      </c>
      <c r="C2505" s="60" t="s">
        <v>284</v>
      </c>
      <c r="D2505" s="58">
        <v>210.55</v>
      </c>
    </row>
    <row r="2506" spans="1:4">
      <c r="A2506" s="60">
        <v>10740</v>
      </c>
      <c r="B2506" s="59" t="s">
        <v>2572</v>
      </c>
      <c r="C2506" s="60" t="s">
        <v>68</v>
      </c>
      <c r="D2506" s="58">
        <v>9133.7900000000009</v>
      </c>
    </row>
    <row r="2507" spans="1:4">
      <c r="A2507" s="60">
        <v>10742</v>
      </c>
      <c r="B2507" s="59" t="s">
        <v>2573</v>
      </c>
      <c r="C2507" s="60" t="s">
        <v>68</v>
      </c>
      <c r="D2507" s="58">
        <v>963.88</v>
      </c>
    </row>
    <row r="2508" spans="1:4">
      <c r="A2508" s="60">
        <v>10743</v>
      </c>
      <c r="B2508" s="59" t="s">
        <v>2574</v>
      </c>
      <c r="C2508" s="60" t="s">
        <v>68</v>
      </c>
      <c r="D2508" s="58">
        <v>533.61</v>
      </c>
    </row>
    <row r="2509" spans="1:4">
      <c r="A2509" s="60">
        <v>10747</v>
      </c>
      <c r="B2509" s="59" t="s">
        <v>2575</v>
      </c>
      <c r="C2509" s="60" t="s">
        <v>68</v>
      </c>
      <c r="D2509" s="58">
        <v>17887.060000000001</v>
      </c>
    </row>
    <row r="2510" spans="1:4" ht="30">
      <c r="A2510" s="60">
        <v>10749</v>
      </c>
      <c r="B2510" s="59" t="s">
        <v>2576</v>
      </c>
      <c r="C2510" s="60" t="s">
        <v>2502</v>
      </c>
      <c r="D2510" s="58">
        <v>6.87</v>
      </c>
    </row>
    <row r="2511" spans="1:4">
      <c r="A2511" s="60">
        <v>10765</v>
      </c>
      <c r="B2511" s="59" t="s">
        <v>2577</v>
      </c>
      <c r="C2511" s="60" t="s">
        <v>68</v>
      </c>
      <c r="D2511" s="58">
        <v>7.28</v>
      </c>
    </row>
    <row r="2512" spans="1:4">
      <c r="A2512" s="60">
        <v>10767</v>
      </c>
      <c r="B2512" s="59" t="s">
        <v>2578</v>
      </c>
      <c r="C2512" s="60" t="s">
        <v>68</v>
      </c>
      <c r="D2512" s="58">
        <v>20.02</v>
      </c>
    </row>
    <row r="2513" spans="1:4">
      <c r="A2513" s="60">
        <v>10775</v>
      </c>
      <c r="B2513" s="59" t="s">
        <v>2579</v>
      </c>
      <c r="C2513" s="60" t="s">
        <v>2502</v>
      </c>
      <c r="D2513" s="58">
        <v>515</v>
      </c>
    </row>
    <row r="2514" spans="1:4">
      <c r="A2514" s="60">
        <v>10776</v>
      </c>
      <c r="B2514" s="59" t="s">
        <v>2580</v>
      </c>
      <c r="C2514" s="60" t="s">
        <v>2502</v>
      </c>
      <c r="D2514" s="58">
        <v>402.34</v>
      </c>
    </row>
    <row r="2515" spans="1:4">
      <c r="A2515" s="60">
        <v>10777</v>
      </c>
      <c r="B2515" s="59" t="s">
        <v>2581</v>
      </c>
      <c r="C2515" s="60" t="s">
        <v>2502</v>
      </c>
      <c r="D2515" s="58">
        <v>584.73</v>
      </c>
    </row>
    <row r="2516" spans="1:4">
      <c r="A2516" s="60">
        <v>10778</v>
      </c>
      <c r="B2516" s="59" t="s">
        <v>2582</v>
      </c>
      <c r="C2516" s="60" t="s">
        <v>2502</v>
      </c>
      <c r="D2516" s="58">
        <v>643.75</v>
      </c>
    </row>
    <row r="2517" spans="1:4">
      <c r="A2517" s="60">
        <v>10779</v>
      </c>
      <c r="B2517" s="59" t="s">
        <v>2583</v>
      </c>
      <c r="C2517" s="60" t="s">
        <v>2502</v>
      </c>
      <c r="D2517" s="58">
        <v>643.75</v>
      </c>
    </row>
    <row r="2518" spans="1:4">
      <c r="A2518" s="60">
        <v>10780</v>
      </c>
      <c r="B2518" s="59" t="s">
        <v>2584</v>
      </c>
      <c r="C2518" s="60" t="s">
        <v>68</v>
      </c>
      <c r="D2518" s="58">
        <v>4.38</v>
      </c>
    </row>
    <row r="2519" spans="1:4">
      <c r="A2519" s="60">
        <v>10781</v>
      </c>
      <c r="B2519" s="59" t="s">
        <v>2585</v>
      </c>
      <c r="C2519" s="60" t="s">
        <v>68</v>
      </c>
      <c r="D2519" s="58">
        <v>5.44</v>
      </c>
    </row>
    <row r="2520" spans="1:4">
      <c r="A2520" s="60">
        <v>10809</v>
      </c>
      <c r="B2520" s="59" t="s">
        <v>2586</v>
      </c>
      <c r="C2520" s="60" t="s">
        <v>178</v>
      </c>
      <c r="D2520" s="58">
        <v>1.24</v>
      </c>
    </row>
    <row r="2521" spans="1:4">
      <c r="A2521" s="60">
        <v>10811</v>
      </c>
      <c r="B2521" s="59" t="s">
        <v>2587</v>
      </c>
      <c r="C2521" s="60" t="s">
        <v>178</v>
      </c>
      <c r="D2521" s="58">
        <v>1.06</v>
      </c>
    </row>
    <row r="2522" spans="1:4">
      <c r="A2522" s="60">
        <v>10814</v>
      </c>
      <c r="B2522" s="59" t="s">
        <v>2588</v>
      </c>
      <c r="C2522" s="60" t="s">
        <v>60</v>
      </c>
      <c r="D2522" s="58">
        <v>16</v>
      </c>
    </row>
    <row r="2523" spans="1:4">
      <c r="A2523" s="60">
        <v>10815</v>
      </c>
      <c r="B2523" s="59" t="s">
        <v>2589</v>
      </c>
      <c r="C2523" s="60" t="s">
        <v>64</v>
      </c>
      <c r="D2523" s="58">
        <v>34.56</v>
      </c>
    </row>
    <row r="2524" spans="1:4">
      <c r="A2524" s="60">
        <v>10818</v>
      </c>
      <c r="B2524" s="59" t="s">
        <v>2590</v>
      </c>
      <c r="C2524" s="60" t="s">
        <v>60</v>
      </c>
      <c r="D2524" s="58">
        <v>21.35</v>
      </c>
    </row>
    <row r="2525" spans="1:4">
      <c r="A2525" s="60">
        <v>10826</v>
      </c>
      <c r="B2525" s="59" t="s">
        <v>2591</v>
      </c>
      <c r="C2525" s="60" t="s">
        <v>68</v>
      </c>
      <c r="D2525" s="58">
        <v>86.2</v>
      </c>
    </row>
    <row r="2526" spans="1:4">
      <c r="A2526" s="60">
        <v>10835</v>
      </c>
      <c r="B2526" s="59" t="s">
        <v>2592</v>
      </c>
      <c r="C2526" s="60" t="s">
        <v>68</v>
      </c>
      <c r="D2526" s="58">
        <v>3.47</v>
      </c>
    </row>
    <row r="2527" spans="1:4">
      <c r="A2527" s="60">
        <v>10836</v>
      </c>
      <c r="B2527" s="59" t="s">
        <v>2593</v>
      </c>
      <c r="C2527" s="60" t="s">
        <v>68</v>
      </c>
      <c r="D2527" s="58">
        <v>15.54</v>
      </c>
    </row>
    <row r="2528" spans="1:4" ht="30">
      <c r="A2528" s="60">
        <v>10840</v>
      </c>
      <c r="B2528" s="59" t="s">
        <v>2594</v>
      </c>
      <c r="C2528" s="60" t="s">
        <v>284</v>
      </c>
      <c r="D2528" s="58">
        <v>155</v>
      </c>
    </row>
    <row r="2529" spans="1:4" ht="30">
      <c r="A2529" s="60">
        <v>10841</v>
      </c>
      <c r="B2529" s="59" t="s">
        <v>2595</v>
      </c>
      <c r="C2529" s="60" t="s">
        <v>284</v>
      </c>
      <c r="D2529" s="58">
        <v>116.98</v>
      </c>
    </row>
    <row r="2530" spans="1:4" ht="30">
      <c r="A2530" s="60">
        <v>10842</v>
      </c>
      <c r="B2530" s="59" t="s">
        <v>2596</v>
      </c>
      <c r="C2530" s="60" t="s">
        <v>284</v>
      </c>
      <c r="D2530" s="58">
        <v>168.97</v>
      </c>
    </row>
    <row r="2531" spans="1:4">
      <c r="A2531" s="60">
        <v>10848</v>
      </c>
      <c r="B2531" s="59" t="s">
        <v>2597</v>
      </c>
      <c r="C2531" s="60" t="s">
        <v>68</v>
      </c>
      <c r="D2531" s="58">
        <v>904.5</v>
      </c>
    </row>
    <row r="2532" spans="1:4">
      <c r="A2532" s="60">
        <v>10849</v>
      </c>
      <c r="B2532" s="59" t="s">
        <v>2598</v>
      </c>
      <c r="C2532" s="60" t="s">
        <v>68</v>
      </c>
      <c r="D2532" s="58">
        <v>1440.01</v>
      </c>
    </row>
    <row r="2533" spans="1:4">
      <c r="A2533" s="60">
        <v>10850</v>
      </c>
      <c r="B2533" s="59" t="s">
        <v>2599</v>
      </c>
      <c r="C2533" s="60" t="s">
        <v>68</v>
      </c>
      <c r="D2533" s="58">
        <v>45</v>
      </c>
    </row>
    <row r="2534" spans="1:4" ht="30">
      <c r="A2534" s="60">
        <v>10851</v>
      </c>
      <c r="B2534" s="59" t="s">
        <v>2600</v>
      </c>
      <c r="C2534" s="60" t="s">
        <v>68</v>
      </c>
      <c r="D2534" s="58">
        <v>36.450000000000003</v>
      </c>
    </row>
    <row r="2535" spans="1:4">
      <c r="A2535" s="60">
        <v>10853</v>
      </c>
      <c r="B2535" s="59" t="s">
        <v>2601</v>
      </c>
      <c r="C2535" s="60" t="s">
        <v>68</v>
      </c>
      <c r="D2535" s="58">
        <v>62.75</v>
      </c>
    </row>
    <row r="2536" spans="1:4">
      <c r="A2536" s="60">
        <v>10855</v>
      </c>
      <c r="B2536" s="59" t="s">
        <v>2602</v>
      </c>
      <c r="C2536" s="60" t="s">
        <v>216</v>
      </c>
      <c r="D2536" s="58">
        <v>65.12</v>
      </c>
    </row>
    <row r="2537" spans="1:4">
      <c r="A2537" s="60">
        <v>10856</v>
      </c>
      <c r="B2537" s="59" t="s">
        <v>2603</v>
      </c>
      <c r="C2537" s="60" t="s">
        <v>216</v>
      </c>
      <c r="D2537" s="58">
        <v>74.13</v>
      </c>
    </row>
    <row r="2538" spans="1:4">
      <c r="A2538" s="60">
        <v>10857</v>
      </c>
      <c r="B2538" s="59" t="s">
        <v>2604</v>
      </c>
      <c r="C2538" s="60" t="s">
        <v>216</v>
      </c>
      <c r="D2538" s="58">
        <v>26.1</v>
      </c>
    </row>
    <row r="2539" spans="1:4">
      <c r="A2539" s="60">
        <v>10865</v>
      </c>
      <c r="B2539" s="59" t="s">
        <v>2605</v>
      </c>
      <c r="C2539" s="60" t="s">
        <v>68</v>
      </c>
      <c r="D2539" s="58">
        <v>11.73</v>
      </c>
    </row>
    <row r="2540" spans="1:4" ht="45">
      <c r="A2540" s="60">
        <v>10885</v>
      </c>
      <c r="B2540" s="59" t="s">
        <v>2606</v>
      </c>
      <c r="C2540" s="60" t="s">
        <v>68</v>
      </c>
      <c r="D2540" s="58">
        <v>253.55</v>
      </c>
    </row>
    <row r="2541" spans="1:4">
      <c r="A2541" s="60">
        <v>10886</v>
      </c>
      <c r="B2541" s="59" t="s">
        <v>2607</v>
      </c>
      <c r="C2541" s="60" t="s">
        <v>68</v>
      </c>
      <c r="D2541" s="58">
        <v>131.25</v>
      </c>
    </row>
    <row r="2542" spans="1:4">
      <c r="A2542" s="60">
        <v>10888</v>
      </c>
      <c r="B2542" s="59" t="s">
        <v>2608</v>
      </c>
      <c r="C2542" s="60" t="s">
        <v>68</v>
      </c>
      <c r="D2542" s="58">
        <v>415.38</v>
      </c>
    </row>
    <row r="2543" spans="1:4">
      <c r="A2543" s="60">
        <v>10889</v>
      </c>
      <c r="B2543" s="59" t="s">
        <v>2609</v>
      </c>
      <c r="C2543" s="60" t="s">
        <v>68</v>
      </c>
      <c r="D2543" s="58">
        <v>450</v>
      </c>
    </row>
    <row r="2544" spans="1:4">
      <c r="A2544" s="60">
        <v>10890</v>
      </c>
      <c r="B2544" s="59" t="s">
        <v>2610</v>
      </c>
      <c r="C2544" s="60" t="s">
        <v>68</v>
      </c>
      <c r="D2544" s="58">
        <v>207.69</v>
      </c>
    </row>
    <row r="2545" spans="1:4">
      <c r="A2545" s="60">
        <v>10891</v>
      </c>
      <c r="B2545" s="59" t="s">
        <v>2611</v>
      </c>
      <c r="C2545" s="60" t="s">
        <v>68</v>
      </c>
      <c r="D2545" s="58">
        <v>126.92</v>
      </c>
    </row>
    <row r="2546" spans="1:4">
      <c r="A2546" s="60">
        <v>10892</v>
      </c>
      <c r="B2546" s="59" t="s">
        <v>2612</v>
      </c>
      <c r="C2546" s="60" t="s">
        <v>68</v>
      </c>
      <c r="D2546" s="58">
        <v>150</v>
      </c>
    </row>
    <row r="2547" spans="1:4" ht="30">
      <c r="A2547" s="60">
        <v>10899</v>
      </c>
      <c r="B2547" s="59" t="s">
        <v>2613</v>
      </c>
      <c r="C2547" s="60" t="s">
        <v>68</v>
      </c>
      <c r="D2547" s="58">
        <v>55.19</v>
      </c>
    </row>
    <row r="2548" spans="1:4" ht="30">
      <c r="A2548" s="60">
        <v>10900</v>
      </c>
      <c r="B2548" s="59" t="s">
        <v>2614</v>
      </c>
      <c r="C2548" s="60" t="s">
        <v>68</v>
      </c>
      <c r="D2548" s="58">
        <v>43.19</v>
      </c>
    </row>
    <row r="2549" spans="1:4" ht="30">
      <c r="A2549" s="60">
        <v>10902</v>
      </c>
      <c r="B2549" s="59" t="s">
        <v>2615</v>
      </c>
      <c r="C2549" s="60" t="s">
        <v>68</v>
      </c>
      <c r="D2549" s="58">
        <v>45.16</v>
      </c>
    </row>
    <row r="2550" spans="1:4" ht="30">
      <c r="A2550" s="60">
        <v>10903</v>
      </c>
      <c r="B2550" s="59" t="s">
        <v>2616</v>
      </c>
      <c r="C2550" s="60" t="s">
        <v>68</v>
      </c>
      <c r="D2550" s="58">
        <v>74.39</v>
      </c>
    </row>
    <row r="2551" spans="1:4">
      <c r="A2551" s="60">
        <v>10904</v>
      </c>
      <c r="B2551" s="59" t="s">
        <v>2617</v>
      </c>
      <c r="C2551" s="60" t="s">
        <v>68</v>
      </c>
      <c r="D2551" s="58">
        <v>126</v>
      </c>
    </row>
    <row r="2552" spans="1:4">
      <c r="A2552" s="60">
        <v>10905</v>
      </c>
      <c r="B2552" s="59" t="s">
        <v>2618</v>
      </c>
      <c r="C2552" s="60" t="s">
        <v>68</v>
      </c>
      <c r="D2552" s="58">
        <v>65.989999999999995</v>
      </c>
    </row>
    <row r="2553" spans="1:4">
      <c r="A2553" s="60">
        <v>10908</v>
      </c>
      <c r="B2553" s="59" t="s">
        <v>2619</v>
      </c>
      <c r="C2553" s="60" t="s">
        <v>68</v>
      </c>
      <c r="D2553" s="58">
        <v>12.93</v>
      </c>
    </row>
    <row r="2554" spans="1:4">
      <c r="A2554" s="60">
        <v>10909</v>
      </c>
      <c r="B2554" s="59" t="s">
        <v>2620</v>
      </c>
      <c r="C2554" s="60" t="s">
        <v>68</v>
      </c>
      <c r="D2554" s="58">
        <v>15.7</v>
      </c>
    </row>
    <row r="2555" spans="1:4">
      <c r="A2555" s="60">
        <v>10911</v>
      </c>
      <c r="B2555" s="59" t="s">
        <v>2621</v>
      </c>
      <c r="C2555" s="60" t="s">
        <v>68</v>
      </c>
      <c r="D2555" s="58">
        <v>14.88</v>
      </c>
    </row>
    <row r="2556" spans="1:4" ht="30">
      <c r="A2556" s="60">
        <v>10915</v>
      </c>
      <c r="B2556" s="59" t="s">
        <v>2622</v>
      </c>
      <c r="C2556" s="60" t="s">
        <v>60</v>
      </c>
      <c r="D2556" s="58">
        <v>5.88</v>
      </c>
    </row>
    <row r="2557" spans="1:4" ht="30">
      <c r="A2557" s="60">
        <v>10916</v>
      </c>
      <c r="B2557" s="59" t="s">
        <v>2623</v>
      </c>
      <c r="C2557" s="60" t="s">
        <v>60</v>
      </c>
      <c r="D2557" s="58">
        <v>5.71</v>
      </c>
    </row>
    <row r="2558" spans="1:4" ht="30">
      <c r="A2558" s="60">
        <v>10917</v>
      </c>
      <c r="B2558" s="59" t="s">
        <v>2624</v>
      </c>
      <c r="C2558" s="60" t="s">
        <v>284</v>
      </c>
      <c r="D2558" s="58">
        <v>5.7</v>
      </c>
    </row>
    <row r="2559" spans="1:4">
      <c r="A2559" s="60">
        <v>10920</v>
      </c>
      <c r="B2559" s="59" t="s">
        <v>2625</v>
      </c>
      <c r="C2559" s="60" t="s">
        <v>284</v>
      </c>
      <c r="D2559" s="58">
        <v>11.33</v>
      </c>
    </row>
    <row r="2560" spans="1:4" ht="30">
      <c r="A2560" s="60">
        <v>10921</v>
      </c>
      <c r="B2560" s="59" t="s">
        <v>2626</v>
      </c>
      <c r="C2560" s="60" t="s">
        <v>68</v>
      </c>
      <c r="D2560" s="58">
        <v>2990</v>
      </c>
    </row>
    <row r="2561" spans="1:4" ht="30">
      <c r="A2561" s="60">
        <v>10922</v>
      </c>
      <c r="B2561" s="59" t="s">
        <v>2627</v>
      </c>
      <c r="C2561" s="60" t="s">
        <v>68</v>
      </c>
      <c r="D2561" s="58">
        <v>2708.26</v>
      </c>
    </row>
    <row r="2562" spans="1:4">
      <c r="A2562" s="60">
        <v>10923</v>
      </c>
      <c r="B2562" s="59" t="s">
        <v>2628</v>
      </c>
      <c r="C2562" s="60" t="s">
        <v>68</v>
      </c>
      <c r="D2562" s="58">
        <v>1600.7</v>
      </c>
    </row>
    <row r="2563" spans="1:4">
      <c r="A2563" s="60">
        <v>10924</v>
      </c>
      <c r="B2563" s="59" t="s">
        <v>2629</v>
      </c>
      <c r="C2563" s="60" t="s">
        <v>68</v>
      </c>
      <c r="D2563" s="58">
        <v>1685.85</v>
      </c>
    </row>
    <row r="2564" spans="1:4">
      <c r="A2564" s="60">
        <v>10927</v>
      </c>
      <c r="B2564" s="59" t="s">
        <v>2630</v>
      </c>
      <c r="C2564" s="60" t="s">
        <v>284</v>
      </c>
      <c r="D2564" s="58">
        <v>16.59</v>
      </c>
    </row>
    <row r="2565" spans="1:4">
      <c r="A2565" s="60">
        <v>10928</v>
      </c>
      <c r="B2565" s="59" t="s">
        <v>2631</v>
      </c>
      <c r="C2565" s="60" t="s">
        <v>284</v>
      </c>
      <c r="D2565" s="58">
        <v>11.25</v>
      </c>
    </row>
    <row r="2566" spans="1:4">
      <c r="A2566" s="60">
        <v>10931</v>
      </c>
      <c r="B2566" s="59" t="s">
        <v>2632</v>
      </c>
      <c r="C2566" s="60" t="s">
        <v>284</v>
      </c>
      <c r="D2566" s="58">
        <v>10.27</v>
      </c>
    </row>
    <row r="2567" spans="1:4">
      <c r="A2567" s="60">
        <v>10932</v>
      </c>
      <c r="B2567" s="59" t="s">
        <v>2633</v>
      </c>
      <c r="C2567" s="60" t="s">
        <v>284</v>
      </c>
      <c r="D2567" s="58">
        <v>61.66</v>
      </c>
    </row>
    <row r="2568" spans="1:4">
      <c r="A2568" s="60">
        <v>10933</v>
      </c>
      <c r="B2568" s="59" t="s">
        <v>2634</v>
      </c>
      <c r="C2568" s="60" t="s">
        <v>284</v>
      </c>
      <c r="D2568" s="58">
        <v>13.74</v>
      </c>
    </row>
    <row r="2569" spans="1:4" ht="30">
      <c r="A2569" s="60">
        <v>10935</v>
      </c>
      <c r="B2569" s="59" t="s">
        <v>2635</v>
      </c>
      <c r="C2569" s="60" t="s">
        <v>284</v>
      </c>
      <c r="D2569" s="58">
        <v>31.92</v>
      </c>
    </row>
    <row r="2570" spans="1:4" ht="30">
      <c r="A2570" s="60">
        <v>10937</v>
      </c>
      <c r="B2570" s="59" t="s">
        <v>2636</v>
      </c>
      <c r="C2570" s="60" t="s">
        <v>284</v>
      </c>
      <c r="D2570" s="58">
        <v>24.23</v>
      </c>
    </row>
    <row r="2571" spans="1:4">
      <c r="A2571" s="60">
        <v>10956</v>
      </c>
      <c r="B2571" s="59" t="s">
        <v>2637</v>
      </c>
      <c r="C2571" s="60" t="s">
        <v>68</v>
      </c>
      <c r="D2571" s="58">
        <v>39.11</v>
      </c>
    </row>
    <row r="2572" spans="1:4">
      <c r="A2572" s="60">
        <v>10957</v>
      </c>
      <c r="B2572" s="59" t="s">
        <v>2638</v>
      </c>
      <c r="C2572" s="60" t="s">
        <v>60</v>
      </c>
      <c r="D2572" s="58">
        <v>7.93</v>
      </c>
    </row>
    <row r="2573" spans="1:4">
      <c r="A2573" s="60">
        <v>10962</v>
      </c>
      <c r="B2573" s="59" t="s">
        <v>2639</v>
      </c>
      <c r="C2573" s="60" t="s">
        <v>60</v>
      </c>
      <c r="D2573" s="58">
        <v>4.34</v>
      </c>
    </row>
    <row r="2574" spans="1:4">
      <c r="A2574" s="60">
        <v>10963</v>
      </c>
      <c r="B2574" s="59" t="s">
        <v>2640</v>
      </c>
      <c r="C2574" s="60" t="s">
        <v>216</v>
      </c>
      <c r="D2574" s="58">
        <v>139.91999999999999</v>
      </c>
    </row>
    <row r="2575" spans="1:4">
      <c r="A2575" s="60">
        <v>10965</v>
      </c>
      <c r="B2575" s="59" t="s">
        <v>2641</v>
      </c>
      <c r="C2575" s="60" t="s">
        <v>216</v>
      </c>
      <c r="D2575" s="58">
        <v>36.83</v>
      </c>
    </row>
    <row r="2576" spans="1:4">
      <c r="A2576" s="60">
        <v>10966</v>
      </c>
      <c r="B2576" s="59" t="s">
        <v>2642</v>
      </c>
      <c r="C2576" s="60" t="s">
        <v>60</v>
      </c>
      <c r="D2576" s="58">
        <v>4.1100000000000003</v>
      </c>
    </row>
    <row r="2577" spans="1:4">
      <c r="A2577" s="60">
        <v>10997</v>
      </c>
      <c r="B2577" s="59" t="s">
        <v>2643</v>
      </c>
      <c r="C2577" s="60" t="s">
        <v>60</v>
      </c>
      <c r="D2577" s="58">
        <v>12.04</v>
      </c>
    </row>
    <row r="2578" spans="1:4">
      <c r="A2578" s="60">
        <v>10998</v>
      </c>
      <c r="B2578" s="59" t="s">
        <v>2644</v>
      </c>
      <c r="C2578" s="60" t="s">
        <v>60</v>
      </c>
      <c r="D2578" s="58">
        <v>12.62</v>
      </c>
    </row>
    <row r="2579" spans="1:4">
      <c r="A2579" s="60">
        <v>10999</v>
      </c>
      <c r="B2579" s="59" t="s">
        <v>2645</v>
      </c>
      <c r="C2579" s="60" t="s">
        <v>60</v>
      </c>
      <c r="D2579" s="58">
        <v>11.1</v>
      </c>
    </row>
    <row r="2580" spans="1:4">
      <c r="A2580" s="60">
        <v>11002</v>
      </c>
      <c r="B2580" s="59" t="s">
        <v>2646</v>
      </c>
      <c r="C2580" s="60" t="s">
        <v>60</v>
      </c>
      <c r="D2580" s="58">
        <v>11.56</v>
      </c>
    </row>
    <row r="2581" spans="1:4" ht="30">
      <c r="A2581" s="60">
        <v>11013</v>
      </c>
      <c r="B2581" s="59" t="s">
        <v>2647</v>
      </c>
      <c r="C2581" s="60" t="s">
        <v>68</v>
      </c>
      <c r="D2581" s="58">
        <v>9.98</v>
      </c>
    </row>
    <row r="2582" spans="1:4" ht="30">
      <c r="A2582" s="60">
        <v>11017</v>
      </c>
      <c r="B2582" s="59" t="s">
        <v>2648</v>
      </c>
      <c r="C2582" s="60" t="s">
        <v>68</v>
      </c>
      <c r="D2582" s="58">
        <v>4.26</v>
      </c>
    </row>
    <row r="2583" spans="1:4">
      <c r="A2583" s="60">
        <v>11026</v>
      </c>
      <c r="B2583" s="59" t="s">
        <v>2649</v>
      </c>
      <c r="C2583" s="60" t="s">
        <v>60</v>
      </c>
      <c r="D2583" s="58">
        <v>8.25</v>
      </c>
    </row>
    <row r="2584" spans="1:4">
      <c r="A2584" s="60">
        <v>11027</v>
      </c>
      <c r="B2584" s="59" t="s">
        <v>2650</v>
      </c>
      <c r="C2584" s="60" t="s">
        <v>60</v>
      </c>
      <c r="D2584" s="58">
        <v>8.76</v>
      </c>
    </row>
    <row r="2585" spans="1:4" ht="30">
      <c r="A2585" s="60">
        <v>11029</v>
      </c>
      <c r="B2585" s="59" t="s">
        <v>2651</v>
      </c>
      <c r="C2585" s="60" t="s">
        <v>704</v>
      </c>
      <c r="D2585" s="58">
        <v>1.1100000000000001</v>
      </c>
    </row>
    <row r="2586" spans="1:4">
      <c r="A2586" s="60">
        <v>11032</v>
      </c>
      <c r="B2586" s="59" t="s">
        <v>2652</v>
      </c>
      <c r="C2586" s="60" t="s">
        <v>68</v>
      </c>
      <c r="D2586" s="58">
        <v>7.27</v>
      </c>
    </row>
    <row r="2587" spans="1:4">
      <c r="A2587" s="60">
        <v>11033</v>
      </c>
      <c r="B2587" s="59" t="s">
        <v>2653</v>
      </c>
      <c r="C2587" s="60" t="s">
        <v>68</v>
      </c>
      <c r="D2587" s="58">
        <v>4.13</v>
      </c>
    </row>
    <row r="2588" spans="1:4">
      <c r="A2588" s="60">
        <v>11045</v>
      </c>
      <c r="B2588" s="59" t="s">
        <v>2654</v>
      </c>
      <c r="C2588" s="60" t="s">
        <v>68</v>
      </c>
      <c r="D2588" s="58">
        <v>19.54</v>
      </c>
    </row>
    <row r="2589" spans="1:4">
      <c r="A2589" s="60">
        <v>11046</v>
      </c>
      <c r="B2589" s="59" t="s">
        <v>2655</v>
      </c>
      <c r="C2589" s="60" t="s">
        <v>60</v>
      </c>
      <c r="D2589" s="58">
        <v>8.51</v>
      </c>
    </row>
    <row r="2590" spans="1:4">
      <c r="A2590" s="60">
        <v>11047</v>
      </c>
      <c r="B2590" s="59" t="s">
        <v>2656</v>
      </c>
      <c r="C2590" s="60" t="s">
        <v>60</v>
      </c>
      <c r="D2590" s="58">
        <v>6.43</v>
      </c>
    </row>
    <row r="2591" spans="1:4">
      <c r="A2591" s="60">
        <v>11049</v>
      </c>
      <c r="B2591" s="59" t="s">
        <v>2657</v>
      </c>
      <c r="C2591" s="60" t="s">
        <v>60</v>
      </c>
      <c r="D2591" s="58">
        <v>7.93</v>
      </c>
    </row>
    <row r="2592" spans="1:4">
      <c r="A2592" s="60">
        <v>11051</v>
      </c>
      <c r="B2592" s="59" t="s">
        <v>2658</v>
      </c>
      <c r="C2592" s="60" t="s">
        <v>60</v>
      </c>
      <c r="D2592" s="58">
        <v>8.52</v>
      </c>
    </row>
    <row r="2593" spans="1:4">
      <c r="A2593" s="60">
        <v>11054</v>
      </c>
      <c r="B2593" s="59" t="s">
        <v>2659</v>
      </c>
      <c r="C2593" s="60" t="s">
        <v>68</v>
      </c>
      <c r="D2593" s="58">
        <v>0.02</v>
      </c>
    </row>
    <row r="2594" spans="1:4">
      <c r="A2594" s="60">
        <v>11055</v>
      </c>
      <c r="B2594" s="59" t="s">
        <v>2660</v>
      </c>
      <c r="C2594" s="60" t="s">
        <v>68</v>
      </c>
      <c r="D2594" s="58">
        <v>0.04</v>
      </c>
    </row>
    <row r="2595" spans="1:4">
      <c r="A2595" s="60">
        <v>11056</v>
      </c>
      <c r="B2595" s="59" t="s">
        <v>2661</v>
      </c>
      <c r="C2595" s="60" t="s">
        <v>68</v>
      </c>
      <c r="D2595" s="58">
        <v>0.05</v>
      </c>
    </row>
    <row r="2596" spans="1:4">
      <c r="A2596" s="60">
        <v>11057</v>
      </c>
      <c r="B2596" s="59" t="s">
        <v>2662</v>
      </c>
      <c r="C2596" s="60" t="s">
        <v>68</v>
      </c>
      <c r="D2596" s="58">
        <v>0.1</v>
      </c>
    </row>
    <row r="2597" spans="1:4">
      <c r="A2597" s="60">
        <v>11058</v>
      </c>
      <c r="B2597" s="59" t="s">
        <v>2663</v>
      </c>
      <c r="C2597" s="60" t="s">
        <v>68</v>
      </c>
      <c r="D2597" s="58">
        <v>0.25</v>
      </c>
    </row>
    <row r="2598" spans="1:4">
      <c r="A2598" s="60">
        <v>11059</v>
      </c>
      <c r="B2598" s="59" t="s">
        <v>2664</v>
      </c>
      <c r="C2598" s="60" t="s">
        <v>68</v>
      </c>
      <c r="D2598" s="58">
        <v>0.19</v>
      </c>
    </row>
    <row r="2599" spans="1:4">
      <c r="A2599" s="60">
        <v>11060</v>
      </c>
      <c r="B2599" s="59" t="s">
        <v>2665</v>
      </c>
      <c r="C2599" s="60" t="s">
        <v>68</v>
      </c>
      <c r="D2599" s="58">
        <v>24.51</v>
      </c>
    </row>
    <row r="2600" spans="1:4">
      <c r="A2600" s="60">
        <v>11061</v>
      </c>
      <c r="B2600" s="59" t="s">
        <v>2666</v>
      </c>
      <c r="C2600" s="60" t="s">
        <v>60</v>
      </c>
      <c r="D2600" s="58">
        <v>5.96</v>
      </c>
    </row>
    <row r="2601" spans="1:4">
      <c r="A2601" s="60">
        <v>11062</v>
      </c>
      <c r="B2601" s="59" t="s">
        <v>2667</v>
      </c>
      <c r="C2601" s="60" t="s">
        <v>284</v>
      </c>
      <c r="D2601" s="58">
        <v>38.770000000000003</v>
      </c>
    </row>
    <row r="2602" spans="1:4">
      <c r="A2602" s="60">
        <v>11063</v>
      </c>
      <c r="B2602" s="59" t="s">
        <v>2668</v>
      </c>
      <c r="C2602" s="60" t="s">
        <v>284</v>
      </c>
      <c r="D2602" s="58">
        <v>37.53</v>
      </c>
    </row>
    <row r="2603" spans="1:4">
      <c r="A2603" s="60">
        <v>11064</v>
      </c>
      <c r="B2603" s="59" t="s">
        <v>2669</v>
      </c>
      <c r="C2603" s="60" t="s">
        <v>68</v>
      </c>
      <c r="D2603" s="58">
        <v>10.8</v>
      </c>
    </row>
    <row r="2604" spans="1:4">
      <c r="A2604" s="60">
        <v>11065</v>
      </c>
      <c r="B2604" s="59" t="s">
        <v>2670</v>
      </c>
      <c r="C2604" s="60" t="s">
        <v>68</v>
      </c>
      <c r="D2604" s="58">
        <v>10.28</v>
      </c>
    </row>
    <row r="2605" spans="1:4">
      <c r="A2605" s="60">
        <v>11066</v>
      </c>
      <c r="B2605" s="59" t="s">
        <v>2671</v>
      </c>
      <c r="C2605" s="60" t="s">
        <v>68</v>
      </c>
      <c r="D2605" s="58">
        <v>8.9600000000000009</v>
      </c>
    </row>
    <row r="2606" spans="1:4">
      <c r="A2606" s="60">
        <v>11067</v>
      </c>
      <c r="B2606" s="59" t="s">
        <v>2672</v>
      </c>
      <c r="C2606" s="60" t="s">
        <v>68</v>
      </c>
      <c r="D2606" s="58">
        <v>183.72</v>
      </c>
    </row>
    <row r="2607" spans="1:4">
      <c r="A2607" s="60">
        <v>11068</v>
      </c>
      <c r="B2607" s="59" t="s">
        <v>2673</v>
      </c>
      <c r="C2607" s="60" t="s">
        <v>68</v>
      </c>
      <c r="D2607" s="58">
        <v>259.49</v>
      </c>
    </row>
    <row r="2608" spans="1:4">
      <c r="A2608" s="60">
        <v>11071</v>
      </c>
      <c r="B2608" s="59" t="s">
        <v>2674</v>
      </c>
      <c r="C2608" s="60" t="s">
        <v>68</v>
      </c>
      <c r="D2608" s="58">
        <v>9.84</v>
      </c>
    </row>
    <row r="2609" spans="1:4">
      <c r="A2609" s="60">
        <v>11072</v>
      </c>
      <c r="B2609" s="59" t="s">
        <v>2675</v>
      </c>
      <c r="C2609" s="60" t="s">
        <v>68</v>
      </c>
      <c r="D2609" s="58">
        <v>3.6</v>
      </c>
    </row>
    <row r="2610" spans="1:4">
      <c r="A2610" s="60">
        <v>11073</v>
      </c>
      <c r="B2610" s="59" t="s">
        <v>2676</v>
      </c>
      <c r="C2610" s="60" t="s">
        <v>68</v>
      </c>
      <c r="D2610" s="58">
        <v>8.25</v>
      </c>
    </row>
    <row r="2611" spans="1:4">
      <c r="A2611" s="60">
        <v>11075</v>
      </c>
      <c r="B2611" s="59" t="s">
        <v>2677</v>
      </c>
      <c r="C2611" s="60" t="s">
        <v>62</v>
      </c>
      <c r="D2611" s="58">
        <v>777.81</v>
      </c>
    </row>
    <row r="2612" spans="1:4">
      <c r="A2612" s="60">
        <v>11076</v>
      </c>
      <c r="B2612" s="59" t="s">
        <v>2678</v>
      </c>
      <c r="C2612" s="60" t="s">
        <v>62</v>
      </c>
      <c r="D2612" s="58">
        <v>59.37</v>
      </c>
    </row>
    <row r="2613" spans="1:4">
      <c r="A2613" s="60">
        <v>11079</v>
      </c>
      <c r="B2613" s="59" t="s">
        <v>2679</v>
      </c>
      <c r="C2613" s="60" t="s">
        <v>62</v>
      </c>
      <c r="D2613" s="58">
        <v>620.04999999999995</v>
      </c>
    </row>
    <row r="2614" spans="1:4">
      <c r="A2614" s="60">
        <v>11082</v>
      </c>
      <c r="B2614" s="59" t="s">
        <v>2680</v>
      </c>
      <c r="C2614" s="60" t="s">
        <v>62</v>
      </c>
      <c r="D2614" s="58">
        <v>632.6</v>
      </c>
    </row>
    <row r="2615" spans="1:4">
      <c r="A2615" s="60">
        <v>11086</v>
      </c>
      <c r="B2615" s="59" t="s">
        <v>2681</v>
      </c>
      <c r="C2615" s="60" t="s">
        <v>62</v>
      </c>
      <c r="D2615" s="58">
        <v>44.68</v>
      </c>
    </row>
    <row r="2616" spans="1:4">
      <c r="A2616" s="60">
        <v>11088</v>
      </c>
      <c r="B2616" s="59" t="s">
        <v>2682</v>
      </c>
      <c r="C2616" s="60" t="s">
        <v>68</v>
      </c>
      <c r="D2616" s="58">
        <v>1.62</v>
      </c>
    </row>
    <row r="2617" spans="1:4">
      <c r="A2617" s="60">
        <v>11091</v>
      </c>
      <c r="B2617" s="59" t="s">
        <v>2683</v>
      </c>
      <c r="C2617" s="60" t="s">
        <v>68</v>
      </c>
      <c r="D2617" s="58">
        <v>0.96</v>
      </c>
    </row>
    <row r="2618" spans="1:4">
      <c r="A2618" s="60">
        <v>11096</v>
      </c>
      <c r="B2618" s="59" t="s">
        <v>2684</v>
      </c>
      <c r="C2618" s="60" t="s">
        <v>60</v>
      </c>
      <c r="D2618" s="58">
        <v>0.25</v>
      </c>
    </row>
    <row r="2619" spans="1:4">
      <c r="A2619" s="60">
        <v>11107</v>
      </c>
      <c r="B2619" s="59" t="s">
        <v>2685</v>
      </c>
      <c r="C2619" s="60" t="s">
        <v>60</v>
      </c>
      <c r="D2619" s="58">
        <v>8.5</v>
      </c>
    </row>
    <row r="2620" spans="1:4">
      <c r="A2620" s="60">
        <v>11112</v>
      </c>
      <c r="B2620" s="59" t="s">
        <v>2686</v>
      </c>
      <c r="C2620" s="60" t="s">
        <v>60</v>
      </c>
      <c r="D2620" s="58">
        <v>22.9</v>
      </c>
    </row>
    <row r="2621" spans="1:4">
      <c r="A2621" s="60">
        <v>11113</v>
      </c>
      <c r="B2621" s="59" t="s">
        <v>2687</v>
      </c>
      <c r="C2621" s="60" t="s">
        <v>60</v>
      </c>
      <c r="D2621" s="58">
        <v>22.9</v>
      </c>
    </row>
    <row r="2622" spans="1:4">
      <c r="A2622" s="60">
        <v>11114</v>
      </c>
      <c r="B2622" s="59" t="s">
        <v>2688</v>
      </c>
      <c r="C2622" s="60" t="s">
        <v>216</v>
      </c>
      <c r="D2622" s="58">
        <v>17.61</v>
      </c>
    </row>
    <row r="2623" spans="1:4">
      <c r="A2623" s="60">
        <v>11115</v>
      </c>
      <c r="B2623" s="59" t="s">
        <v>2689</v>
      </c>
      <c r="C2623" s="60" t="s">
        <v>216</v>
      </c>
      <c r="D2623" s="58">
        <v>10.6</v>
      </c>
    </row>
    <row r="2624" spans="1:4">
      <c r="A2624" s="60">
        <v>11116</v>
      </c>
      <c r="B2624" s="59" t="s">
        <v>2690</v>
      </c>
      <c r="C2624" s="60" t="s">
        <v>68</v>
      </c>
      <c r="D2624" s="58">
        <v>370.09</v>
      </c>
    </row>
    <row r="2625" spans="1:4">
      <c r="A2625" s="60">
        <v>11122</v>
      </c>
      <c r="B2625" s="59" t="s">
        <v>2691</v>
      </c>
      <c r="C2625" s="60" t="s">
        <v>60</v>
      </c>
      <c r="D2625" s="58">
        <v>22.9</v>
      </c>
    </row>
    <row r="2626" spans="1:4">
      <c r="A2626" s="60">
        <v>11123</v>
      </c>
      <c r="B2626" s="59" t="s">
        <v>2692</v>
      </c>
      <c r="C2626" s="60" t="s">
        <v>60</v>
      </c>
      <c r="D2626" s="58">
        <v>22.9</v>
      </c>
    </row>
    <row r="2627" spans="1:4">
      <c r="A2627" s="60">
        <v>11125</v>
      </c>
      <c r="B2627" s="59" t="s">
        <v>2693</v>
      </c>
      <c r="C2627" s="60" t="s">
        <v>60</v>
      </c>
      <c r="D2627" s="58">
        <v>22.9</v>
      </c>
    </row>
    <row r="2628" spans="1:4">
      <c r="A2628" s="60">
        <v>11130</v>
      </c>
      <c r="B2628" s="59" t="s">
        <v>2694</v>
      </c>
      <c r="C2628" s="60" t="s">
        <v>284</v>
      </c>
      <c r="D2628" s="58">
        <v>18.350000000000001</v>
      </c>
    </row>
    <row r="2629" spans="1:4">
      <c r="A2629" s="60">
        <v>11131</v>
      </c>
      <c r="B2629" s="59" t="s">
        <v>2695</v>
      </c>
      <c r="C2629" s="60" t="s">
        <v>284</v>
      </c>
      <c r="D2629" s="58">
        <v>36.44</v>
      </c>
    </row>
    <row r="2630" spans="1:4">
      <c r="A2630" s="60">
        <v>11132</v>
      </c>
      <c r="B2630" s="59" t="s">
        <v>2696</v>
      </c>
      <c r="C2630" s="60" t="s">
        <v>284</v>
      </c>
      <c r="D2630" s="58">
        <v>43.09</v>
      </c>
    </row>
    <row r="2631" spans="1:4">
      <c r="A2631" s="60">
        <v>11134</v>
      </c>
      <c r="B2631" s="59" t="s">
        <v>2697</v>
      </c>
      <c r="C2631" s="60" t="s">
        <v>284</v>
      </c>
      <c r="D2631" s="58">
        <v>24.63</v>
      </c>
    </row>
    <row r="2632" spans="1:4">
      <c r="A2632" s="60">
        <v>11135</v>
      </c>
      <c r="B2632" s="59" t="s">
        <v>2698</v>
      </c>
      <c r="C2632" s="60" t="s">
        <v>284</v>
      </c>
      <c r="D2632" s="58">
        <v>30.02</v>
      </c>
    </row>
    <row r="2633" spans="1:4">
      <c r="A2633" s="60">
        <v>11136</v>
      </c>
      <c r="B2633" s="59" t="s">
        <v>2699</v>
      </c>
      <c r="C2633" s="60" t="s">
        <v>284</v>
      </c>
      <c r="D2633" s="58">
        <v>32.47</v>
      </c>
    </row>
    <row r="2634" spans="1:4">
      <c r="A2634" s="60">
        <v>11137</v>
      </c>
      <c r="B2634" s="59" t="s">
        <v>2700</v>
      </c>
      <c r="C2634" s="60" t="s">
        <v>284</v>
      </c>
      <c r="D2634" s="58">
        <v>46.1</v>
      </c>
    </row>
    <row r="2635" spans="1:4">
      <c r="A2635" s="60">
        <v>11138</v>
      </c>
      <c r="B2635" s="59" t="s">
        <v>2701</v>
      </c>
      <c r="C2635" s="60" t="s">
        <v>64</v>
      </c>
      <c r="D2635" s="58">
        <v>2.2000000000000002</v>
      </c>
    </row>
    <row r="2636" spans="1:4" ht="30">
      <c r="A2636" s="60">
        <v>11145</v>
      </c>
      <c r="B2636" s="59" t="s">
        <v>2702</v>
      </c>
      <c r="C2636" s="60" t="s">
        <v>62</v>
      </c>
      <c r="D2636" s="58">
        <v>384.94</v>
      </c>
    </row>
    <row r="2637" spans="1:4" ht="30">
      <c r="A2637" s="60">
        <v>11146</v>
      </c>
      <c r="B2637" s="59" t="s">
        <v>2703</v>
      </c>
      <c r="C2637" s="60" t="s">
        <v>62</v>
      </c>
      <c r="D2637" s="58">
        <v>326.83999999999997</v>
      </c>
    </row>
    <row r="2638" spans="1:4" ht="30">
      <c r="A2638" s="60">
        <v>11147</v>
      </c>
      <c r="B2638" s="59" t="s">
        <v>2704</v>
      </c>
      <c r="C2638" s="60" t="s">
        <v>62</v>
      </c>
      <c r="D2638" s="58">
        <v>338.94</v>
      </c>
    </row>
    <row r="2639" spans="1:4">
      <c r="A2639" s="60">
        <v>11149</v>
      </c>
      <c r="B2639" s="59" t="s">
        <v>2705</v>
      </c>
      <c r="C2639" s="60" t="s">
        <v>1471</v>
      </c>
      <c r="D2639" s="58">
        <v>146.69999999999999</v>
      </c>
    </row>
    <row r="2640" spans="1:4" ht="30">
      <c r="A2640" s="60">
        <v>11152</v>
      </c>
      <c r="B2640" s="59" t="s">
        <v>2706</v>
      </c>
      <c r="C2640" s="60" t="s">
        <v>284</v>
      </c>
      <c r="D2640" s="58">
        <v>447.05</v>
      </c>
    </row>
    <row r="2641" spans="1:4" ht="30">
      <c r="A2641" s="60">
        <v>11153</v>
      </c>
      <c r="B2641" s="59" t="s">
        <v>2707</v>
      </c>
      <c r="C2641" s="60" t="s">
        <v>284</v>
      </c>
      <c r="D2641" s="58">
        <v>459.69</v>
      </c>
    </row>
    <row r="2642" spans="1:4">
      <c r="A2642" s="60">
        <v>11154</v>
      </c>
      <c r="B2642" s="59" t="s">
        <v>2708</v>
      </c>
      <c r="C2642" s="60" t="s">
        <v>68</v>
      </c>
      <c r="D2642" s="58">
        <v>1290.8699999999999</v>
      </c>
    </row>
    <row r="2643" spans="1:4">
      <c r="A2643" s="60">
        <v>11157</v>
      </c>
      <c r="B2643" s="59" t="s">
        <v>2709</v>
      </c>
      <c r="C2643" s="60" t="s">
        <v>1471</v>
      </c>
      <c r="D2643" s="58">
        <v>118.81</v>
      </c>
    </row>
    <row r="2644" spans="1:4">
      <c r="A2644" s="60">
        <v>11161</v>
      </c>
      <c r="B2644" s="59" t="s">
        <v>2710</v>
      </c>
      <c r="C2644" s="60" t="s">
        <v>60</v>
      </c>
      <c r="D2644" s="58">
        <v>0.81</v>
      </c>
    </row>
    <row r="2645" spans="1:4">
      <c r="A2645" s="60">
        <v>11162</v>
      </c>
      <c r="B2645" s="59" t="s">
        <v>2711</v>
      </c>
      <c r="C2645" s="60" t="s">
        <v>68</v>
      </c>
      <c r="D2645" s="58">
        <v>1.04</v>
      </c>
    </row>
    <row r="2646" spans="1:4">
      <c r="A2646" s="60">
        <v>11174</v>
      </c>
      <c r="B2646" s="59" t="s">
        <v>2712</v>
      </c>
      <c r="C2646" s="60" t="s">
        <v>1473</v>
      </c>
      <c r="D2646" s="58">
        <v>416.53</v>
      </c>
    </row>
    <row r="2647" spans="1:4">
      <c r="A2647" s="60">
        <v>11183</v>
      </c>
      <c r="B2647" s="59" t="s">
        <v>2713</v>
      </c>
      <c r="C2647" s="60" t="s">
        <v>68</v>
      </c>
      <c r="D2647" s="58">
        <v>409.58</v>
      </c>
    </row>
    <row r="2648" spans="1:4">
      <c r="A2648" s="60">
        <v>11185</v>
      </c>
      <c r="B2648" s="59" t="s">
        <v>2714</v>
      </c>
      <c r="C2648" s="60" t="s">
        <v>284</v>
      </c>
      <c r="D2648" s="58">
        <v>309.99</v>
      </c>
    </row>
    <row r="2649" spans="1:4">
      <c r="A2649" s="60">
        <v>11186</v>
      </c>
      <c r="B2649" s="59" t="s">
        <v>2715</v>
      </c>
      <c r="C2649" s="60" t="s">
        <v>284</v>
      </c>
      <c r="D2649" s="58">
        <v>343.99</v>
      </c>
    </row>
    <row r="2650" spans="1:4">
      <c r="A2650" s="60">
        <v>11188</v>
      </c>
      <c r="B2650" s="59" t="s">
        <v>2716</v>
      </c>
      <c r="C2650" s="60" t="s">
        <v>284</v>
      </c>
      <c r="D2650" s="58">
        <v>160</v>
      </c>
    </row>
    <row r="2651" spans="1:4">
      <c r="A2651" s="60">
        <v>11189</v>
      </c>
      <c r="B2651" s="59" t="s">
        <v>2717</v>
      </c>
      <c r="C2651" s="60" t="s">
        <v>284</v>
      </c>
      <c r="D2651" s="58">
        <v>240</v>
      </c>
    </row>
    <row r="2652" spans="1:4">
      <c r="A2652" s="60">
        <v>11190</v>
      </c>
      <c r="B2652" s="59" t="s">
        <v>2718</v>
      </c>
      <c r="C2652" s="60" t="s">
        <v>68</v>
      </c>
      <c r="D2652" s="58">
        <v>190</v>
      </c>
    </row>
    <row r="2653" spans="1:4">
      <c r="A2653" s="60">
        <v>11192</v>
      </c>
      <c r="B2653" s="59" t="s">
        <v>2719</v>
      </c>
      <c r="C2653" s="60" t="s">
        <v>68</v>
      </c>
      <c r="D2653" s="58">
        <v>349.59</v>
      </c>
    </row>
    <row r="2654" spans="1:4" ht="30">
      <c r="A2654" s="60">
        <v>11193</v>
      </c>
      <c r="B2654" s="59" t="s">
        <v>2720</v>
      </c>
      <c r="C2654" s="60" t="s">
        <v>284</v>
      </c>
      <c r="D2654" s="58">
        <v>741.45</v>
      </c>
    </row>
    <row r="2655" spans="1:4" ht="30">
      <c r="A2655" s="60">
        <v>11194</v>
      </c>
      <c r="B2655" s="59" t="s">
        <v>2721</v>
      </c>
      <c r="C2655" s="60" t="s">
        <v>284</v>
      </c>
      <c r="D2655" s="58">
        <v>667.59</v>
      </c>
    </row>
    <row r="2656" spans="1:4" ht="30">
      <c r="A2656" s="60">
        <v>11197</v>
      </c>
      <c r="B2656" s="59" t="s">
        <v>2722</v>
      </c>
      <c r="C2656" s="60" t="s">
        <v>68</v>
      </c>
      <c r="D2656" s="58">
        <v>1015.43</v>
      </c>
    </row>
    <row r="2657" spans="1:4" ht="30">
      <c r="A2657" s="60">
        <v>11199</v>
      </c>
      <c r="B2657" s="59" t="s">
        <v>2723</v>
      </c>
      <c r="C2657" s="60" t="s">
        <v>68</v>
      </c>
      <c r="D2657" s="58">
        <v>1049.33</v>
      </c>
    </row>
    <row r="2658" spans="1:4" ht="30">
      <c r="A2658" s="60">
        <v>11226</v>
      </c>
      <c r="B2658" s="59" t="s">
        <v>2724</v>
      </c>
      <c r="C2658" s="60" t="s">
        <v>68</v>
      </c>
      <c r="D2658" s="58">
        <v>533.91999999999996</v>
      </c>
    </row>
    <row r="2659" spans="1:4" ht="30">
      <c r="A2659" s="60">
        <v>11227</v>
      </c>
      <c r="B2659" s="59" t="s">
        <v>2725</v>
      </c>
      <c r="C2659" s="60" t="s">
        <v>68</v>
      </c>
      <c r="D2659" s="58">
        <v>774.54</v>
      </c>
    </row>
    <row r="2660" spans="1:4">
      <c r="A2660" s="60">
        <v>11231</v>
      </c>
      <c r="B2660" s="59" t="s">
        <v>2719</v>
      </c>
      <c r="C2660" s="60" t="s">
        <v>284</v>
      </c>
      <c r="D2660" s="58">
        <v>546.23</v>
      </c>
    </row>
    <row r="2661" spans="1:4">
      <c r="A2661" s="60">
        <v>11234</v>
      </c>
      <c r="B2661" s="59" t="s">
        <v>2726</v>
      </c>
      <c r="C2661" s="60" t="s">
        <v>68</v>
      </c>
      <c r="D2661" s="58">
        <v>49.17</v>
      </c>
    </row>
    <row r="2662" spans="1:4">
      <c r="A2662" s="60">
        <v>11235</v>
      </c>
      <c r="B2662" s="59" t="s">
        <v>2727</v>
      </c>
      <c r="C2662" s="60" t="s">
        <v>68</v>
      </c>
      <c r="D2662" s="58">
        <v>113.48</v>
      </c>
    </row>
    <row r="2663" spans="1:4">
      <c r="A2663" s="60">
        <v>11236</v>
      </c>
      <c r="B2663" s="59" t="s">
        <v>2728</v>
      </c>
      <c r="C2663" s="60" t="s">
        <v>68</v>
      </c>
      <c r="D2663" s="58">
        <v>144.22</v>
      </c>
    </row>
    <row r="2664" spans="1:4">
      <c r="A2664" s="60">
        <v>11241</v>
      </c>
      <c r="B2664" s="59" t="s">
        <v>2729</v>
      </c>
      <c r="C2664" s="60" t="s">
        <v>68</v>
      </c>
      <c r="D2664" s="58">
        <v>132.4</v>
      </c>
    </row>
    <row r="2665" spans="1:4">
      <c r="A2665" s="60">
        <v>11244</v>
      </c>
      <c r="B2665" s="59" t="s">
        <v>2730</v>
      </c>
      <c r="C2665" s="60" t="s">
        <v>68</v>
      </c>
      <c r="D2665" s="58">
        <v>148.71</v>
      </c>
    </row>
    <row r="2666" spans="1:4" ht="30">
      <c r="A2666" s="60">
        <v>11245</v>
      </c>
      <c r="B2666" s="59" t="s">
        <v>2731</v>
      </c>
      <c r="C2666" s="60" t="s">
        <v>68</v>
      </c>
      <c r="D2666" s="58">
        <v>205.69</v>
      </c>
    </row>
    <row r="2667" spans="1:4">
      <c r="A2667" s="60">
        <v>11246</v>
      </c>
      <c r="B2667" s="59" t="s">
        <v>2732</v>
      </c>
      <c r="C2667" s="60" t="s">
        <v>68</v>
      </c>
      <c r="D2667" s="58">
        <v>14.23</v>
      </c>
    </row>
    <row r="2668" spans="1:4">
      <c r="A2668" s="60">
        <v>11247</v>
      </c>
      <c r="B2668" s="59" t="s">
        <v>2733</v>
      </c>
      <c r="C2668" s="60" t="s">
        <v>68</v>
      </c>
      <c r="D2668" s="58">
        <v>904.81</v>
      </c>
    </row>
    <row r="2669" spans="1:4">
      <c r="A2669" s="60">
        <v>11249</v>
      </c>
      <c r="B2669" s="59" t="s">
        <v>2734</v>
      </c>
      <c r="C2669" s="60" t="s">
        <v>68</v>
      </c>
      <c r="D2669" s="58">
        <v>2957.5</v>
      </c>
    </row>
    <row r="2670" spans="1:4">
      <c r="A2670" s="60">
        <v>11250</v>
      </c>
      <c r="B2670" s="59" t="s">
        <v>2735</v>
      </c>
      <c r="C2670" s="60" t="s">
        <v>68</v>
      </c>
      <c r="D2670" s="58">
        <v>46.2</v>
      </c>
    </row>
    <row r="2671" spans="1:4">
      <c r="A2671" s="60">
        <v>11251</v>
      </c>
      <c r="B2671" s="59" t="s">
        <v>2736</v>
      </c>
      <c r="C2671" s="60" t="s">
        <v>68</v>
      </c>
      <c r="D2671" s="58">
        <v>97.22</v>
      </c>
    </row>
    <row r="2672" spans="1:4">
      <c r="A2672" s="60">
        <v>11253</v>
      </c>
      <c r="B2672" s="59" t="s">
        <v>2737</v>
      </c>
      <c r="C2672" s="60" t="s">
        <v>68</v>
      </c>
      <c r="D2672" s="58">
        <v>191.21</v>
      </c>
    </row>
    <row r="2673" spans="1:4">
      <c r="A2673" s="60">
        <v>11254</v>
      </c>
      <c r="B2673" s="59" t="s">
        <v>2738</v>
      </c>
      <c r="C2673" s="60" t="s">
        <v>68</v>
      </c>
      <c r="D2673" s="58">
        <v>205.43</v>
      </c>
    </row>
    <row r="2674" spans="1:4">
      <c r="A2674" s="60">
        <v>11255</v>
      </c>
      <c r="B2674" s="59" t="s">
        <v>2739</v>
      </c>
      <c r="C2674" s="60" t="s">
        <v>68</v>
      </c>
      <c r="D2674" s="58">
        <v>311.12</v>
      </c>
    </row>
    <row r="2675" spans="1:4">
      <c r="A2675" s="60">
        <v>11256</v>
      </c>
      <c r="B2675" s="59" t="s">
        <v>2740</v>
      </c>
      <c r="C2675" s="60" t="s">
        <v>68</v>
      </c>
      <c r="D2675" s="58">
        <v>356.02</v>
      </c>
    </row>
    <row r="2676" spans="1:4">
      <c r="A2676" s="60">
        <v>11267</v>
      </c>
      <c r="B2676" s="59" t="s">
        <v>2741</v>
      </c>
      <c r="C2676" s="60" t="s">
        <v>68</v>
      </c>
      <c r="D2676" s="58">
        <v>3.79</v>
      </c>
    </row>
    <row r="2677" spans="1:4">
      <c r="A2677" s="60">
        <v>11270</v>
      </c>
      <c r="B2677" s="59" t="s">
        <v>2742</v>
      </c>
      <c r="C2677" s="60" t="s">
        <v>68</v>
      </c>
      <c r="D2677" s="58">
        <v>1.1399999999999999</v>
      </c>
    </row>
    <row r="2678" spans="1:4">
      <c r="A2678" s="60">
        <v>11272</v>
      </c>
      <c r="B2678" s="59" t="s">
        <v>2743</v>
      </c>
      <c r="C2678" s="60" t="s">
        <v>68</v>
      </c>
      <c r="D2678" s="58">
        <v>2.76</v>
      </c>
    </row>
    <row r="2679" spans="1:4">
      <c r="A2679" s="60">
        <v>11273</v>
      </c>
      <c r="B2679" s="59" t="s">
        <v>2744</v>
      </c>
      <c r="C2679" s="60" t="s">
        <v>68</v>
      </c>
      <c r="D2679" s="58">
        <v>4.57</v>
      </c>
    </row>
    <row r="2680" spans="1:4">
      <c r="A2680" s="60">
        <v>11274</v>
      </c>
      <c r="B2680" s="59" t="s">
        <v>2745</v>
      </c>
      <c r="C2680" s="60" t="s">
        <v>68</v>
      </c>
      <c r="D2680" s="58">
        <v>0.84</v>
      </c>
    </row>
    <row r="2681" spans="1:4">
      <c r="A2681" s="60">
        <v>11275</v>
      </c>
      <c r="B2681" s="59" t="s">
        <v>2746</v>
      </c>
      <c r="C2681" s="60" t="s">
        <v>68</v>
      </c>
      <c r="D2681" s="58">
        <v>1.1000000000000001</v>
      </c>
    </row>
    <row r="2682" spans="1:4" ht="30">
      <c r="A2682" s="60">
        <v>11280</v>
      </c>
      <c r="B2682" s="59" t="s">
        <v>2747</v>
      </c>
      <c r="C2682" s="60" t="s">
        <v>68</v>
      </c>
      <c r="D2682" s="58">
        <v>13302.31</v>
      </c>
    </row>
    <row r="2683" spans="1:4">
      <c r="A2683" s="60">
        <v>11281</v>
      </c>
      <c r="B2683" s="59" t="s">
        <v>2748</v>
      </c>
      <c r="C2683" s="60" t="s">
        <v>68</v>
      </c>
      <c r="D2683" s="58">
        <v>12500</v>
      </c>
    </row>
    <row r="2684" spans="1:4" ht="30">
      <c r="A2684" s="60">
        <v>11282</v>
      </c>
      <c r="B2684" s="59" t="s">
        <v>2749</v>
      </c>
      <c r="C2684" s="60" t="s">
        <v>68</v>
      </c>
      <c r="D2684" s="58">
        <v>118025.72</v>
      </c>
    </row>
    <row r="2685" spans="1:4">
      <c r="A2685" s="60">
        <v>11289</v>
      </c>
      <c r="B2685" s="59" t="s">
        <v>2750</v>
      </c>
      <c r="C2685" s="60" t="s">
        <v>68</v>
      </c>
      <c r="D2685" s="58">
        <v>52.96</v>
      </c>
    </row>
    <row r="2686" spans="1:4">
      <c r="A2686" s="60">
        <v>11292</v>
      </c>
      <c r="B2686" s="59" t="s">
        <v>2751</v>
      </c>
      <c r="C2686" s="60" t="s">
        <v>68</v>
      </c>
      <c r="D2686" s="58">
        <v>188.2</v>
      </c>
    </row>
    <row r="2687" spans="1:4">
      <c r="A2687" s="60">
        <v>11293</v>
      </c>
      <c r="B2687" s="59" t="s">
        <v>2752</v>
      </c>
      <c r="C2687" s="60" t="s">
        <v>68</v>
      </c>
      <c r="D2687" s="58">
        <v>208.06</v>
      </c>
    </row>
    <row r="2688" spans="1:4">
      <c r="A2688" s="60">
        <v>11296</v>
      </c>
      <c r="B2688" s="59" t="s">
        <v>2753</v>
      </c>
      <c r="C2688" s="60" t="s">
        <v>68</v>
      </c>
      <c r="D2688" s="58">
        <v>1286.67</v>
      </c>
    </row>
    <row r="2689" spans="1:4">
      <c r="A2689" s="60">
        <v>11299</v>
      </c>
      <c r="B2689" s="59" t="s">
        <v>2754</v>
      </c>
      <c r="C2689" s="60" t="s">
        <v>68</v>
      </c>
      <c r="D2689" s="58">
        <v>435.51</v>
      </c>
    </row>
    <row r="2690" spans="1:4">
      <c r="A2690" s="60">
        <v>11301</v>
      </c>
      <c r="B2690" s="59" t="s">
        <v>2755</v>
      </c>
      <c r="C2690" s="60" t="s">
        <v>68</v>
      </c>
      <c r="D2690" s="58">
        <v>335.73</v>
      </c>
    </row>
    <row r="2691" spans="1:4">
      <c r="A2691" s="60">
        <v>11315</v>
      </c>
      <c r="B2691" s="59" t="s">
        <v>2756</v>
      </c>
      <c r="C2691" s="60" t="s">
        <v>68</v>
      </c>
      <c r="D2691" s="58">
        <v>80.38</v>
      </c>
    </row>
    <row r="2692" spans="1:4">
      <c r="A2692" s="60">
        <v>11316</v>
      </c>
      <c r="B2692" s="59" t="s">
        <v>2757</v>
      </c>
      <c r="C2692" s="60" t="s">
        <v>68</v>
      </c>
      <c r="D2692" s="58">
        <v>264.8</v>
      </c>
    </row>
    <row r="2693" spans="1:4">
      <c r="A2693" s="60">
        <v>11321</v>
      </c>
      <c r="B2693" s="59" t="s">
        <v>2758</v>
      </c>
      <c r="C2693" s="60" t="s">
        <v>68</v>
      </c>
      <c r="D2693" s="58">
        <v>18.66</v>
      </c>
    </row>
    <row r="2694" spans="1:4">
      <c r="A2694" s="60">
        <v>11323</v>
      </c>
      <c r="B2694" s="59" t="s">
        <v>2759</v>
      </c>
      <c r="C2694" s="60" t="s">
        <v>68</v>
      </c>
      <c r="D2694" s="58">
        <v>22.3</v>
      </c>
    </row>
    <row r="2695" spans="1:4">
      <c r="A2695" s="60">
        <v>11359</v>
      </c>
      <c r="B2695" s="59" t="s">
        <v>2760</v>
      </c>
      <c r="C2695" s="60" t="s">
        <v>68</v>
      </c>
      <c r="D2695" s="58">
        <v>962.85</v>
      </c>
    </row>
    <row r="2696" spans="1:4" ht="30">
      <c r="A2696" s="60">
        <v>11364</v>
      </c>
      <c r="B2696" s="59" t="s">
        <v>2761</v>
      </c>
      <c r="C2696" s="60" t="s">
        <v>68</v>
      </c>
      <c r="D2696" s="58">
        <v>102</v>
      </c>
    </row>
    <row r="2697" spans="1:4" ht="30">
      <c r="A2697" s="60">
        <v>11365</v>
      </c>
      <c r="B2697" s="59" t="s">
        <v>2762</v>
      </c>
      <c r="C2697" s="60" t="s">
        <v>68</v>
      </c>
      <c r="D2697" s="58">
        <v>109.85</v>
      </c>
    </row>
    <row r="2698" spans="1:4" ht="30">
      <c r="A2698" s="60">
        <v>11366</v>
      </c>
      <c r="B2698" s="59" t="s">
        <v>2763</v>
      </c>
      <c r="C2698" s="60" t="s">
        <v>68</v>
      </c>
      <c r="D2698" s="58">
        <v>116.26</v>
      </c>
    </row>
    <row r="2699" spans="1:4" ht="30">
      <c r="A2699" s="60">
        <v>11367</v>
      </c>
      <c r="B2699" s="59" t="s">
        <v>2764</v>
      </c>
      <c r="C2699" s="60" t="s">
        <v>284</v>
      </c>
      <c r="D2699" s="58">
        <v>89.55</v>
      </c>
    </row>
    <row r="2700" spans="1:4">
      <c r="A2700" s="60">
        <v>11378</v>
      </c>
      <c r="B2700" s="59" t="s">
        <v>2765</v>
      </c>
      <c r="C2700" s="60" t="s">
        <v>68</v>
      </c>
      <c r="D2700" s="58">
        <v>66.86</v>
      </c>
    </row>
    <row r="2701" spans="1:4">
      <c r="A2701" s="60">
        <v>11379</v>
      </c>
      <c r="B2701" s="59" t="s">
        <v>2766</v>
      </c>
      <c r="C2701" s="60" t="s">
        <v>68</v>
      </c>
      <c r="D2701" s="58">
        <v>73.02</v>
      </c>
    </row>
    <row r="2702" spans="1:4">
      <c r="A2702" s="60">
        <v>11427</v>
      </c>
      <c r="B2702" s="59" t="s">
        <v>2767</v>
      </c>
      <c r="C2702" s="60" t="s">
        <v>60</v>
      </c>
      <c r="D2702" s="58">
        <v>59.19</v>
      </c>
    </row>
    <row r="2703" spans="1:4">
      <c r="A2703" s="60">
        <v>11447</v>
      </c>
      <c r="B2703" s="59" t="s">
        <v>2768</v>
      </c>
      <c r="C2703" s="60" t="s">
        <v>68</v>
      </c>
      <c r="D2703" s="58">
        <v>10.11</v>
      </c>
    </row>
    <row r="2704" spans="1:4">
      <c r="A2704" s="60">
        <v>11449</v>
      </c>
      <c r="B2704" s="59" t="s">
        <v>2769</v>
      </c>
      <c r="C2704" s="60" t="s">
        <v>68</v>
      </c>
      <c r="D2704" s="58">
        <v>27.57</v>
      </c>
    </row>
    <row r="2705" spans="1:4">
      <c r="A2705" s="60">
        <v>11451</v>
      </c>
      <c r="B2705" s="59" t="s">
        <v>2770</v>
      </c>
      <c r="C2705" s="60" t="s">
        <v>68</v>
      </c>
      <c r="D2705" s="58">
        <v>27.11</v>
      </c>
    </row>
    <row r="2706" spans="1:4">
      <c r="A2706" s="60">
        <v>11455</v>
      </c>
      <c r="B2706" s="59" t="s">
        <v>2771</v>
      </c>
      <c r="C2706" s="60" t="s">
        <v>68</v>
      </c>
      <c r="D2706" s="58">
        <v>7.88</v>
      </c>
    </row>
    <row r="2707" spans="1:4">
      <c r="A2707" s="60">
        <v>11456</v>
      </c>
      <c r="B2707" s="59" t="s">
        <v>2772</v>
      </c>
      <c r="C2707" s="60" t="s">
        <v>68</v>
      </c>
      <c r="D2707" s="58">
        <v>11</v>
      </c>
    </row>
    <row r="2708" spans="1:4">
      <c r="A2708" s="60">
        <v>11457</v>
      </c>
      <c r="B2708" s="59" t="s">
        <v>2773</v>
      </c>
      <c r="C2708" s="60" t="s">
        <v>68</v>
      </c>
      <c r="D2708" s="58">
        <v>23.16</v>
      </c>
    </row>
    <row r="2709" spans="1:4">
      <c r="A2709" s="60">
        <v>11458</v>
      </c>
      <c r="B2709" s="59" t="s">
        <v>2774</v>
      </c>
      <c r="C2709" s="60" t="s">
        <v>68</v>
      </c>
      <c r="D2709" s="58">
        <v>17.61</v>
      </c>
    </row>
    <row r="2710" spans="1:4" ht="30">
      <c r="A2710" s="60">
        <v>11461</v>
      </c>
      <c r="B2710" s="59" t="s">
        <v>2775</v>
      </c>
      <c r="C2710" s="60" t="s">
        <v>68</v>
      </c>
      <c r="D2710" s="58">
        <v>4.47</v>
      </c>
    </row>
    <row r="2711" spans="1:4">
      <c r="A2711" s="60">
        <v>11462</v>
      </c>
      <c r="B2711" s="59" t="s">
        <v>2776</v>
      </c>
      <c r="C2711" s="60" t="s">
        <v>1802</v>
      </c>
      <c r="D2711" s="58">
        <v>12.92</v>
      </c>
    </row>
    <row r="2712" spans="1:4" ht="30">
      <c r="A2712" s="60">
        <v>11467</v>
      </c>
      <c r="B2712" s="59" t="s">
        <v>2777</v>
      </c>
      <c r="C2712" s="60" t="s">
        <v>68</v>
      </c>
      <c r="D2712" s="58">
        <v>13.22</v>
      </c>
    </row>
    <row r="2713" spans="1:4" ht="30">
      <c r="A2713" s="60">
        <v>11468</v>
      </c>
      <c r="B2713" s="59" t="s">
        <v>2778</v>
      </c>
      <c r="C2713" s="60" t="s">
        <v>68</v>
      </c>
      <c r="D2713" s="58">
        <v>8.2799999999999994</v>
      </c>
    </row>
    <row r="2714" spans="1:4" ht="30">
      <c r="A2714" s="60">
        <v>11469</v>
      </c>
      <c r="B2714" s="59" t="s">
        <v>2779</v>
      </c>
      <c r="C2714" s="60" t="s">
        <v>68</v>
      </c>
      <c r="D2714" s="58">
        <v>9.89</v>
      </c>
    </row>
    <row r="2715" spans="1:4" ht="30">
      <c r="A2715" s="60">
        <v>11470</v>
      </c>
      <c r="B2715" s="59" t="s">
        <v>2780</v>
      </c>
      <c r="C2715" s="60" t="s">
        <v>68</v>
      </c>
      <c r="D2715" s="58">
        <v>18.79</v>
      </c>
    </row>
    <row r="2716" spans="1:4" ht="30">
      <c r="A2716" s="60">
        <v>11474</v>
      </c>
      <c r="B2716" s="59" t="s">
        <v>2781</v>
      </c>
      <c r="C2716" s="60" t="s">
        <v>68</v>
      </c>
      <c r="D2716" s="58">
        <v>28.68</v>
      </c>
    </row>
    <row r="2717" spans="1:4" ht="30">
      <c r="A2717" s="60">
        <v>11476</v>
      </c>
      <c r="B2717" s="59" t="s">
        <v>2782</v>
      </c>
      <c r="C2717" s="60" t="s">
        <v>68</v>
      </c>
      <c r="D2717" s="58">
        <v>23.48</v>
      </c>
    </row>
    <row r="2718" spans="1:4" ht="30">
      <c r="A2718" s="60">
        <v>11477</v>
      </c>
      <c r="B2718" s="59" t="s">
        <v>2783</v>
      </c>
      <c r="C2718" s="60" t="s">
        <v>704</v>
      </c>
      <c r="D2718" s="58">
        <v>44.93</v>
      </c>
    </row>
    <row r="2719" spans="1:4" ht="30">
      <c r="A2719" s="60">
        <v>11478</v>
      </c>
      <c r="B2719" s="59" t="s">
        <v>2784</v>
      </c>
      <c r="C2719" s="60" t="s">
        <v>68</v>
      </c>
      <c r="D2719" s="58">
        <v>39.19</v>
      </c>
    </row>
    <row r="2720" spans="1:4" ht="30">
      <c r="A2720" s="60">
        <v>11479</v>
      </c>
      <c r="B2720" s="59" t="s">
        <v>2785</v>
      </c>
      <c r="C2720" s="60" t="s">
        <v>68</v>
      </c>
      <c r="D2720" s="58">
        <v>22.34</v>
      </c>
    </row>
    <row r="2721" spans="1:4" ht="30">
      <c r="A2721" s="60">
        <v>11480</v>
      </c>
      <c r="B2721" s="59" t="s">
        <v>2786</v>
      </c>
      <c r="C2721" s="60" t="s">
        <v>704</v>
      </c>
      <c r="D2721" s="58">
        <v>46.9</v>
      </c>
    </row>
    <row r="2722" spans="1:4" ht="30">
      <c r="A2722" s="60">
        <v>11481</v>
      </c>
      <c r="B2722" s="59" t="s">
        <v>2787</v>
      </c>
      <c r="C2722" s="60" t="s">
        <v>68</v>
      </c>
      <c r="D2722" s="58">
        <v>14.77</v>
      </c>
    </row>
    <row r="2723" spans="1:4" ht="30">
      <c r="A2723" s="60">
        <v>11482</v>
      </c>
      <c r="B2723" s="59" t="s">
        <v>2788</v>
      </c>
      <c r="C2723" s="60" t="s">
        <v>704</v>
      </c>
      <c r="D2723" s="58">
        <v>42.6</v>
      </c>
    </row>
    <row r="2724" spans="1:4" ht="30">
      <c r="A2724" s="60">
        <v>11484</v>
      </c>
      <c r="B2724" s="59" t="s">
        <v>2789</v>
      </c>
      <c r="C2724" s="60" t="s">
        <v>68</v>
      </c>
      <c r="D2724" s="58">
        <v>27.05</v>
      </c>
    </row>
    <row r="2725" spans="1:4">
      <c r="A2725" s="60">
        <v>11493</v>
      </c>
      <c r="B2725" s="59" t="s">
        <v>2790</v>
      </c>
      <c r="C2725" s="60" t="s">
        <v>68</v>
      </c>
      <c r="D2725" s="58">
        <v>36.96</v>
      </c>
    </row>
    <row r="2726" spans="1:4">
      <c r="A2726" s="60">
        <v>11499</v>
      </c>
      <c r="B2726" s="59" t="s">
        <v>2791</v>
      </c>
      <c r="C2726" s="60" t="s">
        <v>68</v>
      </c>
      <c r="D2726" s="58">
        <v>1022.83</v>
      </c>
    </row>
    <row r="2727" spans="1:4">
      <c r="A2727" s="60">
        <v>11518</v>
      </c>
      <c r="B2727" s="59" t="s">
        <v>2792</v>
      </c>
      <c r="C2727" s="60" t="s">
        <v>1802</v>
      </c>
      <c r="D2727" s="58">
        <v>29.67</v>
      </c>
    </row>
    <row r="2728" spans="1:4" ht="30">
      <c r="A2728" s="60">
        <v>11519</v>
      </c>
      <c r="B2728" s="59" t="s">
        <v>2793</v>
      </c>
      <c r="C2728" s="60" t="s">
        <v>1802</v>
      </c>
      <c r="D2728" s="58">
        <v>25.71</v>
      </c>
    </row>
    <row r="2729" spans="1:4" ht="30">
      <c r="A2729" s="60">
        <v>11520</v>
      </c>
      <c r="B2729" s="59" t="s">
        <v>2794</v>
      </c>
      <c r="C2729" s="60" t="s">
        <v>1802</v>
      </c>
      <c r="D2729" s="58">
        <v>10.19</v>
      </c>
    </row>
    <row r="2730" spans="1:4" ht="30">
      <c r="A2730" s="60">
        <v>11522</v>
      </c>
      <c r="B2730" s="59" t="s">
        <v>2795</v>
      </c>
      <c r="C2730" s="60" t="s">
        <v>68</v>
      </c>
      <c r="D2730" s="58">
        <v>12.66</v>
      </c>
    </row>
    <row r="2731" spans="1:4" ht="30">
      <c r="A2731" s="60">
        <v>11523</v>
      </c>
      <c r="B2731" s="59" t="s">
        <v>2796</v>
      </c>
      <c r="C2731" s="60" t="s">
        <v>68</v>
      </c>
      <c r="D2731" s="58">
        <v>11.85</v>
      </c>
    </row>
    <row r="2732" spans="1:4" ht="30">
      <c r="A2732" s="60">
        <v>11524</v>
      </c>
      <c r="B2732" s="59" t="s">
        <v>2797</v>
      </c>
      <c r="C2732" s="60" t="s">
        <v>68</v>
      </c>
      <c r="D2732" s="58">
        <v>24.4</v>
      </c>
    </row>
    <row r="2733" spans="1:4">
      <c r="A2733" s="60">
        <v>11552</v>
      </c>
      <c r="B2733" s="59" t="s">
        <v>2798</v>
      </c>
      <c r="C2733" s="60" t="s">
        <v>216</v>
      </c>
      <c r="D2733" s="58">
        <v>7.75</v>
      </c>
    </row>
    <row r="2734" spans="1:4" ht="30">
      <c r="A2734" s="60">
        <v>11557</v>
      </c>
      <c r="B2734" s="59" t="s">
        <v>2799</v>
      </c>
      <c r="C2734" s="60" t="s">
        <v>1802</v>
      </c>
      <c r="D2734" s="58">
        <v>26.13</v>
      </c>
    </row>
    <row r="2735" spans="1:4" ht="30">
      <c r="A2735" s="60">
        <v>11558</v>
      </c>
      <c r="B2735" s="59" t="s">
        <v>2800</v>
      </c>
      <c r="C2735" s="60" t="s">
        <v>1802</v>
      </c>
      <c r="D2735" s="58">
        <v>10.32</v>
      </c>
    </row>
    <row r="2736" spans="1:4">
      <c r="A2736" s="60">
        <v>11559</v>
      </c>
      <c r="B2736" s="59" t="s">
        <v>2801</v>
      </c>
      <c r="C2736" s="60" t="s">
        <v>68</v>
      </c>
      <c r="D2736" s="58">
        <v>3.56</v>
      </c>
    </row>
    <row r="2737" spans="1:4">
      <c r="A2737" s="60">
        <v>11560</v>
      </c>
      <c r="B2737" s="59" t="s">
        <v>2802</v>
      </c>
      <c r="C2737" s="60" t="s">
        <v>68</v>
      </c>
      <c r="D2737" s="58">
        <v>110.85</v>
      </c>
    </row>
    <row r="2738" spans="1:4">
      <c r="A2738" s="60">
        <v>11561</v>
      </c>
      <c r="B2738" s="59" t="s">
        <v>2803</v>
      </c>
      <c r="C2738" s="60" t="s">
        <v>68</v>
      </c>
      <c r="D2738" s="58">
        <v>130.22999999999999</v>
      </c>
    </row>
    <row r="2739" spans="1:4">
      <c r="A2739" s="60">
        <v>11571</v>
      </c>
      <c r="B2739" s="59" t="s">
        <v>2804</v>
      </c>
      <c r="C2739" s="60" t="s">
        <v>68</v>
      </c>
      <c r="D2739" s="58">
        <v>168.39</v>
      </c>
    </row>
    <row r="2740" spans="1:4">
      <c r="A2740" s="60">
        <v>11572</v>
      </c>
      <c r="B2740" s="59" t="s">
        <v>2805</v>
      </c>
      <c r="C2740" s="60" t="s">
        <v>68</v>
      </c>
      <c r="D2740" s="58">
        <v>14.29</v>
      </c>
    </row>
    <row r="2741" spans="1:4">
      <c r="A2741" s="60">
        <v>11573</v>
      </c>
      <c r="B2741" s="59" t="s">
        <v>2806</v>
      </c>
      <c r="C2741" s="60" t="s">
        <v>68</v>
      </c>
      <c r="D2741" s="58">
        <v>5.73</v>
      </c>
    </row>
    <row r="2742" spans="1:4">
      <c r="A2742" s="60">
        <v>11575</v>
      </c>
      <c r="B2742" s="59" t="s">
        <v>2807</v>
      </c>
      <c r="C2742" s="60" t="s">
        <v>68</v>
      </c>
      <c r="D2742" s="58">
        <v>27.11</v>
      </c>
    </row>
    <row r="2743" spans="1:4" ht="30">
      <c r="A2743" s="60">
        <v>11577</v>
      </c>
      <c r="B2743" s="59" t="s">
        <v>2808</v>
      </c>
      <c r="C2743" s="60" t="s">
        <v>68</v>
      </c>
      <c r="D2743" s="58">
        <v>8.31</v>
      </c>
    </row>
    <row r="2744" spans="1:4" ht="30">
      <c r="A2744" s="60">
        <v>11578</v>
      </c>
      <c r="B2744" s="59" t="s">
        <v>2809</v>
      </c>
      <c r="C2744" s="60" t="s">
        <v>68</v>
      </c>
      <c r="D2744" s="58">
        <v>8.6999999999999993</v>
      </c>
    </row>
    <row r="2745" spans="1:4">
      <c r="A2745" s="60">
        <v>11580</v>
      </c>
      <c r="B2745" s="59" t="s">
        <v>2810</v>
      </c>
      <c r="C2745" s="60" t="s">
        <v>216</v>
      </c>
      <c r="D2745" s="58">
        <v>10.09</v>
      </c>
    </row>
    <row r="2746" spans="1:4">
      <c r="A2746" s="60">
        <v>11581</v>
      </c>
      <c r="B2746" s="59" t="s">
        <v>2811</v>
      </c>
      <c r="C2746" s="60" t="s">
        <v>216</v>
      </c>
      <c r="D2746" s="58">
        <v>22.17</v>
      </c>
    </row>
    <row r="2747" spans="1:4">
      <c r="A2747" s="60">
        <v>11584</v>
      </c>
      <c r="B2747" s="59" t="s">
        <v>2812</v>
      </c>
      <c r="C2747" s="60" t="s">
        <v>68</v>
      </c>
      <c r="D2747" s="58">
        <v>80.17</v>
      </c>
    </row>
    <row r="2748" spans="1:4">
      <c r="A2748" s="60">
        <v>11587</v>
      </c>
      <c r="B2748" s="59" t="s">
        <v>2813</v>
      </c>
      <c r="C2748" s="60" t="s">
        <v>284</v>
      </c>
      <c r="D2748" s="58">
        <v>49.25</v>
      </c>
    </row>
    <row r="2749" spans="1:4" ht="30">
      <c r="A2749" s="60">
        <v>11588</v>
      </c>
      <c r="B2749" s="59" t="s">
        <v>2814</v>
      </c>
      <c r="C2749" s="60" t="s">
        <v>68</v>
      </c>
      <c r="D2749" s="58">
        <v>792.14</v>
      </c>
    </row>
    <row r="2750" spans="1:4">
      <c r="A2750" s="60">
        <v>11590</v>
      </c>
      <c r="B2750" s="59" t="s">
        <v>2815</v>
      </c>
      <c r="C2750" s="60" t="s">
        <v>68</v>
      </c>
      <c r="D2750" s="58">
        <v>804.38</v>
      </c>
    </row>
    <row r="2751" spans="1:4">
      <c r="A2751" s="60">
        <v>11591</v>
      </c>
      <c r="B2751" s="59" t="s">
        <v>2816</v>
      </c>
      <c r="C2751" s="60" t="s">
        <v>68</v>
      </c>
      <c r="D2751" s="58">
        <v>771.86</v>
      </c>
    </row>
    <row r="2752" spans="1:4">
      <c r="A2752" s="60">
        <v>11592</v>
      </c>
      <c r="B2752" s="59" t="s">
        <v>2817</v>
      </c>
      <c r="C2752" s="60" t="s">
        <v>68</v>
      </c>
      <c r="D2752" s="58">
        <v>336.66</v>
      </c>
    </row>
    <row r="2753" spans="1:4">
      <c r="A2753" s="60">
        <v>11593</v>
      </c>
      <c r="B2753" s="59" t="s">
        <v>2818</v>
      </c>
      <c r="C2753" s="60" t="s">
        <v>68</v>
      </c>
      <c r="D2753" s="58">
        <v>470.72</v>
      </c>
    </row>
    <row r="2754" spans="1:4">
      <c r="A2754" s="60">
        <v>11594</v>
      </c>
      <c r="B2754" s="59" t="s">
        <v>2819</v>
      </c>
      <c r="C2754" s="60" t="s">
        <v>68</v>
      </c>
      <c r="D2754" s="58">
        <v>252.48</v>
      </c>
    </row>
    <row r="2755" spans="1:4">
      <c r="A2755" s="60">
        <v>11596</v>
      </c>
      <c r="B2755" s="59" t="s">
        <v>2820</v>
      </c>
      <c r="C2755" s="60" t="s">
        <v>68</v>
      </c>
      <c r="D2755" s="58">
        <v>267.36</v>
      </c>
    </row>
    <row r="2756" spans="1:4">
      <c r="A2756" s="60">
        <v>11597</v>
      </c>
      <c r="B2756" s="59" t="s">
        <v>2821</v>
      </c>
      <c r="C2756" s="60" t="s">
        <v>68</v>
      </c>
      <c r="D2756" s="58">
        <v>391.5</v>
      </c>
    </row>
    <row r="2757" spans="1:4">
      <c r="A2757" s="60">
        <v>11599</v>
      </c>
      <c r="B2757" s="59" t="s">
        <v>2822</v>
      </c>
      <c r="C2757" s="60" t="s">
        <v>68</v>
      </c>
      <c r="D2757" s="58">
        <v>335.76</v>
      </c>
    </row>
    <row r="2758" spans="1:4">
      <c r="A2758" s="60">
        <v>11607</v>
      </c>
      <c r="B2758" s="59" t="s">
        <v>2823</v>
      </c>
      <c r="C2758" s="60" t="s">
        <v>216</v>
      </c>
      <c r="D2758" s="58">
        <v>12.85</v>
      </c>
    </row>
    <row r="2759" spans="1:4">
      <c r="A2759" s="60">
        <v>11609</v>
      </c>
      <c r="B2759" s="59" t="s">
        <v>2824</v>
      </c>
      <c r="C2759" s="60" t="s">
        <v>64</v>
      </c>
      <c r="D2759" s="58">
        <v>9.93</v>
      </c>
    </row>
    <row r="2760" spans="1:4">
      <c r="A2760" s="60">
        <v>11614</v>
      </c>
      <c r="B2760" s="59" t="s">
        <v>2825</v>
      </c>
      <c r="C2760" s="60" t="s">
        <v>284</v>
      </c>
      <c r="D2760" s="58">
        <v>49.17</v>
      </c>
    </row>
    <row r="2761" spans="1:4">
      <c r="A2761" s="60">
        <v>11615</v>
      </c>
      <c r="B2761" s="59" t="s">
        <v>2826</v>
      </c>
      <c r="C2761" s="60" t="s">
        <v>284</v>
      </c>
      <c r="D2761" s="58">
        <v>2.4</v>
      </c>
    </row>
    <row r="2762" spans="1:4">
      <c r="A2762" s="60">
        <v>11616</v>
      </c>
      <c r="B2762" s="59" t="s">
        <v>2827</v>
      </c>
      <c r="C2762" s="60" t="s">
        <v>68</v>
      </c>
      <c r="D2762" s="58">
        <v>15744.83</v>
      </c>
    </row>
    <row r="2763" spans="1:4">
      <c r="A2763" s="60">
        <v>11621</v>
      </c>
      <c r="B2763" s="59" t="s">
        <v>2828</v>
      </c>
      <c r="C2763" s="60" t="s">
        <v>284</v>
      </c>
      <c r="D2763" s="58">
        <v>40.93</v>
      </c>
    </row>
    <row r="2764" spans="1:4">
      <c r="A2764" s="60">
        <v>11622</v>
      </c>
      <c r="B2764" s="59" t="s">
        <v>2829</v>
      </c>
      <c r="C2764" s="60" t="s">
        <v>60</v>
      </c>
      <c r="D2764" s="58">
        <v>57.29</v>
      </c>
    </row>
    <row r="2765" spans="1:4">
      <c r="A2765" s="60">
        <v>11625</v>
      </c>
      <c r="B2765" s="59" t="s">
        <v>2830</v>
      </c>
      <c r="C2765" s="60" t="s">
        <v>60</v>
      </c>
      <c r="D2765" s="58">
        <v>5.49</v>
      </c>
    </row>
    <row r="2766" spans="1:4">
      <c r="A2766" s="60">
        <v>11638</v>
      </c>
      <c r="B2766" s="59" t="s">
        <v>2831</v>
      </c>
      <c r="C2766" s="60" t="s">
        <v>68</v>
      </c>
      <c r="D2766" s="58">
        <v>144.47999999999999</v>
      </c>
    </row>
    <row r="2767" spans="1:4">
      <c r="A2767" s="60">
        <v>11641</v>
      </c>
      <c r="B2767" s="59" t="s">
        <v>2832</v>
      </c>
      <c r="C2767" s="60" t="s">
        <v>284</v>
      </c>
      <c r="D2767" s="58">
        <v>9.42</v>
      </c>
    </row>
    <row r="2768" spans="1:4" ht="30">
      <c r="A2768" s="60">
        <v>11649</v>
      </c>
      <c r="B2768" s="59" t="s">
        <v>2833</v>
      </c>
      <c r="C2768" s="60" t="s">
        <v>68</v>
      </c>
      <c r="D2768" s="58">
        <v>319.33999999999997</v>
      </c>
    </row>
    <row r="2769" spans="1:4" ht="30">
      <c r="A2769" s="60">
        <v>11650</v>
      </c>
      <c r="B2769" s="59" t="s">
        <v>2834</v>
      </c>
      <c r="C2769" s="60" t="s">
        <v>68</v>
      </c>
      <c r="D2769" s="58">
        <v>544.29</v>
      </c>
    </row>
    <row r="2770" spans="1:4">
      <c r="A2770" s="60">
        <v>11651</v>
      </c>
      <c r="B2770" s="59" t="s">
        <v>2835</v>
      </c>
      <c r="C2770" s="60" t="s">
        <v>68</v>
      </c>
      <c r="D2770" s="58">
        <v>12910.33</v>
      </c>
    </row>
    <row r="2771" spans="1:4">
      <c r="A2771" s="60">
        <v>11652</v>
      </c>
      <c r="B2771" s="59" t="s">
        <v>2836</v>
      </c>
      <c r="C2771" s="60" t="s">
        <v>68</v>
      </c>
      <c r="D2771" s="58">
        <v>2520.3200000000002</v>
      </c>
    </row>
    <row r="2772" spans="1:4">
      <c r="A2772" s="60">
        <v>11655</v>
      </c>
      <c r="B2772" s="59" t="s">
        <v>2837</v>
      </c>
      <c r="C2772" s="60" t="s">
        <v>68</v>
      </c>
      <c r="D2772" s="58">
        <v>11.79</v>
      </c>
    </row>
    <row r="2773" spans="1:4">
      <c r="A2773" s="60">
        <v>11656</v>
      </c>
      <c r="B2773" s="59" t="s">
        <v>2838</v>
      </c>
      <c r="C2773" s="60" t="s">
        <v>68</v>
      </c>
      <c r="D2773" s="58">
        <v>12.14</v>
      </c>
    </row>
    <row r="2774" spans="1:4">
      <c r="A2774" s="60">
        <v>11657</v>
      </c>
      <c r="B2774" s="59" t="s">
        <v>2839</v>
      </c>
      <c r="C2774" s="60" t="s">
        <v>68</v>
      </c>
      <c r="D2774" s="58">
        <v>10.24</v>
      </c>
    </row>
    <row r="2775" spans="1:4">
      <c r="A2775" s="60">
        <v>11658</v>
      </c>
      <c r="B2775" s="59" t="s">
        <v>2840</v>
      </c>
      <c r="C2775" s="60" t="s">
        <v>68</v>
      </c>
      <c r="D2775" s="58">
        <v>11.58</v>
      </c>
    </row>
    <row r="2776" spans="1:4">
      <c r="A2776" s="60">
        <v>11663</v>
      </c>
      <c r="B2776" s="59" t="s">
        <v>2841</v>
      </c>
      <c r="C2776" s="60" t="s">
        <v>68</v>
      </c>
      <c r="D2776" s="58">
        <v>243.17</v>
      </c>
    </row>
    <row r="2777" spans="1:4">
      <c r="A2777" s="60">
        <v>11665</v>
      </c>
      <c r="B2777" s="59" t="s">
        <v>2842</v>
      </c>
      <c r="C2777" s="60" t="s">
        <v>68</v>
      </c>
      <c r="D2777" s="58">
        <v>1075.21</v>
      </c>
    </row>
    <row r="2778" spans="1:4">
      <c r="A2778" s="60">
        <v>11666</v>
      </c>
      <c r="B2778" s="59" t="s">
        <v>2843</v>
      </c>
      <c r="C2778" s="60" t="s">
        <v>68</v>
      </c>
      <c r="D2778" s="58">
        <v>1083.76</v>
      </c>
    </row>
    <row r="2779" spans="1:4">
      <c r="A2779" s="60">
        <v>11667</v>
      </c>
      <c r="B2779" s="59" t="s">
        <v>2844</v>
      </c>
      <c r="C2779" s="60" t="s">
        <v>68</v>
      </c>
      <c r="D2779" s="58">
        <v>1236.77</v>
      </c>
    </row>
    <row r="2780" spans="1:4">
      <c r="A2780" s="60">
        <v>11668</v>
      </c>
      <c r="B2780" s="59" t="s">
        <v>2845</v>
      </c>
      <c r="C2780" s="60" t="s">
        <v>68</v>
      </c>
      <c r="D2780" s="58">
        <v>1331.87</v>
      </c>
    </row>
    <row r="2781" spans="1:4">
      <c r="A2781" s="60">
        <v>11669</v>
      </c>
      <c r="B2781" s="59" t="s">
        <v>2846</v>
      </c>
      <c r="C2781" s="60" t="s">
        <v>68</v>
      </c>
      <c r="D2781" s="58">
        <v>44.28</v>
      </c>
    </row>
    <row r="2782" spans="1:4">
      <c r="A2782" s="60">
        <v>11670</v>
      </c>
      <c r="B2782" s="59" t="s">
        <v>2847</v>
      </c>
      <c r="C2782" s="60" t="s">
        <v>68</v>
      </c>
      <c r="D2782" s="58">
        <v>16.96</v>
      </c>
    </row>
    <row r="2783" spans="1:4">
      <c r="A2783" s="60">
        <v>11671</v>
      </c>
      <c r="B2783" s="59" t="s">
        <v>2848</v>
      </c>
      <c r="C2783" s="60" t="s">
        <v>68</v>
      </c>
      <c r="D2783" s="58">
        <v>71.16</v>
      </c>
    </row>
    <row r="2784" spans="1:4">
      <c r="A2784" s="60">
        <v>11672</v>
      </c>
      <c r="B2784" s="59" t="s">
        <v>2849</v>
      </c>
      <c r="C2784" s="60" t="s">
        <v>68</v>
      </c>
      <c r="D2784" s="58">
        <v>46.5</v>
      </c>
    </row>
    <row r="2785" spans="1:4">
      <c r="A2785" s="60">
        <v>11673</v>
      </c>
      <c r="B2785" s="59" t="s">
        <v>2850</v>
      </c>
      <c r="C2785" s="60" t="s">
        <v>68</v>
      </c>
      <c r="D2785" s="58">
        <v>16</v>
      </c>
    </row>
    <row r="2786" spans="1:4">
      <c r="A2786" s="60">
        <v>11674</v>
      </c>
      <c r="B2786" s="59" t="s">
        <v>2851</v>
      </c>
      <c r="C2786" s="60" t="s">
        <v>68</v>
      </c>
      <c r="D2786" s="58">
        <v>20.61</v>
      </c>
    </row>
    <row r="2787" spans="1:4">
      <c r="A2787" s="60">
        <v>11675</v>
      </c>
      <c r="B2787" s="59" t="s">
        <v>2852</v>
      </c>
      <c r="C2787" s="60" t="s">
        <v>68</v>
      </c>
      <c r="D2787" s="58">
        <v>32.72</v>
      </c>
    </row>
    <row r="2788" spans="1:4">
      <c r="A2788" s="60">
        <v>11676</v>
      </c>
      <c r="B2788" s="59" t="s">
        <v>2853</v>
      </c>
      <c r="C2788" s="60" t="s">
        <v>68</v>
      </c>
      <c r="D2788" s="58">
        <v>43.76</v>
      </c>
    </row>
    <row r="2789" spans="1:4">
      <c r="A2789" s="60">
        <v>11677</v>
      </c>
      <c r="B2789" s="59" t="s">
        <v>2854</v>
      </c>
      <c r="C2789" s="60" t="s">
        <v>68</v>
      </c>
      <c r="D2789" s="58">
        <v>45.2</v>
      </c>
    </row>
    <row r="2790" spans="1:4">
      <c r="A2790" s="60">
        <v>11678</v>
      </c>
      <c r="B2790" s="59" t="s">
        <v>2855</v>
      </c>
      <c r="C2790" s="60" t="s">
        <v>68</v>
      </c>
      <c r="D2790" s="58">
        <v>82.78</v>
      </c>
    </row>
    <row r="2791" spans="1:4">
      <c r="A2791" s="60">
        <v>11679</v>
      </c>
      <c r="B2791" s="59" t="s">
        <v>2856</v>
      </c>
      <c r="C2791" s="60" t="s">
        <v>68</v>
      </c>
      <c r="D2791" s="58">
        <v>5.1100000000000003</v>
      </c>
    </row>
    <row r="2792" spans="1:4">
      <c r="A2792" s="60">
        <v>11680</v>
      </c>
      <c r="B2792" s="59" t="s">
        <v>2857</v>
      </c>
      <c r="C2792" s="60" t="s">
        <v>68</v>
      </c>
      <c r="D2792" s="58">
        <v>4.21</v>
      </c>
    </row>
    <row r="2793" spans="1:4">
      <c r="A2793" s="60">
        <v>11681</v>
      </c>
      <c r="B2793" s="59" t="s">
        <v>2858</v>
      </c>
      <c r="C2793" s="60" t="s">
        <v>68</v>
      </c>
      <c r="D2793" s="58">
        <v>3.71</v>
      </c>
    </row>
    <row r="2794" spans="1:4">
      <c r="A2794" s="60">
        <v>11683</v>
      </c>
      <c r="B2794" s="59" t="s">
        <v>2859</v>
      </c>
      <c r="C2794" s="60" t="s">
        <v>68</v>
      </c>
      <c r="D2794" s="58">
        <v>29.04</v>
      </c>
    </row>
    <row r="2795" spans="1:4">
      <c r="A2795" s="60">
        <v>11684</v>
      </c>
      <c r="B2795" s="59" t="s">
        <v>2860</v>
      </c>
      <c r="C2795" s="60" t="s">
        <v>68</v>
      </c>
      <c r="D2795" s="58">
        <v>31.79</v>
      </c>
    </row>
    <row r="2796" spans="1:4">
      <c r="A2796" s="60">
        <v>11685</v>
      </c>
      <c r="B2796" s="59" t="s">
        <v>2861</v>
      </c>
      <c r="C2796" s="60" t="s">
        <v>68</v>
      </c>
      <c r="D2796" s="58">
        <v>20.48</v>
      </c>
    </row>
    <row r="2797" spans="1:4" ht="30">
      <c r="A2797" s="60">
        <v>11686</v>
      </c>
      <c r="B2797" s="59" t="s">
        <v>2862</v>
      </c>
      <c r="C2797" s="60" t="s">
        <v>68</v>
      </c>
      <c r="D2797" s="58">
        <v>7.05</v>
      </c>
    </row>
    <row r="2798" spans="1:4">
      <c r="A2798" s="60">
        <v>11687</v>
      </c>
      <c r="B2798" s="59" t="s">
        <v>2863</v>
      </c>
      <c r="C2798" s="60" t="s">
        <v>216</v>
      </c>
      <c r="D2798" s="58">
        <v>666.75</v>
      </c>
    </row>
    <row r="2799" spans="1:4">
      <c r="A2799" s="60">
        <v>11688</v>
      </c>
      <c r="B2799" s="59" t="s">
        <v>2864</v>
      </c>
      <c r="C2799" s="60" t="s">
        <v>68</v>
      </c>
      <c r="D2799" s="58">
        <v>307.41000000000003</v>
      </c>
    </row>
    <row r="2800" spans="1:4">
      <c r="A2800" s="60">
        <v>11689</v>
      </c>
      <c r="B2800" s="59" t="s">
        <v>2865</v>
      </c>
      <c r="C2800" s="60" t="s">
        <v>216</v>
      </c>
      <c r="D2800" s="58">
        <v>835.4</v>
      </c>
    </row>
    <row r="2801" spans="1:4">
      <c r="A2801" s="60">
        <v>11690</v>
      </c>
      <c r="B2801" s="59" t="s">
        <v>2866</v>
      </c>
      <c r="C2801" s="60" t="s">
        <v>68</v>
      </c>
      <c r="D2801" s="58">
        <v>93.1</v>
      </c>
    </row>
    <row r="2802" spans="1:4">
      <c r="A2802" s="60">
        <v>11692</v>
      </c>
      <c r="B2802" s="59" t="s">
        <v>2867</v>
      </c>
      <c r="C2802" s="60" t="s">
        <v>284</v>
      </c>
      <c r="D2802" s="58">
        <v>132.31</v>
      </c>
    </row>
    <row r="2803" spans="1:4">
      <c r="A2803" s="60">
        <v>11693</v>
      </c>
      <c r="B2803" s="59" t="s">
        <v>2868</v>
      </c>
      <c r="C2803" s="60" t="s">
        <v>284</v>
      </c>
      <c r="D2803" s="58">
        <v>105.33</v>
      </c>
    </row>
    <row r="2804" spans="1:4">
      <c r="A2804" s="60">
        <v>11694</v>
      </c>
      <c r="B2804" s="59" t="s">
        <v>2869</v>
      </c>
      <c r="C2804" s="60" t="s">
        <v>68</v>
      </c>
      <c r="D2804" s="58">
        <v>594.17999999999995</v>
      </c>
    </row>
    <row r="2805" spans="1:4">
      <c r="A2805" s="60">
        <v>11696</v>
      </c>
      <c r="B2805" s="59" t="s">
        <v>2870</v>
      </c>
      <c r="C2805" s="60" t="s">
        <v>68</v>
      </c>
      <c r="D2805" s="58">
        <v>117.3</v>
      </c>
    </row>
    <row r="2806" spans="1:4">
      <c r="A2806" s="60">
        <v>11697</v>
      </c>
      <c r="B2806" s="59" t="s">
        <v>2871</v>
      </c>
      <c r="C2806" s="60" t="s">
        <v>68</v>
      </c>
      <c r="D2806" s="58">
        <v>429.35</v>
      </c>
    </row>
    <row r="2807" spans="1:4">
      <c r="A2807" s="60">
        <v>11698</v>
      </c>
      <c r="B2807" s="59" t="s">
        <v>2872</v>
      </c>
      <c r="C2807" s="60" t="s">
        <v>68</v>
      </c>
      <c r="D2807" s="58">
        <v>512.19000000000005</v>
      </c>
    </row>
    <row r="2808" spans="1:4">
      <c r="A2808" s="60">
        <v>11699</v>
      </c>
      <c r="B2808" s="59" t="s">
        <v>2873</v>
      </c>
      <c r="C2808" s="60" t="s">
        <v>68</v>
      </c>
      <c r="D2808" s="58">
        <v>566.08000000000004</v>
      </c>
    </row>
    <row r="2809" spans="1:4">
      <c r="A2809" s="60">
        <v>11703</v>
      </c>
      <c r="B2809" s="59" t="s">
        <v>2874</v>
      </c>
      <c r="C2809" s="60" t="s">
        <v>68</v>
      </c>
      <c r="D2809" s="58">
        <v>25.89</v>
      </c>
    </row>
    <row r="2810" spans="1:4">
      <c r="A2810" s="60">
        <v>11707</v>
      </c>
      <c r="B2810" s="59" t="s">
        <v>2875</v>
      </c>
      <c r="C2810" s="60" t="s">
        <v>68</v>
      </c>
      <c r="D2810" s="58">
        <v>9.74</v>
      </c>
    </row>
    <row r="2811" spans="1:4">
      <c r="A2811" s="60">
        <v>11708</v>
      </c>
      <c r="B2811" s="59" t="s">
        <v>2876</v>
      </c>
      <c r="C2811" s="60" t="s">
        <v>68</v>
      </c>
      <c r="D2811" s="58">
        <v>13</v>
      </c>
    </row>
    <row r="2812" spans="1:4">
      <c r="A2812" s="60">
        <v>11709</v>
      </c>
      <c r="B2812" s="59" t="s">
        <v>2877</v>
      </c>
      <c r="C2812" s="60" t="s">
        <v>68</v>
      </c>
      <c r="D2812" s="58">
        <v>30.54</v>
      </c>
    </row>
    <row r="2813" spans="1:4">
      <c r="A2813" s="60">
        <v>11710</v>
      </c>
      <c r="B2813" s="59" t="s">
        <v>2878</v>
      </c>
      <c r="C2813" s="60" t="s">
        <v>68</v>
      </c>
      <c r="D2813" s="58">
        <v>70.22</v>
      </c>
    </row>
    <row r="2814" spans="1:4">
      <c r="A2814" s="60">
        <v>11711</v>
      </c>
      <c r="B2814" s="59" t="s">
        <v>2879</v>
      </c>
      <c r="C2814" s="60" t="s">
        <v>68</v>
      </c>
      <c r="D2814" s="58">
        <v>6.62</v>
      </c>
    </row>
    <row r="2815" spans="1:4">
      <c r="A2815" s="60">
        <v>11712</v>
      </c>
      <c r="B2815" s="59" t="s">
        <v>2880</v>
      </c>
      <c r="C2815" s="60" t="s">
        <v>68</v>
      </c>
      <c r="D2815" s="58">
        <v>21.08</v>
      </c>
    </row>
    <row r="2816" spans="1:4">
      <c r="A2816" s="60">
        <v>11713</v>
      </c>
      <c r="B2816" s="59" t="s">
        <v>2881</v>
      </c>
      <c r="C2816" s="60" t="s">
        <v>68</v>
      </c>
      <c r="D2816" s="58">
        <v>20.9</v>
      </c>
    </row>
    <row r="2817" spans="1:4">
      <c r="A2817" s="60">
        <v>11714</v>
      </c>
      <c r="B2817" s="59" t="s">
        <v>2882</v>
      </c>
      <c r="C2817" s="60" t="s">
        <v>68</v>
      </c>
      <c r="D2817" s="58">
        <v>28.5</v>
      </c>
    </row>
    <row r="2818" spans="1:4">
      <c r="A2818" s="60">
        <v>11715</v>
      </c>
      <c r="B2818" s="59" t="s">
        <v>2883</v>
      </c>
      <c r="C2818" s="60" t="s">
        <v>68</v>
      </c>
      <c r="D2818" s="58">
        <v>32.79</v>
      </c>
    </row>
    <row r="2819" spans="1:4">
      <c r="A2819" s="60">
        <v>11716</v>
      </c>
      <c r="B2819" s="59" t="s">
        <v>2884</v>
      </c>
      <c r="C2819" s="60" t="s">
        <v>68</v>
      </c>
      <c r="D2819" s="58">
        <v>8.92</v>
      </c>
    </row>
    <row r="2820" spans="1:4">
      <c r="A2820" s="60">
        <v>11717</v>
      </c>
      <c r="B2820" s="59" t="s">
        <v>2885</v>
      </c>
      <c r="C2820" s="60" t="s">
        <v>68</v>
      </c>
      <c r="D2820" s="58">
        <v>22.9</v>
      </c>
    </row>
    <row r="2821" spans="1:4">
      <c r="A2821" s="60">
        <v>11718</v>
      </c>
      <c r="B2821" s="59" t="s">
        <v>2886</v>
      </c>
      <c r="C2821" s="60" t="s">
        <v>68</v>
      </c>
      <c r="D2821" s="58">
        <v>14.97</v>
      </c>
    </row>
    <row r="2822" spans="1:4">
      <c r="A2822" s="60">
        <v>11719</v>
      </c>
      <c r="B2822" s="59" t="s">
        <v>2887</v>
      </c>
      <c r="C2822" s="60" t="s">
        <v>68</v>
      </c>
      <c r="D2822" s="58">
        <v>12.15</v>
      </c>
    </row>
    <row r="2823" spans="1:4">
      <c r="A2823" s="60">
        <v>11731</v>
      </c>
      <c r="B2823" s="59" t="s">
        <v>2888</v>
      </c>
      <c r="C2823" s="60" t="s">
        <v>68</v>
      </c>
      <c r="D2823" s="58">
        <v>3.39</v>
      </c>
    </row>
    <row r="2824" spans="1:4">
      <c r="A2824" s="60">
        <v>11732</v>
      </c>
      <c r="B2824" s="59" t="s">
        <v>2889</v>
      </c>
      <c r="C2824" s="60" t="s">
        <v>68</v>
      </c>
      <c r="D2824" s="58">
        <v>17.260000000000002</v>
      </c>
    </row>
    <row r="2825" spans="1:4">
      <c r="A2825" s="60">
        <v>11733</v>
      </c>
      <c r="B2825" s="59" t="s">
        <v>2890</v>
      </c>
      <c r="C2825" s="60" t="s">
        <v>68</v>
      </c>
      <c r="D2825" s="58">
        <v>1.52</v>
      </c>
    </row>
    <row r="2826" spans="1:4">
      <c r="A2826" s="60">
        <v>11734</v>
      </c>
      <c r="B2826" s="59" t="s">
        <v>2891</v>
      </c>
      <c r="C2826" s="60" t="s">
        <v>68</v>
      </c>
      <c r="D2826" s="58">
        <v>2.34</v>
      </c>
    </row>
    <row r="2827" spans="1:4">
      <c r="A2827" s="60">
        <v>11735</v>
      </c>
      <c r="B2827" s="59" t="s">
        <v>2892</v>
      </c>
      <c r="C2827" s="60" t="s">
        <v>68</v>
      </c>
      <c r="D2827" s="58">
        <v>3.11</v>
      </c>
    </row>
    <row r="2828" spans="1:4">
      <c r="A2828" s="60">
        <v>11737</v>
      </c>
      <c r="B2828" s="59" t="s">
        <v>2893</v>
      </c>
      <c r="C2828" s="60" t="s">
        <v>68</v>
      </c>
      <c r="D2828" s="58">
        <v>4.1500000000000004</v>
      </c>
    </row>
    <row r="2829" spans="1:4">
      <c r="A2829" s="60">
        <v>11738</v>
      </c>
      <c r="B2829" s="59" t="s">
        <v>2894</v>
      </c>
      <c r="C2829" s="60" t="s">
        <v>68</v>
      </c>
      <c r="D2829" s="58">
        <v>6.75</v>
      </c>
    </row>
    <row r="2830" spans="1:4">
      <c r="A2830" s="60">
        <v>11739</v>
      </c>
      <c r="B2830" s="59" t="s">
        <v>2895</v>
      </c>
      <c r="C2830" s="60" t="s">
        <v>68</v>
      </c>
      <c r="D2830" s="58">
        <v>4.5199999999999996</v>
      </c>
    </row>
    <row r="2831" spans="1:4">
      <c r="A2831" s="60">
        <v>11741</v>
      </c>
      <c r="B2831" s="59" t="s">
        <v>2896</v>
      </c>
      <c r="C2831" s="60" t="s">
        <v>68</v>
      </c>
      <c r="D2831" s="58">
        <v>4.66</v>
      </c>
    </row>
    <row r="2832" spans="1:4">
      <c r="A2832" s="60">
        <v>11743</v>
      </c>
      <c r="B2832" s="59" t="s">
        <v>2897</v>
      </c>
      <c r="C2832" s="60" t="s">
        <v>68</v>
      </c>
      <c r="D2832" s="58">
        <v>4.2300000000000004</v>
      </c>
    </row>
    <row r="2833" spans="1:4">
      <c r="A2833" s="60">
        <v>11745</v>
      </c>
      <c r="B2833" s="59" t="s">
        <v>2898</v>
      </c>
      <c r="C2833" s="60" t="s">
        <v>68</v>
      </c>
      <c r="D2833" s="58">
        <v>6.02</v>
      </c>
    </row>
    <row r="2834" spans="1:4">
      <c r="A2834" s="60">
        <v>11746</v>
      </c>
      <c r="B2834" s="59" t="s">
        <v>2899</v>
      </c>
      <c r="C2834" s="60" t="s">
        <v>68</v>
      </c>
      <c r="D2834" s="58">
        <v>40.86</v>
      </c>
    </row>
    <row r="2835" spans="1:4">
      <c r="A2835" s="60">
        <v>11747</v>
      </c>
      <c r="B2835" s="59" t="s">
        <v>2900</v>
      </c>
      <c r="C2835" s="60" t="s">
        <v>68</v>
      </c>
      <c r="D2835" s="58">
        <v>113.15</v>
      </c>
    </row>
    <row r="2836" spans="1:4">
      <c r="A2836" s="60">
        <v>11748</v>
      </c>
      <c r="B2836" s="59" t="s">
        <v>2901</v>
      </c>
      <c r="C2836" s="60" t="s">
        <v>68</v>
      </c>
      <c r="D2836" s="58">
        <v>26.22</v>
      </c>
    </row>
    <row r="2837" spans="1:4">
      <c r="A2837" s="60">
        <v>11749</v>
      </c>
      <c r="B2837" s="59" t="s">
        <v>2902</v>
      </c>
      <c r="C2837" s="60" t="s">
        <v>68</v>
      </c>
      <c r="D2837" s="58">
        <v>30.26</v>
      </c>
    </row>
    <row r="2838" spans="1:4">
      <c r="A2838" s="60">
        <v>11750</v>
      </c>
      <c r="B2838" s="59" t="s">
        <v>2903</v>
      </c>
      <c r="C2838" s="60" t="s">
        <v>68</v>
      </c>
      <c r="D2838" s="58">
        <v>60.9</v>
      </c>
    </row>
    <row r="2839" spans="1:4">
      <c r="A2839" s="60">
        <v>11751</v>
      </c>
      <c r="B2839" s="59" t="s">
        <v>2904</v>
      </c>
      <c r="C2839" s="60" t="s">
        <v>68</v>
      </c>
      <c r="D2839" s="58">
        <v>73.38</v>
      </c>
    </row>
    <row r="2840" spans="1:4">
      <c r="A2840" s="60">
        <v>11752</v>
      </c>
      <c r="B2840" s="59" t="s">
        <v>2905</v>
      </c>
      <c r="C2840" s="60" t="s">
        <v>68</v>
      </c>
      <c r="D2840" s="58">
        <v>12.39</v>
      </c>
    </row>
    <row r="2841" spans="1:4">
      <c r="A2841" s="60">
        <v>11753</v>
      </c>
      <c r="B2841" s="59" t="s">
        <v>2906</v>
      </c>
      <c r="C2841" s="60" t="s">
        <v>68</v>
      </c>
      <c r="D2841" s="58">
        <v>14.8</v>
      </c>
    </row>
    <row r="2842" spans="1:4">
      <c r="A2842" s="60">
        <v>11756</v>
      </c>
      <c r="B2842" s="59" t="s">
        <v>2907</v>
      </c>
      <c r="C2842" s="60" t="s">
        <v>68</v>
      </c>
      <c r="D2842" s="58">
        <v>21.49</v>
      </c>
    </row>
    <row r="2843" spans="1:4">
      <c r="A2843" s="60">
        <v>11757</v>
      </c>
      <c r="B2843" s="59" t="s">
        <v>2908</v>
      </c>
      <c r="C2843" s="60" t="s">
        <v>68</v>
      </c>
      <c r="D2843" s="58">
        <v>25.24</v>
      </c>
    </row>
    <row r="2844" spans="1:4">
      <c r="A2844" s="60">
        <v>11758</v>
      </c>
      <c r="B2844" s="59" t="s">
        <v>2909</v>
      </c>
      <c r="C2844" s="60" t="s">
        <v>68</v>
      </c>
      <c r="D2844" s="58">
        <v>39.9</v>
      </c>
    </row>
    <row r="2845" spans="1:4">
      <c r="A2845" s="60">
        <v>11761</v>
      </c>
      <c r="B2845" s="59" t="s">
        <v>2910</v>
      </c>
      <c r="C2845" s="60" t="s">
        <v>68</v>
      </c>
      <c r="D2845" s="58">
        <v>39.9</v>
      </c>
    </row>
    <row r="2846" spans="1:4">
      <c r="A2846" s="60">
        <v>11762</v>
      </c>
      <c r="B2846" s="59" t="s">
        <v>2911</v>
      </c>
      <c r="C2846" s="60" t="s">
        <v>68</v>
      </c>
      <c r="D2846" s="58">
        <v>53.34</v>
      </c>
    </row>
    <row r="2847" spans="1:4">
      <c r="A2847" s="60">
        <v>11763</v>
      </c>
      <c r="B2847" s="59" t="s">
        <v>2912</v>
      </c>
      <c r="C2847" s="60" t="s">
        <v>68</v>
      </c>
      <c r="D2847" s="58">
        <v>37.5</v>
      </c>
    </row>
    <row r="2848" spans="1:4">
      <c r="A2848" s="60">
        <v>11764</v>
      </c>
      <c r="B2848" s="59" t="s">
        <v>2913</v>
      </c>
      <c r="C2848" s="60" t="s">
        <v>68</v>
      </c>
      <c r="D2848" s="58">
        <v>40.049999999999997</v>
      </c>
    </row>
    <row r="2849" spans="1:4">
      <c r="A2849" s="60">
        <v>11765</v>
      </c>
      <c r="B2849" s="59" t="s">
        <v>2914</v>
      </c>
      <c r="C2849" s="60" t="s">
        <v>68</v>
      </c>
      <c r="D2849" s="58">
        <v>25.11</v>
      </c>
    </row>
    <row r="2850" spans="1:4">
      <c r="A2850" s="60">
        <v>11766</v>
      </c>
      <c r="B2850" s="59" t="s">
        <v>2915</v>
      </c>
      <c r="C2850" s="60" t="s">
        <v>68</v>
      </c>
      <c r="D2850" s="58">
        <v>18.43</v>
      </c>
    </row>
    <row r="2851" spans="1:4">
      <c r="A2851" s="60">
        <v>11767</v>
      </c>
      <c r="B2851" s="59" t="s">
        <v>2916</v>
      </c>
      <c r="C2851" s="60" t="s">
        <v>68</v>
      </c>
      <c r="D2851" s="58">
        <v>66.48</v>
      </c>
    </row>
    <row r="2852" spans="1:4">
      <c r="A2852" s="60">
        <v>11769</v>
      </c>
      <c r="B2852" s="59" t="s">
        <v>2917</v>
      </c>
      <c r="C2852" s="60" t="s">
        <v>68</v>
      </c>
      <c r="D2852" s="58">
        <v>191.24</v>
      </c>
    </row>
    <row r="2853" spans="1:4">
      <c r="A2853" s="60">
        <v>11771</v>
      </c>
      <c r="B2853" s="59" t="s">
        <v>2918</v>
      </c>
      <c r="C2853" s="60" t="s">
        <v>68</v>
      </c>
      <c r="D2853" s="58">
        <v>237.22</v>
      </c>
    </row>
    <row r="2854" spans="1:4">
      <c r="A2854" s="60">
        <v>11772</v>
      </c>
      <c r="B2854" s="59" t="s">
        <v>2919</v>
      </c>
      <c r="C2854" s="60" t="s">
        <v>68</v>
      </c>
      <c r="D2854" s="58">
        <v>90.53</v>
      </c>
    </row>
    <row r="2855" spans="1:4">
      <c r="A2855" s="60">
        <v>11773</v>
      </c>
      <c r="B2855" s="59" t="s">
        <v>2920</v>
      </c>
      <c r="C2855" s="60" t="s">
        <v>68</v>
      </c>
      <c r="D2855" s="58">
        <v>86.43</v>
      </c>
    </row>
    <row r="2856" spans="1:4">
      <c r="A2856" s="60">
        <v>11775</v>
      </c>
      <c r="B2856" s="59" t="s">
        <v>2921</v>
      </c>
      <c r="C2856" s="60" t="s">
        <v>68</v>
      </c>
      <c r="D2856" s="58">
        <v>90.25</v>
      </c>
    </row>
    <row r="2857" spans="1:4">
      <c r="A2857" s="60">
        <v>11777</v>
      </c>
      <c r="B2857" s="59" t="s">
        <v>2922</v>
      </c>
      <c r="C2857" s="60" t="s">
        <v>68</v>
      </c>
      <c r="D2857" s="58">
        <v>97.51</v>
      </c>
    </row>
    <row r="2858" spans="1:4">
      <c r="A2858" s="60">
        <v>11781</v>
      </c>
      <c r="B2858" s="59" t="s">
        <v>2923</v>
      </c>
      <c r="C2858" s="60" t="s">
        <v>68</v>
      </c>
      <c r="D2858" s="58">
        <v>99.82</v>
      </c>
    </row>
    <row r="2859" spans="1:4">
      <c r="A2859" s="60">
        <v>11784</v>
      </c>
      <c r="B2859" s="59" t="s">
        <v>2924</v>
      </c>
      <c r="C2859" s="60" t="s">
        <v>68</v>
      </c>
      <c r="D2859" s="58">
        <v>430.12</v>
      </c>
    </row>
    <row r="2860" spans="1:4">
      <c r="A2860" s="60">
        <v>11786</v>
      </c>
      <c r="B2860" s="59" t="s">
        <v>2925</v>
      </c>
      <c r="C2860" s="60" t="s">
        <v>68</v>
      </c>
      <c r="D2860" s="58">
        <v>258.91000000000003</v>
      </c>
    </row>
    <row r="2861" spans="1:4">
      <c r="A2861" s="60">
        <v>11789</v>
      </c>
      <c r="B2861" s="59" t="s">
        <v>2926</v>
      </c>
      <c r="C2861" s="60" t="s">
        <v>68</v>
      </c>
      <c r="D2861" s="58">
        <v>0.41</v>
      </c>
    </row>
    <row r="2862" spans="1:4">
      <c r="A2862" s="60">
        <v>11790</v>
      </c>
      <c r="B2862" s="59" t="s">
        <v>2927</v>
      </c>
      <c r="C2862" s="60" t="s">
        <v>68</v>
      </c>
      <c r="D2862" s="58">
        <v>8.5299999999999994</v>
      </c>
    </row>
    <row r="2863" spans="1:4" ht="30">
      <c r="A2863" s="60">
        <v>11795</v>
      </c>
      <c r="B2863" s="59" t="s">
        <v>2928</v>
      </c>
      <c r="C2863" s="60" t="s">
        <v>284</v>
      </c>
      <c r="D2863" s="58">
        <v>233.96</v>
      </c>
    </row>
    <row r="2864" spans="1:4" ht="30">
      <c r="A2864" s="60">
        <v>11811</v>
      </c>
      <c r="B2864" s="59" t="s">
        <v>2929</v>
      </c>
      <c r="C2864" s="60" t="s">
        <v>68</v>
      </c>
      <c r="D2864" s="58">
        <v>2511.25</v>
      </c>
    </row>
    <row r="2865" spans="1:4" ht="30">
      <c r="A2865" s="60">
        <v>11814</v>
      </c>
      <c r="B2865" s="59" t="s">
        <v>2930</v>
      </c>
      <c r="C2865" s="60" t="s">
        <v>68</v>
      </c>
      <c r="D2865" s="58">
        <v>4037.86</v>
      </c>
    </row>
    <row r="2866" spans="1:4" ht="30">
      <c r="A2866" s="60">
        <v>11816</v>
      </c>
      <c r="B2866" s="59" t="s">
        <v>2931</v>
      </c>
      <c r="C2866" s="60" t="s">
        <v>68</v>
      </c>
      <c r="D2866" s="58">
        <v>1855</v>
      </c>
    </row>
    <row r="2867" spans="1:4">
      <c r="A2867" s="60">
        <v>11821</v>
      </c>
      <c r="B2867" s="59" t="s">
        <v>2932</v>
      </c>
      <c r="C2867" s="60" t="s">
        <v>68</v>
      </c>
      <c r="D2867" s="58">
        <v>3.7</v>
      </c>
    </row>
    <row r="2868" spans="1:4">
      <c r="A2868" s="60">
        <v>11822</v>
      </c>
      <c r="B2868" s="59" t="s">
        <v>2933</v>
      </c>
      <c r="C2868" s="60" t="s">
        <v>68</v>
      </c>
      <c r="D2868" s="58">
        <v>21.66</v>
      </c>
    </row>
    <row r="2869" spans="1:4">
      <c r="A2869" s="60">
        <v>11823</v>
      </c>
      <c r="B2869" s="59" t="s">
        <v>2934</v>
      </c>
      <c r="C2869" s="60" t="s">
        <v>68</v>
      </c>
      <c r="D2869" s="58">
        <v>3.47</v>
      </c>
    </row>
    <row r="2870" spans="1:4">
      <c r="A2870" s="60">
        <v>11824</v>
      </c>
      <c r="B2870" s="59" t="s">
        <v>2935</v>
      </c>
      <c r="C2870" s="60" t="s">
        <v>68</v>
      </c>
      <c r="D2870" s="58">
        <v>19.010000000000002</v>
      </c>
    </row>
    <row r="2871" spans="1:4">
      <c r="A2871" s="60">
        <v>11825</v>
      </c>
      <c r="B2871" s="59" t="s">
        <v>2936</v>
      </c>
      <c r="C2871" s="60" t="s">
        <v>68</v>
      </c>
      <c r="D2871" s="58">
        <v>16.46</v>
      </c>
    </row>
    <row r="2872" spans="1:4">
      <c r="A2872" s="60">
        <v>11826</v>
      </c>
      <c r="B2872" s="59" t="s">
        <v>2937</v>
      </c>
      <c r="C2872" s="60" t="s">
        <v>68</v>
      </c>
      <c r="D2872" s="58">
        <v>15.97</v>
      </c>
    </row>
    <row r="2873" spans="1:4">
      <c r="A2873" s="60">
        <v>11829</v>
      </c>
      <c r="B2873" s="59" t="s">
        <v>2938</v>
      </c>
      <c r="C2873" s="60" t="s">
        <v>68</v>
      </c>
      <c r="D2873" s="58">
        <v>9.6</v>
      </c>
    </row>
    <row r="2874" spans="1:4">
      <c r="A2874" s="60">
        <v>11830</v>
      </c>
      <c r="B2874" s="59" t="s">
        <v>2939</v>
      </c>
      <c r="C2874" s="60" t="s">
        <v>68</v>
      </c>
      <c r="D2874" s="58">
        <v>10.37</v>
      </c>
    </row>
    <row r="2875" spans="1:4">
      <c r="A2875" s="60">
        <v>11831</v>
      </c>
      <c r="B2875" s="59" t="s">
        <v>2940</v>
      </c>
      <c r="C2875" s="60" t="s">
        <v>68</v>
      </c>
      <c r="D2875" s="58">
        <v>16.440000000000001</v>
      </c>
    </row>
    <row r="2876" spans="1:4">
      <c r="A2876" s="60">
        <v>11832</v>
      </c>
      <c r="B2876" s="59" t="s">
        <v>2941</v>
      </c>
      <c r="C2876" s="60" t="s">
        <v>68</v>
      </c>
      <c r="D2876" s="58">
        <v>7.95</v>
      </c>
    </row>
    <row r="2877" spans="1:4">
      <c r="A2877" s="60">
        <v>11836</v>
      </c>
      <c r="B2877" s="59" t="s">
        <v>2942</v>
      </c>
      <c r="C2877" s="60" t="s">
        <v>62</v>
      </c>
      <c r="D2877" s="58">
        <v>1230.3900000000001</v>
      </c>
    </row>
    <row r="2878" spans="1:4" ht="30">
      <c r="A2878" s="60">
        <v>11837</v>
      </c>
      <c r="B2878" s="59" t="s">
        <v>2943</v>
      </c>
      <c r="C2878" s="60" t="s">
        <v>68</v>
      </c>
      <c r="D2878" s="58">
        <v>29.51</v>
      </c>
    </row>
    <row r="2879" spans="1:4">
      <c r="A2879" s="60">
        <v>11838</v>
      </c>
      <c r="B2879" s="59" t="s">
        <v>2944</v>
      </c>
      <c r="C2879" s="60" t="s">
        <v>68</v>
      </c>
      <c r="D2879" s="58">
        <v>13.96</v>
      </c>
    </row>
    <row r="2880" spans="1:4">
      <c r="A2880" s="60">
        <v>11839</v>
      </c>
      <c r="B2880" s="59" t="s">
        <v>2945</v>
      </c>
      <c r="C2880" s="60" t="s">
        <v>68</v>
      </c>
      <c r="D2880" s="58">
        <v>20.309999999999999</v>
      </c>
    </row>
    <row r="2881" spans="1:4">
      <c r="A2881" s="60">
        <v>11844</v>
      </c>
      <c r="B2881" s="59" t="s">
        <v>2946</v>
      </c>
      <c r="C2881" s="60" t="s">
        <v>216</v>
      </c>
      <c r="D2881" s="58">
        <v>16.63</v>
      </c>
    </row>
    <row r="2882" spans="1:4">
      <c r="A2882" s="60">
        <v>11849</v>
      </c>
      <c r="B2882" s="59" t="s">
        <v>2947</v>
      </c>
      <c r="C2882" s="60" t="s">
        <v>64</v>
      </c>
      <c r="D2882" s="58">
        <v>11.05</v>
      </c>
    </row>
    <row r="2883" spans="1:4">
      <c r="A2883" s="60">
        <v>11851</v>
      </c>
      <c r="B2883" s="59" t="s">
        <v>2948</v>
      </c>
      <c r="C2883" s="60" t="s">
        <v>2949</v>
      </c>
      <c r="D2883" s="58">
        <v>0.04</v>
      </c>
    </row>
    <row r="2884" spans="1:4">
      <c r="A2884" s="60">
        <v>11854</v>
      </c>
      <c r="B2884" s="59" t="s">
        <v>2950</v>
      </c>
      <c r="C2884" s="60" t="s">
        <v>68</v>
      </c>
      <c r="D2884" s="58">
        <v>3.76</v>
      </c>
    </row>
    <row r="2885" spans="1:4">
      <c r="A2885" s="60">
        <v>11855</v>
      </c>
      <c r="B2885" s="59" t="s">
        <v>2951</v>
      </c>
      <c r="C2885" s="60" t="s">
        <v>68</v>
      </c>
      <c r="D2885" s="58">
        <v>7.88</v>
      </c>
    </row>
    <row r="2886" spans="1:4">
      <c r="A2886" s="60">
        <v>11856</v>
      </c>
      <c r="B2886" s="59" t="s">
        <v>2952</v>
      </c>
      <c r="C2886" s="60" t="s">
        <v>68</v>
      </c>
      <c r="D2886" s="58">
        <v>2.4300000000000002</v>
      </c>
    </row>
    <row r="2887" spans="1:4">
      <c r="A2887" s="60">
        <v>11857</v>
      </c>
      <c r="B2887" s="59" t="s">
        <v>2953</v>
      </c>
      <c r="C2887" s="60" t="s">
        <v>68</v>
      </c>
      <c r="D2887" s="58">
        <v>12.78</v>
      </c>
    </row>
    <row r="2888" spans="1:4">
      <c r="A2888" s="60">
        <v>11858</v>
      </c>
      <c r="B2888" s="59" t="s">
        <v>2954</v>
      </c>
      <c r="C2888" s="60" t="s">
        <v>68</v>
      </c>
      <c r="D2888" s="58">
        <v>15.87</v>
      </c>
    </row>
    <row r="2889" spans="1:4">
      <c r="A2889" s="60">
        <v>11859</v>
      </c>
      <c r="B2889" s="59" t="s">
        <v>2955</v>
      </c>
      <c r="C2889" s="60" t="s">
        <v>68</v>
      </c>
      <c r="D2889" s="58">
        <v>21.59</v>
      </c>
    </row>
    <row r="2890" spans="1:4">
      <c r="A2890" s="60">
        <v>11862</v>
      </c>
      <c r="B2890" s="59" t="s">
        <v>2956</v>
      </c>
      <c r="C2890" s="60" t="s">
        <v>68</v>
      </c>
      <c r="D2890" s="58">
        <v>5.28</v>
      </c>
    </row>
    <row r="2891" spans="1:4">
      <c r="A2891" s="60">
        <v>11863</v>
      </c>
      <c r="B2891" s="59" t="s">
        <v>2957</v>
      </c>
      <c r="C2891" s="60" t="s">
        <v>68</v>
      </c>
      <c r="D2891" s="58">
        <v>2.13</v>
      </c>
    </row>
    <row r="2892" spans="1:4">
      <c r="A2892" s="60">
        <v>11864</v>
      </c>
      <c r="B2892" s="59" t="s">
        <v>2958</v>
      </c>
      <c r="C2892" s="60" t="s">
        <v>68</v>
      </c>
      <c r="D2892" s="58">
        <v>11.91</v>
      </c>
    </row>
    <row r="2893" spans="1:4">
      <c r="A2893" s="60">
        <v>11868</v>
      </c>
      <c r="B2893" s="59" t="s">
        <v>2959</v>
      </c>
      <c r="C2893" s="60" t="s">
        <v>68</v>
      </c>
      <c r="D2893" s="58">
        <v>261.86</v>
      </c>
    </row>
    <row r="2894" spans="1:4">
      <c r="A2894" s="60">
        <v>11869</v>
      </c>
      <c r="B2894" s="59" t="s">
        <v>2960</v>
      </c>
      <c r="C2894" s="60" t="s">
        <v>68</v>
      </c>
      <c r="D2894" s="58">
        <v>424.86</v>
      </c>
    </row>
    <row r="2895" spans="1:4">
      <c r="A2895" s="60">
        <v>11871</v>
      </c>
      <c r="B2895" s="59" t="s">
        <v>2961</v>
      </c>
      <c r="C2895" s="60" t="s">
        <v>68</v>
      </c>
      <c r="D2895" s="58">
        <v>190.53</v>
      </c>
    </row>
    <row r="2896" spans="1:4">
      <c r="A2896" s="60">
        <v>11880</v>
      </c>
      <c r="B2896" s="59" t="s">
        <v>2962</v>
      </c>
      <c r="C2896" s="60" t="s">
        <v>68</v>
      </c>
      <c r="D2896" s="58">
        <v>58.94</v>
      </c>
    </row>
    <row r="2897" spans="1:4">
      <c r="A2897" s="60">
        <v>11881</v>
      </c>
      <c r="B2897" s="59" t="s">
        <v>2963</v>
      </c>
      <c r="C2897" s="60" t="s">
        <v>68</v>
      </c>
      <c r="D2897" s="58">
        <v>36.770000000000003</v>
      </c>
    </row>
    <row r="2898" spans="1:4">
      <c r="A2898" s="60">
        <v>11882</v>
      </c>
      <c r="B2898" s="59" t="s">
        <v>2964</v>
      </c>
      <c r="C2898" s="60" t="s">
        <v>68</v>
      </c>
      <c r="D2898" s="58">
        <v>41.51</v>
      </c>
    </row>
    <row r="2899" spans="1:4">
      <c r="A2899" s="60">
        <v>11883</v>
      </c>
      <c r="B2899" s="59" t="s">
        <v>2965</v>
      </c>
      <c r="C2899" s="60" t="s">
        <v>68</v>
      </c>
      <c r="D2899" s="58">
        <v>2485.25</v>
      </c>
    </row>
    <row r="2900" spans="1:4">
      <c r="A2900" s="60">
        <v>11884</v>
      </c>
      <c r="B2900" s="59" t="s">
        <v>2966</v>
      </c>
      <c r="C2900" s="60" t="s">
        <v>68</v>
      </c>
      <c r="D2900" s="58">
        <v>2666.46</v>
      </c>
    </row>
    <row r="2901" spans="1:4">
      <c r="A2901" s="60">
        <v>11885</v>
      </c>
      <c r="B2901" s="59" t="s">
        <v>2967</v>
      </c>
      <c r="C2901" s="60" t="s">
        <v>68</v>
      </c>
      <c r="D2901" s="58">
        <v>2476.36</v>
      </c>
    </row>
    <row r="2902" spans="1:4">
      <c r="A2902" s="60">
        <v>11886</v>
      </c>
      <c r="B2902" s="59" t="s">
        <v>2968</v>
      </c>
      <c r="C2902" s="60" t="s">
        <v>68</v>
      </c>
      <c r="D2902" s="58">
        <v>958.51</v>
      </c>
    </row>
    <row r="2903" spans="1:4">
      <c r="A2903" s="60">
        <v>11887</v>
      </c>
      <c r="B2903" s="59" t="s">
        <v>2969</v>
      </c>
      <c r="C2903" s="60" t="s">
        <v>68</v>
      </c>
      <c r="D2903" s="58">
        <v>1690.45</v>
      </c>
    </row>
    <row r="2904" spans="1:4">
      <c r="A2904" s="60">
        <v>11888</v>
      </c>
      <c r="B2904" s="59" t="s">
        <v>2970</v>
      </c>
      <c r="C2904" s="60" t="s">
        <v>68</v>
      </c>
      <c r="D2904" s="58">
        <v>2250.96</v>
      </c>
    </row>
    <row r="2905" spans="1:4">
      <c r="A2905" s="60">
        <v>11889</v>
      </c>
      <c r="B2905" s="59" t="s">
        <v>2971</v>
      </c>
      <c r="C2905" s="60" t="s">
        <v>216</v>
      </c>
      <c r="D2905" s="58">
        <v>0.88</v>
      </c>
    </row>
    <row r="2906" spans="1:4">
      <c r="A2906" s="60">
        <v>11890</v>
      </c>
      <c r="B2906" s="59" t="s">
        <v>2972</v>
      </c>
      <c r="C2906" s="60" t="s">
        <v>216</v>
      </c>
      <c r="D2906" s="58">
        <v>1.36</v>
      </c>
    </row>
    <row r="2907" spans="1:4">
      <c r="A2907" s="60">
        <v>11891</v>
      </c>
      <c r="B2907" s="59" t="s">
        <v>2973</v>
      </c>
      <c r="C2907" s="60" t="s">
        <v>216</v>
      </c>
      <c r="D2907" s="58">
        <v>2.25</v>
      </c>
    </row>
    <row r="2908" spans="1:4">
      <c r="A2908" s="60">
        <v>11892</v>
      </c>
      <c r="B2908" s="59" t="s">
        <v>2974</v>
      </c>
      <c r="C2908" s="60" t="s">
        <v>216</v>
      </c>
      <c r="D2908" s="58">
        <v>3.46</v>
      </c>
    </row>
    <row r="2909" spans="1:4">
      <c r="A2909" s="60">
        <v>11894</v>
      </c>
      <c r="B2909" s="59" t="s">
        <v>2975</v>
      </c>
      <c r="C2909" s="60" t="s">
        <v>68</v>
      </c>
      <c r="D2909" s="58">
        <v>358.84</v>
      </c>
    </row>
    <row r="2910" spans="1:4">
      <c r="A2910" s="60">
        <v>11895</v>
      </c>
      <c r="B2910" s="59" t="s">
        <v>2976</v>
      </c>
      <c r="C2910" s="60" t="s">
        <v>68</v>
      </c>
      <c r="D2910" s="58">
        <v>516.03</v>
      </c>
    </row>
    <row r="2911" spans="1:4">
      <c r="A2911" s="60">
        <v>11896</v>
      </c>
      <c r="B2911" s="59" t="s">
        <v>2977</v>
      </c>
      <c r="C2911" s="60" t="s">
        <v>68</v>
      </c>
      <c r="D2911" s="58">
        <v>2704.72</v>
      </c>
    </row>
    <row r="2912" spans="1:4">
      <c r="A2912" s="60">
        <v>11897</v>
      </c>
      <c r="B2912" s="59" t="s">
        <v>2978</v>
      </c>
      <c r="C2912" s="60" t="s">
        <v>68</v>
      </c>
      <c r="D2912" s="58">
        <v>3529.18</v>
      </c>
    </row>
    <row r="2913" spans="1:4">
      <c r="A2913" s="60">
        <v>11898</v>
      </c>
      <c r="B2913" s="59" t="s">
        <v>2979</v>
      </c>
      <c r="C2913" s="60" t="s">
        <v>68</v>
      </c>
      <c r="D2913" s="58">
        <v>3707.12</v>
      </c>
    </row>
    <row r="2914" spans="1:4">
      <c r="A2914" s="60">
        <v>11899</v>
      </c>
      <c r="B2914" s="59" t="s">
        <v>2980</v>
      </c>
      <c r="C2914" s="60" t="s">
        <v>68</v>
      </c>
      <c r="D2914" s="58">
        <v>1829.83</v>
      </c>
    </row>
    <row r="2915" spans="1:4">
      <c r="A2915" s="60">
        <v>11900</v>
      </c>
      <c r="B2915" s="59" t="s">
        <v>2981</v>
      </c>
      <c r="C2915" s="60" t="s">
        <v>68</v>
      </c>
      <c r="D2915" s="58">
        <v>2508.98</v>
      </c>
    </row>
    <row r="2916" spans="1:4">
      <c r="A2916" s="60">
        <v>11901</v>
      </c>
      <c r="B2916" s="59" t="s">
        <v>2982</v>
      </c>
      <c r="C2916" s="60" t="s">
        <v>216</v>
      </c>
      <c r="D2916" s="58">
        <v>0.84</v>
      </c>
    </row>
    <row r="2917" spans="1:4">
      <c r="A2917" s="60">
        <v>11902</v>
      </c>
      <c r="B2917" s="59" t="s">
        <v>2983</v>
      </c>
      <c r="C2917" s="60" t="s">
        <v>216</v>
      </c>
      <c r="D2917" s="58">
        <v>1.46</v>
      </c>
    </row>
    <row r="2918" spans="1:4">
      <c r="A2918" s="60">
        <v>11903</v>
      </c>
      <c r="B2918" s="59" t="s">
        <v>2984</v>
      </c>
      <c r="C2918" s="60" t="s">
        <v>216</v>
      </c>
      <c r="D2918" s="58">
        <v>2.2599999999999998</v>
      </c>
    </row>
    <row r="2919" spans="1:4">
      <c r="A2919" s="60">
        <v>11904</v>
      </c>
      <c r="B2919" s="59" t="s">
        <v>2985</v>
      </c>
      <c r="C2919" s="60" t="s">
        <v>216</v>
      </c>
      <c r="D2919" s="58">
        <v>2.88</v>
      </c>
    </row>
    <row r="2920" spans="1:4">
      <c r="A2920" s="60">
        <v>11905</v>
      </c>
      <c r="B2920" s="59" t="s">
        <v>2986</v>
      </c>
      <c r="C2920" s="60" t="s">
        <v>216</v>
      </c>
      <c r="D2920" s="58">
        <v>3.87</v>
      </c>
    </row>
    <row r="2921" spans="1:4">
      <c r="A2921" s="60">
        <v>11906</v>
      </c>
      <c r="B2921" s="59" t="s">
        <v>2987</v>
      </c>
      <c r="C2921" s="60" t="s">
        <v>216</v>
      </c>
      <c r="D2921" s="58">
        <v>4.46</v>
      </c>
    </row>
    <row r="2922" spans="1:4">
      <c r="A2922" s="60">
        <v>11914</v>
      </c>
      <c r="B2922" s="59" t="s">
        <v>2988</v>
      </c>
      <c r="C2922" s="60" t="s">
        <v>216</v>
      </c>
      <c r="D2922" s="58">
        <v>82.45</v>
      </c>
    </row>
    <row r="2923" spans="1:4">
      <c r="A2923" s="60">
        <v>11916</v>
      </c>
      <c r="B2923" s="59" t="s">
        <v>2989</v>
      </c>
      <c r="C2923" s="60" t="s">
        <v>216</v>
      </c>
      <c r="D2923" s="58">
        <v>11.36</v>
      </c>
    </row>
    <row r="2924" spans="1:4">
      <c r="A2924" s="60">
        <v>11917</v>
      </c>
      <c r="B2924" s="59" t="s">
        <v>2990</v>
      </c>
      <c r="C2924" s="60" t="s">
        <v>216</v>
      </c>
      <c r="D2924" s="58">
        <v>19.760000000000002</v>
      </c>
    </row>
    <row r="2925" spans="1:4">
      <c r="A2925" s="60">
        <v>11918</v>
      </c>
      <c r="B2925" s="59" t="s">
        <v>2991</v>
      </c>
      <c r="C2925" s="60" t="s">
        <v>216</v>
      </c>
      <c r="D2925" s="58">
        <v>26.81</v>
      </c>
    </row>
    <row r="2926" spans="1:4">
      <c r="A2926" s="60">
        <v>11919</v>
      </c>
      <c r="B2926" s="59" t="s">
        <v>2992</v>
      </c>
      <c r="C2926" s="60" t="s">
        <v>216</v>
      </c>
      <c r="D2926" s="58">
        <v>8.75</v>
      </c>
    </row>
    <row r="2927" spans="1:4">
      <c r="A2927" s="60">
        <v>11920</v>
      </c>
      <c r="B2927" s="59" t="s">
        <v>2993</v>
      </c>
      <c r="C2927" s="60" t="s">
        <v>216</v>
      </c>
      <c r="D2927" s="58">
        <v>16.95</v>
      </c>
    </row>
    <row r="2928" spans="1:4">
      <c r="A2928" s="60">
        <v>11921</v>
      </c>
      <c r="B2928" s="59" t="s">
        <v>2994</v>
      </c>
      <c r="C2928" s="60" t="s">
        <v>216</v>
      </c>
      <c r="D2928" s="58">
        <v>23.08</v>
      </c>
    </row>
    <row r="2929" spans="1:4">
      <c r="A2929" s="60">
        <v>11922</v>
      </c>
      <c r="B2929" s="59" t="s">
        <v>2995</v>
      </c>
      <c r="C2929" s="60" t="s">
        <v>216</v>
      </c>
      <c r="D2929" s="58">
        <v>40.97</v>
      </c>
    </row>
    <row r="2930" spans="1:4">
      <c r="A2930" s="60">
        <v>11923</v>
      </c>
      <c r="B2930" s="59" t="s">
        <v>2996</v>
      </c>
      <c r="C2930" s="60" t="s">
        <v>216</v>
      </c>
      <c r="D2930" s="58">
        <v>66.92</v>
      </c>
    </row>
    <row r="2931" spans="1:4">
      <c r="A2931" s="60">
        <v>11924</v>
      </c>
      <c r="B2931" s="59" t="s">
        <v>2997</v>
      </c>
      <c r="C2931" s="60" t="s">
        <v>216</v>
      </c>
      <c r="D2931" s="58">
        <v>164.84</v>
      </c>
    </row>
    <row r="2932" spans="1:4">
      <c r="A2932" s="60">
        <v>11927</v>
      </c>
      <c r="B2932" s="59" t="s">
        <v>2998</v>
      </c>
      <c r="C2932" s="60" t="s">
        <v>68</v>
      </c>
      <c r="D2932" s="58">
        <v>3.4</v>
      </c>
    </row>
    <row r="2933" spans="1:4">
      <c r="A2933" s="60">
        <v>11928</v>
      </c>
      <c r="B2933" s="59" t="s">
        <v>2999</v>
      </c>
      <c r="C2933" s="60" t="s">
        <v>68</v>
      </c>
      <c r="D2933" s="58">
        <v>3.89</v>
      </c>
    </row>
    <row r="2934" spans="1:4">
      <c r="A2934" s="60">
        <v>11929</v>
      </c>
      <c r="B2934" s="59" t="s">
        <v>3000</v>
      </c>
      <c r="C2934" s="60" t="s">
        <v>68</v>
      </c>
      <c r="D2934" s="58">
        <v>6.03</v>
      </c>
    </row>
    <row r="2935" spans="1:4">
      <c r="A2935" s="60">
        <v>11945</v>
      </c>
      <c r="B2935" s="59" t="s">
        <v>3001</v>
      </c>
      <c r="C2935" s="60" t="s">
        <v>68</v>
      </c>
      <c r="D2935" s="58">
        <v>0.06</v>
      </c>
    </row>
    <row r="2936" spans="1:4">
      <c r="A2936" s="60">
        <v>11946</v>
      </c>
      <c r="B2936" s="59" t="s">
        <v>3002</v>
      </c>
      <c r="C2936" s="60" t="s">
        <v>68</v>
      </c>
      <c r="D2936" s="58">
        <v>0.06</v>
      </c>
    </row>
    <row r="2937" spans="1:4">
      <c r="A2937" s="60">
        <v>11948</v>
      </c>
      <c r="B2937" s="59" t="s">
        <v>3003</v>
      </c>
      <c r="C2937" s="60" t="s">
        <v>68</v>
      </c>
      <c r="D2937" s="58">
        <v>0.28999999999999998</v>
      </c>
    </row>
    <row r="2938" spans="1:4" ht="30">
      <c r="A2938" s="60">
        <v>11950</v>
      </c>
      <c r="B2938" s="59" t="s">
        <v>3004</v>
      </c>
      <c r="C2938" s="60" t="s">
        <v>68</v>
      </c>
      <c r="D2938" s="58">
        <v>0.2</v>
      </c>
    </row>
    <row r="2939" spans="1:4">
      <c r="A2939" s="60">
        <v>11953</v>
      </c>
      <c r="B2939" s="59" t="s">
        <v>3005</v>
      </c>
      <c r="C2939" s="60" t="s">
        <v>68</v>
      </c>
      <c r="D2939" s="58">
        <v>1.42</v>
      </c>
    </row>
    <row r="2940" spans="1:4" ht="30">
      <c r="A2940" s="60">
        <v>11955</v>
      </c>
      <c r="B2940" s="59" t="s">
        <v>3006</v>
      </c>
      <c r="C2940" s="60" t="s">
        <v>68</v>
      </c>
      <c r="D2940" s="58">
        <v>1.94</v>
      </c>
    </row>
    <row r="2941" spans="1:4">
      <c r="A2941" s="60">
        <v>11960</v>
      </c>
      <c r="B2941" s="59" t="s">
        <v>3007</v>
      </c>
      <c r="C2941" s="60" t="s">
        <v>68</v>
      </c>
      <c r="D2941" s="58">
        <v>0.06</v>
      </c>
    </row>
    <row r="2942" spans="1:4">
      <c r="A2942" s="60">
        <v>11962</v>
      </c>
      <c r="B2942" s="59" t="s">
        <v>3008</v>
      </c>
      <c r="C2942" s="60" t="s">
        <v>68</v>
      </c>
      <c r="D2942" s="58">
        <v>0.09</v>
      </c>
    </row>
    <row r="2943" spans="1:4">
      <c r="A2943" s="60">
        <v>11963</v>
      </c>
      <c r="B2943" s="59" t="s">
        <v>3009</v>
      </c>
      <c r="C2943" s="60" t="s">
        <v>68</v>
      </c>
      <c r="D2943" s="58">
        <v>4.1500000000000004</v>
      </c>
    </row>
    <row r="2944" spans="1:4">
      <c r="A2944" s="60">
        <v>11964</v>
      </c>
      <c r="B2944" s="59" t="s">
        <v>3010</v>
      </c>
      <c r="C2944" s="60" t="s">
        <v>68</v>
      </c>
      <c r="D2944" s="58">
        <v>1.04</v>
      </c>
    </row>
    <row r="2945" spans="1:4">
      <c r="A2945" s="60">
        <v>11971</v>
      </c>
      <c r="B2945" s="59" t="s">
        <v>3011</v>
      </c>
      <c r="C2945" s="60" t="s">
        <v>68</v>
      </c>
      <c r="D2945" s="58">
        <v>1.85</v>
      </c>
    </row>
    <row r="2946" spans="1:4">
      <c r="A2946" s="60">
        <v>11975</v>
      </c>
      <c r="B2946" s="59" t="s">
        <v>3012</v>
      </c>
      <c r="C2946" s="60" t="s">
        <v>68</v>
      </c>
      <c r="D2946" s="58">
        <v>10.31</v>
      </c>
    </row>
    <row r="2947" spans="1:4">
      <c r="A2947" s="60">
        <v>11976</v>
      </c>
      <c r="B2947" s="59" t="s">
        <v>3013</v>
      </c>
      <c r="C2947" s="60" t="s">
        <v>68</v>
      </c>
      <c r="D2947" s="58">
        <v>3.47</v>
      </c>
    </row>
    <row r="2948" spans="1:4">
      <c r="A2948" s="60">
        <v>11977</v>
      </c>
      <c r="B2948" s="59" t="s">
        <v>3014</v>
      </c>
      <c r="C2948" s="60" t="s">
        <v>68</v>
      </c>
      <c r="D2948" s="58">
        <v>4.7</v>
      </c>
    </row>
    <row r="2949" spans="1:4">
      <c r="A2949" s="60">
        <v>11981</v>
      </c>
      <c r="B2949" s="59" t="s">
        <v>3015</v>
      </c>
      <c r="C2949" s="60" t="s">
        <v>68</v>
      </c>
      <c r="D2949" s="58">
        <v>11.13</v>
      </c>
    </row>
    <row r="2950" spans="1:4">
      <c r="A2950" s="60">
        <v>11983</v>
      </c>
      <c r="B2950" s="59" t="s">
        <v>3016</v>
      </c>
      <c r="C2950" s="60" t="s">
        <v>284</v>
      </c>
      <c r="D2950" s="58">
        <v>239.72</v>
      </c>
    </row>
    <row r="2951" spans="1:4">
      <c r="A2951" s="60">
        <v>11985</v>
      </c>
      <c r="B2951" s="59" t="s">
        <v>3017</v>
      </c>
      <c r="C2951" s="60" t="s">
        <v>284</v>
      </c>
      <c r="D2951" s="58">
        <v>261.24</v>
      </c>
    </row>
    <row r="2952" spans="1:4">
      <c r="A2952" s="60">
        <v>11986</v>
      </c>
      <c r="B2952" s="59" t="s">
        <v>3018</v>
      </c>
      <c r="C2952" s="60" t="s">
        <v>284</v>
      </c>
      <c r="D2952" s="58">
        <v>291.97000000000003</v>
      </c>
    </row>
    <row r="2953" spans="1:4">
      <c r="A2953" s="60">
        <v>11987</v>
      </c>
      <c r="B2953" s="59" t="s">
        <v>3019</v>
      </c>
      <c r="C2953" s="60" t="s">
        <v>284</v>
      </c>
      <c r="D2953" s="58">
        <v>304.26</v>
      </c>
    </row>
    <row r="2954" spans="1:4">
      <c r="A2954" s="60">
        <v>11991</v>
      </c>
      <c r="B2954" s="59" t="s">
        <v>3020</v>
      </c>
      <c r="C2954" s="60" t="s">
        <v>68</v>
      </c>
      <c r="D2954" s="58">
        <v>33.61</v>
      </c>
    </row>
    <row r="2955" spans="1:4">
      <c r="A2955" s="60">
        <v>12001</v>
      </c>
      <c r="B2955" s="59" t="s">
        <v>3021</v>
      </c>
      <c r="C2955" s="60" t="s">
        <v>68</v>
      </c>
      <c r="D2955" s="58">
        <v>3.86</v>
      </c>
    </row>
    <row r="2956" spans="1:4">
      <c r="A2956" s="60">
        <v>12008</v>
      </c>
      <c r="B2956" s="59" t="s">
        <v>3022</v>
      </c>
      <c r="C2956" s="60" t="s">
        <v>68</v>
      </c>
      <c r="D2956" s="58">
        <v>69.08</v>
      </c>
    </row>
    <row r="2957" spans="1:4">
      <c r="A2957" s="60">
        <v>12010</v>
      </c>
      <c r="B2957" s="59" t="s">
        <v>3023</v>
      </c>
      <c r="C2957" s="60" t="s">
        <v>68</v>
      </c>
      <c r="D2957" s="58">
        <v>6.28</v>
      </c>
    </row>
    <row r="2958" spans="1:4">
      <c r="A2958" s="60">
        <v>12015</v>
      </c>
      <c r="B2958" s="59" t="s">
        <v>3024</v>
      </c>
      <c r="C2958" s="60" t="s">
        <v>68</v>
      </c>
      <c r="D2958" s="58">
        <v>8.0500000000000007</v>
      </c>
    </row>
    <row r="2959" spans="1:4">
      <c r="A2959" s="60">
        <v>12016</v>
      </c>
      <c r="B2959" s="59" t="s">
        <v>3025</v>
      </c>
      <c r="C2959" s="60" t="s">
        <v>68</v>
      </c>
      <c r="D2959" s="58">
        <v>6.92</v>
      </c>
    </row>
    <row r="2960" spans="1:4">
      <c r="A2960" s="60">
        <v>12019</v>
      </c>
      <c r="B2960" s="59" t="s">
        <v>3026</v>
      </c>
      <c r="C2960" s="60" t="s">
        <v>68</v>
      </c>
      <c r="D2960" s="58">
        <v>8.0500000000000007</v>
      </c>
    </row>
    <row r="2961" spans="1:4">
      <c r="A2961" s="60">
        <v>12020</v>
      </c>
      <c r="B2961" s="59" t="s">
        <v>3027</v>
      </c>
      <c r="C2961" s="60" t="s">
        <v>68</v>
      </c>
      <c r="D2961" s="58">
        <v>6.92</v>
      </c>
    </row>
    <row r="2962" spans="1:4">
      <c r="A2962" s="60">
        <v>12024</v>
      </c>
      <c r="B2962" s="59" t="s">
        <v>3028</v>
      </c>
      <c r="C2962" s="60" t="s">
        <v>68</v>
      </c>
      <c r="D2962" s="58">
        <v>16.53</v>
      </c>
    </row>
    <row r="2963" spans="1:4">
      <c r="A2963" s="60">
        <v>12025</v>
      </c>
      <c r="B2963" s="59" t="s">
        <v>3029</v>
      </c>
      <c r="C2963" s="60" t="s">
        <v>68</v>
      </c>
      <c r="D2963" s="58">
        <v>7.63</v>
      </c>
    </row>
    <row r="2964" spans="1:4">
      <c r="A2964" s="60">
        <v>12029</v>
      </c>
      <c r="B2964" s="59" t="s">
        <v>3030</v>
      </c>
      <c r="C2964" s="60" t="s">
        <v>68</v>
      </c>
      <c r="D2964" s="58">
        <v>14.33</v>
      </c>
    </row>
    <row r="2965" spans="1:4" ht="30">
      <c r="A2965" s="60">
        <v>12030</v>
      </c>
      <c r="B2965" s="59" t="s">
        <v>3031</v>
      </c>
      <c r="C2965" s="60" t="s">
        <v>172</v>
      </c>
      <c r="D2965" s="58">
        <v>36.950000000000003</v>
      </c>
    </row>
    <row r="2966" spans="1:4" ht="30">
      <c r="A2966" s="60">
        <v>12032</v>
      </c>
      <c r="B2966" s="59" t="s">
        <v>3032</v>
      </c>
      <c r="C2966" s="60" t="s">
        <v>172</v>
      </c>
      <c r="D2966" s="58">
        <v>39.32</v>
      </c>
    </row>
    <row r="2967" spans="1:4">
      <c r="A2967" s="60">
        <v>12033</v>
      </c>
      <c r="B2967" s="59" t="s">
        <v>3033</v>
      </c>
      <c r="C2967" s="60" t="s">
        <v>68</v>
      </c>
      <c r="D2967" s="58">
        <v>6.56</v>
      </c>
    </row>
    <row r="2968" spans="1:4">
      <c r="A2968" s="60">
        <v>12034</v>
      </c>
      <c r="B2968" s="59" t="s">
        <v>3034</v>
      </c>
      <c r="C2968" s="60" t="s">
        <v>68</v>
      </c>
      <c r="D2968" s="58">
        <v>2.97</v>
      </c>
    </row>
    <row r="2969" spans="1:4" ht="30">
      <c r="A2969" s="60">
        <v>12035</v>
      </c>
      <c r="B2969" s="59" t="s">
        <v>3035</v>
      </c>
      <c r="C2969" s="60" t="s">
        <v>68</v>
      </c>
      <c r="D2969" s="58">
        <v>20.64</v>
      </c>
    </row>
    <row r="2970" spans="1:4" ht="30">
      <c r="A2970" s="60">
        <v>12038</v>
      </c>
      <c r="B2970" s="59" t="s">
        <v>3036</v>
      </c>
      <c r="C2970" s="60" t="s">
        <v>68</v>
      </c>
      <c r="D2970" s="58">
        <v>328</v>
      </c>
    </row>
    <row r="2971" spans="1:4" ht="30">
      <c r="A2971" s="60">
        <v>12039</v>
      </c>
      <c r="B2971" s="59" t="s">
        <v>3037</v>
      </c>
      <c r="C2971" s="60" t="s">
        <v>68</v>
      </c>
      <c r="D2971" s="58">
        <v>376.74</v>
      </c>
    </row>
    <row r="2972" spans="1:4" ht="30">
      <c r="A2972" s="60">
        <v>12040</v>
      </c>
      <c r="B2972" s="59" t="s">
        <v>3038</v>
      </c>
      <c r="C2972" s="60" t="s">
        <v>68</v>
      </c>
      <c r="D2972" s="58">
        <v>419.09</v>
      </c>
    </row>
    <row r="2973" spans="1:4" ht="30">
      <c r="A2973" s="60">
        <v>12041</v>
      </c>
      <c r="B2973" s="59" t="s">
        <v>3039</v>
      </c>
      <c r="C2973" s="60" t="s">
        <v>68</v>
      </c>
      <c r="D2973" s="58">
        <v>824.22</v>
      </c>
    </row>
    <row r="2974" spans="1:4" ht="30">
      <c r="A2974" s="60">
        <v>12042</v>
      </c>
      <c r="B2974" s="59" t="s">
        <v>3040</v>
      </c>
      <c r="C2974" s="60" t="s">
        <v>68</v>
      </c>
      <c r="D2974" s="58">
        <v>642.26</v>
      </c>
    </row>
    <row r="2975" spans="1:4" ht="30">
      <c r="A2975" s="60">
        <v>12043</v>
      </c>
      <c r="B2975" s="59" t="s">
        <v>3041</v>
      </c>
      <c r="C2975" s="60" t="s">
        <v>68</v>
      </c>
      <c r="D2975" s="58">
        <v>950.39</v>
      </c>
    </row>
    <row r="2976" spans="1:4">
      <c r="A2976" s="60">
        <v>12056</v>
      </c>
      <c r="B2976" s="59" t="s">
        <v>3042</v>
      </c>
      <c r="C2976" s="60" t="s">
        <v>216</v>
      </c>
      <c r="D2976" s="58">
        <v>12.11</v>
      </c>
    </row>
    <row r="2977" spans="1:4">
      <c r="A2977" s="60">
        <v>12057</v>
      </c>
      <c r="B2977" s="59" t="s">
        <v>3043</v>
      </c>
      <c r="C2977" s="60" t="s">
        <v>216</v>
      </c>
      <c r="D2977" s="58">
        <v>10.28</v>
      </c>
    </row>
    <row r="2978" spans="1:4">
      <c r="A2978" s="60">
        <v>12058</v>
      </c>
      <c r="B2978" s="59" t="s">
        <v>3044</v>
      </c>
      <c r="C2978" s="60" t="s">
        <v>216</v>
      </c>
      <c r="D2978" s="58">
        <v>6.41</v>
      </c>
    </row>
    <row r="2979" spans="1:4">
      <c r="A2979" s="60">
        <v>12059</v>
      </c>
      <c r="B2979" s="59" t="s">
        <v>3045</v>
      </c>
      <c r="C2979" s="60" t="s">
        <v>216</v>
      </c>
      <c r="D2979" s="58">
        <v>3.61</v>
      </c>
    </row>
    <row r="2980" spans="1:4">
      <c r="A2980" s="60">
        <v>12060</v>
      </c>
      <c r="B2980" s="59" t="s">
        <v>3046</v>
      </c>
      <c r="C2980" s="60" t="s">
        <v>216</v>
      </c>
      <c r="D2980" s="58">
        <v>26.72</v>
      </c>
    </row>
    <row r="2981" spans="1:4">
      <c r="A2981" s="60">
        <v>12061</v>
      </c>
      <c r="B2981" s="59" t="s">
        <v>3047</v>
      </c>
      <c r="C2981" s="60" t="s">
        <v>216</v>
      </c>
      <c r="D2981" s="58">
        <v>16.32</v>
      </c>
    </row>
    <row r="2982" spans="1:4">
      <c r="A2982" s="60">
        <v>12062</v>
      </c>
      <c r="B2982" s="59" t="s">
        <v>3048</v>
      </c>
      <c r="C2982" s="60" t="s">
        <v>216</v>
      </c>
      <c r="D2982" s="58">
        <v>30.09</v>
      </c>
    </row>
    <row r="2983" spans="1:4">
      <c r="A2983" s="60">
        <v>12067</v>
      </c>
      <c r="B2983" s="59" t="s">
        <v>3049</v>
      </c>
      <c r="C2983" s="60" t="s">
        <v>216</v>
      </c>
      <c r="D2983" s="58">
        <v>4.5999999999999996</v>
      </c>
    </row>
    <row r="2984" spans="1:4">
      <c r="A2984" s="60">
        <v>12070</v>
      </c>
      <c r="B2984" s="59" t="s">
        <v>3050</v>
      </c>
      <c r="C2984" s="60" t="s">
        <v>216</v>
      </c>
      <c r="D2984" s="58">
        <v>2.61</v>
      </c>
    </row>
    <row r="2985" spans="1:4" ht="30">
      <c r="A2985" s="60">
        <v>12075</v>
      </c>
      <c r="B2985" s="59" t="s">
        <v>3051</v>
      </c>
      <c r="C2985" s="60" t="s">
        <v>68</v>
      </c>
      <c r="D2985" s="58">
        <v>562.96</v>
      </c>
    </row>
    <row r="2986" spans="1:4" ht="30">
      <c r="A2986" s="60">
        <v>12076</v>
      </c>
      <c r="B2986" s="59" t="s">
        <v>3052</v>
      </c>
      <c r="C2986" s="60" t="s">
        <v>68</v>
      </c>
      <c r="D2986" s="58">
        <v>5043.3999999999996</v>
      </c>
    </row>
    <row r="2987" spans="1:4">
      <c r="A2987" s="60">
        <v>12080</v>
      </c>
      <c r="B2987" s="59" t="s">
        <v>3053</v>
      </c>
      <c r="C2987" s="60" t="s">
        <v>68</v>
      </c>
      <c r="D2987" s="58">
        <v>20.329999999999998</v>
      </c>
    </row>
    <row r="2988" spans="1:4">
      <c r="A2988" s="60">
        <v>12081</v>
      </c>
      <c r="B2988" s="59" t="s">
        <v>3054</v>
      </c>
      <c r="C2988" s="60" t="s">
        <v>68</v>
      </c>
      <c r="D2988" s="58">
        <v>84.15</v>
      </c>
    </row>
    <row r="2989" spans="1:4">
      <c r="A2989" s="60">
        <v>12082</v>
      </c>
      <c r="B2989" s="59" t="s">
        <v>3055</v>
      </c>
      <c r="C2989" s="60" t="s">
        <v>68</v>
      </c>
      <c r="D2989" s="58">
        <v>137.26</v>
      </c>
    </row>
    <row r="2990" spans="1:4">
      <c r="A2990" s="60">
        <v>12083</v>
      </c>
      <c r="B2990" s="59" t="s">
        <v>3056</v>
      </c>
      <c r="C2990" s="60" t="s">
        <v>68</v>
      </c>
      <c r="D2990" s="58">
        <v>315.56</v>
      </c>
    </row>
    <row r="2991" spans="1:4" ht="30">
      <c r="A2991" s="60">
        <v>12113</v>
      </c>
      <c r="B2991" s="59" t="s">
        <v>3057</v>
      </c>
      <c r="C2991" s="60" t="s">
        <v>68</v>
      </c>
      <c r="D2991" s="58">
        <v>5.56</v>
      </c>
    </row>
    <row r="2992" spans="1:4">
      <c r="A2992" s="60">
        <v>12114</v>
      </c>
      <c r="B2992" s="59" t="s">
        <v>3058</v>
      </c>
      <c r="C2992" s="60" t="s">
        <v>68</v>
      </c>
      <c r="D2992" s="58">
        <v>76.53</v>
      </c>
    </row>
    <row r="2993" spans="1:4">
      <c r="A2993" s="60">
        <v>12118</v>
      </c>
      <c r="B2993" s="59" t="s">
        <v>3059</v>
      </c>
      <c r="C2993" s="60" t="s">
        <v>68</v>
      </c>
      <c r="D2993" s="58">
        <v>12.77</v>
      </c>
    </row>
    <row r="2994" spans="1:4" ht="30">
      <c r="A2994" s="60">
        <v>12127</v>
      </c>
      <c r="B2994" s="59" t="s">
        <v>3060</v>
      </c>
      <c r="C2994" s="60" t="s">
        <v>68</v>
      </c>
      <c r="D2994" s="58">
        <v>16.059999999999999</v>
      </c>
    </row>
    <row r="2995" spans="1:4">
      <c r="A2995" s="60">
        <v>12128</v>
      </c>
      <c r="B2995" s="59" t="s">
        <v>3061</v>
      </c>
      <c r="C2995" s="60" t="s">
        <v>68</v>
      </c>
      <c r="D2995" s="58">
        <v>5.32</v>
      </c>
    </row>
    <row r="2996" spans="1:4">
      <c r="A2996" s="60">
        <v>12129</v>
      </c>
      <c r="B2996" s="59" t="s">
        <v>3062</v>
      </c>
      <c r="C2996" s="60" t="s">
        <v>68</v>
      </c>
      <c r="D2996" s="58">
        <v>7.04</v>
      </c>
    </row>
    <row r="2997" spans="1:4">
      <c r="A2997" s="60">
        <v>12147</v>
      </c>
      <c r="B2997" s="59" t="s">
        <v>3063</v>
      </c>
      <c r="C2997" s="60" t="s">
        <v>68</v>
      </c>
      <c r="D2997" s="58">
        <v>7.91</v>
      </c>
    </row>
    <row r="2998" spans="1:4">
      <c r="A2998" s="60">
        <v>12214</v>
      </c>
      <c r="B2998" s="59" t="s">
        <v>3064</v>
      </c>
      <c r="C2998" s="60" t="s">
        <v>68</v>
      </c>
      <c r="D2998" s="58">
        <v>12.58</v>
      </c>
    </row>
    <row r="2999" spans="1:4">
      <c r="A2999" s="60">
        <v>12216</v>
      </c>
      <c r="B2999" s="59" t="s">
        <v>3065</v>
      </c>
      <c r="C2999" s="60" t="s">
        <v>68</v>
      </c>
      <c r="D2999" s="58">
        <v>27.26</v>
      </c>
    </row>
    <row r="3000" spans="1:4" ht="30">
      <c r="A3000" s="60">
        <v>12230</v>
      </c>
      <c r="B3000" s="59" t="s">
        <v>3066</v>
      </c>
      <c r="C3000" s="60" t="s">
        <v>68</v>
      </c>
      <c r="D3000" s="58">
        <v>5.05</v>
      </c>
    </row>
    <row r="3001" spans="1:4" ht="30">
      <c r="A3001" s="60">
        <v>12231</v>
      </c>
      <c r="B3001" s="59" t="s">
        <v>3067</v>
      </c>
      <c r="C3001" s="60" t="s">
        <v>68</v>
      </c>
      <c r="D3001" s="58">
        <v>8.4</v>
      </c>
    </row>
    <row r="3002" spans="1:4" ht="30">
      <c r="A3002" s="60">
        <v>12232</v>
      </c>
      <c r="B3002" s="59" t="s">
        <v>3068</v>
      </c>
      <c r="C3002" s="60" t="s">
        <v>68</v>
      </c>
      <c r="D3002" s="58">
        <v>8.8000000000000007</v>
      </c>
    </row>
    <row r="3003" spans="1:4" ht="30">
      <c r="A3003" s="60">
        <v>12239</v>
      </c>
      <c r="B3003" s="59" t="s">
        <v>3069</v>
      </c>
      <c r="C3003" s="60" t="s">
        <v>68</v>
      </c>
      <c r="D3003" s="58">
        <v>11.52</v>
      </c>
    </row>
    <row r="3004" spans="1:4">
      <c r="A3004" s="60">
        <v>12245</v>
      </c>
      <c r="B3004" s="59" t="s">
        <v>3070</v>
      </c>
      <c r="C3004" s="60" t="s">
        <v>68</v>
      </c>
      <c r="D3004" s="58">
        <v>61.71</v>
      </c>
    </row>
    <row r="3005" spans="1:4" ht="30">
      <c r="A3005" s="60">
        <v>12266</v>
      </c>
      <c r="B3005" s="59" t="s">
        <v>3071</v>
      </c>
      <c r="C3005" s="60" t="s">
        <v>68</v>
      </c>
      <c r="D3005" s="58">
        <v>30.26</v>
      </c>
    </row>
    <row r="3006" spans="1:4">
      <c r="A3006" s="60">
        <v>12267</v>
      </c>
      <c r="B3006" s="59" t="s">
        <v>3072</v>
      </c>
      <c r="C3006" s="60" t="s">
        <v>68</v>
      </c>
      <c r="D3006" s="58">
        <v>81.63</v>
      </c>
    </row>
    <row r="3007" spans="1:4">
      <c r="A3007" s="60">
        <v>12271</v>
      </c>
      <c r="B3007" s="59" t="s">
        <v>3073</v>
      </c>
      <c r="C3007" s="60" t="s">
        <v>68</v>
      </c>
      <c r="D3007" s="58">
        <v>142.27000000000001</v>
      </c>
    </row>
    <row r="3008" spans="1:4" ht="30">
      <c r="A3008" s="60">
        <v>12273</v>
      </c>
      <c r="B3008" s="59" t="s">
        <v>3074</v>
      </c>
      <c r="C3008" s="60" t="s">
        <v>68</v>
      </c>
      <c r="D3008" s="58">
        <v>41.98</v>
      </c>
    </row>
    <row r="3009" spans="1:4">
      <c r="A3009" s="60">
        <v>12294</v>
      </c>
      <c r="B3009" s="59" t="s">
        <v>3075</v>
      </c>
      <c r="C3009" s="60" t="s">
        <v>68</v>
      </c>
      <c r="D3009" s="58">
        <v>8.4700000000000006</v>
      </c>
    </row>
    <row r="3010" spans="1:4">
      <c r="A3010" s="60">
        <v>12295</v>
      </c>
      <c r="B3010" s="59" t="s">
        <v>3076</v>
      </c>
      <c r="C3010" s="60" t="s">
        <v>68</v>
      </c>
      <c r="D3010" s="58">
        <v>2.72</v>
      </c>
    </row>
    <row r="3011" spans="1:4">
      <c r="A3011" s="60">
        <v>12296</v>
      </c>
      <c r="B3011" s="59" t="s">
        <v>3077</v>
      </c>
      <c r="C3011" s="60" t="s">
        <v>68</v>
      </c>
      <c r="D3011" s="58">
        <v>3.53</v>
      </c>
    </row>
    <row r="3012" spans="1:4">
      <c r="A3012" s="60">
        <v>12316</v>
      </c>
      <c r="B3012" s="59" t="s">
        <v>3078</v>
      </c>
      <c r="C3012" s="60" t="s">
        <v>68</v>
      </c>
      <c r="D3012" s="58">
        <v>43.61</v>
      </c>
    </row>
    <row r="3013" spans="1:4">
      <c r="A3013" s="60">
        <v>12317</v>
      </c>
      <c r="B3013" s="59" t="s">
        <v>3079</v>
      </c>
      <c r="C3013" s="60" t="s">
        <v>68</v>
      </c>
      <c r="D3013" s="58">
        <v>52.01</v>
      </c>
    </row>
    <row r="3014" spans="1:4">
      <c r="A3014" s="60">
        <v>12318</v>
      </c>
      <c r="B3014" s="59" t="s">
        <v>3080</v>
      </c>
      <c r="C3014" s="60" t="s">
        <v>68</v>
      </c>
      <c r="D3014" s="58">
        <v>59.91</v>
      </c>
    </row>
    <row r="3015" spans="1:4" ht="30">
      <c r="A3015" s="60">
        <v>12327</v>
      </c>
      <c r="B3015" s="59" t="s">
        <v>3081</v>
      </c>
      <c r="C3015" s="60" t="s">
        <v>68</v>
      </c>
      <c r="D3015" s="58">
        <v>15.49</v>
      </c>
    </row>
    <row r="3016" spans="1:4">
      <c r="A3016" s="60">
        <v>12329</v>
      </c>
      <c r="B3016" s="59" t="s">
        <v>3082</v>
      </c>
      <c r="C3016" s="60" t="s">
        <v>60</v>
      </c>
      <c r="D3016" s="58">
        <v>65.03</v>
      </c>
    </row>
    <row r="3017" spans="1:4" ht="30">
      <c r="A3017" s="60">
        <v>12340</v>
      </c>
      <c r="B3017" s="59" t="s">
        <v>3083</v>
      </c>
      <c r="C3017" s="60" t="s">
        <v>68</v>
      </c>
      <c r="D3017" s="58">
        <v>1065.9000000000001</v>
      </c>
    </row>
    <row r="3018" spans="1:4" ht="30">
      <c r="A3018" s="60">
        <v>12341</v>
      </c>
      <c r="B3018" s="59" t="s">
        <v>3084</v>
      </c>
      <c r="C3018" s="60" t="s">
        <v>68</v>
      </c>
      <c r="D3018" s="58">
        <v>976.84</v>
      </c>
    </row>
    <row r="3019" spans="1:4">
      <c r="A3019" s="60">
        <v>12343</v>
      </c>
      <c r="B3019" s="59" t="s">
        <v>3085</v>
      </c>
      <c r="C3019" s="60" t="s">
        <v>68</v>
      </c>
      <c r="D3019" s="58">
        <v>2.2799999999999998</v>
      </c>
    </row>
    <row r="3020" spans="1:4">
      <c r="A3020" s="60">
        <v>12344</v>
      </c>
      <c r="B3020" s="59" t="s">
        <v>3086</v>
      </c>
      <c r="C3020" s="60" t="s">
        <v>68</v>
      </c>
      <c r="D3020" s="58">
        <v>1.47</v>
      </c>
    </row>
    <row r="3021" spans="1:4">
      <c r="A3021" s="60">
        <v>12357</v>
      </c>
      <c r="B3021" s="59" t="s">
        <v>3087</v>
      </c>
      <c r="C3021" s="60" t="s">
        <v>68</v>
      </c>
      <c r="D3021" s="58">
        <v>86.28</v>
      </c>
    </row>
    <row r="3022" spans="1:4">
      <c r="A3022" s="60">
        <v>12358</v>
      </c>
      <c r="B3022" s="59" t="s">
        <v>3088</v>
      </c>
      <c r="C3022" s="60" t="s">
        <v>68</v>
      </c>
      <c r="D3022" s="58">
        <v>97.05</v>
      </c>
    </row>
    <row r="3023" spans="1:4" ht="30">
      <c r="A3023" s="60">
        <v>12359</v>
      </c>
      <c r="B3023" s="59" t="s">
        <v>3089</v>
      </c>
      <c r="C3023" s="60" t="s">
        <v>68</v>
      </c>
      <c r="D3023" s="58">
        <v>95.28</v>
      </c>
    </row>
    <row r="3024" spans="1:4">
      <c r="A3024" s="60">
        <v>12362</v>
      </c>
      <c r="B3024" s="59" t="s">
        <v>3090</v>
      </c>
      <c r="C3024" s="60" t="s">
        <v>68</v>
      </c>
      <c r="D3024" s="58">
        <v>6.23</v>
      </c>
    </row>
    <row r="3025" spans="1:4">
      <c r="A3025" s="60">
        <v>12366</v>
      </c>
      <c r="B3025" s="59" t="s">
        <v>3091</v>
      </c>
      <c r="C3025" s="60" t="s">
        <v>68</v>
      </c>
      <c r="D3025" s="58">
        <v>552.87</v>
      </c>
    </row>
    <row r="3026" spans="1:4">
      <c r="A3026" s="60">
        <v>12367</v>
      </c>
      <c r="B3026" s="59" t="s">
        <v>3092</v>
      </c>
      <c r="C3026" s="60" t="s">
        <v>68</v>
      </c>
      <c r="D3026" s="58">
        <v>2357.04</v>
      </c>
    </row>
    <row r="3027" spans="1:4">
      <c r="A3027" s="60">
        <v>12368</v>
      </c>
      <c r="B3027" s="59" t="s">
        <v>3093</v>
      </c>
      <c r="C3027" s="60" t="s">
        <v>68</v>
      </c>
      <c r="D3027" s="58">
        <v>4663.6099999999997</v>
      </c>
    </row>
    <row r="3028" spans="1:4">
      <c r="A3028" s="60">
        <v>12372</v>
      </c>
      <c r="B3028" s="59" t="s">
        <v>3094</v>
      </c>
      <c r="C3028" s="60" t="s">
        <v>68</v>
      </c>
      <c r="D3028" s="58">
        <v>589.26</v>
      </c>
    </row>
    <row r="3029" spans="1:4">
      <c r="A3029" s="60">
        <v>12373</v>
      </c>
      <c r="B3029" s="59" t="s">
        <v>3095</v>
      </c>
      <c r="C3029" s="60" t="s">
        <v>68</v>
      </c>
      <c r="D3029" s="58">
        <v>917.35</v>
      </c>
    </row>
    <row r="3030" spans="1:4">
      <c r="A3030" s="60">
        <v>12374</v>
      </c>
      <c r="B3030" s="59" t="s">
        <v>3096</v>
      </c>
      <c r="C3030" s="60" t="s">
        <v>68</v>
      </c>
      <c r="D3030" s="58">
        <v>274.33</v>
      </c>
    </row>
    <row r="3031" spans="1:4">
      <c r="A3031" s="60">
        <v>12378</v>
      </c>
      <c r="B3031" s="59" t="s">
        <v>3097</v>
      </c>
      <c r="C3031" s="60" t="s">
        <v>68</v>
      </c>
      <c r="D3031" s="58">
        <v>703.8</v>
      </c>
    </row>
    <row r="3032" spans="1:4">
      <c r="A3032" s="60">
        <v>12388</v>
      </c>
      <c r="B3032" s="59" t="s">
        <v>3098</v>
      </c>
      <c r="C3032" s="60" t="s">
        <v>68</v>
      </c>
      <c r="D3032" s="58">
        <v>175.26</v>
      </c>
    </row>
    <row r="3033" spans="1:4">
      <c r="A3033" s="60">
        <v>12394</v>
      </c>
      <c r="B3033" s="59" t="s">
        <v>3099</v>
      </c>
      <c r="C3033" s="60" t="s">
        <v>68</v>
      </c>
      <c r="D3033" s="58">
        <v>3.92</v>
      </c>
    </row>
    <row r="3034" spans="1:4">
      <c r="A3034" s="60">
        <v>12395</v>
      </c>
      <c r="B3034" s="59" t="s">
        <v>3100</v>
      </c>
      <c r="C3034" s="60" t="s">
        <v>68</v>
      </c>
      <c r="D3034" s="58">
        <v>3.59</v>
      </c>
    </row>
    <row r="3035" spans="1:4">
      <c r="A3035" s="60">
        <v>12396</v>
      </c>
      <c r="B3035" s="59" t="s">
        <v>3101</v>
      </c>
      <c r="C3035" s="60" t="s">
        <v>68</v>
      </c>
      <c r="D3035" s="58">
        <v>3.59</v>
      </c>
    </row>
    <row r="3036" spans="1:4">
      <c r="A3036" s="60">
        <v>12402</v>
      </c>
      <c r="B3036" s="59" t="s">
        <v>3102</v>
      </c>
      <c r="C3036" s="60" t="s">
        <v>68</v>
      </c>
      <c r="D3036" s="58">
        <v>68.95</v>
      </c>
    </row>
    <row r="3037" spans="1:4">
      <c r="A3037" s="60">
        <v>12403</v>
      </c>
      <c r="B3037" s="59" t="s">
        <v>3103</v>
      </c>
      <c r="C3037" s="60" t="s">
        <v>68</v>
      </c>
      <c r="D3037" s="58">
        <v>20.67</v>
      </c>
    </row>
    <row r="3038" spans="1:4">
      <c r="A3038" s="60">
        <v>12404</v>
      </c>
      <c r="B3038" s="59" t="s">
        <v>3104</v>
      </c>
      <c r="C3038" s="60" t="s">
        <v>68</v>
      </c>
      <c r="D3038" s="58">
        <v>7.61</v>
      </c>
    </row>
    <row r="3039" spans="1:4">
      <c r="A3039" s="60">
        <v>12406</v>
      </c>
      <c r="B3039" s="59" t="s">
        <v>3105</v>
      </c>
      <c r="C3039" s="60" t="s">
        <v>68</v>
      </c>
      <c r="D3039" s="58">
        <v>6.55</v>
      </c>
    </row>
    <row r="3040" spans="1:4">
      <c r="A3040" s="60">
        <v>12407</v>
      </c>
      <c r="B3040" s="59" t="s">
        <v>3106</v>
      </c>
      <c r="C3040" s="60" t="s">
        <v>68</v>
      </c>
      <c r="D3040" s="58">
        <v>23.7</v>
      </c>
    </row>
    <row r="3041" spans="1:4">
      <c r="A3041" s="60">
        <v>12408</v>
      </c>
      <c r="B3041" s="59" t="s">
        <v>3107</v>
      </c>
      <c r="C3041" s="60" t="s">
        <v>68</v>
      </c>
      <c r="D3041" s="58">
        <v>13.38</v>
      </c>
    </row>
    <row r="3042" spans="1:4">
      <c r="A3042" s="60">
        <v>12409</v>
      </c>
      <c r="B3042" s="59" t="s">
        <v>3108</v>
      </c>
      <c r="C3042" s="60" t="s">
        <v>68</v>
      </c>
      <c r="D3042" s="58">
        <v>13.38</v>
      </c>
    </row>
    <row r="3043" spans="1:4">
      <c r="A3043" s="60">
        <v>12410</v>
      </c>
      <c r="B3043" s="59" t="s">
        <v>3109</v>
      </c>
      <c r="C3043" s="60" t="s">
        <v>68</v>
      </c>
      <c r="D3043" s="58">
        <v>9.2100000000000009</v>
      </c>
    </row>
    <row r="3044" spans="1:4">
      <c r="A3044" s="60">
        <v>12411</v>
      </c>
      <c r="B3044" s="59" t="s">
        <v>3110</v>
      </c>
      <c r="C3044" s="60" t="s">
        <v>68</v>
      </c>
      <c r="D3044" s="58">
        <v>28.5</v>
      </c>
    </row>
    <row r="3045" spans="1:4">
      <c r="A3045" s="60">
        <v>12412</v>
      </c>
      <c r="B3045" s="59" t="s">
        <v>3111</v>
      </c>
      <c r="C3045" s="60" t="s">
        <v>68</v>
      </c>
      <c r="D3045" s="58">
        <v>74.16</v>
      </c>
    </row>
    <row r="3046" spans="1:4">
      <c r="A3046" s="60">
        <v>12424</v>
      </c>
      <c r="B3046" s="59" t="s">
        <v>3112</v>
      </c>
      <c r="C3046" s="60" t="s">
        <v>68</v>
      </c>
      <c r="D3046" s="58">
        <v>65.67</v>
      </c>
    </row>
    <row r="3047" spans="1:4">
      <c r="A3047" s="60">
        <v>12425</v>
      </c>
      <c r="B3047" s="59" t="s">
        <v>3113</v>
      </c>
      <c r="C3047" s="60" t="s">
        <v>68</v>
      </c>
      <c r="D3047" s="58">
        <v>42.65</v>
      </c>
    </row>
    <row r="3048" spans="1:4">
      <c r="A3048" s="60">
        <v>12426</v>
      </c>
      <c r="B3048" s="59" t="s">
        <v>3114</v>
      </c>
      <c r="C3048" s="60" t="s">
        <v>68</v>
      </c>
      <c r="D3048" s="58">
        <v>31.04</v>
      </c>
    </row>
    <row r="3049" spans="1:4">
      <c r="A3049" s="60">
        <v>12427</v>
      </c>
      <c r="B3049" s="59" t="s">
        <v>3115</v>
      </c>
      <c r="C3049" s="60" t="s">
        <v>68</v>
      </c>
      <c r="D3049" s="58">
        <v>177.04</v>
      </c>
    </row>
    <row r="3050" spans="1:4">
      <c r="A3050" s="60">
        <v>12428</v>
      </c>
      <c r="B3050" s="59" t="s">
        <v>3116</v>
      </c>
      <c r="C3050" s="60" t="s">
        <v>68</v>
      </c>
      <c r="D3050" s="58">
        <v>113.63</v>
      </c>
    </row>
    <row r="3051" spans="1:4">
      <c r="A3051" s="60">
        <v>12429</v>
      </c>
      <c r="B3051" s="59" t="s">
        <v>3117</v>
      </c>
      <c r="C3051" s="60" t="s">
        <v>68</v>
      </c>
      <c r="D3051" s="58">
        <v>286.27</v>
      </c>
    </row>
    <row r="3052" spans="1:4">
      <c r="A3052" s="60">
        <v>12430</v>
      </c>
      <c r="B3052" s="59" t="s">
        <v>3118</v>
      </c>
      <c r="C3052" s="60" t="s">
        <v>68</v>
      </c>
      <c r="D3052" s="58">
        <v>38.06</v>
      </c>
    </row>
    <row r="3053" spans="1:4">
      <c r="A3053" s="60">
        <v>12431</v>
      </c>
      <c r="B3053" s="59" t="s">
        <v>3119</v>
      </c>
      <c r="C3053" s="60" t="s">
        <v>68</v>
      </c>
      <c r="D3053" s="58">
        <v>487.19</v>
      </c>
    </row>
    <row r="3054" spans="1:4">
      <c r="A3054" s="60">
        <v>12432</v>
      </c>
      <c r="B3054" s="59" t="s">
        <v>3120</v>
      </c>
      <c r="C3054" s="60" t="s">
        <v>68</v>
      </c>
      <c r="D3054" s="58">
        <v>100.2</v>
      </c>
    </row>
    <row r="3055" spans="1:4">
      <c r="A3055" s="60">
        <v>12433</v>
      </c>
      <c r="B3055" s="59" t="s">
        <v>3121</v>
      </c>
      <c r="C3055" s="60" t="s">
        <v>68</v>
      </c>
      <c r="D3055" s="58">
        <v>63.79</v>
      </c>
    </row>
    <row r="3056" spans="1:4">
      <c r="A3056" s="60">
        <v>12434</v>
      </c>
      <c r="B3056" s="59" t="s">
        <v>3122</v>
      </c>
      <c r="C3056" s="60" t="s">
        <v>68</v>
      </c>
      <c r="D3056" s="58">
        <v>32.65</v>
      </c>
    </row>
    <row r="3057" spans="1:4">
      <c r="A3057" s="60">
        <v>12435</v>
      </c>
      <c r="B3057" s="59" t="s">
        <v>3123</v>
      </c>
      <c r="C3057" s="60" t="s">
        <v>68</v>
      </c>
      <c r="D3057" s="58">
        <v>197.41</v>
      </c>
    </row>
    <row r="3058" spans="1:4">
      <c r="A3058" s="60">
        <v>12436</v>
      </c>
      <c r="B3058" s="59" t="s">
        <v>3124</v>
      </c>
      <c r="C3058" s="60" t="s">
        <v>68</v>
      </c>
      <c r="D3058" s="58">
        <v>364.46</v>
      </c>
    </row>
    <row r="3059" spans="1:4">
      <c r="A3059" s="60">
        <v>12437</v>
      </c>
      <c r="B3059" s="59" t="s">
        <v>3125</v>
      </c>
      <c r="C3059" s="60" t="s">
        <v>68</v>
      </c>
      <c r="D3059" s="58">
        <v>159.43</v>
      </c>
    </row>
    <row r="3060" spans="1:4">
      <c r="A3060" s="60">
        <v>12438</v>
      </c>
      <c r="B3060" s="59" t="s">
        <v>3126</v>
      </c>
      <c r="C3060" s="60" t="s">
        <v>68</v>
      </c>
      <c r="D3060" s="58">
        <v>288.52</v>
      </c>
    </row>
    <row r="3061" spans="1:4">
      <c r="A3061" s="60">
        <v>12439</v>
      </c>
      <c r="B3061" s="59" t="s">
        <v>3127</v>
      </c>
      <c r="C3061" s="60" t="s">
        <v>68</v>
      </c>
      <c r="D3061" s="58">
        <v>51.17</v>
      </c>
    </row>
    <row r="3062" spans="1:4">
      <c r="A3062" s="60">
        <v>12440</v>
      </c>
      <c r="B3062" s="59" t="s">
        <v>3128</v>
      </c>
      <c r="C3062" s="60" t="s">
        <v>68</v>
      </c>
      <c r="D3062" s="58">
        <v>63.48</v>
      </c>
    </row>
    <row r="3063" spans="1:4">
      <c r="A3063" s="60">
        <v>12530</v>
      </c>
      <c r="B3063" s="59" t="s">
        <v>3129</v>
      </c>
      <c r="C3063" s="60" t="s">
        <v>68</v>
      </c>
      <c r="D3063" s="58">
        <v>56.33</v>
      </c>
    </row>
    <row r="3064" spans="1:4">
      <c r="A3064" s="60">
        <v>12531</v>
      </c>
      <c r="B3064" s="59" t="s">
        <v>3130</v>
      </c>
      <c r="C3064" s="60" t="s">
        <v>68</v>
      </c>
      <c r="D3064" s="58">
        <v>63.01</v>
      </c>
    </row>
    <row r="3065" spans="1:4">
      <c r="A3065" s="60">
        <v>12532</v>
      </c>
      <c r="B3065" s="59" t="s">
        <v>3131</v>
      </c>
      <c r="C3065" s="60" t="s">
        <v>68</v>
      </c>
      <c r="D3065" s="58">
        <v>77.06</v>
      </c>
    </row>
    <row r="3066" spans="1:4">
      <c r="A3066" s="60">
        <v>12533</v>
      </c>
      <c r="B3066" s="59" t="s">
        <v>3132</v>
      </c>
      <c r="C3066" s="60" t="s">
        <v>68</v>
      </c>
      <c r="D3066" s="58">
        <v>91.92</v>
      </c>
    </row>
    <row r="3067" spans="1:4">
      <c r="A3067" s="60">
        <v>12544</v>
      </c>
      <c r="B3067" s="59" t="s">
        <v>3133</v>
      </c>
      <c r="C3067" s="60" t="s">
        <v>68</v>
      </c>
      <c r="D3067" s="58">
        <v>112.29</v>
      </c>
    </row>
    <row r="3068" spans="1:4">
      <c r="A3068" s="60">
        <v>12546</v>
      </c>
      <c r="B3068" s="59" t="s">
        <v>3134</v>
      </c>
      <c r="C3068" s="60" t="s">
        <v>68</v>
      </c>
      <c r="D3068" s="58">
        <v>130.51</v>
      </c>
    </row>
    <row r="3069" spans="1:4">
      <c r="A3069" s="60">
        <v>12547</v>
      </c>
      <c r="B3069" s="59" t="s">
        <v>3135</v>
      </c>
      <c r="C3069" s="60" t="s">
        <v>68</v>
      </c>
      <c r="D3069" s="58">
        <v>147.91</v>
      </c>
    </row>
    <row r="3070" spans="1:4">
      <c r="A3070" s="60">
        <v>12548</v>
      </c>
      <c r="B3070" s="59" t="s">
        <v>3136</v>
      </c>
      <c r="C3070" s="60" t="s">
        <v>68</v>
      </c>
      <c r="D3070" s="58">
        <v>92.66</v>
      </c>
    </row>
    <row r="3071" spans="1:4">
      <c r="A3071" s="60">
        <v>12551</v>
      </c>
      <c r="B3071" s="59" t="s">
        <v>3137</v>
      </c>
      <c r="C3071" s="60" t="s">
        <v>68</v>
      </c>
      <c r="D3071" s="58">
        <v>124.88</v>
      </c>
    </row>
    <row r="3072" spans="1:4">
      <c r="A3072" s="60">
        <v>12563</v>
      </c>
      <c r="B3072" s="59" t="s">
        <v>3138</v>
      </c>
      <c r="C3072" s="60" t="s">
        <v>68</v>
      </c>
      <c r="D3072" s="58">
        <v>231.19</v>
      </c>
    </row>
    <row r="3073" spans="1:4">
      <c r="A3073" s="60">
        <v>12565</v>
      </c>
      <c r="B3073" s="59" t="s">
        <v>3139</v>
      </c>
      <c r="C3073" s="60" t="s">
        <v>68</v>
      </c>
      <c r="D3073" s="58">
        <v>363.8</v>
      </c>
    </row>
    <row r="3074" spans="1:4">
      <c r="A3074" s="60">
        <v>12567</v>
      </c>
      <c r="B3074" s="59" t="s">
        <v>3140</v>
      </c>
      <c r="C3074" s="60" t="s">
        <v>68</v>
      </c>
      <c r="D3074" s="58">
        <v>473.39</v>
      </c>
    </row>
    <row r="3075" spans="1:4">
      <c r="A3075" s="60">
        <v>12568</v>
      </c>
      <c r="B3075" s="59" t="s">
        <v>3141</v>
      </c>
      <c r="C3075" s="60" t="s">
        <v>68</v>
      </c>
      <c r="D3075" s="58">
        <v>781.65</v>
      </c>
    </row>
    <row r="3076" spans="1:4">
      <c r="A3076" s="60">
        <v>12569</v>
      </c>
      <c r="B3076" s="59" t="s">
        <v>3142</v>
      </c>
      <c r="C3076" s="60" t="s">
        <v>216</v>
      </c>
      <c r="D3076" s="58">
        <v>311.55</v>
      </c>
    </row>
    <row r="3077" spans="1:4">
      <c r="A3077" s="60">
        <v>12572</v>
      </c>
      <c r="B3077" s="59" t="s">
        <v>3143</v>
      </c>
      <c r="C3077" s="60" t="s">
        <v>216</v>
      </c>
      <c r="D3077" s="58">
        <v>414.43</v>
      </c>
    </row>
    <row r="3078" spans="1:4">
      <c r="A3078" s="60">
        <v>12573</v>
      </c>
      <c r="B3078" s="59" t="s">
        <v>3144</v>
      </c>
      <c r="C3078" s="60" t="s">
        <v>216</v>
      </c>
      <c r="D3078" s="58">
        <v>559.04999999999995</v>
      </c>
    </row>
    <row r="3079" spans="1:4">
      <c r="A3079" s="60">
        <v>12574</v>
      </c>
      <c r="B3079" s="59" t="s">
        <v>3145</v>
      </c>
      <c r="C3079" s="60" t="s">
        <v>216</v>
      </c>
      <c r="D3079" s="58">
        <v>532.16</v>
      </c>
    </row>
    <row r="3080" spans="1:4">
      <c r="A3080" s="60">
        <v>12575</v>
      </c>
      <c r="B3080" s="59" t="s">
        <v>3146</v>
      </c>
      <c r="C3080" s="60" t="s">
        <v>216</v>
      </c>
      <c r="D3080" s="58">
        <v>781.1</v>
      </c>
    </row>
    <row r="3081" spans="1:4">
      <c r="A3081" s="60">
        <v>12576</v>
      </c>
      <c r="B3081" s="59" t="s">
        <v>3147</v>
      </c>
      <c r="C3081" s="60" t="s">
        <v>216</v>
      </c>
      <c r="D3081" s="58">
        <v>82.56</v>
      </c>
    </row>
    <row r="3082" spans="1:4">
      <c r="A3082" s="60">
        <v>12577</v>
      </c>
      <c r="B3082" s="59" t="s">
        <v>3148</v>
      </c>
      <c r="C3082" s="60" t="s">
        <v>216</v>
      </c>
      <c r="D3082" s="58">
        <v>106.78</v>
      </c>
    </row>
    <row r="3083" spans="1:4">
      <c r="A3083" s="60">
        <v>12578</v>
      </c>
      <c r="B3083" s="59" t="s">
        <v>3149</v>
      </c>
      <c r="C3083" s="60" t="s">
        <v>216</v>
      </c>
      <c r="D3083" s="58">
        <v>143.22</v>
      </c>
    </row>
    <row r="3084" spans="1:4">
      <c r="A3084" s="60">
        <v>12579</v>
      </c>
      <c r="B3084" s="59" t="s">
        <v>3150</v>
      </c>
      <c r="C3084" s="60" t="s">
        <v>216</v>
      </c>
      <c r="D3084" s="58">
        <v>209.73</v>
      </c>
    </row>
    <row r="3085" spans="1:4">
      <c r="A3085" s="60">
        <v>12580</v>
      </c>
      <c r="B3085" s="59" t="s">
        <v>3151</v>
      </c>
      <c r="C3085" s="60" t="s">
        <v>216</v>
      </c>
      <c r="D3085" s="58">
        <v>270.74</v>
      </c>
    </row>
    <row r="3086" spans="1:4">
      <c r="A3086" s="60">
        <v>12581</v>
      </c>
      <c r="B3086" s="59" t="s">
        <v>3152</v>
      </c>
      <c r="C3086" s="60" t="s">
        <v>216</v>
      </c>
      <c r="D3086" s="58">
        <v>370.45</v>
      </c>
    </row>
    <row r="3087" spans="1:4">
      <c r="A3087" s="60">
        <v>12583</v>
      </c>
      <c r="B3087" s="59" t="s">
        <v>3153</v>
      </c>
      <c r="C3087" s="60" t="s">
        <v>216</v>
      </c>
      <c r="D3087" s="58">
        <v>25.09</v>
      </c>
    </row>
    <row r="3088" spans="1:4">
      <c r="A3088" s="60">
        <v>12584</v>
      </c>
      <c r="B3088" s="59" t="s">
        <v>3154</v>
      </c>
      <c r="C3088" s="60" t="s">
        <v>216</v>
      </c>
      <c r="D3088" s="58">
        <v>31.5</v>
      </c>
    </row>
    <row r="3089" spans="1:4">
      <c r="A3089" s="60">
        <v>12592</v>
      </c>
      <c r="B3089" s="59" t="s">
        <v>3155</v>
      </c>
      <c r="C3089" s="60" t="s">
        <v>216</v>
      </c>
      <c r="D3089" s="58">
        <v>31.59</v>
      </c>
    </row>
    <row r="3090" spans="1:4">
      <c r="A3090" s="60">
        <v>12599</v>
      </c>
      <c r="B3090" s="59" t="s">
        <v>3156</v>
      </c>
      <c r="C3090" s="60" t="s">
        <v>216</v>
      </c>
      <c r="D3090" s="58">
        <v>9.35</v>
      </c>
    </row>
    <row r="3091" spans="1:4">
      <c r="A3091" s="60">
        <v>12601</v>
      </c>
      <c r="B3091" s="59" t="s">
        <v>3157</v>
      </c>
      <c r="C3091" s="60" t="s">
        <v>216</v>
      </c>
      <c r="D3091" s="58">
        <v>17.59</v>
      </c>
    </row>
    <row r="3092" spans="1:4">
      <c r="A3092" s="60">
        <v>12602</v>
      </c>
      <c r="B3092" s="59" t="s">
        <v>3158</v>
      </c>
      <c r="C3092" s="60" t="s">
        <v>216</v>
      </c>
      <c r="D3092" s="58">
        <v>39.9</v>
      </c>
    </row>
    <row r="3093" spans="1:4">
      <c r="A3093" s="60">
        <v>12609</v>
      </c>
      <c r="B3093" s="59" t="s">
        <v>3159</v>
      </c>
      <c r="C3093" s="60" t="s">
        <v>216</v>
      </c>
      <c r="D3093" s="58">
        <v>11.86</v>
      </c>
    </row>
    <row r="3094" spans="1:4">
      <c r="A3094" s="60">
        <v>12611</v>
      </c>
      <c r="B3094" s="59" t="s">
        <v>3160</v>
      </c>
      <c r="C3094" s="60" t="s">
        <v>216</v>
      </c>
      <c r="D3094" s="58">
        <v>23.86</v>
      </c>
    </row>
    <row r="3095" spans="1:4">
      <c r="A3095" s="60">
        <v>12612</v>
      </c>
      <c r="B3095" s="59" t="s">
        <v>3161</v>
      </c>
      <c r="C3095" s="60" t="s">
        <v>68</v>
      </c>
      <c r="D3095" s="58">
        <v>4.51</v>
      </c>
    </row>
    <row r="3096" spans="1:4">
      <c r="A3096" s="60">
        <v>12613</v>
      </c>
      <c r="B3096" s="59" t="s">
        <v>3162</v>
      </c>
      <c r="C3096" s="60" t="s">
        <v>68</v>
      </c>
      <c r="D3096" s="58">
        <v>11.51</v>
      </c>
    </row>
    <row r="3097" spans="1:4">
      <c r="A3097" s="60">
        <v>12614</v>
      </c>
      <c r="B3097" s="59" t="s">
        <v>3163</v>
      </c>
      <c r="C3097" s="60" t="s">
        <v>68</v>
      </c>
      <c r="D3097" s="58">
        <v>16.420000000000002</v>
      </c>
    </row>
    <row r="3098" spans="1:4">
      <c r="A3098" s="60">
        <v>12615</v>
      </c>
      <c r="B3098" s="59" t="s">
        <v>3164</v>
      </c>
      <c r="C3098" s="60" t="s">
        <v>68</v>
      </c>
      <c r="D3098" s="58">
        <v>3.53</v>
      </c>
    </row>
    <row r="3099" spans="1:4">
      <c r="A3099" s="60">
        <v>12616</v>
      </c>
      <c r="B3099" s="59" t="s">
        <v>3165</v>
      </c>
      <c r="C3099" s="60" t="s">
        <v>68</v>
      </c>
      <c r="D3099" s="58">
        <v>4.87</v>
      </c>
    </row>
    <row r="3100" spans="1:4">
      <c r="A3100" s="60">
        <v>12618</v>
      </c>
      <c r="B3100" s="59" t="s">
        <v>3166</v>
      </c>
      <c r="C3100" s="60" t="s">
        <v>68</v>
      </c>
      <c r="D3100" s="58">
        <v>39.18</v>
      </c>
    </row>
    <row r="3101" spans="1:4">
      <c r="A3101" s="60">
        <v>12623</v>
      </c>
      <c r="B3101" s="59" t="s">
        <v>3167</v>
      </c>
      <c r="C3101" s="60" t="s">
        <v>216</v>
      </c>
      <c r="D3101" s="58">
        <v>10.199999999999999</v>
      </c>
    </row>
    <row r="3102" spans="1:4">
      <c r="A3102" s="60">
        <v>12624</v>
      </c>
      <c r="B3102" s="59" t="s">
        <v>3168</v>
      </c>
      <c r="C3102" s="60" t="s">
        <v>68</v>
      </c>
      <c r="D3102" s="58">
        <v>9.8000000000000007</v>
      </c>
    </row>
    <row r="3103" spans="1:4">
      <c r="A3103" s="60">
        <v>12625</v>
      </c>
      <c r="B3103" s="59" t="s">
        <v>3169</v>
      </c>
      <c r="C3103" s="60" t="s">
        <v>68</v>
      </c>
      <c r="D3103" s="58">
        <v>8.4600000000000009</v>
      </c>
    </row>
    <row r="3104" spans="1:4">
      <c r="A3104" s="60">
        <v>12626</v>
      </c>
      <c r="B3104" s="59" t="s">
        <v>3170</v>
      </c>
      <c r="C3104" s="60" t="s">
        <v>68</v>
      </c>
      <c r="D3104" s="58">
        <v>13.46</v>
      </c>
    </row>
    <row r="3105" spans="1:4">
      <c r="A3105" s="60">
        <v>12627</v>
      </c>
      <c r="B3105" s="59" t="s">
        <v>3171</v>
      </c>
      <c r="C3105" s="60" t="s">
        <v>68</v>
      </c>
      <c r="D3105" s="58">
        <v>0.38</v>
      </c>
    </row>
    <row r="3106" spans="1:4">
      <c r="A3106" s="60">
        <v>12628</v>
      </c>
      <c r="B3106" s="59" t="s">
        <v>3172</v>
      </c>
      <c r="C3106" s="60" t="s">
        <v>68</v>
      </c>
      <c r="D3106" s="58">
        <v>6.16</v>
      </c>
    </row>
    <row r="3107" spans="1:4">
      <c r="A3107" s="60">
        <v>12629</v>
      </c>
      <c r="B3107" s="59" t="s">
        <v>3173</v>
      </c>
      <c r="C3107" s="60" t="s">
        <v>68</v>
      </c>
      <c r="D3107" s="58">
        <v>6.69</v>
      </c>
    </row>
    <row r="3108" spans="1:4">
      <c r="A3108" s="60">
        <v>12657</v>
      </c>
      <c r="B3108" s="59" t="s">
        <v>3174</v>
      </c>
      <c r="C3108" s="60" t="s">
        <v>68</v>
      </c>
      <c r="D3108" s="58">
        <v>157.12</v>
      </c>
    </row>
    <row r="3109" spans="1:4">
      <c r="A3109" s="60">
        <v>12713</v>
      </c>
      <c r="B3109" s="59" t="s">
        <v>3175</v>
      </c>
      <c r="C3109" s="60" t="s">
        <v>216</v>
      </c>
      <c r="D3109" s="58">
        <v>12.99</v>
      </c>
    </row>
    <row r="3110" spans="1:4">
      <c r="A3110" s="60">
        <v>12714</v>
      </c>
      <c r="B3110" s="59" t="s">
        <v>3176</v>
      </c>
      <c r="C3110" s="60" t="s">
        <v>68</v>
      </c>
      <c r="D3110" s="58">
        <v>2.1800000000000002</v>
      </c>
    </row>
    <row r="3111" spans="1:4">
      <c r="A3111" s="60">
        <v>12715</v>
      </c>
      <c r="B3111" s="59" t="s">
        <v>3177</v>
      </c>
      <c r="C3111" s="60" t="s">
        <v>68</v>
      </c>
      <c r="D3111" s="58">
        <v>4.92</v>
      </c>
    </row>
    <row r="3112" spans="1:4">
      <c r="A3112" s="60">
        <v>12716</v>
      </c>
      <c r="B3112" s="59" t="s">
        <v>3178</v>
      </c>
      <c r="C3112" s="60" t="s">
        <v>68</v>
      </c>
      <c r="D3112" s="58">
        <v>8.4600000000000009</v>
      </c>
    </row>
    <row r="3113" spans="1:4">
      <c r="A3113" s="60">
        <v>12717</v>
      </c>
      <c r="B3113" s="59" t="s">
        <v>3179</v>
      </c>
      <c r="C3113" s="60" t="s">
        <v>68</v>
      </c>
      <c r="D3113" s="58">
        <v>16.62</v>
      </c>
    </row>
    <row r="3114" spans="1:4">
      <c r="A3114" s="60">
        <v>12718</v>
      </c>
      <c r="B3114" s="59" t="s">
        <v>3180</v>
      </c>
      <c r="C3114" s="60" t="s">
        <v>68</v>
      </c>
      <c r="D3114" s="58">
        <v>25.51</v>
      </c>
    </row>
    <row r="3115" spans="1:4">
      <c r="A3115" s="60">
        <v>12719</v>
      </c>
      <c r="B3115" s="59" t="s">
        <v>3181</v>
      </c>
      <c r="C3115" s="60" t="s">
        <v>68</v>
      </c>
      <c r="D3115" s="58">
        <v>40.5</v>
      </c>
    </row>
    <row r="3116" spans="1:4">
      <c r="A3116" s="60">
        <v>12720</v>
      </c>
      <c r="B3116" s="59" t="s">
        <v>3182</v>
      </c>
      <c r="C3116" s="60" t="s">
        <v>68</v>
      </c>
      <c r="D3116" s="58">
        <v>141.04</v>
      </c>
    </row>
    <row r="3117" spans="1:4">
      <c r="A3117" s="60">
        <v>12721</v>
      </c>
      <c r="B3117" s="59" t="s">
        <v>3183</v>
      </c>
      <c r="C3117" s="60" t="s">
        <v>68</v>
      </c>
      <c r="D3117" s="58">
        <v>135.25</v>
      </c>
    </row>
    <row r="3118" spans="1:4">
      <c r="A3118" s="60">
        <v>12722</v>
      </c>
      <c r="B3118" s="59" t="s">
        <v>3184</v>
      </c>
      <c r="C3118" s="60" t="s">
        <v>68</v>
      </c>
      <c r="D3118" s="58">
        <v>334.21</v>
      </c>
    </row>
    <row r="3119" spans="1:4">
      <c r="A3119" s="60">
        <v>12723</v>
      </c>
      <c r="B3119" s="59" t="s">
        <v>3185</v>
      </c>
      <c r="C3119" s="60" t="s">
        <v>68</v>
      </c>
      <c r="D3119" s="58">
        <v>1.21</v>
      </c>
    </row>
    <row r="3120" spans="1:4">
      <c r="A3120" s="60">
        <v>12724</v>
      </c>
      <c r="B3120" s="59" t="s">
        <v>3186</v>
      </c>
      <c r="C3120" s="60" t="s">
        <v>68</v>
      </c>
      <c r="D3120" s="58">
        <v>2.33</v>
      </c>
    </row>
    <row r="3121" spans="1:4">
      <c r="A3121" s="60">
        <v>12725</v>
      </c>
      <c r="B3121" s="59" t="s">
        <v>3187</v>
      </c>
      <c r="C3121" s="60" t="s">
        <v>68</v>
      </c>
      <c r="D3121" s="58">
        <v>4.68</v>
      </c>
    </row>
    <row r="3122" spans="1:4">
      <c r="A3122" s="60">
        <v>12726</v>
      </c>
      <c r="B3122" s="59" t="s">
        <v>3188</v>
      </c>
      <c r="C3122" s="60" t="s">
        <v>68</v>
      </c>
      <c r="D3122" s="58">
        <v>10.33</v>
      </c>
    </row>
    <row r="3123" spans="1:4">
      <c r="A3123" s="60">
        <v>12727</v>
      </c>
      <c r="B3123" s="59" t="s">
        <v>3189</v>
      </c>
      <c r="C3123" s="60" t="s">
        <v>68</v>
      </c>
      <c r="D3123" s="58">
        <v>13.1</v>
      </c>
    </row>
    <row r="3124" spans="1:4">
      <c r="A3124" s="60">
        <v>12728</v>
      </c>
      <c r="B3124" s="59" t="s">
        <v>3190</v>
      </c>
      <c r="C3124" s="60" t="s">
        <v>68</v>
      </c>
      <c r="D3124" s="58">
        <v>21.39</v>
      </c>
    </row>
    <row r="3125" spans="1:4">
      <c r="A3125" s="60">
        <v>12729</v>
      </c>
      <c r="B3125" s="59" t="s">
        <v>3191</v>
      </c>
      <c r="C3125" s="60" t="s">
        <v>68</v>
      </c>
      <c r="D3125" s="58">
        <v>70.12</v>
      </c>
    </row>
    <row r="3126" spans="1:4">
      <c r="A3126" s="60">
        <v>12730</v>
      </c>
      <c r="B3126" s="59" t="s">
        <v>3192</v>
      </c>
      <c r="C3126" s="60" t="s">
        <v>68</v>
      </c>
      <c r="D3126" s="58">
        <v>107.36</v>
      </c>
    </row>
    <row r="3127" spans="1:4">
      <c r="A3127" s="60">
        <v>12731</v>
      </c>
      <c r="B3127" s="59" t="s">
        <v>3193</v>
      </c>
      <c r="C3127" s="60" t="s">
        <v>68</v>
      </c>
      <c r="D3127" s="58">
        <v>156.56</v>
      </c>
    </row>
    <row r="3128" spans="1:4" ht="30">
      <c r="A3128" s="60">
        <v>12732</v>
      </c>
      <c r="B3128" s="59" t="s">
        <v>3194</v>
      </c>
      <c r="C3128" s="60" t="s">
        <v>68</v>
      </c>
      <c r="D3128" s="58">
        <v>48.75</v>
      </c>
    </row>
    <row r="3129" spans="1:4">
      <c r="A3129" s="60">
        <v>12733</v>
      </c>
      <c r="B3129" s="59" t="s">
        <v>3195</v>
      </c>
      <c r="C3129" s="60" t="s">
        <v>68</v>
      </c>
      <c r="D3129" s="58">
        <v>2.96</v>
      </c>
    </row>
    <row r="3130" spans="1:4">
      <c r="A3130" s="60">
        <v>12734</v>
      </c>
      <c r="B3130" s="59" t="s">
        <v>3196</v>
      </c>
      <c r="C3130" s="60" t="s">
        <v>68</v>
      </c>
      <c r="D3130" s="58">
        <v>6.32</v>
      </c>
    </row>
    <row r="3131" spans="1:4">
      <c r="A3131" s="60">
        <v>12735</v>
      </c>
      <c r="B3131" s="59" t="s">
        <v>3197</v>
      </c>
      <c r="C3131" s="60" t="s">
        <v>68</v>
      </c>
      <c r="D3131" s="58">
        <v>10.4</v>
      </c>
    </row>
    <row r="3132" spans="1:4">
      <c r="A3132" s="60">
        <v>12736</v>
      </c>
      <c r="B3132" s="59" t="s">
        <v>3198</v>
      </c>
      <c r="C3132" s="60" t="s">
        <v>68</v>
      </c>
      <c r="D3132" s="58">
        <v>23.78</v>
      </c>
    </row>
    <row r="3133" spans="1:4">
      <c r="A3133" s="60">
        <v>12737</v>
      </c>
      <c r="B3133" s="59" t="s">
        <v>3199</v>
      </c>
      <c r="C3133" s="60" t="s">
        <v>68</v>
      </c>
      <c r="D3133" s="58">
        <v>30.64</v>
      </c>
    </row>
    <row r="3134" spans="1:4">
      <c r="A3134" s="60">
        <v>12738</v>
      </c>
      <c r="B3134" s="59" t="s">
        <v>3200</v>
      </c>
      <c r="C3134" s="60" t="s">
        <v>68</v>
      </c>
      <c r="D3134" s="58">
        <v>60.56</v>
      </c>
    </row>
    <row r="3135" spans="1:4">
      <c r="A3135" s="60">
        <v>12739</v>
      </c>
      <c r="B3135" s="59" t="s">
        <v>3201</v>
      </c>
      <c r="C3135" s="60" t="s">
        <v>68</v>
      </c>
      <c r="D3135" s="58">
        <v>172.39</v>
      </c>
    </row>
    <row r="3136" spans="1:4">
      <c r="A3136" s="60">
        <v>12740</v>
      </c>
      <c r="B3136" s="59" t="s">
        <v>3202</v>
      </c>
      <c r="C3136" s="60" t="s">
        <v>68</v>
      </c>
      <c r="D3136" s="58">
        <v>269.72000000000003</v>
      </c>
    </row>
    <row r="3137" spans="1:4">
      <c r="A3137" s="60">
        <v>12741</v>
      </c>
      <c r="B3137" s="59" t="s">
        <v>3203</v>
      </c>
      <c r="C3137" s="60" t="s">
        <v>68</v>
      </c>
      <c r="D3137" s="58">
        <v>589.72</v>
      </c>
    </row>
    <row r="3138" spans="1:4">
      <c r="A3138" s="60">
        <v>12742</v>
      </c>
      <c r="B3138" s="59" t="s">
        <v>3204</v>
      </c>
      <c r="C3138" s="60" t="s">
        <v>216</v>
      </c>
      <c r="D3138" s="58">
        <v>244.92</v>
      </c>
    </row>
    <row r="3139" spans="1:4">
      <c r="A3139" s="60">
        <v>12743</v>
      </c>
      <c r="B3139" s="59" t="s">
        <v>3205</v>
      </c>
      <c r="C3139" s="60" t="s">
        <v>216</v>
      </c>
      <c r="D3139" s="58">
        <v>22.34</v>
      </c>
    </row>
    <row r="3140" spans="1:4">
      <c r="A3140" s="60">
        <v>12744</v>
      </c>
      <c r="B3140" s="59" t="s">
        <v>3206</v>
      </c>
      <c r="C3140" s="60" t="s">
        <v>216</v>
      </c>
      <c r="D3140" s="58">
        <v>28.36</v>
      </c>
    </row>
    <row r="3141" spans="1:4">
      <c r="A3141" s="60">
        <v>12745</v>
      </c>
      <c r="B3141" s="59" t="s">
        <v>3207</v>
      </c>
      <c r="C3141" s="60" t="s">
        <v>216</v>
      </c>
      <c r="D3141" s="58">
        <v>41.18</v>
      </c>
    </row>
    <row r="3142" spans="1:4">
      <c r="A3142" s="60">
        <v>12746</v>
      </c>
      <c r="B3142" s="59" t="s">
        <v>3208</v>
      </c>
      <c r="C3142" s="60" t="s">
        <v>216</v>
      </c>
      <c r="D3142" s="58">
        <v>55.61</v>
      </c>
    </row>
    <row r="3143" spans="1:4">
      <c r="A3143" s="60">
        <v>12747</v>
      </c>
      <c r="B3143" s="59" t="s">
        <v>3209</v>
      </c>
      <c r="C3143" s="60" t="s">
        <v>216</v>
      </c>
      <c r="D3143" s="58">
        <v>80.650000000000006</v>
      </c>
    </row>
    <row r="3144" spans="1:4">
      <c r="A3144" s="60">
        <v>12748</v>
      </c>
      <c r="B3144" s="59" t="s">
        <v>3210</v>
      </c>
      <c r="C3144" s="60" t="s">
        <v>216</v>
      </c>
      <c r="D3144" s="58">
        <v>113.62</v>
      </c>
    </row>
    <row r="3145" spans="1:4">
      <c r="A3145" s="60">
        <v>12749</v>
      </c>
      <c r="B3145" s="59" t="s">
        <v>3211</v>
      </c>
      <c r="C3145" s="60" t="s">
        <v>216</v>
      </c>
      <c r="D3145" s="58">
        <v>166.1</v>
      </c>
    </row>
    <row r="3146" spans="1:4">
      <c r="A3146" s="60">
        <v>12759</v>
      </c>
      <c r="B3146" s="59" t="s">
        <v>3212</v>
      </c>
      <c r="C3146" s="60" t="s">
        <v>284</v>
      </c>
      <c r="D3146" s="58">
        <v>597.23</v>
      </c>
    </row>
    <row r="3147" spans="1:4">
      <c r="A3147" s="60">
        <v>12760</v>
      </c>
      <c r="B3147" s="59" t="s">
        <v>3213</v>
      </c>
      <c r="C3147" s="60" t="s">
        <v>284</v>
      </c>
      <c r="D3147" s="58">
        <v>895.85</v>
      </c>
    </row>
    <row r="3148" spans="1:4">
      <c r="A3148" s="60">
        <v>12768</v>
      </c>
      <c r="B3148" s="59" t="s">
        <v>3214</v>
      </c>
      <c r="C3148" s="60" t="s">
        <v>68</v>
      </c>
      <c r="D3148" s="58">
        <v>1050.92</v>
      </c>
    </row>
    <row r="3149" spans="1:4">
      <c r="A3149" s="60">
        <v>12769</v>
      </c>
      <c r="B3149" s="59" t="s">
        <v>3215</v>
      </c>
      <c r="C3149" s="60" t="s">
        <v>68</v>
      </c>
      <c r="D3149" s="58">
        <v>86.1</v>
      </c>
    </row>
    <row r="3150" spans="1:4">
      <c r="A3150" s="60">
        <v>12770</v>
      </c>
      <c r="B3150" s="59" t="s">
        <v>3216</v>
      </c>
      <c r="C3150" s="60" t="s">
        <v>68</v>
      </c>
      <c r="D3150" s="58">
        <v>449.49</v>
      </c>
    </row>
    <row r="3151" spans="1:4">
      <c r="A3151" s="60">
        <v>12771</v>
      </c>
      <c r="B3151" s="59" t="s">
        <v>3217</v>
      </c>
      <c r="C3151" s="60" t="s">
        <v>68</v>
      </c>
      <c r="D3151" s="58">
        <v>106.99</v>
      </c>
    </row>
    <row r="3152" spans="1:4">
      <c r="A3152" s="60">
        <v>12772</v>
      </c>
      <c r="B3152" s="59" t="s">
        <v>3218</v>
      </c>
      <c r="C3152" s="60" t="s">
        <v>68</v>
      </c>
      <c r="D3152" s="58">
        <v>747.04</v>
      </c>
    </row>
    <row r="3153" spans="1:4">
      <c r="A3153" s="60">
        <v>12773</v>
      </c>
      <c r="B3153" s="59" t="s">
        <v>3219</v>
      </c>
      <c r="C3153" s="60" t="s">
        <v>68</v>
      </c>
      <c r="D3153" s="58">
        <v>92.43</v>
      </c>
    </row>
    <row r="3154" spans="1:4">
      <c r="A3154" s="60">
        <v>12774</v>
      </c>
      <c r="B3154" s="59" t="s">
        <v>3220</v>
      </c>
      <c r="C3154" s="60" t="s">
        <v>68</v>
      </c>
      <c r="D3154" s="58">
        <v>113.95</v>
      </c>
    </row>
    <row r="3155" spans="1:4">
      <c r="A3155" s="60">
        <v>12775</v>
      </c>
      <c r="B3155" s="59" t="s">
        <v>3221</v>
      </c>
      <c r="C3155" s="60" t="s">
        <v>68</v>
      </c>
      <c r="D3155" s="58">
        <v>329.2</v>
      </c>
    </row>
    <row r="3156" spans="1:4">
      <c r="A3156" s="60">
        <v>12776</v>
      </c>
      <c r="B3156" s="59" t="s">
        <v>3222</v>
      </c>
      <c r="C3156" s="60" t="s">
        <v>68</v>
      </c>
      <c r="D3156" s="58">
        <v>1696.67</v>
      </c>
    </row>
    <row r="3157" spans="1:4">
      <c r="A3157" s="60">
        <v>12777</v>
      </c>
      <c r="B3157" s="59" t="s">
        <v>3223</v>
      </c>
      <c r="C3157" s="60" t="s">
        <v>68</v>
      </c>
      <c r="D3157" s="58">
        <v>2215.8000000000002</v>
      </c>
    </row>
    <row r="3158" spans="1:4">
      <c r="A3158" s="60">
        <v>12815</v>
      </c>
      <c r="B3158" s="59" t="s">
        <v>3224</v>
      </c>
      <c r="C3158" s="60" t="s">
        <v>68</v>
      </c>
      <c r="D3158" s="58">
        <v>6.03</v>
      </c>
    </row>
    <row r="3159" spans="1:4">
      <c r="A3159" s="60">
        <v>12863</v>
      </c>
      <c r="B3159" s="59" t="s">
        <v>3225</v>
      </c>
      <c r="C3159" s="60" t="s">
        <v>68</v>
      </c>
      <c r="D3159" s="58">
        <v>21.89</v>
      </c>
    </row>
    <row r="3160" spans="1:4">
      <c r="A3160" s="60">
        <v>12865</v>
      </c>
      <c r="B3160" s="59" t="s">
        <v>3226</v>
      </c>
      <c r="C3160" s="60" t="s">
        <v>178</v>
      </c>
      <c r="D3160" s="58">
        <v>10.83</v>
      </c>
    </row>
    <row r="3161" spans="1:4">
      <c r="A3161" s="60">
        <v>12868</v>
      </c>
      <c r="B3161" s="59" t="s">
        <v>3227</v>
      </c>
      <c r="C3161" s="60" t="s">
        <v>178</v>
      </c>
      <c r="D3161" s="58">
        <v>11.02</v>
      </c>
    </row>
    <row r="3162" spans="1:4">
      <c r="A3162" s="60">
        <v>12869</v>
      </c>
      <c r="B3162" s="59" t="s">
        <v>3228</v>
      </c>
      <c r="C3162" s="60" t="s">
        <v>178</v>
      </c>
      <c r="D3162" s="58">
        <v>10.62</v>
      </c>
    </row>
    <row r="3163" spans="1:4">
      <c r="A3163" s="60">
        <v>12872</v>
      </c>
      <c r="B3163" s="59" t="s">
        <v>3229</v>
      </c>
      <c r="C3163" s="60" t="s">
        <v>178</v>
      </c>
      <c r="D3163" s="58">
        <v>10.83</v>
      </c>
    </row>
    <row r="3164" spans="1:4">
      <c r="A3164" s="60">
        <v>12873</v>
      </c>
      <c r="B3164" s="59" t="s">
        <v>3230</v>
      </c>
      <c r="C3164" s="60" t="s">
        <v>178</v>
      </c>
      <c r="D3164" s="58">
        <v>12.9</v>
      </c>
    </row>
    <row r="3165" spans="1:4">
      <c r="A3165" s="60">
        <v>12874</v>
      </c>
      <c r="B3165" s="59" t="s">
        <v>3231</v>
      </c>
      <c r="C3165" s="60" t="s">
        <v>178</v>
      </c>
      <c r="D3165" s="58">
        <v>12.97</v>
      </c>
    </row>
    <row r="3166" spans="1:4" ht="30">
      <c r="A3166" s="60">
        <v>12888</v>
      </c>
      <c r="B3166" s="59" t="s">
        <v>3232</v>
      </c>
      <c r="C3166" s="60" t="s">
        <v>3233</v>
      </c>
      <c r="D3166" s="58">
        <v>78.17</v>
      </c>
    </row>
    <row r="3167" spans="1:4">
      <c r="A3167" s="60">
        <v>12889</v>
      </c>
      <c r="B3167" s="59" t="s">
        <v>3234</v>
      </c>
      <c r="C3167" s="60" t="s">
        <v>3233</v>
      </c>
      <c r="D3167" s="58">
        <v>51.05</v>
      </c>
    </row>
    <row r="3168" spans="1:4">
      <c r="A3168" s="60">
        <v>12892</v>
      </c>
      <c r="B3168" s="59" t="s">
        <v>3235</v>
      </c>
      <c r="C3168" s="60" t="s">
        <v>1802</v>
      </c>
      <c r="D3168" s="58">
        <v>9.7200000000000006</v>
      </c>
    </row>
    <row r="3169" spans="1:4">
      <c r="A3169" s="60">
        <v>12893</v>
      </c>
      <c r="B3169" s="59" t="s">
        <v>3236</v>
      </c>
      <c r="C3169" s="60" t="s">
        <v>1802</v>
      </c>
      <c r="D3169" s="58">
        <v>51.84</v>
      </c>
    </row>
    <row r="3170" spans="1:4">
      <c r="A3170" s="60">
        <v>12894</v>
      </c>
      <c r="B3170" s="59" t="s">
        <v>3237</v>
      </c>
      <c r="C3170" s="60" t="s">
        <v>68</v>
      </c>
      <c r="D3170" s="58">
        <v>14.04</v>
      </c>
    </row>
    <row r="3171" spans="1:4">
      <c r="A3171" s="60">
        <v>12895</v>
      </c>
      <c r="B3171" s="59" t="s">
        <v>3238</v>
      </c>
      <c r="C3171" s="60" t="s">
        <v>68</v>
      </c>
      <c r="D3171" s="58">
        <v>10.8</v>
      </c>
    </row>
    <row r="3172" spans="1:4" ht="30">
      <c r="A3172" s="60">
        <v>12898</v>
      </c>
      <c r="B3172" s="59" t="s">
        <v>3239</v>
      </c>
      <c r="C3172" s="60" t="s">
        <v>68</v>
      </c>
      <c r="D3172" s="58">
        <v>118.32</v>
      </c>
    </row>
    <row r="3173" spans="1:4" ht="30">
      <c r="A3173" s="60">
        <v>12899</v>
      </c>
      <c r="B3173" s="59" t="s">
        <v>3240</v>
      </c>
      <c r="C3173" s="60" t="s">
        <v>68</v>
      </c>
      <c r="D3173" s="58">
        <v>50.55</v>
      </c>
    </row>
    <row r="3174" spans="1:4">
      <c r="A3174" s="60">
        <v>12909</v>
      </c>
      <c r="B3174" s="59" t="s">
        <v>3241</v>
      </c>
      <c r="C3174" s="60" t="s">
        <v>68</v>
      </c>
      <c r="D3174" s="58">
        <v>3.03</v>
      </c>
    </row>
    <row r="3175" spans="1:4">
      <c r="A3175" s="60">
        <v>12910</v>
      </c>
      <c r="B3175" s="59" t="s">
        <v>3242</v>
      </c>
      <c r="C3175" s="60" t="s">
        <v>68</v>
      </c>
      <c r="D3175" s="58">
        <v>5.16</v>
      </c>
    </row>
    <row r="3176" spans="1:4">
      <c r="A3176" s="60">
        <v>12920</v>
      </c>
      <c r="B3176" s="59" t="s">
        <v>3243</v>
      </c>
      <c r="C3176" s="60" t="s">
        <v>68</v>
      </c>
      <c r="D3176" s="58">
        <v>81.680000000000007</v>
      </c>
    </row>
    <row r="3177" spans="1:4">
      <c r="A3177" s="60">
        <v>12943</v>
      </c>
      <c r="B3177" s="59" t="s">
        <v>3244</v>
      </c>
      <c r="C3177" s="60" t="s">
        <v>68</v>
      </c>
      <c r="D3177" s="58">
        <v>44</v>
      </c>
    </row>
    <row r="3178" spans="1:4">
      <c r="A3178" s="60">
        <v>13003</v>
      </c>
      <c r="B3178" s="59" t="s">
        <v>3245</v>
      </c>
      <c r="C3178" s="60" t="s">
        <v>64</v>
      </c>
      <c r="D3178" s="58">
        <v>1.54</v>
      </c>
    </row>
    <row r="3179" spans="1:4">
      <c r="A3179" s="60">
        <v>13042</v>
      </c>
      <c r="B3179" s="59" t="s">
        <v>3246</v>
      </c>
      <c r="C3179" s="60" t="s">
        <v>216</v>
      </c>
      <c r="D3179" s="58">
        <v>751.31</v>
      </c>
    </row>
    <row r="3180" spans="1:4">
      <c r="A3180" s="60">
        <v>13109</v>
      </c>
      <c r="B3180" s="59" t="s">
        <v>3247</v>
      </c>
      <c r="C3180" s="60" t="s">
        <v>68</v>
      </c>
      <c r="D3180" s="58">
        <v>172.37</v>
      </c>
    </row>
    <row r="3181" spans="1:4">
      <c r="A3181" s="60">
        <v>13110</v>
      </c>
      <c r="B3181" s="59" t="s">
        <v>3248</v>
      </c>
      <c r="C3181" s="60" t="s">
        <v>68</v>
      </c>
      <c r="D3181" s="58">
        <v>226.85</v>
      </c>
    </row>
    <row r="3182" spans="1:4">
      <c r="A3182" s="60">
        <v>13113</v>
      </c>
      <c r="B3182" s="59" t="s">
        <v>3249</v>
      </c>
      <c r="C3182" s="60" t="s">
        <v>68</v>
      </c>
      <c r="D3182" s="58">
        <v>37.979999999999997</v>
      </c>
    </row>
    <row r="3183" spans="1:4">
      <c r="A3183" s="60">
        <v>13114</v>
      </c>
      <c r="B3183" s="59" t="s">
        <v>3250</v>
      </c>
      <c r="C3183" s="60" t="s">
        <v>68</v>
      </c>
      <c r="D3183" s="58">
        <v>46.23</v>
      </c>
    </row>
    <row r="3184" spans="1:4">
      <c r="A3184" s="60">
        <v>13115</v>
      </c>
      <c r="B3184" s="59" t="s">
        <v>3251</v>
      </c>
      <c r="C3184" s="60" t="s">
        <v>216</v>
      </c>
      <c r="D3184" s="58">
        <v>16.55</v>
      </c>
    </row>
    <row r="3185" spans="1:4">
      <c r="A3185" s="60">
        <v>13127</v>
      </c>
      <c r="B3185" s="59" t="s">
        <v>3252</v>
      </c>
      <c r="C3185" s="60" t="s">
        <v>216</v>
      </c>
      <c r="D3185" s="58">
        <v>14.86</v>
      </c>
    </row>
    <row r="3186" spans="1:4">
      <c r="A3186" s="60">
        <v>13137</v>
      </c>
      <c r="B3186" s="59" t="s">
        <v>3253</v>
      </c>
      <c r="C3186" s="60" t="s">
        <v>216</v>
      </c>
      <c r="D3186" s="58">
        <v>19.72</v>
      </c>
    </row>
    <row r="3187" spans="1:4">
      <c r="A3187" s="60">
        <v>13141</v>
      </c>
      <c r="B3187" s="59" t="s">
        <v>3254</v>
      </c>
      <c r="C3187" s="60" t="s">
        <v>216</v>
      </c>
      <c r="D3187" s="58">
        <v>25.54</v>
      </c>
    </row>
    <row r="3188" spans="1:4">
      <c r="A3188" s="60">
        <v>13142</v>
      </c>
      <c r="B3188" s="59" t="s">
        <v>3255</v>
      </c>
      <c r="C3188" s="60" t="s">
        <v>216</v>
      </c>
      <c r="D3188" s="58">
        <v>173.49</v>
      </c>
    </row>
    <row r="3189" spans="1:4">
      <c r="A3189" s="60">
        <v>13159</v>
      </c>
      <c r="B3189" s="59" t="s">
        <v>3256</v>
      </c>
      <c r="C3189" s="60" t="s">
        <v>216</v>
      </c>
      <c r="D3189" s="58">
        <v>73.14</v>
      </c>
    </row>
    <row r="3190" spans="1:4">
      <c r="A3190" s="60">
        <v>13168</v>
      </c>
      <c r="B3190" s="59" t="s">
        <v>3257</v>
      </c>
      <c r="C3190" s="60" t="s">
        <v>216</v>
      </c>
      <c r="D3190" s="58">
        <v>109.98</v>
      </c>
    </row>
    <row r="3191" spans="1:4">
      <c r="A3191" s="60">
        <v>13173</v>
      </c>
      <c r="B3191" s="59" t="s">
        <v>3258</v>
      </c>
      <c r="C3191" s="60" t="s">
        <v>216</v>
      </c>
      <c r="D3191" s="58">
        <v>135.61000000000001</v>
      </c>
    </row>
    <row r="3192" spans="1:4" ht="30">
      <c r="A3192" s="60">
        <v>13186</v>
      </c>
      <c r="B3192" s="59" t="s">
        <v>3259</v>
      </c>
      <c r="C3192" s="60" t="s">
        <v>62</v>
      </c>
      <c r="D3192" s="58">
        <v>78.5</v>
      </c>
    </row>
    <row r="3193" spans="1:4">
      <c r="A3193" s="60">
        <v>13192</v>
      </c>
      <c r="B3193" s="59" t="s">
        <v>3260</v>
      </c>
      <c r="C3193" s="60" t="s">
        <v>68</v>
      </c>
      <c r="D3193" s="58">
        <v>6002.28</v>
      </c>
    </row>
    <row r="3194" spans="1:4" ht="30">
      <c r="A3194" s="60">
        <v>13215</v>
      </c>
      <c r="B3194" s="59" t="s">
        <v>3261</v>
      </c>
      <c r="C3194" s="60" t="s">
        <v>68</v>
      </c>
      <c r="D3194" s="58">
        <v>367874.73</v>
      </c>
    </row>
    <row r="3195" spans="1:4">
      <c r="A3195" s="60">
        <v>13227</v>
      </c>
      <c r="B3195" s="59" t="s">
        <v>3262</v>
      </c>
      <c r="C3195" s="60" t="s">
        <v>68</v>
      </c>
      <c r="D3195" s="58">
        <v>646349.47</v>
      </c>
    </row>
    <row r="3196" spans="1:4">
      <c r="A3196" s="60">
        <v>13238</v>
      </c>
      <c r="B3196" s="59" t="s">
        <v>3263</v>
      </c>
      <c r="C3196" s="60" t="s">
        <v>68</v>
      </c>
      <c r="D3196" s="58">
        <v>144841.10999999999</v>
      </c>
    </row>
    <row r="3197" spans="1:4">
      <c r="A3197" s="60">
        <v>13244</v>
      </c>
      <c r="B3197" s="59" t="s">
        <v>3264</v>
      </c>
      <c r="C3197" s="60" t="s">
        <v>68</v>
      </c>
      <c r="D3197" s="58">
        <v>33.36</v>
      </c>
    </row>
    <row r="3198" spans="1:4" ht="30">
      <c r="A3198" s="60">
        <v>13246</v>
      </c>
      <c r="B3198" s="59" t="s">
        <v>3265</v>
      </c>
      <c r="C3198" s="60" t="s">
        <v>68</v>
      </c>
      <c r="D3198" s="58">
        <v>0.19</v>
      </c>
    </row>
    <row r="3199" spans="1:4">
      <c r="A3199" s="60">
        <v>13250</v>
      </c>
      <c r="B3199" s="59" t="s">
        <v>3266</v>
      </c>
      <c r="C3199" s="60" t="s">
        <v>68</v>
      </c>
      <c r="D3199" s="58">
        <v>0.56000000000000005</v>
      </c>
    </row>
    <row r="3200" spans="1:4">
      <c r="A3200" s="60">
        <v>13255</v>
      </c>
      <c r="B3200" s="59" t="s">
        <v>3267</v>
      </c>
      <c r="C3200" s="60" t="s">
        <v>68</v>
      </c>
      <c r="D3200" s="58">
        <v>52.22</v>
      </c>
    </row>
    <row r="3201" spans="1:4">
      <c r="A3201" s="60">
        <v>13256</v>
      </c>
      <c r="B3201" s="59" t="s">
        <v>3268</v>
      </c>
      <c r="C3201" s="60" t="s">
        <v>216</v>
      </c>
      <c r="D3201" s="58">
        <v>306.05</v>
      </c>
    </row>
    <row r="3202" spans="1:4">
      <c r="A3202" s="60">
        <v>13261</v>
      </c>
      <c r="B3202" s="59" t="s">
        <v>3269</v>
      </c>
      <c r="C3202" s="60" t="s">
        <v>68</v>
      </c>
      <c r="D3202" s="58">
        <v>1.9</v>
      </c>
    </row>
    <row r="3203" spans="1:4">
      <c r="A3203" s="60">
        <v>13279</v>
      </c>
      <c r="B3203" s="59" t="s">
        <v>3270</v>
      </c>
      <c r="C3203" s="60" t="s">
        <v>60</v>
      </c>
      <c r="D3203" s="58">
        <v>9.08</v>
      </c>
    </row>
    <row r="3204" spans="1:4">
      <c r="A3204" s="60">
        <v>13284</v>
      </c>
      <c r="B3204" s="59" t="s">
        <v>3271</v>
      </c>
      <c r="C3204" s="60" t="s">
        <v>60</v>
      </c>
      <c r="D3204" s="58">
        <v>0.39</v>
      </c>
    </row>
    <row r="3205" spans="1:4">
      <c r="A3205" s="60">
        <v>13294</v>
      </c>
      <c r="B3205" s="59" t="s">
        <v>3272</v>
      </c>
      <c r="C3205" s="60" t="s">
        <v>68</v>
      </c>
      <c r="D3205" s="58">
        <v>0.66</v>
      </c>
    </row>
    <row r="3206" spans="1:4">
      <c r="A3206" s="60">
        <v>13329</v>
      </c>
      <c r="B3206" s="59" t="s">
        <v>3273</v>
      </c>
      <c r="C3206" s="60" t="s">
        <v>68</v>
      </c>
      <c r="D3206" s="58">
        <v>3.55</v>
      </c>
    </row>
    <row r="3207" spans="1:4">
      <c r="A3207" s="60">
        <v>13333</v>
      </c>
      <c r="B3207" s="59" t="s">
        <v>3274</v>
      </c>
      <c r="C3207" s="60" t="s">
        <v>68</v>
      </c>
      <c r="D3207" s="58">
        <v>107850.45</v>
      </c>
    </row>
    <row r="3208" spans="1:4">
      <c r="A3208" s="60">
        <v>13335</v>
      </c>
      <c r="B3208" s="59" t="s">
        <v>3275</v>
      </c>
      <c r="C3208" s="60" t="s">
        <v>68</v>
      </c>
      <c r="D3208" s="58">
        <v>354.86</v>
      </c>
    </row>
    <row r="3209" spans="1:4">
      <c r="A3209" s="60">
        <v>13339</v>
      </c>
      <c r="B3209" s="59" t="s">
        <v>3276</v>
      </c>
      <c r="C3209" s="60" t="s">
        <v>68</v>
      </c>
      <c r="D3209" s="58">
        <v>876</v>
      </c>
    </row>
    <row r="3210" spans="1:4">
      <c r="A3210" s="60">
        <v>13340</v>
      </c>
      <c r="B3210" s="59" t="s">
        <v>3277</v>
      </c>
      <c r="C3210" s="60" t="s">
        <v>216</v>
      </c>
      <c r="D3210" s="58">
        <v>17.260000000000002</v>
      </c>
    </row>
    <row r="3211" spans="1:4" ht="30">
      <c r="A3211" s="60">
        <v>13343</v>
      </c>
      <c r="B3211" s="59" t="s">
        <v>3278</v>
      </c>
      <c r="C3211" s="60" t="s">
        <v>68</v>
      </c>
      <c r="D3211" s="58">
        <v>19.57</v>
      </c>
    </row>
    <row r="3212" spans="1:4">
      <c r="A3212" s="60">
        <v>13348</v>
      </c>
      <c r="B3212" s="59" t="s">
        <v>3279</v>
      </c>
      <c r="C3212" s="60" t="s">
        <v>68</v>
      </c>
      <c r="D3212" s="58">
        <v>0.43</v>
      </c>
    </row>
    <row r="3213" spans="1:4">
      <c r="A3213" s="60">
        <v>13354</v>
      </c>
      <c r="B3213" s="59" t="s">
        <v>3280</v>
      </c>
      <c r="C3213" s="60" t="s">
        <v>68</v>
      </c>
      <c r="D3213" s="58">
        <v>255.95</v>
      </c>
    </row>
    <row r="3214" spans="1:4">
      <c r="A3214" s="60">
        <v>13356</v>
      </c>
      <c r="B3214" s="59" t="s">
        <v>3281</v>
      </c>
      <c r="C3214" s="60" t="s">
        <v>216</v>
      </c>
      <c r="D3214" s="58">
        <v>43.37</v>
      </c>
    </row>
    <row r="3215" spans="1:4">
      <c r="A3215" s="60">
        <v>13360</v>
      </c>
      <c r="B3215" s="59" t="s">
        <v>3282</v>
      </c>
      <c r="C3215" s="60" t="s">
        <v>284</v>
      </c>
      <c r="D3215" s="58">
        <v>98.35</v>
      </c>
    </row>
    <row r="3216" spans="1:4">
      <c r="A3216" s="60">
        <v>13361</v>
      </c>
      <c r="B3216" s="59" t="s">
        <v>3283</v>
      </c>
      <c r="C3216" s="60" t="s">
        <v>284</v>
      </c>
      <c r="D3216" s="58">
        <v>113.71</v>
      </c>
    </row>
    <row r="3217" spans="1:4">
      <c r="A3217" s="60">
        <v>13365</v>
      </c>
      <c r="B3217" s="59" t="s">
        <v>3284</v>
      </c>
      <c r="C3217" s="60" t="s">
        <v>68</v>
      </c>
      <c r="D3217" s="58">
        <v>178477.59</v>
      </c>
    </row>
    <row r="3218" spans="1:4" ht="30">
      <c r="A3218" s="60">
        <v>13369</v>
      </c>
      <c r="B3218" s="59" t="s">
        <v>3285</v>
      </c>
      <c r="C3218" s="60" t="s">
        <v>68</v>
      </c>
      <c r="D3218" s="58">
        <v>119.02</v>
      </c>
    </row>
    <row r="3219" spans="1:4" ht="30">
      <c r="A3219" s="60">
        <v>13370</v>
      </c>
      <c r="B3219" s="59" t="s">
        <v>3286</v>
      </c>
      <c r="C3219" s="60" t="s">
        <v>68</v>
      </c>
      <c r="D3219" s="58">
        <v>146.19</v>
      </c>
    </row>
    <row r="3220" spans="1:4">
      <c r="A3220" s="60">
        <v>13373</v>
      </c>
      <c r="B3220" s="59" t="s">
        <v>3287</v>
      </c>
      <c r="C3220" s="60" t="s">
        <v>68</v>
      </c>
      <c r="D3220" s="58">
        <v>10.16</v>
      </c>
    </row>
    <row r="3221" spans="1:4">
      <c r="A3221" s="60">
        <v>13374</v>
      </c>
      <c r="B3221" s="59" t="s">
        <v>3288</v>
      </c>
      <c r="C3221" s="60" t="s">
        <v>68</v>
      </c>
      <c r="D3221" s="58">
        <v>28.92</v>
      </c>
    </row>
    <row r="3222" spans="1:4" ht="30">
      <c r="A3222" s="60">
        <v>13382</v>
      </c>
      <c r="B3222" s="59" t="s">
        <v>3289</v>
      </c>
      <c r="C3222" s="60" t="s">
        <v>68</v>
      </c>
      <c r="D3222" s="58">
        <v>151.6</v>
      </c>
    </row>
    <row r="3223" spans="1:4">
      <c r="A3223" s="60">
        <v>13388</v>
      </c>
      <c r="B3223" s="59" t="s">
        <v>3290</v>
      </c>
      <c r="C3223" s="60" t="s">
        <v>60</v>
      </c>
      <c r="D3223" s="58">
        <v>58.59</v>
      </c>
    </row>
    <row r="3224" spans="1:4" ht="30">
      <c r="A3224" s="60">
        <v>13390</v>
      </c>
      <c r="B3224" s="59" t="s">
        <v>3291</v>
      </c>
      <c r="C3224" s="60" t="s">
        <v>68</v>
      </c>
      <c r="D3224" s="58">
        <v>55.04</v>
      </c>
    </row>
    <row r="3225" spans="1:4" ht="30">
      <c r="A3225" s="60">
        <v>13393</v>
      </c>
      <c r="B3225" s="59" t="s">
        <v>3292</v>
      </c>
      <c r="C3225" s="60" t="s">
        <v>68</v>
      </c>
      <c r="D3225" s="58">
        <v>234.8</v>
      </c>
    </row>
    <row r="3226" spans="1:4" ht="30">
      <c r="A3226" s="60">
        <v>13395</v>
      </c>
      <c r="B3226" s="59" t="s">
        <v>3293</v>
      </c>
      <c r="C3226" s="60" t="s">
        <v>68</v>
      </c>
      <c r="D3226" s="58">
        <v>281.55</v>
      </c>
    </row>
    <row r="3227" spans="1:4" ht="30">
      <c r="A3227" s="60">
        <v>13396</v>
      </c>
      <c r="B3227" s="59" t="s">
        <v>3294</v>
      </c>
      <c r="C3227" s="60" t="s">
        <v>68</v>
      </c>
      <c r="D3227" s="58">
        <v>602.57000000000005</v>
      </c>
    </row>
    <row r="3228" spans="1:4" ht="30">
      <c r="A3228" s="60">
        <v>13397</v>
      </c>
      <c r="B3228" s="59" t="s">
        <v>3295</v>
      </c>
      <c r="C3228" s="60" t="s">
        <v>68</v>
      </c>
      <c r="D3228" s="58">
        <v>609.04</v>
      </c>
    </row>
    <row r="3229" spans="1:4" ht="30">
      <c r="A3229" s="60">
        <v>13399</v>
      </c>
      <c r="B3229" s="59" t="s">
        <v>3296</v>
      </c>
      <c r="C3229" s="60" t="s">
        <v>68</v>
      </c>
      <c r="D3229" s="58">
        <v>25.8</v>
      </c>
    </row>
    <row r="3230" spans="1:4" ht="30">
      <c r="A3230" s="60">
        <v>13400</v>
      </c>
      <c r="B3230" s="59" t="s">
        <v>3297</v>
      </c>
      <c r="C3230" s="60" t="s">
        <v>68</v>
      </c>
      <c r="D3230" s="58">
        <v>31.29</v>
      </c>
    </row>
    <row r="3231" spans="1:4">
      <c r="A3231" s="60">
        <v>13408</v>
      </c>
      <c r="B3231" s="59" t="s">
        <v>3298</v>
      </c>
      <c r="C3231" s="60" t="s">
        <v>3299</v>
      </c>
      <c r="D3231" s="58">
        <v>1877.42</v>
      </c>
    </row>
    <row r="3232" spans="1:4">
      <c r="A3232" s="60">
        <v>13415</v>
      </c>
      <c r="B3232" s="59" t="s">
        <v>3300</v>
      </c>
      <c r="C3232" s="60" t="s">
        <v>68</v>
      </c>
      <c r="D3232" s="58">
        <v>44.9</v>
      </c>
    </row>
    <row r="3233" spans="1:4">
      <c r="A3233" s="60">
        <v>13416</v>
      </c>
      <c r="B3233" s="59" t="s">
        <v>3301</v>
      </c>
      <c r="C3233" s="60" t="s">
        <v>68</v>
      </c>
      <c r="D3233" s="58">
        <v>37.18</v>
      </c>
    </row>
    <row r="3234" spans="1:4">
      <c r="A3234" s="60">
        <v>13417</v>
      </c>
      <c r="B3234" s="59" t="s">
        <v>3302</v>
      </c>
      <c r="C3234" s="60" t="s">
        <v>68</v>
      </c>
      <c r="D3234" s="58">
        <v>32.799999999999997</v>
      </c>
    </row>
    <row r="3235" spans="1:4">
      <c r="A3235" s="60">
        <v>13418</v>
      </c>
      <c r="B3235" s="59" t="s">
        <v>3303</v>
      </c>
      <c r="C3235" s="60" t="s">
        <v>68</v>
      </c>
      <c r="D3235" s="58">
        <v>14.9</v>
      </c>
    </row>
    <row r="3236" spans="1:4">
      <c r="A3236" s="60">
        <v>13441</v>
      </c>
      <c r="B3236" s="59" t="s">
        <v>3304</v>
      </c>
      <c r="C3236" s="60" t="s">
        <v>68</v>
      </c>
      <c r="D3236" s="58">
        <v>71000</v>
      </c>
    </row>
    <row r="3237" spans="1:4">
      <c r="A3237" s="60">
        <v>13447</v>
      </c>
      <c r="B3237" s="59" t="s">
        <v>3305</v>
      </c>
      <c r="C3237" s="60" t="s">
        <v>68</v>
      </c>
      <c r="D3237" s="58">
        <v>32596.97</v>
      </c>
    </row>
    <row r="3238" spans="1:4" ht="30">
      <c r="A3238" s="60">
        <v>13456</v>
      </c>
      <c r="B3238" s="59" t="s">
        <v>3306</v>
      </c>
      <c r="C3238" s="60" t="s">
        <v>68</v>
      </c>
      <c r="D3238" s="58">
        <v>263898.65999999997</v>
      </c>
    </row>
    <row r="3239" spans="1:4">
      <c r="A3239" s="60">
        <v>13457</v>
      </c>
      <c r="B3239" s="59" t="s">
        <v>3307</v>
      </c>
      <c r="C3239" s="60" t="s">
        <v>68</v>
      </c>
      <c r="D3239" s="58">
        <v>9057.9699999999993</v>
      </c>
    </row>
    <row r="3240" spans="1:4">
      <c r="A3240" s="60">
        <v>13458</v>
      </c>
      <c r="B3240" s="59" t="s">
        <v>3308</v>
      </c>
      <c r="C3240" s="60" t="s">
        <v>68</v>
      </c>
      <c r="D3240" s="58">
        <v>15489.13</v>
      </c>
    </row>
    <row r="3241" spans="1:4" ht="30">
      <c r="A3241" s="60">
        <v>13467</v>
      </c>
      <c r="B3241" s="59" t="s">
        <v>3309</v>
      </c>
      <c r="C3241" s="60" t="s">
        <v>68</v>
      </c>
      <c r="D3241" s="58">
        <v>302145.91999999998</v>
      </c>
    </row>
    <row r="3242" spans="1:4">
      <c r="A3242" s="60">
        <v>13468</v>
      </c>
      <c r="B3242" s="59" t="s">
        <v>3310</v>
      </c>
      <c r="C3242" s="60" t="s">
        <v>68</v>
      </c>
      <c r="D3242" s="58">
        <v>157965.88</v>
      </c>
    </row>
    <row r="3243" spans="1:4" ht="30">
      <c r="A3243" s="60">
        <v>13469</v>
      </c>
      <c r="B3243" s="59" t="s">
        <v>3311</v>
      </c>
      <c r="C3243" s="60" t="s">
        <v>68</v>
      </c>
      <c r="D3243" s="58">
        <v>309227.45</v>
      </c>
    </row>
    <row r="3244" spans="1:4" ht="30">
      <c r="A3244" s="60">
        <v>13470</v>
      </c>
      <c r="B3244" s="59" t="s">
        <v>3312</v>
      </c>
      <c r="C3244" s="60" t="s">
        <v>68</v>
      </c>
      <c r="D3244" s="58">
        <v>355021.45</v>
      </c>
    </row>
    <row r="3245" spans="1:4">
      <c r="A3245" s="60">
        <v>13475</v>
      </c>
      <c r="B3245" s="59" t="s">
        <v>3313</v>
      </c>
      <c r="C3245" s="60" t="s">
        <v>68</v>
      </c>
      <c r="D3245" s="58">
        <v>2754.1</v>
      </c>
    </row>
    <row r="3246" spans="1:4">
      <c r="A3246" s="60">
        <v>13476</v>
      </c>
      <c r="B3246" s="59" t="s">
        <v>3314</v>
      </c>
      <c r="C3246" s="60" t="s">
        <v>68</v>
      </c>
      <c r="D3246" s="58">
        <v>727026.14</v>
      </c>
    </row>
    <row r="3247" spans="1:4">
      <c r="A3247" s="60">
        <v>13521</v>
      </c>
      <c r="B3247" s="59" t="s">
        <v>3315</v>
      </c>
      <c r="C3247" s="60" t="s">
        <v>68</v>
      </c>
      <c r="D3247" s="58">
        <v>99</v>
      </c>
    </row>
    <row r="3248" spans="1:4">
      <c r="A3248" s="60">
        <v>13532</v>
      </c>
      <c r="B3248" s="59" t="s">
        <v>3316</v>
      </c>
      <c r="C3248" s="60" t="s">
        <v>68</v>
      </c>
      <c r="D3248" s="58">
        <v>46176.31</v>
      </c>
    </row>
    <row r="3249" spans="1:4">
      <c r="A3249" s="60">
        <v>13533</v>
      </c>
      <c r="B3249" s="59" t="s">
        <v>3317</v>
      </c>
      <c r="C3249" s="60" t="s">
        <v>68</v>
      </c>
      <c r="D3249" s="58">
        <v>96406.32</v>
      </c>
    </row>
    <row r="3250" spans="1:4">
      <c r="A3250" s="60">
        <v>13587</v>
      </c>
      <c r="B3250" s="59" t="s">
        <v>3318</v>
      </c>
      <c r="C3250" s="60" t="s">
        <v>216</v>
      </c>
      <c r="D3250" s="58">
        <v>1.75</v>
      </c>
    </row>
    <row r="3251" spans="1:4" ht="30">
      <c r="A3251" s="60">
        <v>13600</v>
      </c>
      <c r="B3251" s="59" t="s">
        <v>3319</v>
      </c>
      <c r="C3251" s="60" t="s">
        <v>68</v>
      </c>
      <c r="D3251" s="58">
        <v>283261.77</v>
      </c>
    </row>
    <row r="3252" spans="1:4" ht="30">
      <c r="A3252" s="60">
        <v>13606</v>
      </c>
      <c r="B3252" s="59" t="s">
        <v>3320</v>
      </c>
      <c r="C3252" s="60" t="s">
        <v>68</v>
      </c>
      <c r="D3252" s="58">
        <v>780376.2</v>
      </c>
    </row>
    <row r="3253" spans="1:4">
      <c r="A3253" s="60">
        <v>13617</v>
      </c>
      <c r="B3253" s="59" t="s">
        <v>3321</v>
      </c>
      <c r="C3253" s="60" t="s">
        <v>68</v>
      </c>
      <c r="D3253" s="58">
        <v>42139.48</v>
      </c>
    </row>
    <row r="3254" spans="1:4">
      <c r="A3254" s="60">
        <v>13708</v>
      </c>
      <c r="B3254" s="59" t="s">
        <v>3322</v>
      </c>
      <c r="C3254" s="60" t="s">
        <v>68</v>
      </c>
      <c r="D3254" s="58">
        <v>353.3</v>
      </c>
    </row>
    <row r="3255" spans="1:4">
      <c r="A3255" s="60">
        <v>13709</v>
      </c>
      <c r="B3255" s="59" t="s">
        <v>3323</v>
      </c>
      <c r="C3255" s="60" t="s">
        <v>68</v>
      </c>
      <c r="D3255" s="58">
        <v>295.22000000000003</v>
      </c>
    </row>
    <row r="3256" spans="1:4">
      <c r="A3256" s="60">
        <v>13726</v>
      </c>
      <c r="B3256" s="59" t="s">
        <v>3324</v>
      </c>
      <c r="C3256" s="60" t="s">
        <v>68</v>
      </c>
      <c r="D3256" s="58">
        <v>38397.949999999997</v>
      </c>
    </row>
    <row r="3257" spans="1:4">
      <c r="A3257" s="60">
        <v>13741</v>
      </c>
      <c r="B3257" s="59" t="s">
        <v>3325</v>
      </c>
      <c r="C3257" s="60" t="s">
        <v>68</v>
      </c>
      <c r="D3257" s="58">
        <v>1718.76</v>
      </c>
    </row>
    <row r="3258" spans="1:4" ht="30">
      <c r="A3258" s="60">
        <v>13761</v>
      </c>
      <c r="B3258" s="59" t="s">
        <v>3326</v>
      </c>
      <c r="C3258" s="60" t="s">
        <v>68</v>
      </c>
      <c r="D3258" s="58">
        <v>2688.23</v>
      </c>
    </row>
    <row r="3259" spans="1:4">
      <c r="A3259" s="60">
        <v>13803</v>
      </c>
      <c r="B3259" s="59" t="s">
        <v>3327</v>
      </c>
      <c r="C3259" s="60" t="s">
        <v>68</v>
      </c>
      <c r="D3259" s="58">
        <v>47097</v>
      </c>
    </row>
    <row r="3260" spans="1:4">
      <c r="A3260" s="60">
        <v>13836</v>
      </c>
      <c r="B3260" s="59" t="s">
        <v>3328</v>
      </c>
      <c r="C3260" s="60" t="s">
        <v>68</v>
      </c>
      <c r="D3260" s="58">
        <v>29922.98</v>
      </c>
    </row>
    <row r="3261" spans="1:4">
      <c r="A3261" s="60">
        <v>13860</v>
      </c>
      <c r="B3261" s="59" t="s">
        <v>3329</v>
      </c>
      <c r="C3261" s="60" t="s">
        <v>68</v>
      </c>
      <c r="D3261" s="58">
        <v>42458.68</v>
      </c>
    </row>
    <row r="3262" spans="1:4">
      <c r="A3262" s="60">
        <v>13877</v>
      </c>
      <c r="B3262" s="59" t="s">
        <v>3330</v>
      </c>
      <c r="C3262" s="60" t="s">
        <v>68</v>
      </c>
      <c r="D3262" s="58">
        <v>1052357.2</v>
      </c>
    </row>
    <row r="3263" spans="1:4">
      <c r="A3263" s="60">
        <v>13881</v>
      </c>
      <c r="B3263" s="59" t="s">
        <v>3331</v>
      </c>
      <c r="C3263" s="60" t="s">
        <v>68</v>
      </c>
      <c r="D3263" s="58">
        <v>113304.7</v>
      </c>
    </row>
    <row r="3264" spans="1:4">
      <c r="A3264" s="60">
        <v>13883</v>
      </c>
      <c r="B3264" s="59" t="s">
        <v>3332</v>
      </c>
      <c r="C3264" s="60" t="s">
        <v>68</v>
      </c>
      <c r="D3264" s="58">
        <v>93542.42</v>
      </c>
    </row>
    <row r="3265" spans="1:4">
      <c r="A3265" s="60">
        <v>13887</v>
      </c>
      <c r="B3265" s="59" t="s">
        <v>3333</v>
      </c>
      <c r="C3265" s="60" t="s">
        <v>68</v>
      </c>
      <c r="D3265" s="58">
        <v>343.29</v>
      </c>
    </row>
    <row r="3266" spans="1:4">
      <c r="A3266" s="60">
        <v>13891</v>
      </c>
      <c r="B3266" s="59" t="s">
        <v>3334</v>
      </c>
      <c r="C3266" s="60" t="s">
        <v>68</v>
      </c>
      <c r="D3266" s="58">
        <v>4252.88</v>
      </c>
    </row>
    <row r="3267" spans="1:4">
      <c r="A3267" s="60">
        <v>13892</v>
      </c>
      <c r="B3267" s="59" t="s">
        <v>3335</v>
      </c>
      <c r="C3267" s="60" t="s">
        <v>68</v>
      </c>
      <c r="D3267" s="58">
        <v>630853.72</v>
      </c>
    </row>
    <row r="3268" spans="1:4">
      <c r="A3268" s="60">
        <v>13894</v>
      </c>
      <c r="B3268" s="59" t="s">
        <v>3336</v>
      </c>
      <c r="C3268" s="60" t="s">
        <v>68</v>
      </c>
      <c r="D3268" s="58">
        <v>382833.01</v>
      </c>
    </row>
    <row r="3269" spans="1:4">
      <c r="A3269" s="60">
        <v>13895</v>
      </c>
      <c r="B3269" s="59" t="s">
        <v>3337</v>
      </c>
      <c r="C3269" s="60" t="s">
        <v>68</v>
      </c>
      <c r="D3269" s="58">
        <v>514782.79</v>
      </c>
    </row>
    <row r="3270" spans="1:4">
      <c r="A3270" s="60">
        <v>13896</v>
      </c>
      <c r="B3270" s="59" t="s">
        <v>3338</v>
      </c>
      <c r="C3270" s="60" t="s">
        <v>68</v>
      </c>
      <c r="D3270" s="58">
        <v>2260.94</v>
      </c>
    </row>
    <row r="3271" spans="1:4">
      <c r="A3271" s="60">
        <v>13897</v>
      </c>
      <c r="B3271" s="59" t="s">
        <v>3339</v>
      </c>
      <c r="C3271" s="60" t="s">
        <v>68</v>
      </c>
      <c r="D3271" s="58">
        <v>7717.43</v>
      </c>
    </row>
    <row r="3272" spans="1:4">
      <c r="A3272" s="60">
        <v>13914</v>
      </c>
      <c r="B3272" s="59" t="s">
        <v>3340</v>
      </c>
      <c r="C3272" s="60" t="s">
        <v>68</v>
      </c>
      <c r="D3272" s="58">
        <v>660.86</v>
      </c>
    </row>
    <row r="3273" spans="1:4">
      <c r="A3273" s="60">
        <v>13940</v>
      </c>
      <c r="B3273" s="59" t="s">
        <v>3341</v>
      </c>
      <c r="C3273" s="60" t="s">
        <v>68</v>
      </c>
      <c r="D3273" s="58">
        <v>2180.3000000000002</v>
      </c>
    </row>
    <row r="3274" spans="1:4">
      <c r="A3274" s="60">
        <v>13942</v>
      </c>
      <c r="B3274" s="59" t="s">
        <v>3342</v>
      </c>
      <c r="C3274" s="60" t="s">
        <v>68</v>
      </c>
      <c r="D3274" s="58">
        <v>358.95</v>
      </c>
    </row>
    <row r="3275" spans="1:4">
      <c r="A3275" s="60">
        <v>13946</v>
      </c>
      <c r="B3275" s="59" t="s">
        <v>3343</v>
      </c>
      <c r="C3275" s="60" t="s">
        <v>68</v>
      </c>
      <c r="D3275" s="58">
        <v>314.24</v>
      </c>
    </row>
    <row r="3276" spans="1:4">
      <c r="A3276" s="60">
        <v>13950</v>
      </c>
      <c r="B3276" s="59" t="s">
        <v>3344</v>
      </c>
      <c r="C3276" s="60" t="s">
        <v>68</v>
      </c>
      <c r="D3276" s="58">
        <v>766</v>
      </c>
    </row>
    <row r="3277" spans="1:4">
      <c r="A3277" s="60">
        <v>13954</v>
      </c>
      <c r="B3277" s="59" t="s">
        <v>3345</v>
      </c>
      <c r="C3277" s="60" t="s">
        <v>68</v>
      </c>
      <c r="D3277" s="58">
        <v>8462.1</v>
      </c>
    </row>
    <row r="3278" spans="1:4">
      <c r="A3278" s="60">
        <v>13955</v>
      </c>
      <c r="B3278" s="59" t="s">
        <v>3346</v>
      </c>
      <c r="C3278" s="60" t="s">
        <v>68</v>
      </c>
      <c r="D3278" s="58">
        <v>2127.27</v>
      </c>
    </row>
    <row r="3279" spans="1:4">
      <c r="A3279" s="60">
        <v>13983</v>
      </c>
      <c r="B3279" s="59" t="s">
        <v>3347</v>
      </c>
      <c r="C3279" s="60" t="s">
        <v>68</v>
      </c>
      <c r="D3279" s="58">
        <v>46.11</v>
      </c>
    </row>
    <row r="3280" spans="1:4">
      <c r="A3280" s="60">
        <v>13984</v>
      </c>
      <c r="B3280" s="59" t="s">
        <v>3348</v>
      </c>
      <c r="C3280" s="60" t="s">
        <v>68</v>
      </c>
      <c r="D3280" s="58">
        <v>37.28</v>
      </c>
    </row>
    <row r="3281" spans="1:4">
      <c r="A3281" s="60">
        <v>14013</v>
      </c>
      <c r="B3281" s="59" t="s">
        <v>3349</v>
      </c>
      <c r="C3281" s="60" t="s">
        <v>68</v>
      </c>
      <c r="D3281" s="58">
        <v>111496.9</v>
      </c>
    </row>
    <row r="3282" spans="1:4" ht="30">
      <c r="A3282" s="60">
        <v>14041</v>
      </c>
      <c r="B3282" s="59" t="s">
        <v>3350</v>
      </c>
      <c r="C3282" s="60" t="s">
        <v>62</v>
      </c>
      <c r="D3282" s="58">
        <v>295.92</v>
      </c>
    </row>
    <row r="3283" spans="1:4">
      <c r="A3283" s="60">
        <v>14052</v>
      </c>
      <c r="B3283" s="59" t="s">
        <v>3351</v>
      </c>
      <c r="C3283" s="60" t="s">
        <v>68</v>
      </c>
      <c r="D3283" s="58">
        <v>6.71</v>
      </c>
    </row>
    <row r="3284" spans="1:4">
      <c r="A3284" s="60">
        <v>14053</v>
      </c>
      <c r="B3284" s="59" t="s">
        <v>3352</v>
      </c>
      <c r="C3284" s="60" t="s">
        <v>68</v>
      </c>
      <c r="D3284" s="58">
        <v>6.81</v>
      </c>
    </row>
    <row r="3285" spans="1:4">
      <c r="A3285" s="60">
        <v>14054</v>
      </c>
      <c r="B3285" s="59" t="s">
        <v>3353</v>
      </c>
      <c r="C3285" s="60" t="s">
        <v>68</v>
      </c>
      <c r="D3285" s="58">
        <v>8.7200000000000006</v>
      </c>
    </row>
    <row r="3286" spans="1:4">
      <c r="A3286" s="60">
        <v>14055</v>
      </c>
      <c r="B3286" s="59" t="s">
        <v>3354</v>
      </c>
      <c r="C3286" s="60" t="s">
        <v>68</v>
      </c>
      <c r="D3286" s="58">
        <v>631.58000000000004</v>
      </c>
    </row>
    <row r="3287" spans="1:4">
      <c r="A3287" s="60">
        <v>14056</v>
      </c>
      <c r="B3287" s="59" t="s">
        <v>3355</v>
      </c>
      <c r="C3287" s="60" t="s">
        <v>68</v>
      </c>
      <c r="D3287" s="58">
        <v>2149.1999999999998</v>
      </c>
    </row>
    <row r="3288" spans="1:4">
      <c r="A3288" s="60">
        <v>14057</v>
      </c>
      <c r="B3288" s="59" t="s">
        <v>3356</v>
      </c>
      <c r="C3288" s="60" t="s">
        <v>68</v>
      </c>
      <c r="D3288" s="58">
        <v>334.37</v>
      </c>
    </row>
    <row r="3289" spans="1:4">
      <c r="A3289" s="60">
        <v>14058</v>
      </c>
      <c r="B3289" s="59" t="s">
        <v>3357</v>
      </c>
      <c r="C3289" s="60" t="s">
        <v>68</v>
      </c>
      <c r="D3289" s="58">
        <v>324.48</v>
      </c>
    </row>
    <row r="3290" spans="1:4" ht="30">
      <c r="A3290" s="60">
        <v>14077</v>
      </c>
      <c r="B3290" s="59" t="s">
        <v>3358</v>
      </c>
      <c r="C3290" s="60" t="s">
        <v>216</v>
      </c>
      <c r="D3290" s="58">
        <v>130.1</v>
      </c>
    </row>
    <row r="3291" spans="1:4">
      <c r="A3291" s="60">
        <v>14112</v>
      </c>
      <c r="B3291" s="59" t="s">
        <v>3359</v>
      </c>
      <c r="C3291" s="60" t="s">
        <v>68</v>
      </c>
      <c r="D3291" s="58">
        <v>171.65</v>
      </c>
    </row>
    <row r="3292" spans="1:4">
      <c r="A3292" s="60">
        <v>14146</v>
      </c>
      <c r="B3292" s="59" t="s">
        <v>3360</v>
      </c>
      <c r="C3292" s="60" t="s">
        <v>3361</v>
      </c>
      <c r="D3292" s="58">
        <v>78.95</v>
      </c>
    </row>
    <row r="3293" spans="1:4">
      <c r="A3293" s="60">
        <v>14147</v>
      </c>
      <c r="B3293" s="59" t="s">
        <v>3362</v>
      </c>
      <c r="C3293" s="60" t="s">
        <v>3361</v>
      </c>
      <c r="D3293" s="58">
        <v>61.85</v>
      </c>
    </row>
    <row r="3294" spans="1:4">
      <c r="A3294" s="60">
        <v>14148</v>
      </c>
      <c r="B3294" s="59" t="s">
        <v>3363</v>
      </c>
      <c r="C3294" s="60" t="s">
        <v>68</v>
      </c>
      <c r="D3294" s="58">
        <v>1.05</v>
      </c>
    </row>
    <row r="3295" spans="1:4">
      <c r="A3295" s="60">
        <v>14149</v>
      </c>
      <c r="B3295" s="59" t="s">
        <v>3364</v>
      </c>
      <c r="C3295" s="60" t="s">
        <v>3361</v>
      </c>
      <c r="D3295" s="58">
        <v>220.09</v>
      </c>
    </row>
    <row r="3296" spans="1:4">
      <c r="A3296" s="60">
        <v>14151</v>
      </c>
      <c r="B3296" s="59" t="s">
        <v>3365</v>
      </c>
      <c r="C3296" s="60" t="s">
        <v>68</v>
      </c>
      <c r="D3296" s="58">
        <v>56.74</v>
      </c>
    </row>
    <row r="3297" spans="1:4">
      <c r="A3297" s="60">
        <v>14152</v>
      </c>
      <c r="B3297" s="59" t="s">
        <v>3366</v>
      </c>
      <c r="C3297" s="60" t="s">
        <v>68</v>
      </c>
      <c r="D3297" s="58">
        <v>49.24</v>
      </c>
    </row>
    <row r="3298" spans="1:4">
      <c r="A3298" s="60">
        <v>14153</v>
      </c>
      <c r="B3298" s="59" t="s">
        <v>3367</v>
      </c>
      <c r="C3298" s="60" t="s">
        <v>68</v>
      </c>
      <c r="D3298" s="58">
        <v>64.14</v>
      </c>
    </row>
    <row r="3299" spans="1:4">
      <c r="A3299" s="60">
        <v>14154</v>
      </c>
      <c r="B3299" s="59" t="s">
        <v>3368</v>
      </c>
      <c r="C3299" s="60" t="s">
        <v>68</v>
      </c>
      <c r="D3299" s="58">
        <v>172.35</v>
      </c>
    </row>
    <row r="3300" spans="1:4">
      <c r="A3300" s="60">
        <v>14157</v>
      </c>
      <c r="B3300" s="59" t="s">
        <v>3369</v>
      </c>
      <c r="C3300" s="60" t="s">
        <v>68</v>
      </c>
      <c r="D3300" s="58">
        <v>1.46</v>
      </c>
    </row>
    <row r="3301" spans="1:4">
      <c r="A3301" s="60">
        <v>14162</v>
      </c>
      <c r="B3301" s="59" t="s">
        <v>3370</v>
      </c>
      <c r="C3301" s="60" t="s">
        <v>68</v>
      </c>
      <c r="D3301" s="58">
        <v>1149.24</v>
      </c>
    </row>
    <row r="3302" spans="1:4">
      <c r="A3302" s="60">
        <v>14163</v>
      </c>
      <c r="B3302" s="59" t="s">
        <v>3371</v>
      </c>
      <c r="C3302" s="60" t="s">
        <v>68</v>
      </c>
      <c r="D3302" s="58">
        <v>1353.24</v>
      </c>
    </row>
    <row r="3303" spans="1:4">
      <c r="A3303" s="60">
        <v>14164</v>
      </c>
      <c r="B3303" s="59" t="s">
        <v>3372</v>
      </c>
      <c r="C3303" s="60" t="s">
        <v>68</v>
      </c>
      <c r="D3303" s="58">
        <v>1190.6400000000001</v>
      </c>
    </row>
    <row r="3304" spans="1:4">
      <c r="A3304" s="60">
        <v>14165</v>
      </c>
      <c r="B3304" s="59" t="s">
        <v>3373</v>
      </c>
      <c r="C3304" s="60" t="s">
        <v>68</v>
      </c>
      <c r="D3304" s="58">
        <v>1203.03</v>
      </c>
    </row>
    <row r="3305" spans="1:4">
      <c r="A3305" s="60">
        <v>14166</v>
      </c>
      <c r="B3305" s="59" t="s">
        <v>3374</v>
      </c>
      <c r="C3305" s="60" t="s">
        <v>68</v>
      </c>
      <c r="D3305" s="58">
        <v>868.38</v>
      </c>
    </row>
    <row r="3306" spans="1:4">
      <c r="A3306" s="60">
        <v>14170</v>
      </c>
      <c r="B3306" s="59" t="s">
        <v>3375</v>
      </c>
      <c r="C3306" s="60" t="s">
        <v>284</v>
      </c>
      <c r="D3306" s="58">
        <v>56.7</v>
      </c>
    </row>
    <row r="3307" spans="1:4">
      <c r="A3307" s="60">
        <v>14171</v>
      </c>
      <c r="B3307" s="59" t="s">
        <v>3376</v>
      </c>
      <c r="C3307" s="60" t="s">
        <v>284</v>
      </c>
      <c r="D3307" s="58">
        <v>64.17</v>
      </c>
    </row>
    <row r="3308" spans="1:4">
      <c r="A3308" s="60">
        <v>14172</v>
      </c>
      <c r="B3308" s="59" t="s">
        <v>3377</v>
      </c>
      <c r="C3308" s="60" t="s">
        <v>284</v>
      </c>
      <c r="D3308" s="58">
        <v>60.51</v>
      </c>
    </row>
    <row r="3309" spans="1:4">
      <c r="A3309" s="60">
        <v>14173</v>
      </c>
      <c r="B3309" s="59" t="s">
        <v>3378</v>
      </c>
      <c r="C3309" s="60" t="s">
        <v>284</v>
      </c>
      <c r="D3309" s="58">
        <v>74.75</v>
      </c>
    </row>
    <row r="3310" spans="1:4" ht="30">
      <c r="A3310" s="60">
        <v>14185</v>
      </c>
      <c r="B3310" s="59" t="s">
        <v>3379</v>
      </c>
      <c r="C3310" s="60" t="s">
        <v>68</v>
      </c>
      <c r="D3310" s="58">
        <v>6567.74</v>
      </c>
    </row>
    <row r="3311" spans="1:4" ht="30">
      <c r="A3311" s="60">
        <v>14186</v>
      </c>
      <c r="B3311" s="59" t="s">
        <v>3380</v>
      </c>
      <c r="C3311" s="60" t="s">
        <v>68</v>
      </c>
      <c r="D3311" s="58">
        <v>5070.09</v>
      </c>
    </row>
    <row r="3312" spans="1:4">
      <c r="A3312" s="60">
        <v>14211</v>
      </c>
      <c r="B3312" s="59" t="s">
        <v>3381</v>
      </c>
      <c r="C3312" s="60" t="s">
        <v>68</v>
      </c>
      <c r="D3312" s="58">
        <v>19.66</v>
      </c>
    </row>
    <row r="3313" spans="1:4">
      <c r="A3313" s="60">
        <v>14221</v>
      </c>
      <c r="B3313" s="59" t="s">
        <v>3382</v>
      </c>
      <c r="C3313" s="60" t="s">
        <v>68</v>
      </c>
      <c r="D3313" s="58">
        <v>223423.32</v>
      </c>
    </row>
    <row r="3314" spans="1:4" ht="30">
      <c r="A3314" s="60">
        <v>14250</v>
      </c>
      <c r="B3314" s="59" t="s">
        <v>3383</v>
      </c>
      <c r="C3314" s="60" t="s">
        <v>1051</v>
      </c>
      <c r="D3314" s="58">
        <v>0.46</v>
      </c>
    </row>
    <row r="3315" spans="1:4" ht="30">
      <c r="A3315" s="60">
        <v>14252</v>
      </c>
      <c r="B3315" s="59" t="s">
        <v>3384</v>
      </c>
      <c r="C3315" s="60" t="s">
        <v>68</v>
      </c>
      <c r="D3315" s="58">
        <v>1484.06</v>
      </c>
    </row>
    <row r="3316" spans="1:4" ht="30">
      <c r="A3316" s="60">
        <v>14254</v>
      </c>
      <c r="B3316" s="59" t="s">
        <v>3385</v>
      </c>
      <c r="C3316" s="60" t="s">
        <v>68</v>
      </c>
      <c r="D3316" s="58">
        <v>56548.99</v>
      </c>
    </row>
    <row r="3317" spans="1:4">
      <c r="A3317" s="60">
        <v>14281</v>
      </c>
      <c r="B3317" s="59" t="s">
        <v>3386</v>
      </c>
      <c r="C3317" s="60" t="s">
        <v>68</v>
      </c>
      <c r="D3317" s="58">
        <v>492.62</v>
      </c>
    </row>
    <row r="3318" spans="1:4">
      <c r="A3318" s="60">
        <v>14282</v>
      </c>
      <c r="B3318" s="59" t="s">
        <v>3387</v>
      </c>
      <c r="C3318" s="60" t="s">
        <v>68</v>
      </c>
      <c r="D3318" s="58">
        <v>631.12</v>
      </c>
    </row>
    <row r="3319" spans="1:4">
      <c r="A3319" s="60">
        <v>14283</v>
      </c>
      <c r="B3319" s="59" t="s">
        <v>3388</v>
      </c>
      <c r="C3319" s="60" t="s">
        <v>68</v>
      </c>
      <c r="D3319" s="58">
        <v>848.51</v>
      </c>
    </row>
    <row r="3320" spans="1:4">
      <c r="A3320" s="60">
        <v>14385</v>
      </c>
      <c r="B3320" s="59" t="s">
        <v>3389</v>
      </c>
      <c r="C3320" s="60" t="s">
        <v>68</v>
      </c>
      <c r="D3320" s="58">
        <v>280.49</v>
      </c>
    </row>
    <row r="3321" spans="1:4">
      <c r="A3321" s="60">
        <v>14386</v>
      </c>
      <c r="B3321" s="59" t="s">
        <v>3390</v>
      </c>
      <c r="C3321" s="60" t="s">
        <v>68</v>
      </c>
      <c r="D3321" s="58">
        <v>980.87</v>
      </c>
    </row>
    <row r="3322" spans="1:4">
      <c r="A3322" s="60">
        <v>14405</v>
      </c>
      <c r="B3322" s="59" t="s">
        <v>3391</v>
      </c>
      <c r="C3322" s="60" t="s">
        <v>68</v>
      </c>
      <c r="D3322" s="58">
        <v>61318.41</v>
      </c>
    </row>
    <row r="3323" spans="1:4">
      <c r="A3323" s="60">
        <v>14439</v>
      </c>
      <c r="B3323" s="59" t="s">
        <v>3392</v>
      </c>
      <c r="C3323" s="60" t="s">
        <v>216</v>
      </c>
      <c r="D3323" s="58">
        <v>1.96</v>
      </c>
    </row>
    <row r="3324" spans="1:4" ht="30">
      <c r="A3324" s="60">
        <v>14489</v>
      </c>
      <c r="B3324" s="59" t="s">
        <v>3393</v>
      </c>
      <c r="C3324" s="60" t="s">
        <v>68</v>
      </c>
      <c r="D3324" s="58">
        <v>292703.86</v>
      </c>
    </row>
    <row r="3325" spans="1:4" ht="30">
      <c r="A3325" s="60">
        <v>14511</v>
      </c>
      <c r="B3325" s="59" t="s">
        <v>3394</v>
      </c>
      <c r="C3325" s="60" t="s">
        <v>68</v>
      </c>
      <c r="D3325" s="58">
        <v>350300.41</v>
      </c>
    </row>
    <row r="3326" spans="1:4" ht="30">
      <c r="A3326" s="60">
        <v>14513</v>
      </c>
      <c r="B3326" s="59" t="s">
        <v>3395</v>
      </c>
      <c r="C3326" s="60" t="s">
        <v>68</v>
      </c>
      <c r="D3326" s="58">
        <v>219534.84</v>
      </c>
    </row>
    <row r="3327" spans="1:4">
      <c r="A3327" s="60">
        <v>14525</v>
      </c>
      <c r="B3327" s="59" t="s">
        <v>3396</v>
      </c>
      <c r="C3327" s="60" t="s">
        <v>68</v>
      </c>
      <c r="D3327" s="58">
        <v>456125</v>
      </c>
    </row>
    <row r="3328" spans="1:4">
      <c r="A3328" s="60">
        <v>14529</v>
      </c>
      <c r="B3328" s="59" t="s">
        <v>3397</v>
      </c>
      <c r="C3328" s="60" t="s">
        <v>68</v>
      </c>
      <c r="D3328" s="58">
        <v>18230.66</v>
      </c>
    </row>
    <row r="3329" spans="1:4">
      <c r="A3329" s="60">
        <v>14531</v>
      </c>
      <c r="B3329" s="59" t="s">
        <v>3398</v>
      </c>
      <c r="C3329" s="60" t="s">
        <v>68</v>
      </c>
      <c r="D3329" s="58">
        <v>14486.52</v>
      </c>
    </row>
    <row r="3330" spans="1:4" ht="30">
      <c r="A3330" s="60">
        <v>14534</v>
      </c>
      <c r="B3330" s="59" t="s">
        <v>3399</v>
      </c>
      <c r="C3330" s="60" t="s">
        <v>68</v>
      </c>
      <c r="D3330" s="58">
        <v>12526.55</v>
      </c>
    </row>
    <row r="3331" spans="1:4" ht="30">
      <c r="A3331" s="60">
        <v>14535</v>
      </c>
      <c r="B3331" s="59" t="s">
        <v>3400</v>
      </c>
      <c r="C3331" s="60" t="s">
        <v>68</v>
      </c>
      <c r="D3331" s="58">
        <v>38515.769999999997</v>
      </c>
    </row>
    <row r="3332" spans="1:4">
      <c r="A3332" s="60">
        <v>14543</v>
      </c>
      <c r="B3332" s="59" t="s">
        <v>3401</v>
      </c>
      <c r="C3332" s="60" t="s">
        <v>68</v>
      </c>
      <c r="D3332" s="58">
        <v>6.05</v>
      </c>
    </row>
    <row r="3333" spans="1:4">
      <c r="A3333" s="60">
        <v>14575</v>
      </c>
      <c r="B3333" s="59" t="s">
        <v>3402</v>
      </c>
      <c r="C3333" s="60" t="s">
        <v>68</v>
      </c>
      <c r="D3333" s="58">
        <v>2136096.87</v>
      </c>
    </row>
    <row r="3334" spans="1:4">
      <c r="A3334" s="60">
        <v>14576</v>
      </c>
      <c r="B3334" s="59" t="s">
        <v>3403</v>
      </c>
      <c r="C3334" s="60" t="s">
        <v>68</v>
      </c>
      <c r="D3334" s="58">
        <v>2458289.81</v>
      </c>
    </row>
    <row r="3335" spans="1:4">
      <c r="A3335" s="60">
        <v>14580</v>
      </c>
      <c r="B3335" s="59" t="s">
        <v>3404</v>
      </c>
      <c r="C3335" s="60" t="s">
        <v>216</v>
      </c>
      <c r="D3335" s="58">
        <v>30.43</v>
      </c>
    </row>
    <row r="3336" spans="1:4">
      <c r="A3336" s="60">
        <v>14583</v>
      </c>
      <c r="B3336" s="59" t="s">
        <v>3405</v>
      </c>
      <c r="C3336" s="60" t="s">
        <v>62</v>
      </c>
      <c r="D3336" s="58">
        <v>8.6999999999999993</v>
      </c>
    </row>
    <row r="3337" spans="1:4" ht="30">
      <c r="A3337" s="60">
        <v>14615</v>
      </c>
      <c r="B3337" s="59" t="s">
        <v>3406</v>
      </c>
      <c r="C3337" s="60" t="s">
        <v>68</v>
      </c>
      <c r="D3337" s="58">
        <v>3157.32</v>
      </c>
    </row>
    <row r="3338" spans="1:4">
      <c r="A3338" s="60">
        <v>14618</v>
      </c>
      <c r="B3338" s="59" t="s">
        <v>3407</v>
      </c>
      <c r="C3338" s="60" t="s">
        <v>68</v>
      </c>
      <c r="D3338" s="58">
        <v>1448.82</v>
      </c>
    </row>
    <row r="3339" spans="1:4">
      <c r="A3339" s="60">
        <v>14619</v>
      </c>
      <c r="B3339" s="59" t="s">
        <v>3408</v>
      </c>
      <c r="C3339" s="60" t="s">
        <v>68</v>
      </c>
      <c r="D3339" s="58">
        <v>3603.99</v>
      </c>
    </row>
    <row r="3340" spans="1:4" ht="30">
      <c r="A3340" s="60">
        <v>14626</v>
      </c>
      <c r="B3340" s="59" t="s">
        <v>3409</v>
      </c>
      <c r="C3340" s="60" t="s">
        <v>68</v>
      </c>
      <c r="D3340" s="58">
        <v>315857.15000000002</v>
      </c>
    </row>
    <row r="3341" spans="1:4" ht="30">
      <c r="A3341" s="60">
        <v>20001</v>
      </c>
      <c r="B3341" s="59" t="s">
        <v>3410</v>
      </c>
      <c r="C3341" s="60" t="s">
        <v>172</v>
      </c>
      <c r="D3341" s="58">
        <v>70.02</v>
      </c>
    </row>
    <row r="3342" spans="1:4">
      <c r="A3342" s="60">
        <v>20007</v>
      </c>
      <c r="B3342" s="59" t="s">
        <v>3411</v>
      </c>
      <c r="C3342" s="60" t="s">
        <v>216</v>
      </c>
      <c r="D3342" s="58">
        <v>2.0099999999999998</v>
      </c>
    </row>
    <row r="3343" spans="1:4" ht="30">
      <c r="A3343" s="60">
        <v>20017</v>
      </c>
      <c r="B3343" s="59" t="s">
        <v>3412</v>
      </c>
      <c r="C3343" s="60" t="s">
        <v>216</v>
      </c>
      <c r="D3343" s="58">
        <v>2.61</v>
      </c>
    </row>
    <row r="3344" spans="1:4">
      <c r="A3344" s="60">
        <v>20020</v>
      </c>
      <c r="B3344" s="59" t="s">
        <v>3413</v>
      </c>
      <c r="C3344" s="60" t="s">
        <v>178</v>
      </c>
      <c r="D3344" s="58">
        <v>10.39</v>
      </c>
    </row>
    <row r="3345" spans="1:4">
      <c r="A3345" s="60">
        <v>20032</v>
      </c>
      <c r="B3345" s="59" t="s">
        <v>3414</v>
      </c>
      <c r="C3345" s="60" t="s">
        <v>68</v>
      </c>
      <c r="D3345" s="58">
        <v>21.29</v>
      </c>
    </row>
    <row r="3346" spans="1:4">
      <c r="A3346" s="60">
        <v>20033</v>
      </c>
      <c r="B3346" s="59" t="s">
        <v>3415</v>
      </c>
      <c r="C3346" s="60" t="s">
        <v>68</v>
      </c>
      <c r="D3346" s="58">
        <v>19.010000000000002</v>
      </c>
    </row>
    <row r="3347" spans="1:4">
      <c r="A3347" s="60">
        <v>20034</v>
      </c>
      <c r="B3347" s="59" t="s">
        <v>3416</v>
      </c>
      <c r="C3347" s="60" t="s">
        <v>68</v>
      </c>
      <c r="D3347" s="58">
        <v>31.15</v>
      </c>
    </row>
    <row r="3348" spans="1:4">
      <c r="A3348" s="60">
        <v>20035</v>
      </c>
      <c r="B3348" s="59" t="s">
        <v>3417</v>
      </c>
      <c r="C3348" s="60" t="s">
        <v>68</v>
      </c>
      <c r="D3348" s="58">
        <v>34.68</v>
      </c>
    </row>
    <row r="3349" spans="1:4">
      <c r="A3349" s="60">
        <v>20036</v>
      </c>
      <c r="B3349" s="59" t="s">
        <v>3418</v>
      </c>
      <c r="C3349" s="60" t="s">
        <v>68</v>
      </c>
      <c r="D3349" s="58">
        <v>50.15</v>
      </c>
    </row>
    <row r="3350" spans="1:4">
      <c r="A3350" s="60">
        <v>20037</v>
      </c>
      <c r="B3350" s="59" t="s">
        <v>3419</v>
      </c>
      <c r="C3350" s="60" t="s">
        <v>68</v>
      </c>
      <c r="D3350" s="58">
        <v>102.31</v>
      </c>
    </row>
    <row r="3351" spans="1:4">
      <c r="A3351" s="60">
        <v>20038</v>
      </c>
      <c r="B3351" s="59" t="s">
        <v>3420</v>
      </c>
      <c r="C3351" s="60" t="s">
        <v>68</v>
      </c>
      <c r="D3351" s="58">
        <v>188.78</v>
      </c>
    </row>
    <row r="3352" spans="1:4">
      <c r="A3352" s="60">
        <v>20039</v>
      </c>
      <c r="B3352" s="59" t="s">
        <v>3421</v>
      </c>
      <c r="C3352" s="60" t="s">
        <v>68</v>
      </c>
      <c r="D3352" s="58">
        <v>266.66000000000003</v>
      </c>
    </row>
    <row r="3353" spans="1:4">
      <c r="A3353" s="60">
        <v>20040</v>
      </c>
      <c r="B3353" s="59" t="s">
        <v>3422</v>
      </c>
      <c r="C3353" s="60" t="s">
        <v>68</v>
      </c>
      <c r="D3353" s="58">
        <v>340.09</v>
      </c>
    </row>
    <row r="3354" spans="1:4">
      <c r="A3354" s="60">
        <v>20041</v>
      </c>
      <c r="B3354" s="59" t="s">
        <v>3423</v>
      </c>
      <c r="C3354" s="60" t="s">
        <v>68</v>
      </c>
      <c r="D3354" s="58">
        <v>343.26</v>
      </c>
    </row>
    <row r="3355" spans="1:4">
      <c r="A3355" s="60">
        <v>20042</v>
      </c>
      <c r="B3355" s="59" t="s">
        <v>3424</v>
      </c>
      <c r="C3355" s="60" t="s">
        <v>68</v>
      </c>
      <c r="D3355" s="58">
        <v>1.72</v>
      </c>
    </row>
    <row r="3356" spans="1:4">
      <c r="A3356" s="60">
        <v>20043</v>
      </c>
      <c r="B3356" s="59" t="s">
        <v>3425</v>
      </c>
      <c r="C3356" s="60" t="s">
        <v>68</v>
      </c>
      <c r="D3356" s="58">
        <v>1.88</v>
      </c>
    </row>
    <row r="3357" spans="1:4">
      <c r="A3357" s="60">
        <v>20044</v>
      </c>
      <c r="B3357" s="59" t="s">
        <v>3426</v>
      </c>
      <c r="C3357" s="60" t="s">
        <v>68</v>
      </c>
      <c r="D3357" s="58">
        <v>2.29</v>
      </c>
    </row>
    <row r="3358" spans="1:4">
      <c r="A3358" s="60">
        <v>20045</v>
      </c>
      <c r="B3358" s="59" t="s">
        <v>3427</v>
      </c>
      <c r="C3358" s="60" t="s">
        <v>68</v>
      </c>
      <c r="D3358" s="58">
        <v>4.58</v>
      </c>
    </row>
    <row r="3359" spans="1:4">
      <c r="A3359" s="60">
        <v>20046</v>
      </c>
      <c r="B3359" s="59" t="s">
        <v>3428</v>
      </c>
      <c r="C3359" s="60" t="s">
        <v>68</v>
      </c>
      <c r="D3359" s="58">
        <v>9.66</v>
      </c>
    </row>
    <row r="3360" spans="1:4">
      <c r="A3360" s="60">
        <v>20047</v>
      </c>
      <c r="B3360" s="59" t="s">
        <v>3429</v>
      </c>
      <c r="C3360" s="60" t="s">
        <v>68</v>
      </c>
      <c r="D3360" s="58">
        <v>27.97</v>
      </c>
    </row>
    <row r="3361" spans="1:4">
      <c r="A3361" s="60">
        <v>20055</v>
      </c>
      <c r="B3361" s="59" t="s">
        <v>3430</v>
      </c>
      <c r="C3361" s="60" t="s">
        <v>68</v>
      </c>
      <c r="D3361" s="58">
        <v>33.159999999999997</v>
      </c>
    </row>
    <row r="3362" spans="1:4">
      <c r="A3362" s="60">
        <v>20059</v>
      </c>
      <c r="B3362" s="59" t="s">
        <v>3431</v>
      </c>
      <c r="C3362" s="60" t="s">
        <v>68</v>
      </c>
      <c r="D3362" s="58">
        <v>13.9</v>
      </c>
    </row>
    <row r="3363" spans="1:4">
      <c r="A3363" s="60">
        <v>20061</v>
      </c>
      <c r="B3363" s="59" t="s">
        <v>3432</v>
      </c>
      <c r="C3363" s="60" t="s">
        <v>68</v>
      </c>
      <c r="D3363" s="58">
        <v>2.8</v>
      </c>
    </row>
    <row r="3364" spans="1:4">
      <c r="A3364" s="60">
        <v>20062</v>
      </c>
      <c r="B3364" s="59" t="s">
        <v>3433</v>
      </c>
      <c r="C3364" s="60" t="s">
        <v>68</v>
      </c>
      <c r="D3364" s="58">
        <v>12.17</v>
      </c>
    </row>
    <row r="3365" spans="1:4">
      <c r="A3365" s="60">
        <v>20063</v>
      </c>
      <c r="B3365" s="59" t="s">
        <v>3434</v>
      </c>
      <c r="C3365" s="60" t="s">
        <v>68</v>
      </c>
      <c r="D3365" s="58">
        <v>3.51</v>
      </c>
    </row>
    <row r="3366" spans="1:4">
      <c r="A3366" s="60">
        <v>20065</v>
      </c>
      <c r="B3366" s="59" t="s">
        <v>3435</v>
      </c>
      <c r="C3366" s="60" t="s">
        <v>216</v>
      </c>
      <c r="D3366" s="58">
        <v>19.54</v>
      </c>
    </row>
    <row r="3367" spans="1:4">
      <c r="A3367" s="60">
        <v>20067</v>
      </c>
      <c r="B3367" s="59" t="s">
        <v>3436</v>
      </c>
      <c r="C3367" s="60" t="s">
        <v>216</v>
      </c>
      <c r="D3367" s="58">
        <v>5.67</v>
      </c>
    </row>
    <row r="3368" spans="1:4">
      <c r="A3368" s="60">
        <v>20068</v>
      </c>
      <c r="B3368" s="59" t="s">
        <v>3437</v>
      </c>
      <c r="C3368" s="60" t="s">
        <v>216</v>
      </c>
      <c r="D3368" s="58">
        <v>7.54</v>
      </c>
    </row>
    <row r="3369" spans="1:4">
      <c r="A3369" s="60">
        <v>20069</v>
      </c>
      <c r="B3369" s="59" t="s">
        <v>3438</v>
      </c>
      <c r="C3369" s="60" t="s">
        <v>216</v>
      </c>
      <c r="D3369" s="58">
        <v>6.06</v>
      </c>
    </row>
    <row r="3370" spans="1:4">
      <c r="A3370" s="60">
        <v>20070</v>
      </c>
      <c r="B3370" s="59" t="s">
        <v>3439</v>
      </c>
      <c r="C3370" s="60" t="s">
        <v>216</v>
      </c>
      <c r="D3370" s="58">
        <v>7.69</v>
      </c>
    </row>
    <row r="3371" spans="1:4">
      <c r="A3371" s="60">
        <v>20071</v>
      </c>
      <c r="B3371" s="59" t="s">
        <v>3440</v>
      </c>
      <c r="C3371" s="60" t="s">
        <v>216</v>
      </c>
      <c r="D3371" s="58">
        <v>9.81</v>
      </c>
    </row>
    <row r="3372" spans="1:4">
      <c r="A3372" s="60">
        <v>20072</v>
      </c>
      <c r="B3372" s="59" t="s">
        <v>3441</v>
      </c>
      <c r="C3372" s="60" t="s">
        <v>216</v>
      </c>
      <c r="D3372" s="58">
        <v>16.48</v>
      </c>
    </row>
    <row r="3373" spans="1:4">
      <c r="A3373" s="60">
        <v>20073</v>
      </c>
      <c r="B3373" s="59" t="s">
        <v>3442</v>
      </c>
      <c r="C3373" s="60" t="s">
        <v>216</v>
      </c>
      <c r="D3373" s="58">
        <v>34.090000000000003</v>
      </c>
    </row>
    <row r="3374" spans="1:4">
      <c r="A3374" s="60">
        <v>20074</v>
      </c>
      <c r="B3374" s="59" t="s">
        <v>3443</v>
      </c>
      <c r="C3374" s="60" t="s">
        <v>68</v>
      </c>
      <c r="D3374" s="58">
        <v>20.77</v>
      </c>
    </row>
    <row r="3375" spans="1:4">
      <c r="A3375" s="60">
        <v>20075</v>
      </c>
      <c r="B3375" s="59" t="s">
        <v>3444</v>
      </c>
      <c r="C3375" s="60" t="s">
        <v>68</v>
      </c>
      <c r="D3375" s="58">
        <v>37.75</v>
      </c>
    </row>
    <row r="3376" spans="1:4">
      <c r="A3376" s="60">
        <v>20076</v>
      </c>
      <c r="B3376" s="59" t="s">
        <v>3445</v>
      </c>
      <c r="C3376" s="60" t="s">
        <v>68</v>
      </c>
      <c r="D3376" s="58">
        <v>70.31</v>
      </c>
    </row>
    <row r="3377" spans="1:4">
      <c r="A3377" s="60">
        <v>20078</v>
      </c>
      <c r="B3377" s="59" t="s">
        <v>3446</v>
      </c>
      <c r="C3377" s="60" t="s">
        <v>68</v>
      </c>
      <c r="D3377" s="58">
        <v>16.37</v>
      </c>
    </row>
    <row r="3378" spans="1:4" ht="30">
      <c r="A3378" s="60">
        <v>20079</v>
      </c>
      <c r="B3378" s="59" t="s">
        <v>3447</v>
      </c>
      <c r="C3378" s="60" t="s">
        <v>68</v>
      </c>
      <c r="D3378" s="58">
        <v>102.11</v>
      </c>
    </row>
    <row r="3379" spans="1:4">
      <c r="A3379" s="60">
        <v>20080</v>
      </c>
      <c r="B3379" s="59" t="s">
        <v>3448</v>
      </c>
      <c r="C3379" s="60" t="s">
        <v>68</v>
      </c>
      <c r="D3379" s="58">
        <v>14.19</v>
      </c>
    </row>
    <row r="3380" spans="1:4">
      <c r="A3380" s="60">
        <v>20082</v>
      </c>
      <c r="B3380" s="59" t="s">
        <v>3449</v>
      </c>
      <c r="C3380" s="60" t="s">
        <v>68</v>
      </c>
      <c r="D3380" s="58">
        <v>15.12</v>
      </c>
    </row>
    <row r="3381" spans="1:4">
      <c r="A3381" s="60">
        <v>20083</v>
      </c>
      <c r="B3381" s="59" t="s">
        <v>3450</v>
      </c>
      <c r="C3381" s="60" t="s">
        <v>68</v>
      </c>
      <c r="D3381" s="58">
        <v>38.83</v>
      </c>
    </row>
    <row r="3382" spans="1:4">
      <c r="A3382" s="60">
        <v>20084</v>
      </c>
      <c r="B3382" s="59" t="s">
        <v>3451</v>
      </c>
      <c r="C3382" s="60" t="s">
        <v>68</v>
      </c>
      <c r="D3382" s="58">
        <v>1.08</v>
      </c>
    </row>
    <row r="3383" spans="1:4">
      <c r="A3383" s="60">
        <v>20085</v>
      </c>
      <c r="B3383" s="59" t="s">
        <v>3452</v>
      </c>
      <c r="C3383" s="60" t="s">
        <v>68</v>
      </c>
      <c r="D3383" s="58">
        <v>1</v>
      </c>
    </row>
    <row r="3384" spans="1:4">
      <c r="A3384" s="60">
        <v>20086</v>
      </c>
      <c r="B3384" s="59" t="s">
        <v>3453</v>
      </c>
      <c r="C3384" s="60" t="s">
        <v>68</v>
      </c>
      <c r="D3384" s="58">
        <v>2.31</v>
      </c>
    </row>
    <row r="3385" spans="1:4">
      <c r="A3385" s="60">
        <v>20087</v>
      </c>
      <c r="B3385" s="59" t="s">
        <v>3454</v>
      </c>
      <c r="C3385" s="60" t="s">
        <v>68</v>
      </c>
      <c r="D3385" s="58">
        <v>5.7</v>
      </c>
    </row>
    <row r="3386" spans="1:4">
      <c r="A3386" s="60">
        <v>20088</v>
      </c>
      <c r="B3386" s="59" t="s">
        <v>3455</v>
      </c>
      <c r="C3386" s="60" t="s">
        <v>68</v>
      </c>
      <c r="D3386" s="58">
        <v>8.44</v>
      </c>
    </row>
    <row r="3387" spans="1:4">
      <c r="A3387" s="60">
        <v>20089</v>
      </c>
      <c r="B3387" s="59" t="s">
        <v>3456</v>
      </c>
      <c r="C3387" s="60" t="s">
        <v>68</v>
      </c>
      <c r="D3387" s="58">
        <v>42.03</v>
      </c>
    </row>
    <row r="3388" spans="1:4">
      <c r="A3388" s="60">
        <v>20094</v>
      </c>
      <c r="B3388" s="59" t="s">
        <v>3457</v>
      </c>
      <c r="C3388" s="60" t="s">
        <v>68</v>
      </c>
      <c r="D3388" s="58">
        <v>8.68</v>
      </c>
    </row>
    <row r="3389" spans="1:4">
      <c r="A3389" s="60">
        <v>20095</v>
      </c>
      <c r="B3389" s="59" t="s">
        <v>3458</v>
      </c>
      <c r="C3389" s="60" t="s">
        <v>68</v>
      </c>
      <c r="D3389" s="58">
        <v>14.7</v>
      </c>
    </row>
    <row r="3390" spans="1:4">
      <c r="A3390" s="60">
        <v>20096</v>
      </c>
      <c r="B3390" s="59" t="s">
        <v>3459</v>
      </c>
      <c r="C3390" s="60" t="s">
        <v>68</v>
      </c>
      <c r="D3390" s="58">
        <v>17.18</v>
      </c>
    </row>
    <row r="3391" spans="1:4">
      <c r="A3391" s="60">
        <v>20097</v>
      </c>
      <c r="B3391" s="59" t="s">
        <v>3460</v>
      </c>
      <c r="C3391" s="60" t="s">
        <v>68</v>
      </c>
      <c r="D3391" s="58">
        <v>29.8</v>
      </c>
    </row>
    <row r="3392" spans="1:4">
      <c r="A3392" s="60">
        <v>20098</v>
      </c>
      <c r="B3392" s="59" t="s">
        <v>3461</v>
      </c>
      <c r="C3392" s="60" t="s">
        <v>68</v>
      </c>
      <c r="D3392" s="58">
        <v>214.86</v>
      </c>
    </row>
    <row r="3393" spans="1:4">
      <c r="A3393" s="60">
        <v>20104</v>
      </c>
      <c r="B3393" s="59" t="s">
        <v>3462</v>
      </c>
      <c r="C3393" s="60" t="s">
        <v>68</v>
      </c>
      <c r="D3393" s="58">
        <v>366.1</v>
      </c>
    </row>
    <row r="3394" spans="1:4">
      <c r="A3394" s="60">
        <v>20105</v>
      </c>
      <c r="B3394" s="59" t="s">
        <v>3463</v>
      </c>
      <c r="C3394" s="60" t="s">
        <v>68</v>
      </c>
      <c r="D3394" s="58">
        <v>570.25</v>
      </c>
    </row>
    <row r="3395" spans="1:4">
      <c r="A3395" s="60">
        <v>20106</v>
      </c>
      <c r="B3395" s="59" t="s">
        <v>3464</v>
      </c>
      <c r="C3395" s="60" t="s">
        <v>68</v>
      </c>
      <c r="D3395" s="58">
        <v>2.58</v>
      </c>
    </row>
    <row r="3396" spans="1:4">
      <c r="A3396" s="60">
        <v>20107</v>
      </c>
      <c r="B3396" s="59" t="s">
        <v>3465</v>
      </c>
      <c r="C3396" s="60" t="s">
        <v>68</v>
      </c>
      <c r="D3396" s="58">
        <v>2.77</v>
      </c>
    </row>
    <row r="3397" spans="1:4">
      <c r="A3397" s="60">
        <v>20108</v>
      </c>
      <c r="B3397" s="59" t="s">
        <v>3466</v>
      </c>
      <c r="C3397" s="60" t="s">
        <v>68</v>
      </c>
      <c r="D3397" s="58">
        <v>2.4700000000000002</v>
      </c>
    </row>
    <row r="3398" spans="1:4">
      <c r="A3398" s="60">
        <v>20109</v>
      </c>
      <c r="B3398" s="59" t="s">
        <v>3467</v>
      </c>
      <c r="C3398" s="60" t="s">
        <v>68</v>
      </c>
      <c r="D3398" s="58">
        <v>3.9</v>
      </c>
    </row>
    <row r="3399" spans="1:4">
      <c r="A3399" s="60">
        <v>20111</v>
      </c>
      <c r="B3399" s="59" t="s">
        <v>3468</v>
      </c>
      <c r="C3399" s="60" t="s">
        <v>68</v>
      </c>
      <c r="D3399" s="58">
        <v>14.4</v>
      </c>
    </row>
    <row r="3400" spans="1:4">
      <c r="A3400" s="60">
        <v>20128</v>
      </c>
      <c r="B3400" s="59" t="s">
        <v>3469</v>
      </c>
      <c r="C3400" s="60" t="s">
        <v>68</v>
      </c>
      <c r="D3400" s="58">
        <v>38.68</v>
      </c>
    </row>
    <row r="3401" spans="1:4">
      <c r="A3401" s="60">
        <v>20131</v>
      </c>
      <c r="B3401" s="59" t="s">
        <v>3470</v>
      </c>
      <c r="C3401" s="60" t="s">
        <v>68</v>
      </c>
      <c r="D3401" s="58">
        <v>34.85</v>
      </c>
    </row>
    <row r="3402" spans="1:4">
      <c r="A3402" s="60">
        <v>20136</v>
      </c>
      <c r="B3402" s="59" t="s">
        <v>3471</v>
      </c>
      <c r="C3402" s="60" t="s">
        <v>68</v>
      </c>
      <c r="D3402" s="58">
        <v>115.6</v>
      </c>
    </row>
    <row r="3403" spans="1:4">
      <c r="A3403" s="60">
        <v>20138</v>
      </c>
      <c r="B3403" s="59" t="s">
        <v>3472</v>
      </c>
      <c r="C3403" s="60" t="s">
        <v>68</v>
      </c>
      <c r="D3403" s="58">
        <v>77.459999999999994</v>
      </c>
    </row>
    <row r="3404" spans="1:4">
      <c r="A3404" s="60">
        <v>20139</v>
      </c>
      <c r="B3404" s="59" t="s">
        <v>3473</v>
      </c>
      <c r="C3404" s="60" t="s">
        <v>68</v>
      </c>
      <c r="D3404" s="58">
        <v>40.18</v>
      </c>
    </row>
    <row r="3405" spans="1:4">
      <c r="A3405" s="60">
        <v>20140</v>
      </c>
      <c r="B3405" s="59" t="s">
        <v>3474</v>
      </c>
      <c r="C3405" s="60" t="s">
        <v>68</v>
      </c>
      <c r="D3405" s="58">
        <v>5.37</v>
      </c>
    </row>
    <row r="3406" spans="1:4">
      <c r="A3406" s="60">
        <v>20141</v>
      </c>
      <c r="B3406" s="59" t="s">
        <v>3475</v>
      </c>
      <c r="C3406" s="60" t="s">
        <v>68</v>
      </c>
      <c r="D3406" s="58">
        <v>8.08</v>
      </c>
    </row>
    <row r="3407" spans="1:4">
      <c r="A3407" s="60">
        <v>20142</v>
      </c>
      <c r="B3407" s="59" t="s">
        <v>3476</v>
      </c>
      <c r="C3407" s="60" t="s">
        <v>68</v>
      </c>
      <c r="D3407" s="58">
        <v>20.53</v>
      </c>
    </row>
    <row r="3408" spans="1:4">
      <c r="A3408" s="60">
        <v>20143</v>
      </c>
      <c r="B3408" s="59" t="s">
        <v>3477</v>
      </c>
      <c r="C3408" s="60" t="s">
        <v>68</v>
      </c>
      <c r="D3408" s="58">
        <v>31.16</v>
      </c>
    </row>
    <row r="3409" spans="1:4">
      <c r="A3409" s="60">
        <v>20144</v>
      </c>
      <c r="B3409" s="59" t="s">
        <v>3478</v>
      </c>
      <c r="C3409" s="60" t="s">
        <v>68</v>
      </c>
      <c r="D3409" s="58">
        <v>32.380000000000003</v>
      </c>
    </row>
    <row r="3410" spans="1:4">
      <c r="A3410" s="60">
        <v>20145</v>
      </c>
      <c r="B3410" s="59" t="s">
        <v>3479</v>
      </c>
      <c r="C3410" s="60" t="s">
        <v>68</v>
      </c>
      <c r="D3410" s="58">
        <v>74.680000000000007</v>
      </c>
    </row>
    <row r="3411" spans="1:4">
      <c r="A3411" s="60">
        <v>20146</v>
      </c>
      <c r="B3411" s="59" t="s">
        <v>3480</v>
      </c>
      <c r="C3411" s="60" t="s">
        <v>68</v>
      </c>
      <c r="D3411" s="58">
        <v>90.81</v>
      </c>
    </row>
    <row r="3412" spans="1:4">
      <c r="A3412" s="60">
        <v>20147</v>
      </c>
      <c r="B3412" s="59" t="s">
        <v>3481</v>
      </c>
      <c r="C3412" s="60" t="s">
        <v>68</v>
      </c>
      <c r="D3412" s="58">
        <v>5.16</v>
      </c>
    </row>
    <row r="3413" spans="1:4">
      <c r="A3413" s="60">
        <v>20148</v>
      </c>
      <c r="B3413" s="59" t="s">
        <v>3482</v>
      </c>
      <c r="C3413" s="60" t="s">
        <v>68</v>
      </c>
      <c r="D3413" s="58">
        <v>2.61</v>
      </c>
    </row>
    <row r="3414" spans="1:4">
      <c r="A3414" s="60">
        <v>20149</v>
      </c>
      <c r="B3414" s="59" t="s">
        <v>3483</v>
      </c>
      <c r="C3414" s="60" t="s">
        <v>68</v>
      </c>
      <c r="D3414" s="58">
        <v>3.92</v>
      </c>
    </row>
    <row r="3415" spans="1:4">
      <c r="A3415" s="60">
        <v>20150</v>
      </c>
      <c r="B3415" s="59" t="s">
        <v>3484</v>
      </c>
      <c r="C3415" s="60" t="s">
        <v>68</v>
      </c>
      <c r="D3415" s="58">
        <v>10.31</v>
      </c>
    </row>
    <row r="3416" spans="1:4">
      <c r="A3416" s="60">
        <v>20151</v>
      </c>
      <c r="B3416" s="59" t="s">
        <v>3485</v>
      </c>
      <c r="C3416" s="60" t="s">
        <v>68</v>
      </c>
      <c r="D3416" s="58">
        <v>14.18</v>
      </c>
    </row>
    <row r="3417" spans="1:4">
      <c r="A3417" s="60">
        <v>20152</v>
      </c>
      <c r="B3417" s="59" t="s">
        <v>3486</v>
      </c>
      <c r="C3417" s="60" t="s">
        <v>68</v>
      </c>
      <c r="D3417" s="58">
        <v>44.95</v>
      </c>
    </row>
    <row r="3418" spans="1:4">
      <c r="A3418" s="60">
        <v>20154</v>
      </c>
      <c r="B3418" s="59" t="s">
        <v>3487</v>
      </c>
      <c r="C3418" s="60" t="s">
        <v>68</v>
      </c>
      <c r="D3418" s="58">
        <v>2.87</v>
      </c>
    </row>
    <row r="3419" spans="1:4">
      <c r="A3419" s="60">
        <v>20155</v>
      </c>
      <c r="B3419" s="59" t="s">
        <v>3488</v>
      </c>
      <c r="C3419" s="60" t="s">
        <v>68</v>
      </c>
      <c r="D3419" s="58">
        <v>4.49</v>
      </c>
    </row>
    <row r="3420" spans="1:4">
      <c r="A3420" s="60">
        <v>20156</v>
      </c>
      <c r="B3420" s="59" t="s">
        <v>3489</v>
      </c>
      <c r="C3420" s="60" t="s">
        <v>68</v>
      </c>
      <c r="D3420" s="58">
        <v>10.68</v>
      </c>
    </row>
    <row r="3421" spans="1:4">
      <c r="A3421" s="60">
        <v>20157</v>
      </c>
      <c r="B3421" s="59" t="s">
        <v>3490</v>
      </c>
      <c r="C3421" s="60" t="s">
        <v>68</v>
      </c>
      <c r="D3421" s="58">
        <v>17.62</v>
      </c>
    </row>
    <row r="3422" spans="1:4">
      <c r="A3422" s="60">
        <v>20158</v>
      </c>
      <c r="B3422" s="59" t="s">
        <v>3491</v>
      </c>
      <c r="C3422" s="60" t="s">
        <v>68</v>
      </c>
      <c r="D3422" s="58">
        <v>57.82</v>
      </c>
    </row>
    <row r="3423" spans="1:4">
      <c r="A3423" s="60">
        <v>20159</v>
      </c>
      <c r="B3423" s="59" t="s">
        <v>3492</v>
      </c>
      <c r="C3423" s="60" t="s">
        <v>68</v>
      </c>
      <c r="D3423" s="58">
        <v>20.170000000000002</v>
      </c>
    </row>
    <row r="3424" spans="1:4">
      <c r="A3424" s="60">
        <v>20162</v>
      </c>
      <c r="B3424" s="59" t="s">
        <v>3493</v>
      </c>
      <c r="C3424" s="60" t="s">
        <v>68</v>
      </c>
      <c r="D3424" s="58">
        <v>13.73</v>
      </c>
    </row>
    <row r="3425" spans="1:4">
      <c r="A3425" s="60">
        <v>20164</v>
      </c>
      <c r="B3425" s="59" t="s">
        <v>3494</v>
      </c>
      <c r="C3425" s="60" t="s">
        <v>68</v>
      </c>
      <c r="D3425" s="58">
        <v>7.49</v>
      </c>
    </row>
    <row r="3426" spans="1:4">
      <c r="A3426" s="60">
        <v>20165</v>
      </c>
      <c r="B3426" s="59" t="s">
        <v>3495</v>
      </c>
      <c r="C3426" s="60" t="s">
        <v>68</v>
      </c>
      <c r="D3426" s="58">
        <v>13.26</v>
      </c>
    </row>
    <row r="3427" spans="1:4">
      <c r="A3427" s="60">
        <v>20166</v>
      </c>
      <c r="B3427" s="59" t="s">
        <v>3496</v>
      </c>
      <c r="C3427" s="60" t="s">
        <v>68</v>
      </c>
      <c r="D3427" s="58">
        <v>46.26</v>
      </c>
    </row>
    <row r="3428" spans="1:4">
      <c r="A3428" s="60">
        <v>20167</v>
      </c>
      <c r="B3428" s="59" t="s">
        <v>3497</v>
      </c>
      <c r="C3428" s="60" t="s">
        <v>68</v>
      </c>
      <c r="D3428" s="58">
        <v>3.02</v>
      </c>
    </row>
    <row r="3429" spans="1:4">
      <c r="A3429" s="60">
        <v>20168</v>
      </c>
      <c r="B3429" s="59" t="s">
        <v>3498</v>
      </c>
      <c r="C3429" s="60" t="s">
        <v>68</v>
      </c>
      <c r="D3429" s="58">
        <v>4.5199999999999996</v>
      </c>
    </row>
    <row r="3430" spans="1:4">
      <c r="A3430" s="60">
        <v>20169</v>
      </c>
      <c r="B3430" s="59" t="s">
        <v>3499</v>
      </c>
      <c r="C3430" s="60" t="s">
        <v>68</v>
      </c>
      <c r="D3430" s="58">
        <v>6.34</v>
      </c>
    </row>
    <row r="3431" spans="1:4">
      <c r="A3431" s="60">
        <v>20170</v>
      </c>
      <c r="B3431" s="59" t="s">
        <v>3500</v>
      </c>
      <c r="C3431" s="60" t="s">
        <v>68</v>
      </c>
      <c r="D3431" s="58">
        <v>7.69</v>
      </c>
    </row>
    <row r="3432" spans="1:4">
      <c r="A3432" s="60">
        <v>20171</v>
      </c>
      <c r="B3432" s="59" t="s">
        <v>3501</v>
      </c>
      <c r="C3432" s="60" t="s">
        <v>68</v>
      </c>
      <c r="D3432" s="58">
        <v>24.1</v>
      </c>
    </row>
    <row r="3433" spans="1:4">
      <c r="A3433" s="60">
        <v>20172</v>
      </c>
      <c r="B3433" s="59" t="s">
        <v>3502</v>
      </c>
      <c r="C3433" s="60" t="s">
        <v>68</v>
      </c>
      <c r="D3433" s="58">
        <v>24.71</v>
      </c>
    </row>
    <row r="3434" spans="1:4">
      <c r="A3434" s="60">
        <v>20174</v>
      </c>
      <c r="B3434" s="59" t="s">
        <v>3503</v>
      </c>
      <c r="C3434" s="60" t="s">
        <v>68</v>
      </c>
      <c r="D3434" s="58">
        <v>56.86</v>
      </c>
    </row>
    <row r="3435" spans="1:4">
      <c r="A3435" s="60">
        <v>20176</v>
      </c>
      <c r="B3435" s="59" t="s">
        <v>3504</v>
      </c>
      <c r="C3435" s="60" t="s">
        <v>68</v>
      </c>
      <c r="D3435" s="58">
        <v>66.28</v>
      </c>
    </row>
    <row r="3436" spans="1:4">
      <c r="A3436" s="60">
        <v>20177</v>
      </c>
      <c r="B3436" s="59" t="s">
        <v>3505</v>
      </c>
      <c r="C3436" s="60" t="s">
        <v>68</v>
      </c>
      <c r="D3436" s="58">
        <v>15.97</v>
      </c>
    </row>
    <row r="3437" spans="1:4">
      <c r="A3437" s="60">
        <v>20178</v>
      </c>
      <c r="B3437" s="59" t="s">
        <v>3506</v>
      </c>
      <c r="C3437" s="60" t="s">
        <v>68</v>
      </c>
      <c r="D3437" s="58">
        <v>20.18</v>
      </c>
    </row>
    <row r="3438" spans="1:4">
      <c r="A3438" s="60">
        <v>20179</v>
      </c>
      <c r="B3438" s="59" t="s">
        <v>3507</v>
      </c>
      <c r="C3438" s="60" t="s">
        <v>68</v>
      </c>
      <c r="D3438" s="58">
        <v>27.78</v>
      </c>
    </row>
    <row r="3439" spans="1:4">
      <c r="A3439" s="60">
        <v>20180</v>
      </c>
      <c r="B3439" s="59" t="s">
        <v>3508</v>
      </c>
      <c r="C3439" s="60" t="s">
        <v>68</v>
      </c>
      <c r="D3439" s="58">
        <v>47.43</v>
      </c>
    </row>
    <row r="3440" spans="1:4">
      <c r="A3440" s="60">
        <v>20181</v>
      </c>
      <c r="B3440" s="59" t="s">
        <v>3509</v>
      </c>
      <c r="C3440" s="60" t="s">
        <v>68</v>
      </c>
      <c r="D3440" s="58">
        <v>69.900000000000006</v>
      </c>
    </row>
    <row r="3441" spans="1:4">
      <c r="A3441" s="60">
        <v>20182</v>
      </c>
      <c r="B3441" s="59" t="s">
        <v>3510</v>
      </c>
      <c r="C3441" s="60" t="s">
        <v>68</v>
      </c>
      <c r="D3441" s="58">
        <v>19.43</v>
      </c>
    </row>
    <row r="3442" spans="1:4">
      <c r="A3442" s="60">
        <v>20183</v>
      </c>
      <c r="B3442" s="59" t="s">
        <v>3511</v>
      </c>
      <c r="C3442" s="60" t="s">
        <v>68</v>
      </c>
      <c r="D3442" s="58">
        <v>26.34</v>
      </c>
    </row>
    <row r="3443" spans="1:4" ht="30">
      <c r="A3443" s="60">
        <v>20185</v>
      </c>
      <c r="B3443" s="59" t="s">
        <v>3512</v>
      </c>
      <c r="C3443" s="60" t="s">
        <v>216</v>
      </c>
      <c r="D3443" s="58">
        <v>12.96</v>
      </c>
    </row>
    <row r="3444" spans="1:4">
      <c r="A3444" s="60">
        <v>20193</v>
      </c>
      <c r="B3444" s="59" t="s">
        <v>3513</v>
      </c>
      <c r="C3444" s="60" t="s">
        <v>3514</v>
      </c>
      <c r="D3444" s="58">
        <v>4.99</v>
      </c>
    </row>
    <row r="3445" spans="1:4" ht="30">
      <c r="A3445" s="60">
        <v>20198</v>
      </c>
      <c r="B3445" s="59" t="s">
        <v>3515</v>
      </c>
      <c r="C3445" s="60" t="s">
        <v>62</v>
      </c>
      <c r="D3445" s="58">
        <v>1427.63</v>
      </c>
    </row>
    <row r="3446" spans="1:4">
      <c r="A3446" s="60">
        <v>20204</v>
      </c>
      <c r="B3446" s="59" t="s">
        <v>3516</v>
      </c>
      <c r="C3446" s="60" t="s">
        <v>216</v>
      </c>
      <c r="D3446" s="58">
        <v>23.49</v>
      </c>
    </row>
    <row r="3447" spans="1:4">
      <c r="A3447" s="60">
        <v>20205</v>
      </c>
      <c r="B3447" s="59" t="s">
        <v>3517</v>
      </c>
      <c r="C3447" s="60" t="s">
        <v>216</v>
      </c>
      <c r="D3447" s="58">
        <v>0.84</v>
      </c>
    </row>
    <row r="3448" spans="1:4">
      <c r="A3448" s="60">
        <v>20206</v>
      </c>
      <c r="B3448" s="59" t="s">
        <v>3518</v>
      </c>
      <c r="C3448" s="60" t="s">
        <v>216</v>
      </c>
      <c r="D3448" s="58">
        <v>2.5099999999999998</v>
      </c>
    </row>
    <row r="3449" spans="1:4">
      <c r="A3449" s="60">
        <v>20208</v>
      </c>
      <c r="B3449" s="59" t="s">
        <v>3519</v>
      </c>
      <c r="C3449" s="60" t="s">
        <v>216</v>
      </c>
      <c r="D3449" s="58">
        <v>27.58</v>
      </c>
    </row>
    <row r="3450" spans="1:4">
      <c r="A3450" s="60">
        <v>20209</v>
      </c>
      <c r="B3450" s="59" t="s">
        <v>3520</v>
      </c>
      <c r="C3450" s="60" t="s">
        <v>216</v>
      </c>
      <c r="D3450" s="58">
        <v>5.47</v>
      </c>
    </row>
    <row r="3451" spans="1:4">
      <c r="A3451" s="60">
        <v>20211</v>
      </c>
      <c r="B3451" s="59" t="s">
        <v>3521</v>
      </c>
      <c r="C3451" s="60" t="s">
        <v>216</v>
      </c>
      <c r="D3451" s="58">
        <v>9.92</v>
      </c>
    </row>
    <row r="3452" spans="1:4">
      <c r="A3452" s="60">
        <v>20212</v>
      </c>
      <c r="B3452" s="59" t="s">
        <v>3522</v>
      </c>
      <c r="C3452" s="60" t="s">
        <v>216</v>
      </c>
      <c r="D3452" s="58">
        <v>5.19</v>
      </c>
    </row>
    <row r="3453" spans="1:4">
      <c r="A3453" s="60">
        <v>20213</v>
      </c>
      <c r="B3453" s="59" t="s">
        <v>3523</v>
      </c>
      <c r="C3453" s="60" t="s">
        <v>216</v>
      </c>
      <c r="D3453" s="58">
        <v>6.72</v>
      </c>
    </row>
    <row r="3454" spans="1:4">
      <c r="A3454" s="60">
        <v>20214</v>
      </c>
      <c r="B3454" s="59" t="s">
        <v>3524</v>
      </c>
      <c r="C3454" s="60" t="s">
        <v>68</v>
      </c>
      <c r="D3454" s="58">
        <v>25.48</v>
      </c>
    </row>
    <row r="3455" spans="1:4">
      <c r="A3455" s="60">
        <v>20219</v>
      </c>
      <c r="B3455" s="59" t="s">
        <v>3525</v>
      </c>
      <c r="C3455" s="60" t="s">
        <v>68</v>
      </c>
      <c r="D3455" s="58">
        <v>65000</v>
      </c>
    </row>
    <row r="3456" spans="1:4" ht="30">
      <c r="A3456" s="60">
        <v>20231</v>
      </c>
      <c r="B3456" s="59" t="s">
        <v>3526</v>
      </c>
      <c r="C3456" s="60" t="s">
        <v>216</v>
      </c>
      <c r="D3456" s="58">
        <v>23.07</v>
      </c>
    </row>
    <row r="3457" spans="1:4" ht="30">
      <c r="A3457" s="60">
        <v>20232</v>
      </c>
      <c r="B3457" s="59" t="s">
        <v>3527</v>
      </c>
      <c r="C3457" s="60" t="s">
        <v>216</v>
      </c>
      <c r="D3457" s="58">
        <v>32.65</v>
      </c>
    </row>
    <row r="3458" spans="1:4">
      <c r="A3458" s="60">
        <v>20234</v>
      </c>
      <c r="B3458" s="59" t="s">
        <v>3528</v>
      </c>
      <c r="C3458" s="60" t="s">
        <v>68</v>
      </c>
      <c r="D3458" s="58">
        <v>117.82</v>
      </c>
    </row>
    <row r="3459" spans="1:4">
      <c r="A3459" s="60">
        <v>20235</v>
      </c>
      <c r="B3459" s="59" t="s">
        <v>3529</v>
      </c>
      <c r="C3459" s="60" t="s">
        <v>68</v>
      </c>
      <c r="D3459" s="58">
        <v>33.950000000000003</v>
      </c>
    </row>
    <row r="3460" spans="1:4" ht="30">
      <c r="A3460" s="60">
        <v>20236</v>
      </c>
      <c r="B3460" s="59" t="s">
        <v>3530</v>
      </c>
      <c r="C3460" s="60" t="s">
        <v>68</v>
      </c>
      <c r="D3460" s="58">
        <v>18.760000000000002</v>
      </c>
    </row>
    <row r="3461" spans="1:4">
      <c r="A3461" s="60">
        <v>20247</v>
      </c>
      <c r="B3461" s="59" t="s">
        <v>3531</v>
      </c>
      <c r="C3461" s="60" t="s">
        <v>60</v>
      </c>
      <c r="D3461" s="58">
        <v>8.83</v>
      </c>
    </row>
    <row r="3462" spans="1:4">
      <c r="A3462" s="60">
        <v>20249</v>
      </c>
      <c r="B3462" s="59" t="s">
        <v>3532</v>
      </c>
      <c r="C3462" s="60" t="s">
        <v>216</v>
      </c>
      <c r="D3462" s="58">
        <v>10.7</v>
      </c>
    </row>
    <row r="3463" spans="1:4">
      <c r="A3463" s="60">
        <v>20250</v>
      </c>
      <c r="B3463" s="59" t="s">
        <v>3533</v>
      </c>
      <c r="C3463" s="60" t="s">
        <v>60</v>
      </c>
      <c r="D3463" s="58">
        <v>7</v>
      </c>
    </row>
    <row r="3464" spans="1:4">
      <c r="A3464" s="60">
        <v>20253</v>
      </c>
      <c r="B3464" s="59" t="s">
        <v>3534</v>
      </c>
      <c r="C3464" s="60" t="s">
        <v>68</v>
      </c>
      <c r="D3464" s="58">
        <v>89.12</v>
      </c>
    </row>
    <row r="3465" spans="1:4">
      <c r="A3465" s="60">
        <v>20254</v>
      </c>
      <c r="B3465" s="59" t="s">
        <v>3535</v>
      </c>
      <c r="C3465" s="60" t="s">
        <v>68</v>
      </c>
      <c r="D3465" s="58">
        <v>15.58</v>
      </c>
    </row>
    <row r="3466" spans="1:4">
      <c r="A3466" s="60">
        <v>20255</v>
      </c>
      <c r="B3466" s="59" t="s">
        <v>3536</v>
      </c>
      <c r="C3466" s="60" t="s">
        <v>68</v>
      </c>
      <c r="D3466" s="58">
        <v>42.65</v>
      </c>
    </row>
    <row r="3467" spans="1:4">
      <c r="A3467" s="60">
        <v>20256</v>
      </c>
      <c r="B3467" s="59" t="s">
        <v>3537</v>
      </c>
      <c r="C3467" s="60" t="s">
        <v>68</v>
      </c>
      <c r="D3467" s="58">
        <v>0.32</v>
      </c>
    </row>
    <row r="3468" spans="1:4">
      <c r="A3468" s="60">
        <v>20259</v>
      </c>
      <c r="B3468" s="59" t="s">
        <v>3538</v>
      </c>
      <c r="C3468" s="60" t="s">
        <v>216</v>
      </c>
      <c r="D3468" s="58">
        <v>8.5</v>
      </c>
    </row>
    <row r="3469" spans="1:4">
      <c r="A3469" s="60">
        <v>20260</v>
      </c>
      <c r="B3469" s="59" t="s">
        <v>3539</v>
      </c>
      <c r="C3469" s="60" t="s">
        <v>68</v>
      </c>
      <c r="D3469" s="58">
        <v>7.43</v>
      </c>
    </row>
    <row r="3470" spans="1:4">
      <c r="A3470" s="60">
        <v>20262</v>
      </c>
      <c r="B3470" s="59" t="s">
        <v>3540</v>
      </c>
      <c r="C3470" s="60" t="s">
        <v>68</v>
      </c>
      <c r="D3470" s="58">
        <v>7.98</v>
      </c>
    </row>
    <row r="3471" spans="1:4">
      <c r="A3471" s="60">
        <v>20269</v>
      </c>
      <c r="B3471" s="59" t="s">
        <v>3541</v>
      </c>
      <c r="C3471" s="60" t="s">
        <v>68</v>
      </c>
      <c r="D3471" s="58">
        <v>73.73</v>
      </c>
    </row>
    <row r="3472" spans="1:4">
      <c r="A3472" s="60">
        <v>20270</v>
      </c>
      <c r="B3472" s="59" t="s">
        <v>3542</v>
      </c>
      <c r="C3472" s="60" t="s">
        <v>68</v>
      </c>
      <c r="D3472" s="58">
        <v>80.290000000000006</v>
      </c>
    </row>
    <row r="3473" spans="1:4">
      <c r="A3473" s="60">
        <v>20271</v>
      </c>
      <c r="B3473" s="59" t="s">
        <v>3543</v>
      </c>
      <c r="C3473" s="60" t="s">
        <v>68</v>
      </c>
      <c r="D3473" s="58">
        <v>501.89</v>
      </c>
    </row>
    <row r="3474" spans="1:4" ht="30">
      <c r="A3474" s="60">
        <v>20322</v>
      </c>
      <c r="B3474" s="59" t="s">
        <v>3544</v>
      </c>
      <c r="C3474" s="60" t="s">
        <v>68</v>
      </c>
      <c r="D3474" s="58">
        <v>177.81</v>
      </c>
    </row>
    <row r="3475" spans="1:4">
      <c r="A3475" s="60">
        <v>20326</v>
      </c>
      <c r="B3475" s="59" t="s">
        <v>3545</v>
      </c>
      <c r="C3475" s="60" t="s">
        <v>68</v>
      </c>
      <c r="D3475" s="58">
        <v>5.4</v>
      </c>
    </row>
    <row r="3476" spans="1:4">
      <c r="A3476" s="60">
        <v>20327</v>
      </c>
      <c r="B3476" s="59" t="s">
        <v>3546</v>
      </c>
      <c r="C3476" s="60" t="s">
        <v>68</v>
      </c>
      <c r="D3476" s="58">
        <v>13.19</v>
      </c>
    </row>
    <row r="3477" spans="1:4" ht="45">
      <c r="A3477" s="60">
        <v>20962</v>
      </c>
      <c r="B3477" s="59" t="s">
        <v>3547</v>
      </c>
      <c r="C3477" s="60" t="s">
        <v>68</v>
      </c>
      <c r="D3477" s="58">
        <v>210</v>
      </c>
    </row>
    <row r="3478" spans="1:4" ht="45">
      <c r="A3478" s="60">
        <v>20963</v>
      </c>
      <c r="B3478" s="59" t="s">
        <v>3548</v>
      </c>
      <c r="C3478" s="60" t="s">
        <v>68</v>
      </c>
      <c r="D3478" s="58">
        <v>256.52999999999997</v>
      </c>
    </row>
    <row r="3479" spans="1:4">
      <c r="A3479" s="60">
        <v>20964</v>
      </c>
      <c r="B3479" s="59" t="s">
        <v>3549</v>
      </c>
      <c r="C3479" s="60" t="s">
        <v>68</v>
      </c>
      <c r="D3479" s="58">
        <v>49.19</v>
      </c>
    </row>
    <row r="3480" spans="1:4" ht="30">
      <c r="A3480" s="60">
        <v>20965</v>
      </c>
      <c r="B3480" s="59" t="s">
        <v>3550</v>
      </c>
      <c r="C3480" s="60" t="s">
        <v>68</v>
      </c>
      <c r="D3480" s="58">
        <v>45.58</v>
      </c>
    </row>
    <row r="3481" spans="1:4" ht="30">
      <c r="A3481" s="60">
        <v>20966</v>
      </c>
      <c r="B3481" s="59" t="s">
        <v>3551</v>
      </c>
      <c r="C3481" s="60" t="s">
        <v>68</v>
      </c>
      <c r="D3481" s="58">
        <v>49.08</v>
      </c>
    </row>
    <row r="3482" spans="1:4" ht="30">
      <c r="A3482" s="60">
        <v>20967</v>
      </c>
      <c r="B3482" s="59" t="s">
        <v>3552</v>
      </c>
      <c r="C3482" s="60" t="s">
        <v>68</v>
      </c>
      <c r="D3482" s="58">
        <v>74.39</v>
      </c>
    </row>
    <row r="3483" spans="1:4" ht="30">
      <c r="A3483" s="60">
        <v>20968</v>
      </c>
      <c r="B3483" s="59" t="s">
        <v>3553</v>
      </c>
      <c r="C3483" s="60" t="s">
        <v>68</v>
      </c>
      <c r="D3483" s="58">
        <v>81.59</v>
      </c>
    </row>
    <row r="3484" spans="1:4" ht="30">
      <c r="A3484" s="60">
        <v>20971</v>
      </c>
      <c r="B3484" s="59" t="s">
        <v>3554</v>
      </c>
      <c r="C3484" s="60" t="s">
        <v>68</v>
      </c>
      <c r="D3484" s="58">
        <v>11.99</v>
      </c>
    </row>
    <row r="3485" spans="1:4">
      <c r="A3485" s="60">
        <v>20972</v>
      </c>
      <c r="B3485" s="59" t="s">
        <v>3555</v>
      </c>
      <c r="C3485" s="60" t="s">
        <v>68</v>
      </c>
      <c r="D3485" s="58">
        <v>89.99</v>
      </c>
    </row>
    <row r="3486" spans="1:4" ht="30">
      <c r="A3486" s="60">
        <v>20973</v>
      </c>
      <c r="B3486" s="59" t="s">
        <v>3556</v>
      </c>
      <c r="C3486" s="60" t="s">
        <v>68</v>
      </c>
      <c r="D3486" s="58">
        <v>77.16</v>
      </c>
    </row>
    <row r="3487" spans="1:4" ht="30">
      <c r="A3487" s="60">
        <v>20974</v>
      </c>
      <c r="B3487" s="59" t="s">
        <v>3557</v>
      </c>
      <c r="C3487" s="60" t="s">
        <v>68</v>
      </c>
      <c r="D3487" s="58">
        <v>110.39</v>
      </c>
    </row>
    <row r="3488" spans="1:4">
      <c r="A3488" s="60">
        <v>20975</v>
      </c>
      <c r="B3488" s="59" t="s">
        <v>3558</v>
      </c>
      <c r="C3488" s="60" t="s">
        <v>68</v>
      </c>
      <c r="D3488" s="58">
        <v>8.65</v>
      </c>
    </row>
    <row r="3489" spans="1:4">
      <c r="A3489" s="60">
        <v>20976</v>
      </c>
      <c r="B3489" s="59" t="s">
        <v>3559</v>
      </c>
      <c r="C3489" s="60" t="s">
        <v>68</v>
      </c>
      <c r="D3489" s="58">
        <v>13.07</v>
      </c>
    </row>
    <row r="3490" spans="1:4">
      <c r="A3490" s="60">
        <v>20977</v>
      </c>
      <c r="B3490" s="59" t="s">
        <v>3560</v>
      </c>
      <c r="C3490" s="60" t="s">
        <v>68</v>
      </c>
      <c r="D3490" s="58">
        <v>178.84</v>
      </c>
    </row>
    <row r="3491" spans="1:4">
      <c r="A3491" s="60">
        <v>20980</v>
      </c>
      <c r="B3491" s="59" t="s">
        <v>3561</v>
      </c>
      <c r="C3491" s="60" t="s">
        <v>216</v>
      </c>
      <c r="D3491" s="58">
        <v>271.23</v>
      </c>
    </row>
    <row r="3492" spans="1:4">
      <c r="A3492" s="60">
        <v>20984</v>
      </c>
      <c r="B3492" s="59" t="s">
        <v>3562</v>
      </c>
      <c r="C3492" s="60" t="s">
        <v>216</v>
      </c>
      <c r="D3492" s="58">
        <v>1355.8</v>
      </c>
    </row>
    <row r="3493" spans="1:4">
      <c r="A3493" s="60">
        <v>20989</v>
      </c>
      <c r="B3493" s="59" t="s">
        <v>3563</v>
      </c>
      <c r="C3493" s="60" t="s">
        <v>216</v>
      </c>
      <c r="D3493" s="58">
        <v>706.59</v>
      </c>
    </row>
    <row r="3494" spans="1:4">
      <c r="A3494" s="60">
        <v>20994</v>
      </c>
      <c r="B3494" s="59" t="s">
        <v>3564</v>
      </c>
      <c r="C3494" s="60" t="s">
        <v>216</v>
      </c>
      <c r="D3494" s="58">
        <v>327.11</v>
      </c>
    </row>
    <row r="3495" spans="1:4">
      <c r="A3495" s="60">
        <v>20995</v>
      </c>
      <c r="B3495" s="59" t="s">
        <v>3565</v>
      </c>
      <c r="C3495" s="60" t="s">
        <v>216</v>
      </c>
      <c r="D3495" s="58">
        <v>429.89</v>
      </c>
    </row>
    <row r="3496" spans="1:4">
      <c r="A3496" s="60">
        <v>20999</v>
      </c>
      <c r="B3496" s="59" t="s">
        <v>3566</v>
      </c>
      <c r="C3496" s="60" t="s">
        <v>216</v>
      </c>
      <c r="D3496" s="58">
        <v>5.28</v>
      </c>
    </row>
    <row r="3497" spans="1:4">
      <c r="A3497" s="60">
        <v>21001</v>
      </c>
      <c r="B3497" s="59" t="s">
        <v>3567</v>
      </c>
      <c r="C3497" s="60" t="s">
        <v>216</v>
      </c>
      <c r="D3497" s="58">
        <v>9.86</v>
      </c>
    </row>
    <row r="3498" spans="1:4">
      <c r="A3498" s="60">
        <v>21003</v>
      </c>
      <c r="B3498" s="59" t="s">
        <v>3568</v>
      </c>
      <c r="C3498" s="60" t="s">
        <v>216</v>
      </c>
      <c r="D3498" s="58">
        <v>16.2</v>
      </c>
    </row>
    <row r="3499" spans="1:4">
      <c r="A3499" s="60">
        <v>21006</v>
      </c>
      <c r="B3499" s="59" t="s">
        <v>3569</v>
      </c>
      <c r="C3499" s="60" t="s">
        <v>216</v>
      </c>
      <c r="D3499" s="58">
        <v>34.380000000000003</v>
      </c>
    </row>
    <row r="3500" spans="1:4">
      <c r="A3500" s="60">
        <v>21008</v>
      </c>
      <c r="B3500" s="59" t="s">
        <v>3570</v>
      </c>
      <c r="C3500" s="60" t="s">
        <v>216</v>
      </c>
      <c r="D3500" s="58">
        <v>6.56</v>
      </c>
    </row>
    <row r="3501" spans="1:4">
      <c r="A3501" s="60">
        <v>21009</v>
      </c>
      <c r="B3501" s="59" t="s">
        <v>3571</v>
      </c>
      <c r="C3501" s="60" t="s">
        <v>216</v>
      </c>
      <c r="D3501" s="58">
        <v>8.5399999999999991</v>
      </c>
    </row>
    <row r="3502" spans="1:4">
      <c r="A3502" s="60">
        <v>21010</v>
      </c>
      <c r="B3502" s="59" t="s">
        <v>3572</v>
      </c>
      <c r="C3502" s="60" t="s">
        <v>216</v>
      </c>
      <c r="D3502" s="58">
        <v>11.47</v>
      </c>
    </row>
    <row r="3503" spans="1:4">
      <c r="A3503" s="60">
        <v>21011</v>
      </c>
      <c r="B3503" s="59" t="s">
        <v>3573</v>
      </c>
      <c r="C3503" s="60" t="s">
        <v>216</v>
      </c>
      <c r="D3503" s="58">
        <v>16.71</v>
      </c>
    </row>
    <row r="3504" spans="1:4">
      <c r="A3504" s="60">
        <v>21012</v>
      </c>
      <c r="B3504" s="59" t="s">
        <v>3574</v>
      </c>
      <c r="C3504" s="60" t="s">
        <v>216</v>
      </c>
      <c r="D3504" s="58">
        <v>18.47</v>
      </c>
    </row>
    <row r="3505" spans="1:4">
      <c r="A3505" s="60">
        <v>21013</v>
      </c>
      <c r="B3505" s="59" t="s">
        <v>3575</v>
      </c>
      <c r="C3505" s="60" t="s">
        <v>216</v>
      </c>
      <c r="D3505" s="58">
        <v>24.1</v>
      </c>
    </row>
    <row r="3506" spans="1:4">
      <c r="A3506" s="60">
        <v>21014</v>
      </c>
      <c r="B3506" s="59" t="s">
        <v>3576</v>
      </c>
      <c r="C3506" s="60" t="s">
        <v>216</v>
      </c>
      <c r="D3506" s="58">
        <v>33.729999999999997</v>
      </c>
    </row>
    <row r="3507" spans="1:4">
      <c r="A3507" s="60">
        <v>21015</v>
      </c>
      <c r="B3507" s="59" t="s">
        <v>3577</v>
      </c>
      <c r="C3507" s="60" t="s">
        <v>216</v>
      </c>
      <c r="D3507" s="58">
        <v>38.75</v>
      </c>
    </row>
    <row r="3508" spans="1:4">
      <c r="A3508" s="60">
        <v>21016</v>
      </c>
      <c r="B3508" s="59" t="s">
        <v>3578</v>
      </c>
      <c r="C3508" s="60" t="s">
        <v>216</v>
      </c>
      <c r="D3508" s="58">
        <v>56.16</v>
      </c>
    </row>
    <row r="3509" spans="1:4">
      <c r="A3509" s="60">
        <v>21019</v>
      </c>
      <c r="B3509" s="59" t="s">
        <v>3579</v>
      </c>
      <c r="C3509" s="60" t="s">
        <v>216</v>
      </c>
      <c r="D3509" s="58">
        <v>12.2</v>
      </c>
    </row>
    <row r="3510" spans="1:4">
      <c r="A3510" s="60">
        <v>21021</v>
      </c>
      <c r="B3510" s="59" t="s">
        <v>3580</v>
      </c>
      <c r="C3510" s="60" t="s">
        <v>216</v>
      </c>
      <c r="D3510" s="58">
        <v>19.28</v>
      </c>
    </row>
    <row r="3511" spans="1:4">
      <c r="A3511" s="60">
        <v>21024</v>
      </c>
      <c r="B3511" s="59" t="s">
        <v>3581</v>
      </c>
      <c r="C3511" s="60" t="s">
        <v>216</v>
      </c>
      <c r="D3511" s="58">
        <v>41.31</v>
      </c>
    </row>
    <row r="3512" spans="1:4" ht="30">
      <c r="A3512" s="60">
        <v>21029</v>
      </c>
      <c r="B3512" s="59" t="s">
        <v>3582</v>
      </c>
      <c r="C3512" s="60" t="s">
        <v>68</v>
      </c>
      <c r="D3512" s="58">
        <v>283.27999999999997</v>
      </c>
    </row>
    <row r="3513" spans="1:4" ht="30">
      <c r="A3513" s="60">
        <v>21030</v>
      </c>
      <c r="B3513" s="59" t="s">
        <v>3583</v>
      </c>
      <c r="C3513" s="60" t="s">
        <v>68</v>
      </c>
      <c r="D3513" s="58">
        <v>349.19</v>
      </c>
    </row>
    <row r="3514" spans="1:4" ht="30">
      <c r="A3514" s="60">
        <v>21031</v>
      </c>
      <c r="B3514" s="59" t="s">
        <v>3584</v>
      </c>
      <c r="C3514" s="60" t="s">
        <v>68</v>
      </c>
      <c r="D3514" s="58">
        <v>434.73</v>
      </c>
    </row>
    <row r="3515" spans="1:4" ht="30">
      <c r="A3515" s="60">
        <v>21032</v>
      </c>
      <c r="B3515" s="59" t="s">
        <v>3585</v>
      </c>
      <c r="C3515" s="60" t="s">
        <v>68</v>
      </c>
      <c r="D3515" s="58">
        <v>464.18</v>
      </c>
    </row>
    <row r="3516" spans="1:4" ht="30">
      <c r="A3516" s="60">
        <v>21034</v>
      </c>
      <c r="B3516" s="59" t="s">
        <v>3586</v>
      </c>
      <c r="C3516" s="60" t="s">
        <v>68</v>
      </c>
      <c r="D3516" s="58">
        <v>562.35</v>
      </c>
    </row>
    <row r="3517" spans="1:4" ht="30">
      <c r="A3517" s="60">
        <v>21036</v>
      </c>
      <c r="B3517" s="59" t="s">
        <v>3587</v>
      </c>
      <c r="C3517" s="60" t="s">
        <v>68</v>
      </c>
      <c r="D3517" s="58">
        <v>861.05</v>
      </c>
    </row>
    <row r="3518" spans="1:4" ht="30">
      <c r="A3518" s="60">
        <v>21037</v>
      </c>
      <c r="B3518" s="59" t="s">
        <v>3588</v>
      </c>
      <c r="C3518" s="60" t="s">
        <v>68</v>
      </c>
      <c r="D3518" s="58">
        <v>981.66</v>
      </c>
    </row>
    <row r="3519" spans="1:4">
      <c r="A3519" s="60">
        <v>21040</v>
      </c>
      <c r="B3519" s="59" t="s">
        <v>3589</v>
      </c>
      <c r="C3519" s="60" t="s">
        <v>68</v>
      </c>
      <c r="D3519" s="58">
        <v>24.01</v>
      </c>
    </row>
    <row r="3520" spans="1:4">
      <c r="A3520" s="60">
        <v>21041</v>
      </c>
      <c r="B3520" s="59" t="s">
        <v>3590</v>
      </c>
      <c r="C3520" s="60" t="s">
        <v>68</v>
      </c>
      <c r="D3520" s="58">
        <v>28.98</v>
      </c>
    </row>
    <row r="3521" spans="1:4">
      <c r="A3521" s="60">
        <v>21042</v>
      </c>
      <c r="B3521" s="59" t="s">
        <v>3591</v>
      </c>
      <c r="C3521" s="60" t="s">
        <v>68</v>
      </c>
      <c r="D3521" s="58">
        <v>27.88</v>
      </c>
    </row>
    <row r="3522" spans="1:4">
      <c r="A3522" s="60">
        <v>21043</v>
      </c>
      <c r="B3522" s="59" t="s">
        <v>3592</v>
      </c>
      <c r="C3522" s="60" t="s">
        <v>68</v>
      </c>
      <c r="D3522" s="58">
        <v>35.22</v>
      </c>
    </row>
    <row r="3523" spans="1:4">
      <c r="A3523" s="60">
        <v>21044</v>
      </c>
      <c r="B3523" s="59" t="s">
        <v>3593</v>
      </c>
      <c r="C3523" s="60" t="s">
        <v>68</v>
      </c>
      <c r="D3523" s="58">
        <v>24.53</v>
      </c>
    </row>
    <row r="3524" spans="1:4">
      <c r="A3524" s="60">
        <v>21045</v>
      </c>
      <c r="B3524" s="59" t="s">
        <v>3594</v>
      </c>
      <c r="C3524" s="60" t="s">
        <v>68</v>
      </c>
      <c r="D3524" s="58">
        <v>33.6</v>
      </c>
    </row>
    <row r="3525" spans="1:4">
      <c r="A3525" s="60">
        <v>21047</v>
      </c>
      <c r="B3525" s="59" t="s">
        <v>3595</v>
      </c>
      <c r="C3525" s="60" t="s">
        <v>68</v>
      </c>
      <c r="D3525" s="58">
        <v>36.17</v>
      </c>
    </row>
    <row r="3526" spans="1:4">
      <c r="A3526" s="60">
        <v>21059</v>
      </c>
      <c r="B3526" s="59" t="s">
        <v>3596</v>
      </c>
      <c r="C3526" s="60" t="s">
        <v>68</v>
      </c>
      <c r="D3526" s="58">
        <v>32.619999999999997</v>
      </c>
    </row>
    <row r="3527" spans="1:4">
      <c r="A3527" s="60">
        <v>21060</v>
      </c>
      <c r="B3527" s="59" t="s">
        <v>3597</v>
      </c>
      <c r="C3527" s="60" t="s">
        <v>68</v>
      </c>
      <c r="D3527" s="58">
        <v>60.52</v>
      </c>
    </row>
    <row r="3528" spans="1:4">
      <c r="A3528" s="60">
        <v>21061</v>
      </c>
      <c r="B3528" s="59" t="s">
        <v>3598</v>
      </c>
      <c r="C3528" s="60" t="s">
        <v>68</v>
      </c>
      <c r="D3528" s="58">
        <v>75.650000000000006</v>
      </c>
    </row>
    <row r="3529" spans="1:4">
      <c r="A3529" s="60">
        <v>21062</v>
      </c>
      <c r="B3529" s="59" t="s">
        <v>3599</v>
      </c>
      <c r="C3529" s="60" t="s">
        <v>68</v>
      </c>
      <c r="D3529" s="58">
        <v>119.16</v>
      </c>
    </row>
    <row r="3530" spans="1:4">
      <c r="A3530" s="60">
        <v>21071</v>
      </c>
      <c r="B3530" s="59" t="s">
        <v>3600</v>
      </c>
      <c r="C3530" s="60" t="s">
        <v>68</v>
      </c>
      <c r="D3530" s="58">
        <v>122.94</v>
      </c>
    </row>
    <row r="3531" spans="1:4">
      <c r="A3531" s="60">
        <v>21079</v>
      </c>
      <c r="B3531" s="59" t="s">
        <v>3601</v>
      </c>
      <c r="C3531" s="60" t="s">
        <v>68</v>
      </c>
      <c r="D3531" s="58">
        <v>363.63</v>
      </c>
    </row>
    <row r="3532" spans="1:4">
      <c r="A3532" s="60">
        <v>21090</v>
      </c>
      <c r="B3532" s="59" t="s">
        <v>3602</v>
      </c>
      <c r="C3532" s="60" t="s">
        <v>68</v>
      </c>
      <c r="D3532" s="58">
        <v>411.39</v>
      </c>
    </row>
    <row r="3533" spans="1:4">
      <c r="A3533" s="60">
        <v>21092</v>
      </c>
      <c r="B3533" s="59" t="s">
        <v>3603</v>
      </c>
      <c r="C3533" s="60" t="s">
        <v>68</v>
      </c>
      <c r="D3533" s="58">
        <v>33.39</v>
      </c>
    </row>
    <row r="3534" spans="1:4">
      <c r="A3534" s="60">
        <v>21100</v>
      </c>
      <c r="B3534" s="59" t="s">
        <v>3604</v>
      </c>
      <c r="C3534" s="60" t="s">
        <v>68</v>
      </c>
      <c r="D3534" s="58">
        <v>1739.67</v>
      </c>
    </row>
    <row r="3535" spans="1:4">
      <c r="A3535" s="60">
        <v>21101</v>
      </c>
      <c r="B3535" s="59" t="s">
        <v>3605</v>
      </c>
      <c r="C3535" s="60" t="s">
        <v>68</v>
      </c>
      <c r="D3535" s="58">
        <v>19.78</v>
      </c>
    </row>
    <row r="3536" spans="1:4">
      <c r="A3536" s="60">
        <v>21102</v>
      </c>
      <c r="B3536" s="59" t="s">
        <v>3606</v>
      </c>
      <c r="C3536" s="60" t="s">
        <v>68</v>
      </c>
      <c r="D3536" s="58">
        <v>30.8</v>
      </c>
    </row>
    <row r="3537" spans="1:4">
      <c r="A3537" s="60">
        <v>21106</v>
      </c>
      <c r="B3537" s="59" t="s">
        <v>3607</v>
      </c>
      <c r="C3537" s="60" t="s">
        <v>60</v>
      </c>
      <c r="D3537" s="58">
        <v>27.79</v>
      </c>
    </row>
    <row r="3538" spans="1:4">
      <c r="A3538" s="60">
        <v>21107</v>
      </c>
      <c r="B3538" s="59" t="s">
        <v>3608</v>
      </c>
      <c r="C3538" s="60" t="s">
        <v>284</v>
      </c>
      <c r="D3538" s="58">
        <v>172.71</v>
      </c>
    </row>
    <row r="3539" spans="1:4">
      <c r="A3539" s="60">
        <v>21108</v>
      </c>
      <c r="B3539" s="59" t="s">
        <v>3609</v>
      </c>
      <c r="C3539" s="60" t="s">
        <v>284</v>
      </c>
      <c r="D3539" s="58">
        <v>39.39</v>
      </c>
    </row>
    <row r="3540" spans="1:4" ht="30">
      <c r="A3540" s="60">
        <v>21109</v>
      </c>
      <c r="B3540" s="59" t="s">
        <v>3610</v>
      </c>
      <c r="C3540" s="60" t="s">
        <v>68</v>
      </c>
      <c r="D3540" s="58">
        <v>60.51</v>
      </c>
    </row>
    <row r="3541" spans="1:4">
      <c r="A3541" s="60">
        <v>21112</v>
      </c>
      <c r="B3541" s="59" t="s">
        <v>3611</v>
      </c>
      <c r="C3541" s="60" t="s">
        <v>68</v>
      </c>
      <c r="D3541" s="58">
        <v>106.06</v>
      </c>
    </row>
    <row r="3542" spans="1:4">
      <c r="A3542" s="60">
        <v>21114</v>
      </c>
      <c r="B3542" s="59" t="s">
        <v>3612</v>
      </c>
      <c r="C3542" s="60" t="s">
        <v>68</v>
      </c>
      <c r="D3542" s="58">
        <v>12.54</v>
      </c>
    </row>
    <row r="3543" spans="1:4">
      <c r="A3543" s="60">
        <v>21116</v>
      </c>
      <c r="B3543" s="59" t="s">
        <v>3613</v>
      </c>
      <c r="C3543" s="60" t="s">
        <v>68</v>
      </c>
      <c r="D3543" s="58">
        <v>25.47</v>
      </c>
    </row>
    <row r="3544" spans="1:4">
      <c r="A3544" s="60">
        <v>21118</v>
      </c>
      <c r="B3544" s="59" t="s">
        <v>3614</v>
      </c>
      <c r="C3544" s="60" t="s">
        <v>68</v>
      </c>
      <c r="D3544" s="58">
        <v>2.3199999999999998</v>
      </c>
    </row>
    <row r="3545" spans="1:4">
      <c r="A3545" s="60">
        <v>21119</v>
      </c>
      <c r="B3545" s="59" t="s">
        <v>3615</v>
      </c>
      <c r="C3545" s="60" t="s">
        <v>68</v>
      </c>
      <c r="D3545" s="58">
        <v>1.37</v>
      </c>
    </row>
    <row r="3546" spans="1:4">
      <c r="A3546" s="60">
        <v>21120</v>
      </c>
      <c r="B3546" s="59" t="s">
        <v>3616</v>
      </c>
      <c r="C3546" s="60" t="s">
        <v>68</v>
      </c>
      <c r="D3546" s="58">
        <v>9.76</v>
      </c>
    </row>
    <row r="3547" spans="1:4">
      <c r="A3547" s="60">
        <v>21121</v>
      </c>
      <c r="B3547" s="59" t="s">
        <v>3617</v>
      </c>
      <c r="C3547" s="60" t="s">
        <v>68</v>
      </c>
      <c r="D3547" s="58">
        <v>2.63</v>
      </c>
    </row>
    <row r="3548" spans="1:4">
      <c r="A3548" s="60">
        <v>21123</v>
      </c>
      <c r="B3548" s="59" t="s">
        <v>3618</v>
      </c>
      <c r="C3548" s="60" t="s">
        <v>216</v>
      </c>
      <c r="D3548" s="58">
        <v>9.24</v>
      </c>
    </row>
    <row r="3549" spans="1:4">
      <c r="A3549" s="60">
        <v>21124</v>
      </c>
      <c r="B3549" s="59" t="s">
        <v>3619</v>
      </c>
      <c r="C3549" s="60" t="s">
        <v>216</v>
      </c>
      <c r="D3549" s="58">
        <v>16.38</v>
      </c>
    </row>
    <row r="3550" spans="1:4">
      <c r="A3550" s="60">
        <v>21125</v>
      </c>
      <c r="B3550" s="59" t="s">
        <v>3620</v>
      </c>
      <c r="C3550" s="60" t="s">
        <v>216</v>
      </c>
      <c r="D3550" s="58">
        <v>26.29</v>
      </c>
    </row>
    <row r="3551" spans="1:4">
      <c r="A3551" s="60">
        <v>21127</v>
      </c>
      <c r="B3551" s="59" t="s">
        <v>3621</v>
      </c>
      <c r="C3551" s="60" t="s">
        <v>68</v>
      </c>
      <c r="D3551" s="58">
        <v>5.44</v>
      </c>
    </row>
    <row r="3552" spans="1:4">
      <c r="A3552" s="60">
        <v>21128</v>
      </c>
      <c r="B3552" s="59" t="s">
        <v>3622</v>
      </c>
      <c r="C3552" s="60" t="s">
        <v>216</v>
      </c>
      <c r="D3552" s="58">
        <v>5.1100000000000003</v>
      </c>
    </row>
    <row r="3553" spans="1:4">
      <c r="A3553" s="60">
        <v>21129</v>
      </c>
      <c r="B3553" s="59" t="s">
        <v>3623</v>
      </c>
      <c r="C3553" s="60" t="s">
        <v>216</v>
      </c>
      <c r="D3553" s="58">
        <v>4.3</v>
      </c>
    </row>
    <row r="3554" spans="1:4">
      <c r="A3554" s="60">
        <v>21130</v>
      </c>
      <c r="B3554" s="59" t="s">
        <v>3624</v>
      </c>
      <c r="C3554" s="60" t="s">
        <v>216</v>
      </c>
      <c r="D3554" s="58">
        <v>12.9</v>
      </c>
    </row>
    <row r="3555" spans="1:4">
      <c r="A3555" s="60">
        <v>21131</v>
      </c>
      <c r="B3555" s="59" t="s">
        <v>3625</v>
      </c>
      <c r="C3555" s="60" t="s">
        <v>216</v>
      </c>
      <c r="D3555" s="58">
        <v>31.59</v>
      </c>
    </row>
    <row r="3556" spans="1:4">
      <c r="A3556" s="60">
        <v>21132</v>
      </c>
      <c r="B3556" s="59" t="s">
        <v>3626</v>
      </c>
      <c r="C3556" s="60" t="s">
        <v>216</v>
      </c>
      <c r="D3556" s="58">
        <v>55.5</v>
      </c>
    </row>
    <row r="3557" spans="1:4">
      <c r="A3557" s="60">
        <v>21133</v>
      </c>
      <c r="B3557" s="59" t="s">
        <v>3627</v>
      </c>
      <c r="C3557" s="60" t="s">
        <v>216</v>
      </c>
      <c r="D3557" s="58">
        <v>37.08</v>
      </c>
    </row>
    <row r="3558" spans="1:4">
      <c r="A3558" s="60">
        <v>21134</v>
      </c>
      <c r="B3558" s="59" t="s">
        <v>3628</v>
      </c>
      <c r="C3558" s="60" t="s">
        <v>216</v>
      </c>
      <c r="D3558" s="58">
        <v>18.55</v>
      </c>
    </row>
    <row r="3559" spans="1:4">
      <c r="A3559" s="60">
        <v>21135</v>
      </c>
      <c r="B3559" s="59" t="s">
        <v>3629</v>
      </c>
      <c r="C3559" s="60" t="s">
        <v>216</v>
      </c>
      <c r="D3559" s="58">
        <v>12.7</v>
      </c>
    </row>
    <row r="3560" spans="1:4">
      <c r="A3560" s="60">
        <v>21136</v>
      </c>
      <c r="B3560" s="59" t="s">
        <v>3630</v>
      </c>
      <c r="C3560" s="60" t="s">
        <v>216</v>
      </c>
      <c r="D3560" s="58">
        <v>6.6</v>
      </c>
    </row>
    <row r="3561" spans="1:4">
      <c r="A3561" s="60">
        <v>21137</v>
      </c>
      <c r="B3561" s="59" t="s">
        <v>3631</v>
      </c>
      <c r="C3561" s="60" t="s">
        <v>216</v>
      </c>
      <c r="D3561" s="58">
        <v>5.23</v>
      </c>
    </row>
    <row r="3562" spans="1:4">
      <c r="A3562" s="60">
        <v>21138</v>
      </c>
      <c r="B3562" s="59" t="s">
        <v>3632</v>
      </c>
      <c r="C3562" s="60" t="s">
        <v>216</v>
      </c>
      <c r="D3562" s="58">
        <v>5.45</v>
      </c>
    </row>
    <row r="3563" spans="1:4">
      <c r="A3563" s="60">
        <v>21139</v>
      </c>
      <c r="B3563" s="59" t="s">
        <v>3633</v>
      </c>
      <c r="C3563" s="60" t="s">
        <v>216</v>
      </c>
      <c r="D3563" s="58">
        <v>5.5</v>
      </c>
    </row>
    <row r="3564" spans="1:4" ht="30">
      <c r="A3564" s="60">
        <v>21141</v>
      </c>
      <c r="B3564" s="59" t="s">
        <v>3634</v>
      </c>
      <c r="C3564" s="60" t="s">
        <v>284</v>
      </c>
      <c r="D3564" s="58">
        <v>8.4499999999999993</v>
      </c>
    </row>
    <row r="3565" spans="1:4">
      <c r="A3565" s="60">
        <v>21142</v>
      </c>
      <c r="B3565" s="59" t="s">
        <v>3635</v>
      </c>
      <c r="C3565" s="60" t="s">
        <v>68</v>
      </c>
      <c r="D3565" s="58">
        <v>18.62</v>
      </c>
    </row>
    <row r="3566" spans="1:4">
      <c r="A3566" s="60">
        <v>21147</v>
      </c>
      <c r="B3566" s="59" t="s">
        <v>3636</v>
      </c>
      <c r="C3566" s="60" t="s">
        <v>216</v>
      </c>
      <c r="D3566" s="58">
        <v>66.25</v>
      </c>
    </row>
    <row r="3567" spans="1:4">
      <c r="A3567" s="60">
        <v>21148</v>
      </c>
      <c r="B3567" s="59" t="s">
        <v>3637</v>
      </c>
      <c r="C3567" s="60" t="s">
        <v>216</v>
      </c>
      <c r="D3567" s="58">
        <v>40.89</v>
      </c>
    </row>
    <row r="3568" spans="1:4">
      <c r="A3568" s="60">
        <v>21149</v>
      </c>
      <c r="B3568" s="59" t="s">
        <v>3638</v>
      </c>
      <c r="C3568" s="60" t="s">
        <v>216</v>
      </c>
      <c r="D3568" s="58">
        <v>62.09</v>
      </c>
    </row>
    <row r="3569" spans="1:4">
      <c r="A3569" s="60">
        <v>21150</v>
      </c>
      <c r="B3569" s="59" t="s">
        <v>3639</v>
      </c>
      <c r="C3569" s="60" t="s">
        <v>216</v>
      </c>
      <c r="D3569" s="58">
        <v>20.27</v>
      </c>
    </row>
    <row r="3570" spans="1:4">
      <c r="A3570" s="60">
        <v>21151</v>
      </c>
      <c r="B3570" s="59" t="s">
        <v>3640</v>
      </c>
      <c r="C3570" s="60" t="s">
        <v>216</v>
      </c>
      <c r="D3570" s="58">
        <v>121.36</v>
      </c>
    </row>
    <row r="3571" spans="1:4">
      <c r="A3571" s="60">
        <v>25002</v>
      </c>
      <c r="B3571" s="59" t="s">
        <v>3641</v>
      </c>
      <c r="C3571" s="60" t="s">
        <v>60</v>
      </c>
      <c r="D3571" s="58">
        <v>17.88</v>
      </c>
    </row>
    <row r="3572" spans="1:4">
      <c r="A3572" s="60">
        <v>25003</v>
      </c>
      <c r="B3572" s="59" t="s">
        <v>3642</v>
      </c>
      <c r="C3572" s="60" t="s">
        <v>60</v>
      </c>
      <c r="D3572" s="58">
        <v>21.28</v>
      </c>
    </row>
    <row r="3573" spans="1:4">
      <c r="A3573" s="60">
        <v>25004</v>
      </c>
      <c r="B3573" s="59" t="s">
        <v>3643</v>
      </c>
      <c r="C3573" s="60" t="s">
        <v>60</v>
      </c>
      <c r="D3573" s="58">
        <v>17.73</v>
      </c>
    </row>
    <row r="3574" spans="1:4">
      <c r="A3574" s="60">
        <v>25005</v>
      </c>
      <c r="B3574" s="59" t="s">
        <v>3644</v>
      </c>
      <c r="C3574" s="60" t="s">
        <v>60</v>
      </c>
      <c r="D3574" s="58">
        <v>19.920000000000002</v>
      </c>
    </row>
    <row r="3575" spans="1:4">
      <c r="A3575" s="60">
        <v>25007</v>
      </c>
      <c r="B3575" s="59" t="s">
        <v>3645</v>
      </c>
      <c r="C3575" s="60" t="s">
        <v>284</v>
      </c>
      <c r="D3575" s="58">
        <v>24</v>
      </c>
    </row>
    <row r="3576" spans="1:4" ht="30">
      <c r="A3576" s="60">
        <v>25010</v>
      </c>
      <c r="B3576" s="59" t="s">
        <v>3646</v>
      </c>
      <c r="C3576" s="60" t="s">
        <v>68</v>
      </c>
      <c r="D3576" s="58">
        <v>1122097.1100000001</v>
      </c>
    </row>
    <row r="3577" spans="1:4" ht="30">
      <c r="A3577" s="60">
        <v>25011</v>
      </c>
      <c r="B3577" s="59" t="s">
        <v>3647</v>
      </c>
      <c r="C3577" s="60" t="s">
        <v>68</v>
      </c>
      <c r="D3577" s="58">
        <v>1835441.58</v>
      </c>
    </row>
    <row r="3578" spans="1:4">
      <c r="A3578" s="60">
        <v>25013</v>
      </c>
      <c r="B3578" s="59" t="s">
        <v>3648</v>
      </c>
      <c r="C3578" s="60" t="s">
        <v>68</v>
      </c>
      <c r="D3578" s="58">
        <v>52237.53</v>
      </c>
    </row>
    <row r="3579" spans="1:4">
      <c r="A3579" s="60">
        <v>25014</v>
      </c>
      <c r="B3579" s="59" t="s">
        <v>3649</v>
      </c>
      <c r="C3579" s="60" t="s">
        <v>68</v>
      </c>
      <c r="D3579" s="58">
        <v>49839.94</v>
      </c>
    </row>
    <row r="3580" spans="1:4">
      <c r="A3580" s="60">
        <v>25019</v>
      </c>
      <c r="B3580" s="59" t="s">
        <v>3650</v>
      </c>
      <c r="C3580" s="60" t="s">
        <v>68</v>
      </c>
      <c r="D3580" s="58">
        <v>80945.36</v>
      </c>
    </row>
    <row r="3581" spans="1:4" ht="30">
      <c r="A3581" s="60">
        <v>25020</v>
      </c>
      <c r="B3581" s="59" t="s">
        <v>3651</v>
      </c>
      <c r="C3581" s="60" t="s">
        <v>68</v>
      </c>
      <c r="D3581" s="58">
        <v>1928486.59</v>
      </c>
    </row>
    <row r="3582" spans="1:4">
      <c r="A3582" s="60">
        <v>25067</v>
      </c>
      <c r="B3582" s="59" t="s">
        <v>3652</v>
      </c>
      <c r="C3582" s="60" t="s">
        <v>68</v>
      </c>
      <c r="D3582" s="58">
        <v>3.04</v>
      </c>
    </row>
    <row r="3583" spans="1:4">
      <c r="A3583" s="60">
        <v>25070</v>
      </c>
      <c r="B3583" s="59" t="s">
        <v>3653</v>
      </c>
      <c r="C3583" s="60" t="s">
        <v>68</v>
      </c>
      <c r="D3583" s="58">
        <v>2.33</v>
      </c>
    </row>
    <row r="3584" spans="1:4">
      <c r="A3584" s="60">
        <v>25071</v>
      </c>
      <c r="B3584" s="59" t="s">
        <v>3654</v>
      </c>
      <c r="C3584" s="60" t="s">
        <v>68</v>
      </c>
      <c r="D3584" s="58">
        <v>1.6</v>
      </c>
    </row>
    <row r="3585" spans="1:4" ht="30">
      <c r="A3585" s="60">
        <v>25398</v>
      </c>
      <c r="B3585" s="59" t="s">
        <v>3655</v>
      </c>
      <c r="C3585" s="60" t="s">
        <v>68</v>
      </c>
      <c r="D3585" s="58">
        <v>2637.76</v>
      </c>
    </row>
    <row r="3586" spans="1:4" ht="30">
      <c r="A3586" s="60">
        <v>25399</v>
      </c>
      <c r="B3586" s="59" t="s">
        <v>3656</v>
      </c>
      <c r="C3586" s="60" t="s">
        <v>68</v>
      </c>
      <c r="D3586" s="58">
        <v>1601.35</v>
      </c>
    </row>
    <row r="3587" spans="1:4">
      <c r="A3587" s="60">
        <v>25400</v>
      </c>
      <c r="B3587" s="59" t="s">
        <v>3657</v>
      </c>
      <c r="C3587" s="60" t="s">
        <v>68</v>
      </c>
      <c r="D3587" s="58">
        <v>992.82</v>
      </c>
    </row>
    <row r="3588" spans="1:4">
      <c r="A3588" s="60">
        <v>25860</v>
      </c>
      <c r="B3588" s="59" t="s">
        <v>3658</v>
      </c>
      <c r="C3588" s="60" t="s">
        <v>284</v>
      </c>
      <c r="D3588" s="58">
        <v>10.220000000000001</v>
      </c>
    </row>
    <row r="3589" spans="1:4">
      <c r="A3589" s="60">
        <v>25861</v>
      </c>
      <c r="B3589" s="59" t="s">
        <v>3659</v>
      </c>
      <c r="C3589" s="60" t="s">
        <v>284</v>
      </c>
      <c r="D3589" s="58">
        <v>15.42</v>
      </c>
    </row>
    <row r="3590" spans="1:4">
      <c r="A3590" s="60">
        <v>25862</v>
      </c>
      <c r="B3590" s="59" t="s">
        <v>3660</v>
      </c>
      <c r="C3590" s="60" t="s">
        <v>284</v>
      </c>
      <c r="D3590" s="58">
        <v>16.37</v>
      </c>
    </row>
    <row r="3591" spans="1:4">
      <c r="A3591" s="60">
        <v>25863</v>
      </c>
      <c r="B3591" s="59" t="s">
        <v>3661</v>
      </c>
      <c r="C3591" s="60" t="s">
        <v>284</v>
      </c>
      <c r="D3591" s="58">
        <v>20.46</v>
      </c>
    </row>
    <row r="3592" spans="1:4">
      <c r="A3592" s="60">
        <v>25864</v>
      </c>
      <c r="B3592" s="59" t="s">
        <v>3662</v>
      </c>
      <c r="C3592" s="60" t="s">
        <v>284</v>
      </c>
      <c r="D3592" s="58">
        <v>30.68</v>
      </c>
    </row>
    <row r="3593" spans="1:4">
      <c r="A3593" s="60">
        <v>25865</v>
      </c>
      <c r="B3593" s="59" t="s">
        <v>3663</v>
      </c>
      <c r="C3593" s="60" t="s">
        <v>284</v>
      </c>
      <c r="D3593" s="58">
        <v>41.1</v>
      </c>
    </row>
    <row r="3594" spans="1:4">
      <c r="A3594" s="60">
        <v>25866</v>
      </c>
      <c r="B3594" s="59" t="s">
        <v>3664</v>
      </c>
      <c r="C3594" s="60" t="s">
        <v>284</v>
      </c>
      <c r="D3594" s="58">
        <v>51.04</v>
      </c>
    </row>
    <row r="3595" spans="1:4">
      <c r="A3595" s="60">
        <v>25867</v>
      </c>
      <c r="B3595" s="59" t="s">
        <v>3665</v>
      </c>
      <c r="C3595" s="60" t="s">
        <v>284</v>
      </c>
      <c r="D3595" s="58">
        <v>33.130000000000003</v>
      </c>
    </row>
    <row r="3596" spans="1:4">
      <c r="A3596" s="60">
        <v>25868</v>
      </c>
      <c r="B3596" s="59" t="s">
        <v>3666</v>
      </c>
      <c r="C3596" s="60" t="s">
        <v>284</v>
      </c>
      <c r="D3596" s="58">
        <v>11.39</v>
      </c>
    </row>
    <row r="3597" spans="1:4">
      <c r="A3597" s="60">
        <v>25869</v>
      </c>
      <c r="B3597" s="59" t="s">
        <v>3667</v>
      </c>
      <c r="C3597" s="60" t="s">
        <v>284</v>
      </c>
      <c r="D3597" s="58">
        <v>16.079999999999998</v>
      </c>
    </row>
    <row r="3598" spans="1:4">
      <c r="A3598" s="60">
        <v>25870</v>
      </c>
      <c r="B3598" s="59" t="s">
        <v>3668</v>
      </c>
      <c r="C3598" s="60" t="s">
        <v>284</v>
      </c>
      <c r="D3598" s="58">
        <v>18.23</v>
      </c>
    </row>
    <row r="3599" spans="1:4">
      <c r="A3599" s="60">
        <v>25871</v>
      </c>
      <c r="B3599" s="59" t="s">
        <v>3669</v>
      </c>
      <c r="C3599" s="60" t="s">
        <v>284</v>
      </c>
      <c r="D3599" s="58">
        <v>22.38</v>
      </c>
    </row>
    <row r="3600" spans="1:4">
      <c r="A3600" s="60">
        <v>25872</v>
      </c>
      <c r="B3600" s="59" t="s">
        <v>3670</v>
      </c>
      <c r="C3600" s="60" t="s">
        <v>284</v>
      </c>
      <c r="D3600" s="58">
        <v>44.78</v>
      </c>
    </row>
    <row r="3601" spans="1:4">
      <c r="A3601" s="60">
        <v>25873</v>
      </c>
      <c r="B3601" s="59" t="s">
        <v>3671</v>
      </c>
      <c r="C3601" s="60" t="s">
        <v>284</v>
      </c>
      <c r="D3601" s="58">
        <v>55.85</v>
      </c>
    </row>
    <row r="3602" spans="1:4" ht="30">
      <c r="A3602" s="60">
        <v>25874</v>
      </c>
      <c r="B3602" s="59" t="s">
        <v>3672</v>
      </c>
      <c r="C3602" s="60" t="s">
        <v>216</v>
      </c>
      <c r="D3602" s="58">
        <v>4703.1400000000003</v>
      </c>
    </row>
    <row r="3603" spans="1:4" ht="30">
      <c r="A3603" s="60">
        <v>25875</v>
      </c>
      <c r="B3603" s="59" t="s">
        <v>3673</v>
      </c>
      <c r="C3603" s="60" t="s">
        <v>216</v>
      </c>
      <c r="D3603" s="58">
        <v>2146.1</v>
      </c>
    </row>
    <row r="3604" spans="1:4" ht="30">
      <c r="A3604" s="60">
        <v>25876</v>
      </c>
      <c r="B3604" s="59" t="s">
        <v>3674</v>
      </c>
      <c r="C3604" s="60" t="s">
        <v>216</v>
      </c>
      <c r="D3604" s="58">
        <v>4014.34</v>
      </c>
    </row>
    <row r="3605" spans="1:4" ht="30">
      <c r="A3605" s="60">
        <v>25877</v>
      </c>
      <c r="B3605" s="59" t="s">
        <v>3675</v>
      </c>
      <c r="C3605" s="60" t="s">
        <v>216</v>
      </c>
      <c r="D3605" s="58">
        <v>6332.13</v>
      </c>
    </row>
    <row r="3606" spans="1:4" ht="30">
      <c r="A3606" s="60">
        <v>25878</v>
      </c>
      <c r="B3606" s="59" t="s">
        <v>3676</v>
      </c>
      <c r="C3606" s="60" t="s">
        <v>216</v>
      </c>
      <c r="D3606" s="58">
        <v>204.2</v>
      </c>
    </row>
    <row r="3607" spans="1:4" ht="30">
      <c r="A3607" s="60">
        <v>25879</v>
      </c>
      <c r="B3607" s="59" t="s">
        <v>3677</v>
      </c>
      <c r="C3607" s="60" t="s">
        <v>216</v>
      </c>
      <c r="D3607" s="58">
        <v>8260.4500000000007</v>
      </c>
    </row>
    <row r="3608" spans="1:4" ht="30">
      <c r="A3608" s="60">
        <v>25880</v>
      </c>
      <c r="B3608" s="59" t="s">
        <v>3678</v>
      </c>
      <c r="C3608" s="60" t="s">
        <v>216</v>
      </c>
      <c r="D3608" s="58">
        <v>318.32</v>
      </c>
    </row>
    <row r="3609" spans="1:4" ht="30">
      <c r="A3609" s="60">
        <v>25881</v>
      </c>
      <c r="B3609" s="59" t="s">
        <v>3679</v>
      </c>
      <c r="C3609" s="60" t="s">
        <v>216</v>
      </c>
      <c r="D3609" s="58">
        <v>779.97</v>
      </c>
    </row>
    <row r="3610" spans="1:4" ht="30">
      <c r="A3610" s="60">
        <v>25882</v>
      </c>
      <c r="B3610" s="59" t="s">
        <v>3680</v>
      </c>
      <c r="C3610" s="60" t="s">
        <v>216</v>
      </c>
      <c r="D3610" s="58">
        <v>1256.25</v>
      </c>
    </row>
    <row r="3611" spans="1:4" ht="30">
      <c r="A3611" s="60">
        <v>25883</v>
      </c>
      <c r="B3611" s="59" t="s">
        <v>3681</v>
      </c>
      <c r="C3611" s="60" t="s">
        <v>216</v>
      </c>
      <c r="D3611" s="58">
        <v>20.260000000000002</v>
      </c>
    </row>
    <row r="3612" spans="1:4" ht="30">
      <c r="A3612" s="60">
        <v>25884</v>
      </c>
      <c r="B3612" s="59" t="s">
        <v>3682</v>
      </c>
      <c r="C3612" s="60" t="s">
        <v>216</v>
      </c>
      <c r="D3612" s="58">
        <v>2205.5100000000002</v>
      </c>
    </row>
    <row r="3613" spans="1:4" ht="30">
      <c r="A3613" s="60">
        <v>25885</v>
      </c>
      <c r="B3613" s="59" t="s">
        <v>3683</v>
      </c>
      <c r="C3613" s="60" t="s">
        <v>216</v>
      </c>
      <c r="D3613" s="58">
        <v>2400.59</v>
      </c>
    </row>
    <row r="3614" spans="1:4" ht="30">
      <c r="A3614" s="60">
        <v>25886</v>
      </c>
      <c r="B3614" s="59" t="s">
        <v>3684</v>
      </c>
      <c r="C3614" s="60" t="s">
        <v>216</v>
      </c>
      <c r="D3614" s="58">
        <v>45.32</v>
      </c>
    </row>
    <row r="3615" spans="1:4" ht="30">
      <c r="A3615" s="60">
        <v>25887</v>
      </c>
      <c r="B3615" s="59" t="s">
        <v>3685</v>
      </c>
      <c r="C3615" s="60" t="s">
        <v>216</v>
      </c>
      <c r="D3615" s="58">
        <v>3520.52</v>
      </c>
    </row>
    <row r="3616" spans="1:4" ht="30">
      <c r="A3616" s="60">
        <v>25888</v>
      </c>
      <c r="B3616" s="59" t="s">
        <v>3686</v>
      </c>
      <c r="C3616" s="60" t="s">
        <v>216</v>
      </c>
      <c r="D3616" s="58">
        <v>95.13</v>
      </c>
    </row>
    <row r="3617" spans="1:4" ht="30">
      <c r="A3617" s="60">
        <v>25889</v>
      </c>
      <c r="B3617" s="59" t="s">
        <v>3687</v>
      </c>
      <c r="C3617" s="60" t="s">
        <v>216</v>
      </c>
      <c r="D3617" s="58">
        <v>1644.94</v>
      </c>
    </row>
    <row r="3618" spans="1:4">
      <c r="A3618" s="60">
        <v>25930</v>
      </c>
      <c r="B3618" s="59" t="s">
        <v>3688</v>
      </c>
      <c r="C3618" s="60" t="s">
        <v>3689</v>
      </c>
      <c r="D3618" s="58">
        <v>98.75</v>
      </c>
    </row>
    <row r="3619" spans="1:4">
      <c r="A3619" s="60">
        <v>25931</v>
      </c>
      <c r="B3619" s="59" t="s">
        <v>3690</v>
      </c>
      <c r="C3619" s="60" t="s">
        <v>68</v>
      </c>
      <c r="D3619" s="58">
        <v>59.79</v>
      </c>
    </row>
    <row r="3620" spans="1:4">
      <c r="A3620" s="60">
        <v>25950</v>
      </c>
      <c r="B3620" s="59" t="s">
        <v>3691</v>
      </c>
      <c r="C3620" s="60" t="s">
        <v>62</v>
      </c>
      <c r="D3620" s="58">
        <v>36.31</v>
      </c>
    </row>
    <row r="3621" spans="1:4">
      <c r="A3621" s="60">
        <v>25951</v>
      </c>
      <c r="B3621" s="59" t="s">
        <v>3692</v>
      </c>
      <c r="C3621" s="60" t="s">
        <v>60</v>
      </c>
      <c r="D3621" s="58">
        <v>1.42</v>
      </c>
    </row>
    <row r="3622" spans="1:4" ht="30">
      <c r="A3622" s="60">
        <v>25952</v>
      </c>
      <c r="B3622" s="59" t="s">
        <v>3693</v>
      </c>
      <c r="C3622" s="60" t="s">
        <v>68</v>
      </c>
      <c r="D3622" s="58">
        <v>468573.62</v>
      </c>
    </row>
    <row r="3623" spans="1:4" ht="30">
      <c r="A3623" s="60">
        <v>25953</v>
      </c>
      <c r="B3623" s="59" t="s">
        <v>3694</v>
      </c>
      <c r="C3623" s="60" t="s">
        <v>68</v>
      </c>
      <c r="D3623" s="58">
        <v>1531875.31</v>
      </c>
    </row>
    <row r="3624" spans="1:4" ht="30">
      <c r="A3624" s="60">
        <v>25954</v>
      </c>
      <c r="B3624" s="59" t="s">
        <v>3695</v>
      </c>
      <c r="C3624" s="60" t="s">
        <v>68</v>
      </c>
      <c r="D3624" s="58">
        <v>901103.12</v>
      </c>
    </row>
    <row r="3625" spans="1:4">
      <c r="A3625" s="60">
        <v>25957</v>
      </c>
      <c r="B3625" s="59" t="s">
        <v>3696</v>
      </c>
      <c r="C3625" s="60" t="s">
        <v>178</v>
      </c>
      <c r="D3625" s="58">
        <v>6.57</v>
      </c>
    </row>
    <row r="3626" spans="1:4">
      <c r="A3626" s="60">
        <v>25958</v>
      </c>
      <c r="B3626" s="59" t="s">
        <v>3697</v>
      </c>
      <c r="C3626" s="60" t="s">
        <v>178</v>
      </c>
      <c r="D3626" s="58">
        <v>4.16</v>
      </c>
    </row>
    <row r="3627" spans="1:4">
      <c r="A3627" s="60">
        <v>25959</v>
      </c>
      <c r="B3627" s="59" t="s">
        <v>3698</v>
      </c>
      <c r="C3627" s="60" t="s">
        <v>178</v>
      </c>
      <c r="D3627" s="58">
        <v>11.4</v>
      </c>
    </row>
    <row r="3628" spans="1:4">
      <c r="A3628" s="60">
        <v>25960</v>
      </c>
      <c r="B3628" s="59" t="s">
        <v>3699</v>
      </c>
      <c r="C3628" s="60" t="s">
        <v>178</v>
      </c>
      <c r="D3628" s="58">
        <v>11.4</v>
      </c>
    </row>
    <row r="3629" spans="1:4">
      <c r="A3629" s="60">
        <v>25961</v>
      </c>
      <c r="B3629" s="59" t="s">
        <v>3700</v>
      </c>
      <c r="C3629" s="60" t="s">
        <v>178</v>
      </c>
      <c r="D3629" s="58">
        <v>4.4400000000000004</v>
      </c>
    </row>
    <row r="3630" spans="1:4" ht="30">
      <c r="A3630" s="60">
        <v>25962</v>
      </c>
      <c r="B3630" s="59" t="s">
        <v>3701</v>
      </c>
      <c r="C3630" s="60" t="s">
        <v>284</v>
      </c>
      <c r="D3630" s="58">
        <v>221.27</v>
      </c>
    </row>
    <row r="3631" spans="1:4">
      <c r="A3631" s="60">
        <v>25963</v>
      </c>
      <c r="B3631" s="59" t="s">
        <v>3702</v>
      </c>
      <c r="C3631" s="60" t="s">
        <v>60</v>
      </c>
      <c r="D3631" s="58">
        <v>7.0000000000000007E-2</v>
      </c>
    </row>
    <row r="3632" spans="1:4">
      <c r="A3632" s="60">
        <v>25964</v>
      </c>
      <c r="B3632" s="59" t="s">
        <v>3703</v>
      </c>
      <c r="C3632" s="60" t="s">
        <v>178</v>
      </c>
      <c r="D3632" s="58">
        <v>9.2899999999999991</v>
      </c>
    </row>
    <row r="3633" spans="1:4">
      <c r="A3633" s="60">
        <v>25966</v>
      </c>
      <c r="B3633" s="59" t="s">
        <v>3704</v>
      </c>
      <c r="C3633" s="60" t="s">
        <v>64</v>
      </c>
      <c r="D3633" s="58">
        <v>13.94</v>
      </c>
    </row>
    <row r="3634" spans="1:4">
      <c r="A3634" s="60">
        <v>25967</v>
      </c>
      <c r="B3634" s="59" t="s">
        <v>3705</v>
      </c>
      <c r="C3634" s="60" t="s">
        <v>68</v>
      </c>
      <c r="D3634" s="58">
        <v>993.45</v>
      </c>
    </row>
    <row r="3635" spans="1:4">
      <c r="A3635" s="60">
        <v>25968</v>
      </c>
      <c r="B3635" s="59" t="s">
        <v>3706</v>
      </c>
      <c r="C3635" s="60" t="s">
        <v>68</v>
      </c>
      <c r="D3635" s="58">
        <v>22.46</v>
      </c>
    </row>
    <row r="3636" spans="1:4">
      <c r="A3636" s="60">
        <v>25969</v>
      </c>
      <c r="B3636" s="59" t="s">
        <v>3707</v>
      </c>
      <c r="C3636" s="60" t="s">
        <v>68</v>
      </c>
      <c r="D3636" s="58">
        <v>211.48</v>
      </c>
    </row>
    <row r="3637" spans="1:4">
      <c r="A3637" s="60">
        <v>25970</v>
      </c>
      <c r="B3637" s="59" t="s">
        <v>3708</v>
      </c>
      <c r="C3637" s="60" t="s">
        <v>68</v>
      </c>
      <c r="D3637" s="58">
        <v>721795.69</v>
      </c>
    </row>
    <row r="3638" spans="1:4">
      <c r="A3638" s="60">
        <v>25971</v>
      </c>
      <c r="B3638" s="59" t="s">
        <v>3709</v>
      </c>
      <c r="C3638" s="60" t="s">
        <v>68</v>
      </c>
      <c r="D3638" s="58">
        <v>1714526.34</v>
      </c>
    </row>
    <row r="3639" spans="1:4">
      <c r="A3639" s="60">
        <v>25972</v>
      </c>
      <c r="B3639" s="59" t="s">
        <v>3710</v>
      </c>
      <c r="C3639" s="60" t="s">
        <v>60</v>
      </c>
      <c r="D3639" s="58">
        <v>9.99</v>
      </c>
    </row>
    <row r="3640" spans="1:4">
      <c r="A3640" s="60">
        <v>25973</v>
      </c>
      <c r="B3640" s="59" t="s">
        <v>3711</v>
      </c>
      <c r="C3640" s="60" t="s">
        <v>60</v>
      </c>
      <c r="D3640" s="58">
        <v>9.99</v>
      </c>
    </row>
    <row r="3641" spans="1:4">
      <c r="A3641" s="60">
        <v>25974</v>
      </c>
      <c r="B3641" s="59" t="s">
        <v>3712</v>
      </c>
      <c r="C3641" s="60" t="s">
        <v>60</v>
      </c>
      <c r="D3641" s="58">
        <v>1.55</v>
      </c>
    </row>
    <row r="3642" spans="1:4">
      <c r="A3642" s="60">
        <v>25975</v>
      </c>
      <c r="B3642" s="59" t="s">
        <v>3713</v>
      </c>
      <c r="C3642" s="60" t="s">
        <v>68</v>
      </c>
      <c r="D3642" s="58">
        <v>18498.3</v>
      </c>
    </row>
    <row r="3643" spans="1:4" ht="30">
      <c r="A3643" s="60">
        <v>25976</v>
      </c>
      <c r="B3643" s="59" t="s">
        <v>3714</v>
      </c>
      <c r="C3643" s="60" t="s">
        <v>284</v>
      </c>
      <c r="D3643" s="58">
        <v>259.3</v>
      </c>
    </row>
    <row r="3644" spans="1:4" ht="30">
      <c r="A3644" s="60">
        <v>25980</v>
      </c>
      <c r="B3644" s="59" t="s">
        <v>3715</v>
      </c>
      <c r="C3644" s="60" t="s">
        <v>284</v>
      </c>
      <c r="D3644" s="58">
        <v>149.47</v>
      </c>
    </row>
    <row r="3645" spans="1:4" ht="30">
      <c r="A3645" s="60">
        <v>25981</v>
      </c>
      <c r="B3645" s="59" t="s">
        <v>3716</v>
      </c>
      <c r="C3645" s="60" t="s">
        <v>284</v>
      </c>
      <c r="D3645" s="58">
        <v>123.48</v>
      </c>
    </row>
    <row r="3646" spans="1:4">
      <c r="A3646" s="60">
        <v>25986</v>
      </c>
      <c r="B3646" s="59" t="s">
        <v>3717</v>
      </c>
      <c r="C3646" s="60" t="s">
        <v>68</v>
      </c>
      <c r="D3646" s="58">
        <v>86641.06</v>
      </c>
    </row>
    <row r="3647" spans="1:4">
      <c r="A3647" s="60">
        <v>25987</v>
      </c>
      <c r="B3647" s="59" t="s">
        <v>3718</v>
      </c>
      <c r="C3647" s="60" t="s">
        <v>68</v>
      </c>
      <c r="D3647" s="58">
        <v>47222.91</v>
      </c>
    </row>
    <row r="3648" spans="1:4">
      <c r="A3648" s="60">
        <v>25988</v>
      </c>
      <c r="B3648" s="59" t="s">
        <v>3719</v>
      </c>
      <c r="C3648" s="60" t="s">
        <v>284</v>
      </c>
      <c r="D3648" s="58">
        <v>6.28</v>
      </c>
    </row>
    <row r="3649" spans="1:4">
      <c r="A3649" s="60">
        <v>26017</v>
      </c>
      <c r="B3649" s="59" t="s">
        <v>3720</v>
      </c>
      <c r="C3649" s="60" t="s">
        <v>68</v>
      </c>
      <c r="D3649" s="58">
        <v>18.809999999999999</v>
      </c>
    </row>
    <row r="3650" spans="1:4">
      <c r="A3650" s="60">
        <v>26018</v>
      </c>
      <c r="B3650" s="59" t="s">
        <v>3721</v>
      </c>
      <c r="C3650" s="60" t="s">
        <v>68</v>
      </c>
      <c r="D3650" s="58">
        <v>15.28</v>
      </c>
    </row>
    <row r="3651" spans="1:4">
      <c r="A3651" s="60">
        <v>26019</v>
      </c>
      <c r="B3651" s="59" t="s">
        <v>3722</v>
      </c>
      <c r="C3651" s="60" t="s">
        <v>68</v>
      </c>
      <c r="D3651" s="58">
        <v>14.43</v>
      </c>
    </row>
    <row r="3652" spans="1:4">
      <c r="A3652" s="60">
        <v>26020</v>
      </c>
      <c r="B3652" s="59" t="s">
        <v>3723</v>
      </c>
      <c r="C3652" s="60" t="s">
        <v>68</v>
      </c>
      <c r="D3652" s="58">
        <v>3.76</v>
      </c>
    </row>
    <row r="3653" spans="1:4">
      <c r="A3653" s="60">
        <v>26021</v>
      </c>
      <c r="B3653" s="59" t="s">
        <v>3724</v>
      </c>
      <c r="C3653" s="60" t="s">
        <v>68</v>
      </c>
      <c r="D3653" s="58">
        <v>34.74</v>
      </c>
    </row>
    <row r="3654" spans="1:4">
      <c r="A3654" s="60">
        <v>26022</v>
      </c>
      <c r="B3654" s="59" t="s">
        <v>3725</v>
      </c>
      <c r="C3654" s="60" t="s">
        <v>68</v>
      </c>
      <c r="D3654" s="58">
        <v>96.47</v>
      </c>
    </row>
    <row r="3655" spans="1:4">
      <c r="A3655" s="60">
        <v>26023</v>
      </c>
      <c r="B3655" s="59" t="s">
        <v>3726</v>
      </c>
      <c r="C3655" s="60" t="s">
        <v>68</v>
      </c>
      <c r="D3655" s="58">
        <v>34.270000000000003</v>
      </c>
    </row>
    <row r="3656" spans="1:4">
      <c r="A3656" s="60">
        <v>26026</v>
      </c>
      <c r="B3656" s="59" t="s">
        <v>3727</v>
      </c>
      <c r="C3656" s="60" t="s">
        <v>60</v>
      </c>
      <c r="D3656" s="58">
        <v>2.46</v>
      </c>
    </row>
    <row r="3657" spans="1:4">
      <c r="A3657" s="60">
        <v>26028</v>
      </c>
      <c r="B3657" s="59" t="s">
        <v>3728</v>
      </c>
      <c r="C3657" s="60" t="s">
        <v>659</v>
      </c>
      <c r="D3657" s="58">
        <v>261.14999999999998</v>
      </c>
    </row>
    <row r="3658" spans="1:4" ht="30">
      <c r="A3658" s="60">
        <v>26032</v>
      </c>
      <c r="B3658" s="59" t="s">
        <v>3729</v>
      </c>
      <c r="C3658" s="60" t="s">
        <v>64</v>
      </c>
      <c r="D3658" s="58">
        <v>22.23</v>
      </c>
    </row>
    <row r="3659" spans="1:4">
      <c r="A3659" s="60">
        <v>26034</v>
      </c>
      <c r="B3659" s="59" t="s">
        <v>3730</v>
      </c>
      <c r="C3659" s="60" t="s">
        <v>68</v>
      </c>
      <c r="D3659" s="58">
        <v>5967011.7300000004</v>
      </c>
    </row>
    <row r="3660" spans="1:4">
      <c r="A3660" s="60">
        <v>26038</v>
      </c>
      <c r="B3660" s="59" t="s">
        <v>3731</v>
      </c>
      <c r="C3660" s="60" t="s">
        <v>68</v>
      </c>
      <c r="D3660" s="58">
        <v>178304.23</v>
      </c>
    </row>
    <row r="3661" spans="1:4">
      <c r="A3661" s="60">
        <v>26039</v>
      </c>
      <c r="B3661" s="59" t="s">
        <v>3732</v>
      </c>
      <c r="C3661" s="60" t="s">
        <v>68</v>
      </c>
      <c r="D3661" s="58">
        <v>219233.16</v>
      </c>
    </row>
    <row r="3662" spans="1:4">
      <c r="A3662" s="60">
        <v>26047</v>
      </c>
      <c r="B3662" s="59" t="s">
        <v>3733</v>
      </c>
      <c r="C3662" s="60" t="s">
        <v>68</v>
      </c>
      <c r="D3662" s="58">
        <v>89.82</v>
      </c>
    </row>
    <row r="3663" spans="1:4">
      <c r="A3663" s="60">
        <v>26048</v>
      </c>
      <c r="B3663" s="59" t="s">
        <v>3734</v>
      </c>
      <c r="C3663" s="60" t="s">
        <v>68</v>
      </c>
      <c r="D3663" s="58">
        <v>133.83000000000001</v>
      </c>
    </row>
    <row r="3664" spans="1:4">
      <c r="A3664" s="60">
        <v>33939</v>
      </c>
      <c r="B3664" s="59" t="s">
        <v>3735</v>
      </c>
      <c r="C3664" s="60" t="s">
        <v>178</v>
      </c>
      <c r="D3664" s="58">
        <v>61.05</v>
      </c>
    </row>
    <row r="3665" spans="1:4">
      <c r="A3665" s="60">
        <v>33952</v>
      </c>
      <c r="B3665" s="59" t="s">
        <v>3736</v>
      </c>
      <c r="C3665" s="60" t="s">
        <v>178</v>
      </c>
      <c r="D3665" s="58">
        <v>70.069999999999993</v>
      </c>
    </row>
    <row r="3666" spans="1:4">
      <c r="A3666" s="60">
        <v>33953</v>
      </c>
      <c r="B3666" s="59" t="s">
        <v>3737</v>
      </c>
      <c r="C3666" s="60" t="s">
        <v>178</v>
      </c>
      <c r="D3666" s="58">
        <v>83.01</v>
      </c>
    </row>
    <row r="3667" spans="1:4">
      <c r="A3667" s="60">
        <v>34341</v>
      </c>
      <c r="B3667" s="59" t="s">
        <v>3738</v>
      </c>
      <c r="C3667" s="60" t="s">
        <v>60</v>
      </c>
      <c r="D3667" s="58">
        <v>3.75</v>
      </c>
    </row>
    <row r="3668" spans="1:4">
      <c r="A3668" s="60">
        <v>34343</v>
      </c>
      <c r="B3668" s="59" t="s">
        <v>3739</v>
      </c>
      <c r="C3668" s="60" t="s">
        <v>60</v>
      </c>
      <c r="D3668" s="58">
        <v>3.57</v>
      </c>
    </row>
    <row r="3669" spans="1:4">
      <c r="A3669" s="60">
        <v>34344</v>
      </c>
      <c r="B3669" s="59" t="s">
        <v>3740</v>
      </c>
      <c r="C3669" s="60" t="s">
        <v>60</v>
      </c>
      <c r="D3669" s="58">
        <v>4.92</v>
      </c>
    </row>
    <row r="3670" spans="1:4">
      <c r="A3670" s="60">
        <v>34345</v>
      </c>
      <c r="B3670" s="59" t="s">
        <v>3741</v>
      </c>
      <c r="C3670" s="60" t="s">
        <v>178</v>
      </c>
      <c r="D3670" s="58">
        <v>8.98</v>
      </c>
    </row>
    <row r="3671" spans="1:4">
      <c r="A3671" s="60">
        <v>34346</v>
      </c>
      <c r="B3671" s="59" t="s">
        <v>3742</v>
      </c>
      <c r="C3671" s="60" t="s">
        <v>216</v>
      </c>
      <c r="D3671" s="58">
        <v>0.65</v>
      </c>
    </row>
    <row r="3672" spans="1:4">
      <c r="A3672" s="60">
        <v>34347</v>
      </c>
      <c r="B3672" s="59" t="s">
        <v>3743</v>
      </c>
      <c r="C3672" s="60" t="s">
        <v>216</v>
      </c>
      <c r="D3672" s="58">
        <v>11.52</v>
      </c>
    </row>
    <row r="3673" spans="1:4">
      <c r="A3673" s="60">
        <v>34348</v>
      </c>
      <c r="B3673" s="59" t="s">
        <v>3744</v>
      </c>
      <c r="C3673" s="60" t="s">
        <v>216</v>
      </c>
      <c r="D3673" s="58">
        <v>22.29</v>
      </c>
    </row>
    <row r="3674" spans="1:4">
      <c r="A3674" s="60">
        <v>34349</v>
      </c>
      <c r="B3674" s="59" t="s">
        <v>3745</v>
      </c>
      <c r="C3674" s="60" t="s">
        <v>68</v>
      </c>
      <c r="D3674" s="58">
        <v>8.91</v>
      </c>
    </row>
    <row r="3675" spans="1:4">
      <c r="A3675" s="60">
        <v>34353</v>
      </c>
      <c r="B3675" s="59" t="s">
        <v>3746</v>
      </c>
      <c r="C3675" s="60" t="s">
        <v>60</v>
      </c>
      <c r="D3675" s="58">
        <v>1.1100000000000001</v>
      </c>
    </row>
    <row r="3676" spans="1:4">
      <c r="A3676" s="60">
        <v>34355</v>
      </c>
      <c r="B3676" s="59" t="s">
        <v>3747</v>
      </c>
      <c r="C3676" s="60" t="s">
        <v>60</v>
      </c>
      <c r="D3676" s="58">
        <v>1.54</v>
      </c>
    </row>
    <row r="3677" spans="1:4">
      <c r="A3677" s="60">
        <v>34356</v>
      </c>
      <c r="B3677" s="59" t="s">
        <v>3748</v>
      </c>
      <c r="C3677" s="60" t="s">
        <v>60</v>
      </c>
      <c r="D3677" s="58">
        <v>3.18</v>
      </c>
    </row>
    <row r="3678" spans="1:4">
      <c r="A3678" s="60">
        <v>34357</v>
      </c>
      <c r="B3678" s="59" t="s">
        <v>3749</v>
      </c>
      <c r="C3678" s="60" t="s">
        <v>60</v>
      </c>
      <c r="D3678" s="58">
        <v>3.53</v>
      </c>
    </row>
    <row r="3679" spans="1:4">
      <c r="A3679" s="60">
        <v>34359</v>
      </c>
      <c r="B3679" s="59" t="s">
        <v>3750</v>
      </c>
      <c r="C3679" s="60" t="s">
        <v>68</v>
      </c>
      <c r="D3679" s="58">
        <v>10.82</v>
      </c>
    </row>
    <row r="3680" spans="1:4">
      <c r="A3680" s="60">
        <v>34360</v>
      </c>
      <c r="B3680" s="59" t="s">
        <v>3751</v>
      </c>
      <c r="C3680" s="60" t="s">
        <v>60</v>
      </c>
      <c r="D3680" s="58">
        <v>42.55</v>
      </c>
    </row>
    <row r="3681" spans="1:4">
      <c r="A3681" s="60">
        <v>34361</v>
      </c>
      <c r="B3681" s="59" t="s">
        <v>3752</v>
      </c>
      <c r="C3681" s="60" t="s">
        <v>60</v>
      </c>
      <c r="D3681" s="58">
        <v>1.77</v>
      </c>
    </row>
    <row r="3682" spans="1:4">
      <c r="A3682" s="60">
        <v>34362</v>
      </c>
      <c r="B3682" s="59" t="s">
        <v>3753</v>
      </c>
      <c r="C3682" s="60" t="s">
        <v>68</v>
      </c>
      <c r="D3682" s="58">
        <v>1171.52</v>
      </c>
    </row>
    <row r="3683" spans="1:4">
      <c r="A3683" s="60">
        <v>34363</v>
      </c>
      <c r="B3683" s="59" t="s">
        <v>3754</v>
      </c>
      <c r="C3683" s="60" t="s">
        <v>68</v>
      </c>
      <c r="D3683" s="58">
        <v>1384.52</v>
      </c>
    </row>
    <row r="3684" spans="1:4">
      <c r="A3684" s="60">
        <v>34364</v>
      </c>
      <c r="B3684" s="59" t="s">
        <v>3755</v>
      </c>
      <c r="C3684" s="60" t="s">
        <v>68</v>
      </c>
      <c r="D3684" s="58">
        <v>1384.52</v>
      </c>
    </row>
    <row r="3685" spans="1:4">
      <c r="A3685" s="60">
        <v>34365</v>
      </c>
      <c r="B3685" s="59" t="s">
        <v>3756</v>
      </c>
      <c r="C3685" s="60" t="s">
        <v>68</v>
      </c>
      <c r="D3685" s="58">
        <v>1636.08</v>
      </c>
    </row>
    <row r="3686" spans="1:4">
      <c r="A3686" s="60">
        <v>34367</v>
      </c>
      <c r="B3686" s="59" t="s">
        <v>3757</v>
      </c>
      <c r="C3686" s="60" t="s">
        <v>68</v>
      </c>
      <c r="D3686" s="58">
        <v>1160.8699999999999</v>
      </c>
    </row>
    <row r="3687" spans="1:4">
      <c r="A3687" s="60">
        <v>34369</v>
      </c>
      <c r="B3687" s="59" t="s">
        <v>3758</v>
      </c>
      <c r="C3687" s="60" t="s">
        <v>68</v>
      </c>
      <c r="D3687" s="58">
        <v>1491.03</v>
      </c>
    </row>
    <row r="3688" spans="1:4">
      <c r="A3688" s="60">
        <v>34370</v>
      </c>
      <c r="B3688" s="59" t="s">
        <v>3759</v>
      </c>
      <c r="C3688" s="60" t="s">
        <v>68</v>
      </c>
      <c r="D3688" s="58">
        <v>1757.28</v>
      </c>
    </row>
    <row r="3689" spans="1:4">
      <c r="A3689" s="60">
        <v>34371</v>
      </c>
      <c r="B3689" s="59" t="s">
        <v>3760</v>
      </c>
      <c r="C3689" s="60" t="s">
        <v>68</v>
      </c>
      <c r="D3689" s="58">
        <v>1996.87</v>
      </c>
    </row>
    <row r="3690" spans="1:4">
      <c r="A3690" s="60">
        <v>34372</v>
      </c>
      <c r="B3690" s="59" t="s">
        <v>3761</v>
      </c>
      <c r="C3690" s="60" t="s">
        <v>68</v>
      </c>
      <c r="D3690" s="58">
        <v>2143.71</v>
      </c>
    </row>
    <row r="3691" spans="1:4">
      <c r="A3691" s="60">
        <v>34373</v>
      </c>
      <c r="B3691" s="59" t="s">
        <v>3762</v>
      </c>
      <c r="C3691" s="60" t="s">
        <v>68</v>
      </c>
      <c r="D3691" s="58">
        <v>2551.14</v>
      </c>
    </row>
    <row r="3692" spans="1:4">
      <c r="A3692" s="60">
        <v>34377</v>
      </c>
      <c r="B3692" s="59" t="s">
        <v>3763</v>
      </c>
      <c r="C3692" s="60" t="s">
        <v>68</v>
      </c>
      <c r="D3692" s="58">
        <v>448.18</v>
      </c>
    </row>
    <row r="3693" spans="1:4">
      <c r="A3693" s="60">
        <v>34378</v>
      </c>
      <c r="B3693" s="59" t="s">
        <v>3764</v>
      </c>
      <c r="C3693" s="60" t="s">
        <v>68</v>
      </c>
      <c r="D3693" s="58">
        <v>656.19</v>
      </c>
    </row>
    <row r="3694" spans="1:4">
      <c r="A3694" s="60">
        <v>34379</v>
      </c>
      <c r="B3694" s="59" t="s">
        <v>3765</v>
      </c>
      <c r="C3694" s="60" t="s">
        <v>68</v>
      </c>
      <c r="D3694" s="58">
        <v>777.53</v>
      </c>
    </row>
    <row r="3695" spans="1:4">
      <c r="A3695" s="60">
        <v>34380</v>
      </c>
      <c r="B3695" s="59" t="s">
        <v>3766</v>
      </c>
      <c r="C3695" s="60" t="s">
        <v>68</v>
      </c>
      <c r="D3695" s="58">
        <v>388.15</v>
      </c>
    </row>
    <row r="3696" spans="1:4">
      <c r="A3696" s="60">
        <v>34381</v>
      </c>
      <c r="B3696" s="59" t="s">
        <v>3767</v>
      </c>
      <c r="C3696" s="60" t="s">
        <v>68</v>
      </c>
      <c r="D3696" s="58">
        <v>562.33000000000004</v>
      </c>
    </row>
    <row r="3697" spans="1:4" ht="30">
      <c r="A3697" s="60">
        <v>34383</v>
      </c>
      <c r="B3697" s="59" t="s">
        <v>3768</v>
      </c>
      <c r="C3697" s="60" t="s">
        <v>68</v>
      </c>
      <c r="D3697" s="58">
        <v>871.41</v>
      </c>
    </row>
    <row r="3698" spans="1:4">
      <c r="A3698" s="60">
        <v>34384</v>
      </c>
      <c r="B3698" s="59" t="s">
        <v>3769</v>
      </c>
      <c r="C3698" s="60" t="s">
        <v>284</v>
      </c>
      <c r="D3698" s="58">
        <v>299.99</v>
      </c>
    </row>
    <row r="3699" spans="1:4">
      <c r="A3699" s="60">
        <v>34385</v>
      </c>
      <c r="B3699" s="59" t="s">
        <v>3770</v>
      </c>
      <c r="C3699" s="60" t="s">
        <v>284</v>
      </c>
      <c r="D3699" s="58">
        <v>248</v>
      </c>
    </row>
    <row r="3700" spans="1:4">
      <c r="A3700" s="60">
        <v>34386</v>
      </c>
      <c r="B3700" s="59" t="s">
        <v>3771</v>
      </c>
      <c r="C3700" s="60" t="s">
        <v>284</v>
      </c>
      <c r="D3700" s="58">
        <v>299.99</v>
      </c>
    </row>
    <row r="3701" spans="1:4">
      <c r="A3701" s="60">
        <v>34387</v>
      </c>
      <c r="B3701" s="59" t="s">
        <v>3772</v>
      </c>
      <c r="C3701" s="60" t="s">
        <v>284</v>
      </c>
      <c r="D3701" s="58">
        <v>323</v>
      </c>
    </row>
    <row r="3702" spans="1:4">
      <c r="A3702" s="60">
        <v>34388</v>
      </c>
      <c r="B3702" s="59" t="s">
        <v>3773</v>
      </c>
      <c r="C3702" s="60" t="s">
        <v>284</v>
      </c>
      <c r="D3702" s="58">
        <v>198.97</v>
      </c>
    </row>
    <row r="3703" spans="1:4">
      <c r="A3703" s="60">
        <v>34389</v>
      </c>
      <c r="B3703" s="59" t="s">
        <v>3774</v>
      </c>
      <c r="C3703" s="60" t="s">
        <v>284</v>
      </c>
      <c r="D3703" s="58">
        <v>140</v>
      </c>
    </row>
    <row r="3704" spans="1:4">
      <c r="A3704" s="60">
        <v>34390</v>
      </c>
      <c r="B3704" s="59" t="s">
        <v>3775</v>
      </c>
      <c r="C3704" s="60" t="s">
        <v>284</v>
      </c>
      <c r="D3704" s="58">
        <v>448</v>
      </c>
    </row>
    <row r="3705" spans="1:4">
      <c r="A3705" s="60">
        <v>34391</v>
      </c>
      <c r="B3705" s="59" t="s">
        <v>3776</v>
      </c>
      <c r="C3705" s="60" t="s">
        <v>284</v>
      </c>
      <c r="D3705" s="58">
        <v>574.38</v>
      </c>
    </row>
    <row r="3706" spans="1:4">
      <c r="A3706" s="60">
        <v>34392</v>
      </c>
      <c r="B3706" s="59" t="s">
        <v>3777</v>
      </c>
      <c r="C3706" s="60" t="s">
        <v>178</v>
      </c>
      <c r="D3706" s="58">
        <v>9.23</v>
      </c>
    </row>
    <row r="3707" spans="1:4">
      <c r="A3707" s="60">
        <v>34400</v>
      </c>
      <c r="B3707" s="59" t="s">
        <v>3778</v>
      </c>
      <c r="C3707" s="60" t="s">
        <v>68</v>
      </c>
      <c r="D3707" s="58">
        <v>2.34</v>
      </c>
    </row>
    <row r="3708" spans="1:4">
      <c r="A3708" s="60">
        <v>34401</v>
      </c>
      <c r="B3708" s="59" t="s">
        <v>3779</v>
      </c>
      <c r="C3708" s="60" t="s">
        <v>68</v>
      </c>
      <c r="D3708" s="58">
        <v>0.96</v>
      </c>
    </row>
    <row r="3709" spans="1:4">
      <c r="A3709" s="60">
        <v>34402</v>
      </c>
      <c r="B3709" s="59" t="s">
        <v>2170</v>
      </c>
      <c r="C3709" s="60" t="s">
        <v>68</v>
      </c>
      <c r="D3709" s="58">
        <v>93.42</v>
      </c>
    </row>
    <row r="3710" spans="1:4">
      <c r="A3710" s="60">
        <v>34417</v>
      </c>
      <c r="B3710" s="59" t="s">
        <v>3780</v>
      </c>
      <c r="C3710" s="60" t="s">
        <v>68</v>
      </c>
      <c r="D3710" s="58">
        <v>10.23</v>
      </c>
    </row>
    <row r="3711" spans="1:4">
      <c r="A3711" s="60">
        <v>34425</v>
      </c>
      <c r="B3711" s="59" t="s">
        <v>3781</v>
      </c>
      <c r="C3711" s="60" t="s">
        <v>68</v>
      </c>
      <c r="D3711" s="58">
        <v>57.77</v>
      </c>
    </row>
    <row r="3712" spans="1:4">
      <c r="A3712" s="60">
        <v>34439</v>
      </c>
      <c r="B3712" s="59" t="s">
        <v>3782</v>
      </c>
      <c r="C3712" s="60" t="s">
        <v>60</v>
      </c>
      <c r="D3712" s="58">
        <v>3.56</v>
      </c>
    </row>
    <row r="3713" spans="1:4">
      <c r="A3713" s="60">
        <v>34441</v>
      </c>
      <c r="B3713" s="59" t="s">
        <v>3783</v>
      </c>
      <c r="C3713" s="60" t="s">
        <v>60</v>
      </c>
      <c r="D3713" s="58">
        <v>3.37</v>
      </c>
    </row>
    <row r="3714" spans="1:4">
      <c r="A3714" s="60">
        <v>34443</v>
      </c>
      <c r="B3714" s="59" t="s">
        <v>3784</v>
      </c>
      <c r="C3714" s="60" t="s">
        <v>60</v>
      </c>
      <c r="D3714" s="58">
        <v>3.37</v>
      </c>
    </row>
    <row r="3715" spans="1:4">
      <c r="A3715" s="60">
        <v>34446</v>
      </c>
      <c r="B3715" s="59" t="s">
        <v>3785</v>
      </c>
      <c r="C3715" s="60" t="s">
        <v>60</v>
      </c>
      <c r="D3715" s="58">
        <v>3.37</v>
      </c>
    </row>
    <row r="3716" spans="1:4">
      <c r="A3716" s="60">
        <v>34447</v>
      </c>
      <c r="B3716" s="59" t="s">
        <v>3786</v>
      </c>
      <c r="C3716" s="60" t="s">
        <v>68</v>
      </c>
      <c r="D3716" s="58">
        <v>369.72</v>
      </c>
    </row>
    <row r="3717" spans="1:4">
      <c r="A3717" s="60">
        <v>34449</v>
      </c>
      <c r="B3717" s="59" t="s">
        <v>3787</v>
      </c>
      <c r="C3717" s="60" t="s">
        <v>60</v>
      </c>
      <c r="D3717" s="58">
        <v>3.71</v>
      </c>
    </row>
    <row r="3718" spans="1:4">
      <c r="A3718" s="60">
        <v>34452</v>
      </c>
      <c r="B3718" s="59" t="s">
        <v>3788</v>
      </c>
      <c r="C3718" s="60" t="s">
        <v>60</v>
      </c>
      <c r="D3718" s="58">
        <v>3.29</v>
      </c>
    </row>
    <row r="3719" spans="1:4">
      <c r="A3719" s="60">
        <v>34456</v>
      </c>
      <c r="B3719" s="59" t="s">
        <v>3789</v>
      </c>
      <c r="C3719" s="60" t="s">
        <v>60</v>
      </c>
      <c r="D3719" s="58">
        <v>3.29</v>
      </c>
    </row>
    <row r="3720" spans="1:4">
      <c r="A3720" s="60">
        <v>34457</v>
      </c>
      <c r="B3720" s="59" t="s">
        <v>3790</v>
      </c>
      <c r="C3720" s="60" t="s">
        <v>60</v>
      </c>
      <c r="D3720" s="58">
        <v>3.53</v>
      </c>
    </row>
    <row r="3721" spans="1:4">
      <c r="A3721" s="60">
        <v>34458</v>
      </c>
      <c r="B3721" s="59" t="s">
        <v>3791</v>
      </c>
      <c r="C3721" s="60" t="s">
        <v>68</v>
      </c>
      <c r="D3721" s="58">
        <v>86.56</v>
      </c>
    </row>
    <row r="3722" spans="1:4">
      <c r="A3722" s="60">
        <v>34460</v>
      </c>
      <c r="B3722" s="59" t="s">
        <v>3792</v>
      </c>
      <c r="C3722" s="60" t="s">
        <v>60</v>
      </c>
      <c r="D3722" s="58">
        <v>3.6</v>
      </c>
    </row>
    <row r="3723" spans="1:4">
      <c r="A3723" s="60">
        <v>34464</v>
      </c>
      <c r="B3723" s="59" t="s">
        <v>3793</v>
      </c>
      <c r="C3723" s="60" t="s">
        <v>68</v>
      </c>
      <c r="D3723" s="58">
        <v>116.14</v>
      </c>
    </row>
    <row r="3724" spans="1:4">
      <c r="A3724" s="60">
        <v>34466</v>
      </c>
      <c r="B3724" s="59" t="s">
        <v>3794</v>
      </c>
      <c r="C3724" s="60" t="s">
        <v>178</v>
      </c>
      <c r="D3724" s="58">
        <v>9.23</v>
      </c>
    </row>
    <row r="3725" spans="1:4">
      <c r="A3725" s="60">
        <v>34468</v>
      </c>
      <c r="B3725" s="59" t="s">
        <v>3795</v>
      </c>
      <c r="C3725" s="60" t="s">
        <v>68</v>
      </c>
      <c r="D3725" s="58">
        <v>134.03</v>
      </c>
    </row>
    <row r="3726" spans="1:4">
      <c r="A3726" s="60">
        <v>34469</v>
      </c>
      <c r="B3726" s="59" t="s">
        <v>3796</v>
      </c>
      <c r="C3726" s="60" t="s">
        <v>68</v>
      </c>
      <c r="D3726" s="58">
        <v>6489.12</v>
      </c>
    </row>
    <row r="3727" spans="1:4">
      <c r="A3727" s="60">
        <v>34472</v>
      </c>
      <c r="B3727" s="59" t="s">
        <v>3797</v>
      </c>
      <c r="C3727" s="60" t="s">
        <v>68</v>
      </c>
      <c r="D3727" s="58">
        <v>1996.5</v>
      </c>
    </row>
    <row r="3728" spans="1:4">
      <c r="A3728" s="60">
        <v>34473</v>
      </c>
      <c r="B3728" s="59" t="s">
        <v>3798</v>
      </c>
      <c r="C3728" s="60" t="s">
        <v>68</v>
      </c>
      <c r="D3728" s="58">
        <v>109.62</v>
      </c>
    </row>
    <row r="3729" spans="1:4">
      <c r="A3729" s="60">
        <v>34476</v>
      </c>
      <c r="B3729" s="59" t="s">
        <v>3799</v>
      </c>
      <c r="C3729" s="60" t="s">
        <v>68</v>
      </c>
      <c r="D3729" s="58">
        <v>3384.35</v>
      </c>
    </row>
    <row r="3730" spans="1:4">
      <c r="A3730" s="60">
        <v>34477</v>
      </c>
      <c r="B3730" s="59" t="s">
        <v>3800</v>
      </c>
      <c r="C3730" s="60" t="s">
        <v>68</v>
      </c>
      <c r="D3730" s="58">
        <v>4491.6899999999996</v>
      </c>
    </row>
    <row r="3731" spans="1:4" ht="30">
      <c r="A3731" s="60">
        <v>34479</v>
      </c>
      <c r="B3731" s="59" t="s">
        <v>3801</v>
      </c>
      <c r="C3731" s="60" t="s">
        <v>62</v>
      </c>
      <c r="D3731" s="58">
        <v>399.47</v>
      </c>
    </row>
    <row r="3732" spans="1:4">
      <c r="A3732" s="60">
        <v>34480</v>
      </c>
      <c r="B3732" s="59" t="s">
        <v>3802</v>
      </c>
      <c r="C3732" s="60" t="s">
        <v>68</v>
      </c>
      <c r="D3732" s="58">
        <v>149.49</v>
      </c>
    </row>
    <row r="3733" spans="1:4" ht="30">
      <c r="A3733" s="60">
        <v>34481</v>
      </c>
      <c r="B3733" s="59" t="s">
        <v>3803</v>
      </c>
      <c r="C3733" s="60" t="s">
        <v>62</v>
      </c>
      <c r="D3733" s="58">
        <v>449.1</v>
      </c>
    </row>
    <row r="3734" spans="1:4">
      <c r="A3734" s="60">
        <v>34482</v>
      </c>
      <c r="B3734" s="59" t="s">
        <v>3804</v>
      </c>
      <c r="C3734" s="60" t="s">
        <v>68</v>
      </c>
      <c r="D3734" s="58">
        <v>4194.99</v>
      </c>
    </row>
    <row r="3735" spans="1:4" ht="30">
      <c r="A3735" s="60">
        <v>34483</v>
      </c>
      <c r="B3735" s="59" t="s">
        <v>3805</v>
      </c>
      <c r="C3735" s="60" t="s">
        <v>62</v>
      </c>
      <c r="D3735" s="58">
        <v>532.63</v>
      </c>
    </row>
    <row r="3736" spans="1:4" ht="30">
      <c r="A3736" s="60">
        <v>34485</v>
      </c>
      <c r="B3736" s="59" t="s">
        <v>3806</v>
      </c>
      <c r="C3736" s="60" t="s">
        <v>62</v>
      </c>
      <c r="D3736" s="58">
        <v>683.94</v>
      </c>
    </row>
    <row r="3737" spans="1:4">
      <c r="A3737" s="60">
        <v>34486</v>
      </c>
      <c r="B3737" s="59" t="s">
        <v>3807</v>
      </c>
      <c r="C3737" s="60" t="s">
        <v>68</v>
      </c>
      <c r="D3737" s="58">
        <v>167.42</v>
      </c>
    </row>
    <row r="3738" spans="1:4" ht="30">
      <c r="A3738" s="60">
        <v>34491</v>
      </c>
      <c r="B3738" s="59" t="s">
        <v>3808</v>
      </c>
      <c r="C3738" s="60" t="s">
        <v>62</v>
      </c>
      <c r="D3738" s="58">
        <v>358.15</v>
      </c>
    </row>
    <row r="3739" spans="1:4" ht="30">
      <c r="A3739" s="60">
        <v>34492</v>
      </c>
      <c r="B3739" s="59" t="s">
        <v>3809</v>
      </c>
      <c r="C3739" s="60" t="s">
        <v>62</v>
      </c>
      <c r="D3739" s="58">
        <v>296.57</v>
      </c>
    </row>
    <row r="3740" spans="1:4" ht="30">
      <c r="A3740" s="60">
        <v>34493</v>
      </c>
      <c r="B3740" s="59" t="s">
        <v>3810</v>
      </c>
      <c r="C3740" s="60" t="s">
        <v>62</v>
      </c>
      <c r="D3740" s="58">
        <v>308.07</v>
      </c>
    </row>
    <row r="3741" spans="1:4" ht="30">
      <c r="A3741" s="60">
        <v>34494</v>
      </c>
      <c r="B3741" s="59" t="s">
        <v>3811</v>
      </c>
      <c r="C3741" s="60" t="s">
        <v>62</v>
      </c>
      <c r="D3741" s="58">
        <v>321.75</v>
      </c>
    </row>
    <row r="3742" spans="1:4" ht="30">
      <c r="A3742" s="60">
        <v>34495</v>
      </c>
      <c r="B3742" s="59" t="s">
        <v>3812</v>
      </c>
      <c r="C3742" s="60" t="s">
        <v>62</v>
      </c>
      <c r="D3742" s="58">
        <v>335.49</v>
      </c>
    </row>
    <row r="3743" spans="1:4" ht="30">
      <c r="A3743" s="60">
        <v>34496</v>
      </c>
      <c r="B3743" s="59" t="s">
        <v>3813</v>
      </c>
      <c r="C3743" s="60" t="s">
        <v>62</v>
      </c>
      <c r="D3743" s="58">
        <v>350.44</v>
      </c>
    </row>
    <row r="3744" spans="1:4" ht="30">
      <c r="A3744" s="60">
        <v>34497</v>
      </c>
      <c r="B3744" s="59" t="s">
        <v>3814</v>
      </c>
      <c r="C3744" s="60" t="s">
        <v>62</v>
      </c>
      <c r="D3744" s="58">
        <v>944.21</v>
      </c>
    </row>
    <row r="3745" spans="1:4">
      <c r="A3745" s="60">
        <v>34498</v>
      </c>
      <c r="B3745" s="59" t="s">
        <v>3815</v>
      </c>
      <c r="C3745" s="60" t="s">
        <v>68</v>
      </c>
      <c r="D3745" s="58">
        <v>79.25</v>
      </c>
    </row>
    <row r="3746" spans="1:4">
      <c r="A3746" s="60">
        <v>34500</v>
      </c>
      <c r="B3746" s="59" t="s">
        <v>3816</v>
      </c>
      <c r="C3746" s="60" t="s">
        <v>178</v>
      </c>
      <c r="D3746" s="58">
        <v>139.18</v>
      </c>
    </row>
    <row r="3747" spans="1:4">
      <c r="A3747" s="60">
        <v>34514</v>
      </c>
      <c r="B3747" s="59" t="s">
        <v>3817</v>
      </c>
      <c r="C3747" s="60" t="s">
        <v>284</v>
      </c>
      <c r="D3747" s="58">
        <v>18.37</v>
      </c>
    </row>
    <row r="3748" spans="1:4">
      <c r="A3748" s="60">
        <v>34519</v>
      </c>
      <c r="B3748" s="59" t="s">
        <v>3818</v>
      </c>
      <c r="C3748" s="60" t="s">
        <v>68</v>
      </c>
      <c r="D3748" s="58">
        <v>73.52</v>
      </c>
    </row>
    <row r="3749" spans="1:4">
      <c r="A3749" s="60">
        <v>34544</v>
      </c>
      <c r="B3749" s="59" t="s">
        <v>3819</v>
      </c>
      <c r="C3749" s="60" t="s">
        <v>68</v>
      </c>
      <c r="D3749" s="58">
        <v>1050.49</v>
      </c>
    </row>
    <row r="3750" spans="1:4" ht="30">
      <c r="A3750" s="60">
        <v>34547</v>
      </c>
      <c r="B3750" s="59" t="s">
        <v>3820</v>
      </c>
      <c r="C3750" s="60" t="s">
        <v>216</v>
      </c>
      <c r="D3750" s="58">
        <v>2.23</v>
      </c>
    </row>
    <row r="3751" spans="1:4" ht="30">
      <c r="A3751" s="60">
        <v>34548</v>
      </c>
      <c r="B3751" s="59" t="s">
        <v>3821</v>
      </c>
      <c r="C3751" s="60" t="s">
        <v>216</v>
      </c>
      <c r="D3751" s="58">
        <v>2.17</v>
      </c>
    </row>
    <row r="3752" spans="1:4">
      <c r="A3752" s="60">
        <v>34549</v>
      </c>
      <c r="B3752" s="59" t="s">
        <v>3822</v>
      </c>
      <c r="C3752" s="60" t="s">
        <v>62</v>
      </c>
      <c r="D3752" s="58">
        <v>193.5</v>
      </c>
    </row>
    <row r="3753" spans="1:4">
      <c r="A3753" s="60">
        <v>34550</v>
      </c>
      <c r="B3753" s="59" t="s">
        <v>3823</v>
      </c>
      <c r="C3753" s="60" t="s">
        <v>216</v>
      </c>
      <c r="D3753" s="58">
        <v>0.77</v>
      </c>
    </row>
    <row r="3754" spans="1:4">
      <c r="A3754" s="60">
        <v>34551</v>
      </c>
      <c r="B3754" s="59" t="s">
        <v>3824</v>
      </c>
      <c r="C3754" s="60" t="s">
        <v>178</v>
      </c>
      <c r="D3754" s="58">
        <v>8.3699999999999992</v>
      </c>
    </row>
    <row r="3755" spans="1:4">
      <c r="A3755" s="60">
        <v>34555</v>
      </c>
      <c r="B3755" s="59" t="s">
        <v>3825</v>
      </c>
      <c r="C3755" s="60" t="s">
        <v>68</v>
      </c>
      <c r="D3755" s="58">
        <v>2.4900000000000002</v>
      </c>
    </row>
    <row r="3756" spans="1:4">
      <c r="A3756" s="60">
        <v>34556</v>
      </c>
      <c r="B3756" s="59" t="s">
        <v>3826</v>
      </c>
      <c r="C3756" s="60" t="s">
        <v>68</v>
      </c>
      <c r="D3756" s="58">
        <v>2.4300000000000002</v>
      </c>
    </row>
    <row r="3757" spans="1:4" ht="30">
      <c r="A3757" s="60">
        <v>34557</v>
      </c>
      <c r="B3757" s="59" t="s">
        <v>3827</v>
      </c>
      <c r="C3757" s="60" t="s">
        <v>216</v>
      </c>
      <c r="D3757" s="58">
        <v>1.36</v>
      </c>
    </row>
    <row r="3758" spans="1:4" ht="30">
      <c r="A3758" s="60">
        <v>34558</v>
      </c>
      <c r="B3758" s="59" t="s">
        <v>3828</v>
      </c>
      <c r="C3758" s="60" t="s">
        <v>216</v>
      </c>
      <c r="D3758" s="58">
        <v>1.45</v>
      </c>
    </row>
    <row r="3759" spans="1:4">
      <c r="A3759" s="60">
        <v>34562</v>
      </c>
      <c r="B3759" s="59" t="s">
        <v>3829</v>
      </c>
      <c r="C3759" s="60" t="s">
        <v>60</v>
      </c>
      <c r="D3759" s="58">
        <v>8.06</v>
      </c>
    </row>
    <row r="3760" spans="1:4">
      <c r="A3760" s="60">
        <v>34564</v>
      </c>
      <c r="B3760" s="59" t="s">
        <v>3830</v>
      </c>
      <c r="C3760" s="60" t="s">
        <v>68</v>
      </c>
      <c r="D3760" s="58">
        <v>3.04</v>
      </c>
    </row>
    <row r="3761" spans="1:4">
      <c r="A3761" s="60">
        <v>34565</v>
      </c>
      <c r="B3761" s="59" t="s">
        <v>3831</v>
      </c>
      <c r="C3761" s="60" t="s">
        <v>68</v>
      </c>
      <c r="D3761" s="58">
        <v>3.51</v>
      </c>
    </row>
    <row r="3762" spans="1:4">
      <c r="A3762" s="60">
        <v>34566</v>
      </c>
      <c r="B3762" s="59" t="s">
        <v>3832</v>
      </c>
      <c r="C3762" s="60" t="s">
        <v>68</v>
      </c>
      <c r="D3762" s="58">
        <v>1.9</v>
      </c>
    </row>
    <row r="3763" spans="1:4">
      <c r="A3763" s="60">
        <v>34567</v>
      </c>
      <c r="B3763" s="59" t="s">
        <v>3833</v>
      </c>
      <c r="C3763" s="60" t="s">
        <v>68</v>
      </c>
      <c r="D3763" s="58">
        <v>2.14</v>
      </c>
    </row>
    <row r="3764" spans="1:4">
      <c r="A3764" s="60">
        <v>34568</v>
      </c>
      <c r="B3764" s="59" t="s">
        <v>3834</v>
      </c>
      <c r="C3764" s="60" t="s">
        <v>68</v>
      </c>
      <c r="D3764" s="58">
        <v>2.79</v>
      </c>
    </row>
    <row r="3765" spans="1:4">
      <c r="A3765" s="60">
        <v>34569</v>
      </c>
      <c r="B3765" s="59" t="s">
        <v>3835</v>
      </c>
      <c r="C3765" s="60" t="s">
        <v>68</v>
      </c>
      <c r="D3765" s="58">
        <v>2.85</v>
      </c>
    </row>
    <row r="3766" spans="1:4">
      <c r="A3766" s="60">
        <v>34570</v>
      </c>
      <c r="B3766" s="59" t="s">
        <v>3836</v>
      </c>
      <c r="C3766" s="60" t="s">
        <v>68</v>
      </c>
      <c r="D3766" s="58">
        <v>3.05</v>
      </c>
    </row>
    <row r="3767" spans="1:4">
      <c r="A3767" s="60">
        <v>34571</v>
      </c>
      <c r="B3767" s="59" t="s">
        <v>3837</v>
      </c>
      <c r="C3767" s="60" t="s">
        <v>68</v>
      </c>
      <c r="D3767" s="58">
        <v>2.38</v>
      </c>
    </row>
    <row r="3768" spans="1:4">
      <c r="A3768" s="60">
        <v>34573</v>
      </c>
      <c r="B3768" s="59" t="s">
        <v>3838</v>
      </c>
      <c r="C3768" s="60" t="s">
        <v>68</v>
      </c>
      <c r="D3768" s="58">
        <v>2.5099999999999998</v>
      </c>
    </row>
    <row r="3769" spans="1:4">
      <c r="A3769" s="60">
        <v>34576</v>
      </c>
      <c r="B3769" s="59" t="s">
        <v>3839</v>
      </c>
      <c r="C3769" s="60" t="s">
        <v>68</v>
      </c>
      <c r="D3769" s="58">
        <v>3.47</v>
      </c>
    </row>
    <row r="3770" spans="1:4">
      <c r="A3770" s="60">
        <v>34577</v>
      </c>
      <c r="B3770" s="59" t="s">
        <v>3840</v>
      </c>
      <c r="C3770" s="60" t="s">
        <v>68</v>
      </c>
      <c r="D3770" s="58">
        <v>3.7</v>
      </c>
    </row>
    <row r="3771" spans="1:4">
      <c r="A3771" s="60">
        <v>34578</v>
      </c>
      <c r="B3771" s="59" t="s">
        <v>3841</v>
      </c>
      <c r="C3771" s="60" t="s">
        <v>68</v>
      </c>
      <c r="D3771" s="58">
        <v>4.1100000000000003</v>
      </c>
    </row>
    <row r="3772" spans="1:4">
      <c r="A3772" s="60">
        <v>34579</v>
      </c>
      <c r="B3772" s="59" t="s">
        <v>3842</v>
      </c>
      <c r="C3772" s="60" t="s">
        <v>68</v>
      </c>
      <c r="D3772" s="58">
        <v>5.27</v>
      </c>
    </row>
    <row r="3773" spans="1:4">
      <c r="A3773" s="60">
        <v>34580</v>
      </c>
      <c r="B3773" s="59" t="s">
        <v>3843</v>
      </c>
      <c r="C3773" s="60" t="s">
        <v>68</v>
      </c>
      <c r="D3773" s="58">
        <v>3.31</v>
      </c>
    </row>
    <row r="3774" spans="1:4">
      <c r="A3774" s="60">
        <v>34583</v>
      </c>
      <c r="B3774" s="59" t="s">
        <v>3844</v>
      </c>
      <c r="C3774" s="60" t="s">
        <v>284</v>
      </c>
      <c r="D3774" s="58">
        <v>74.430000000000007</v>
      </c>
    </row>
    <row r="3775" spans="1:4">
      <c r="A3775" s="60">
        <v>34584</v>
      </c>
      <c r="B3775" s="59" t="s">
        <v>3845</v>
      </c>
      <c r="C3775" s="60" t="s">
        <v>284</v>
      </c>
      <c r="D3775" s="58">
        <v>41.66</v>
      </c>
    </row>
    <row r="3776" spans="1:4">
      <c r="A3776" s="60">
        <v>34585</v>
      </c>
      <c r="B3776" s="59" t="s">
        <v>3846</v>
      </c>
      <c r="C3776" s="60" t="s">
        <v>68</v>
      </c>
      <c r="D3776" s="58">
        <v>1.32</v>
      </c>
    </row>
    <row r="3777" spans="1:4">
      <c r="A3777" s="60">
        <v>34586</v>
      </c>
      <c r="B3777" s="59" t="s">
        <v>3847</v>
      </c>
      <c r="C3777" s="60" t="s">
        <v>68</v>
      </c>
      <c r="D3777" s="58">
        <v>1.33</v>
      </c>
    </row>
    <row r="3778" spans="1:4">
      <c r="A3778" s="60">
        <v>34588</v>
      </c>
      <c r="B3778" s="59" t="s">
        <v>3848</v>
      </c>
      <c r="C3778" s="60" t="s">
        <v>68</v>
      </c>
      <c r="D3778" s="58">
        <v>1.72</v>
      </c>
    </row>
    <row r="3779" spans="1:4">
      <c r="A3779" s="60">
        <v>34590</v>
      </c>
      <c r="B3779" s="59" t="s">
        <v>3849</v>
      </c>
      <c r="C3779" s="60" t="s">
        <v>68</v>
      </c>
      <c r="D3779" s="58">
        <v>1.85</v>
      </c>
    </row>
    <row r="3780" spans="1:4">
      <c r="A3780" s="60">
        <v>34591</v>
      </c>
      <c r="B3780" s="59" t="s">
        <v>3850</v>
      </c>
      <c r="C3780" s="60" t="s">
        <v>68</v>
      </c>
      <c r="D3780" s="58">
        <v>2.31</v>
      </c>
    </row>
    <row r="3781" spans="1:4">
      <c r="A3781" s="60">
        <v>34592</v>
      </c>
      <c r="B3781" s="59" t="s">
        <v>3851</v>
      </c>
      <c r="C3781" s="60" t="s">
        <v>68</v>
      </c>
      <c r="D3781" s="58">
        <v>1.69</v>
      </c>
    </row>
    <row r="3782" spans="1:4">
      <c r="A3782" s="60">
        <v>34599</v>
      </c>
      <c r="B3782" s="59" t="s">
        <v>3852</v>
      </c>
      <c r="C3782" s="60" t="s">
        <v>68</v>
      </c>
      <c r="D3782" s="58">
        <v>1.78</v>
      </c>
    </row>
    <row r="3783" spans="1:4">
      <c r="A3783" s="60">
        <v>34600</v>
      </c>
      <c r="B3783" s="59" t="s">
        <v>3853</v>
      </c>
      <c r="C3783" s="60" t="s">
        <v>284</v>
      </c>
      <c r="D3783" s="58">
        <v>75.959999999999994</v>
      </c>
    </row>
    <row r="3784" spans="1:4">
      <c r="A3784" s="60">
        <v>34602</v>
      </c>
      <c r="B3784" s="59" t="s">
        <v>3854</v>
      </c>
      <c r="C3784" s="60" t="s">
        <v>216</v>
      </c>
      <c r="D3784" s="58">
        <v>1.89</v>
      </c>
    </row>
    <row r="3785" spans="1:4">
      <c r="A3785" s="60">
        <v>34603</v>
      </c>
      <c r="B3785" s="59" t="s">
        <v>3855</v>
      </c>
      <c r="C3785" s="60" t="s">
        <v>216</v>
      </c>
      <c r="D3785" s="58">
        <v>9.1</v>
      </c>
    </row>
    <row r="3786" spans="1:4">
      <c r="A3786" s="60">
        <v>34606</v>
      </c>
      <c r="B3786" s="59" t="s">
        <v>3856</v>
      </c>
      <c r="C3786" s="60" t="s">
        <v>68</v>
      </c>
      <c r="D3786" s="58">
        <v>67.86</v>
      </c>
    </row>
    <row r="3787" spans="1:4">
      <c r="A3787" s="60">
        <v>34607</v>
      </c>
      <c r="B3787" s="59" t="s">
        <v>3857</v>
      </c>
      <c r="C3787" s="60" t="s">
        <v>216</v>
      </c>
      <c r="D3787" s="58">
        <v>4.05</v>
      </c>
    </row>
    <row r="3788" spans="1:4">
      <c r="A3788" s="60">
        <v>34609</v>
      </c>
      <c r="B3788" s="59" t="s">
        <v>3858</v>
      </c>
      <c r="C3788" s="60" t="s">
        <v>216</v>
      </c>
      <c r="D3788" s="58">
        <v>6.08</v>
      </c>
    </row>
    <row r="3789" spans="1:4" ht="30">
      <c r="A3789" s="60">
        <v>34612</v>
      </c>
      <c r="B3789" s="59" t="s">
        <v>3859</v>
      </c>
      <c r="C3789" s="60" t="s">
        <v>68</v>
      </c>
      <c r="D3789" s="58">
        <v>484.21</v>
      </c>
    </row>
    <row r="3790" spans="1:4" ht="30">
      <c r="A3790" s="60">
        <v>34614</v>
      </c>
      <c r="B3790" s="59" t="s">
        <v>3860</v>
      </c>
      <c r="C3790" s="60" t="s">
        <v>68</v>
      </c>
      <c r="D3790" s="58">
        <v>568.83000000000004</v>
      </c>
    </row>
    <row r="3791" spans="1:4">
      <c r="A3791" s="60">
        <v>34616</v>
      </c>
      <c r="B3791" s="59" t="s">
        <v>3861</v>
      </c>
      <c r="C3791" s="60" t="s">
        <v>68</v>
      </c>
      <c r="D3791" s="58">
        <v>36.380000000000003</v>
      </c>
    </row>
    <row r="3792" spans="1:4">
      <c r="A3792" s="60">
        <v>34618</v>
      </c>
      <c r="B3792" s="59" t="s">
        <v>3862</v>
      </c>
      <c r="C3792" s="60" t="s">
        <v>216</v>
      </c>
      <c r="D3792" s="58">
        <v>2.5099999999999998</v>
      </c>
    </row>
    <row r="3793" spans="1:4">
      <c r="A3793" s="60">
        <v>34620</v>
      </c>
      <c r="B3793" s="59" t="s">
        <v>3863</v>
      </c>
      <c r="C3793" s="60" t="s">
        <v>216</v>
      </c>
      <c r="D3793" s="58">
        <v>12.56</v>
      </c>
    </row>
    <row r="3794" spans="1:4">
      <c r="A3794" s="60">
        <v>34621</v>
      </c>
      <c r="B3794" s="59" t="s">
        <v>3864</v>
      </c>
      <c r="C3794" s="60" t="s">
        <v>216</v>
      </c>
      <c r="D3794" s="58">
        <v>5.82</v>
      </c>
    </row>
    <row r="3795" spans="1:4">
      <c r="A3795" s="60">
        <v>34622</v>
      </c>
      <c r="B3795" s="59" t="s">
        <v>3865</v>
      </c>
      <c r="C3795" s="60" t="s">
        <v>216</v>
      </c>
      <c r="D3795" s="58">
        <v>8.25</v>
      </c>
    </row>
    <row r="3796" spans="1:4">
      <c r="A3796" s="60">
        <v>34623</v>
      </c>
      <c r="B3796" s="59" t="s">
        <v>3866</v>
      </c>
      <c r="C3796" s="60" t="s">
        <v>68</v>
      </c>
      <c r="D3796" s="58">
        <v>35.82</v>
      </c>
    </row>
    <row r="3797" spans="1:4">
      <c r="A3797" s="60">
        <v>34624</v>
      </c>
      <c r="B3797" s="59" t="s">
        <v>3867</v>
      </c>
      <c r="C3797" s="60" t="s">
        <v>216</v>
      </c>
      <c r="D3797" s="58">
        <v>3.2</v>
      </c>
    </row>
    <row r="3798" spans="1:4">
      <c r="A3798" s="60">
        <v>34626</v>
      </c>
      <c r="B3798" s="59" t="s">
        <v>3868</v>
      </c>
      <c r="C3798" s="60" t="s">
        <v>216</v>
      </c>
      <c r="D3798" s="58">
        <v>17.260000000000002</v>
      </c>
    </row>
    <row r="3799" spans="1:4">
      <c r="A3799" s="60">
        <v>34627</v>
      </c>
      <c r="B3799" s="59" t="s">
        <v>3869</v>
      </c>
      <c r="C3799" s="60" t="s">
        <v>216</v>
      </c>
      <c r="D3799" s="58">
        <v>7.43</v>
      </c>
    </row>
    <row r="3800" spans="1:4">
      <c r="A3800" s="60">
        <v>34628</v>
      </c>
      <c r="B3800" s="59" t="s">
        <v>3870</v>
      </c>
      <c r="C3800" s="60" t="s">
        <v>68</v>
      </c>
      <c r="D3800" s="58">
        <v>51.31</v>
      </c>
    </row>
    <row r="3801" spans="1:4">
      <c r="A3801" s="60">
        <v>34629</v>
      </c>
      <c r="B3801" s="59" t="s">
        <v>3871</v>
      </c>
      <c r="C3801" s="60" t="s">
        <v>216</v>
      </c>
      <c r="D3801" s="58">
        <v>10.89</v>
      </c>
    </row>
    <row r="3802" spans="1:4" ht="30">
      <c r="A3802" s="60">
        <v>34630</v>
      </c>
      <c r="B3802" s="59" t="s">
        <v>3872</v>
      </c>
      <c r="C3802" s="60" t="s">
        <v>68</v>
      </c>
      <c r="D3802" s="58">
        <v>625.24</v>
      </c>
    </row>
    <row r="3803" spans="1:4" ht="30">
      <c r="A3803" s="60">
        <v>34633</v>
      </c>
      <c r="B3803" s="59" t="s">
        <v>3873</v>
      </c>
      <c r="C3803" s="60" t="s">
        <v>68</v>
      </c>
      <c r="D3803" s="58">
        <v>686.35</v>
      </c>
    </row>
    <row r="3804" spans="1:4" ht="30">
      <c r="A3804" s="60">
        <v>34635</v>
      </c>
      <c r="B3804" s="59" t="s">
        <v>3874</v>
      </c>
      <c r="C3804" s="60" t="s">
        <v>68</v>
      </c>
      <c r="D3804" s="58">
        <v>622.67999999999995</v>
      </c>
    </row>
    <row r="3805" spans="1:4">
      <c r="A3805" s="60">
        <v>34636</v>
      </c>
      <c r="B3805" s="59" t="s">
        <v>3875</v>
      </c>
      <c r="C3805" s="60" t="s">
        <v>68</v>
      </c>
      <c r="D3805" s="58">
        <v>290.45</v>
      </c>
    </row>
    <row r="3806" spans="1:4">
      <c r="A3806" s="60">
        <v>34637</v>
      </c>
      <c r="B3806" s="59" t="s">
        <v>3876</v>
      </c>
      <c r="C3806" s="60" t="s">
        <v>68</v>
      </c>
      <c r="D3806" s="58">
        <v>166.76</v>
      </c>
    </row>
    <row r="3807" spans="1:4">
      <c r="A3807" s="60">
        <v>34638</v>
      </c>
      <c r="B3807" s="59" t="s">
        <v>3877</v>
      </c>
      <c r="C3807" s="60" t="s">
        <v>68</v>
      </c>
      <c r="D3807" s="58">
        <v>285.97000000000003</v>
      </c>
    </row>
    <row r="3808" spans="1:4">
      <c r="A3808" s="60">
        <v>34639</v>
      </c>
      <c r="B3808" s="59" t="s">
        <v>3878</v>
      </c>
      <c r="C3808" s="60" t="s">
        <v>68</v>
      </c>
      <c r="D3808" s="58">
        <v>589.9</v>
      </c>
    </row>
    <row r="3809" spans="1:4">
      <c r="A3809" s="60">
        <v>34640</v>
      </c>
      <c r="B3809" s="59" t="s">
        <v>3879</v>
      </c>
      <c r="C3809" s="60" t="s">
        <v>68</v>
      </c>
      <c r="D3809" s="58">
        <v>662.61</v>
      </c>
    </row>
    <row r="3810" spans="1:4">
      <c r="A3810" s="60">
        <v>34641</v>
      </c>
      <c r="B3810" s="59" t="s">
        <v>3880</v>
      </c>
      <c r="C3810" s="60" t="s">
        <v>68</v>
      </c>
      <c r="D3810" s="58">
        <v>29.65</v>
      </c>
    </row>
    <row r="3811" spans="1:4">
      <c r="A3811" s="60">
        <v>34643</v>
      </c>
      <c r="B3811" s="59" t="s">
        <v>3881</v>
      </c>
      <c r="C3811" s="60" t="s">
        <v>68</v>
      </c>
      <c r="D3811" s="58">
        <v>9.6300000000000008</v>
      </c>
    </row>
    <row r="3812" spans="1:4">
      <c r="A3812" s="60">
        <v>34647</v>
      </c>
      <c r="B3812" s="59" t="s">
        <v>3882</v>
      </c>
      <c r="C3812" s="60" t="s">
        <v>68</v>
      </c>
      <c r="D3812" s="58">
        <v>1.74</v>
      </c>
    </row>
    <row r="3813" spans="1:4">
      <c r="A3813" s="60">
        <v>34649</v>
      </c>
      <c r="B3813" s="59" t="s">
        <v>3883</v>
      </c>
      <c r="C3813" s="60" t="s">
        <v>68</v>
      </c>
      <c r="D3813" s="58">
        <v>1.79</v>
      </c>
    </row>
    <row r="3814" spans="1:4">
      <c r="A3814" s="60">
        <v>34652</v>
      </c>
      <c r="B3814" s="59" t="s">
        <v>3884</v>
      </c>
      <c r="C3814" s="60" t="s">
        <v>68</v>
      </c>
      <c r="D3814" s="58">
        <v>2.4500000000000002</v>
      </c>
    </row>
    <row r="3815" spans="1:4">
      <c r="A3815" s="60">
        <v>34653</v>
      </c>
      <c r="B3815" s="59" t="s">
        <v>3885</v>
      </c>
      <c r="C3815" s="60" t="s">
        <v>68</v>
      </c>
      <c r="D3815" s="58">
        <v>6.34</v>
      </c>
    </row>
    <row r="3816" spans="1:4">
      <c r="A3816" s="60">
        <v>34655</v>
      </c>
      <c r="B3816" s="59" t="s">
        <v>3886</v>
      </c>
      <c r="C3816" s="60" t="s">
        <v>68</v>
      </c>
      <c r="D3816" s="58">
        <v>2.37</v>
      </c>
    </row>
    <row r="3817" spans="1:4">
      <c r="A3817" s="60">
        <v>34659</v>
      </c>
      <c r="B3817" s="59" t="s">
        <v>3887</v>
      </c>
      <c r="C3817" s="60" t="s">
        <v>284</v>
      </c>
      <c r="D3817" s="58">
        <v>16.579999999999998</v>
      </c>
    </row>
    <row r="3818" spans="1:4">
      <c r="A3818" s="60">
        <v>34660</v>
      </c>
      <c r="B3818" s="59" t="s">
        <v>3888</v>
      </c>
      <c r="C3818" s="60" t="s">
        <v>284</v>
      </c>
      <c r="D3818" s="58">
        <v>23.31</v>
      </c>
    </row>
    <row r="3819" spans="1:4">
      <c r="A3819" s="60">
        <v>34661</v>
      </c>
      <c r="B3819" s="59" t="s">
        <v>3889</v>
      </c>
      <c r="C3819" s="60" t="s">
        <v>284</v>
      </c>
      <c r="D3819" s="58">
        <v>33.479999999999997</v>
      </c>
    </row>
    <row r="3820" spans="1:4">
      <c r="A3820" s="60">
        <v>34664</v>
      </c>
      <c r="B3820" s="59" t="s">
        <v>3890</v>
      </c>
      <c r="C3820" s="60" t="s">
        <v>284</v>
      </c>
      <c r="D3820" s="58">
        <v>19.02</v>
      </c>
    </row>
    <row r="3821" spans="1:4">
      <c r="A3821" s="60">
        <v>34665</v>
      </c>
      <c r="B3821" s="59" t="s">
        <v>3891</v>
      </c>
      <c r="C3821" s="60" t="s">
        <v>284</v>
      </c>
      <c r="D3821" s="58">
        <v>23.61</v>
      </c>
    </row>
    <row r="3822" spans="1:4">
      <c r="A3822" s="60">
        <v>34666</v>
      </c>
      <c r="B3822" s="59" t="s">
        <v>3892</v>
      </c>
      <c r="C3822" s="60" t="s">
        <v>284</v>
      </c>
      <c r="D3822" s="58">
        <v>35.67</v>
      </c>
    </row>
    <row r="3823" spans="1:4">
      <c r="A3823" s="60">
        <v>34667</v>
      </c>
      <c r="B3823" s="59" t="s">
        <v>3893</v>
      </c>
      <c r="C3823" s="60" t="s">
        <v>284</v>
      </c>
      <c r="D3823" s="58">
        <v>12.12</v>
      </c>
    </row>
    <row r="3824" spans="1:4">
      <c r="A3824" s="60">
        <v>34668</v>
      </c>
      <c r="B3824" s="59" t="s">
        <v>3894</v>
      </c>
      <c r="C3824" s="60" t="s">
        <v>284</v>
      </c>
      <c r="D3824" s="58">
        <v>15.84</v>
      </c>
    </row>
    <row r="3825" spans="1:4">
      <c r="A3825" s="60">
        <v>34669</v>
      </c>
      <c r="B3825" s="59" t="s">
        <v>3895</v>
      </c>
      <c r="C3825" s="60" t="s">
        <v>284</v>
      </c>
      <c r="D3825" s="58">
        <v>13.08</v>
      </c>
    </row>
    <row r="3826" spans="1:4">
      <c r="A3826" s="60">
        <v>34670</v>
      </c>
      <c r="B3826" s="59" t="s">
        <v>3896</v>
      </c>
      <c r="C3826" s="60" t="s">
        <v>284</v>
      </c>
      <c r="D3826" s="58">
        <v>15.99</v>
      </c>
    </row>
    <row r="3827" spans="1:4">
      <c r="A3827" s="60">
        <v>34671</v>
      </c>
      <c r="B3827" s="59" t="s">
        <v>3897</v>
      </c>
      <c r="C3827" s="60" t="s">
        <v>284</v>
      </c>
      <c r="D3827" s="58">
        <v>13.35</v>
      </c>
    </row>
    <row r="3828" spans="1:4">
      <c r="A3828" s="60">
        <v>34672</v>
      </c>
      <c r="B3828" s="59" t="s">
        <v>3898</v>
      </c>
      <c r="C3828" s="60" t="s">
        <v>284</v>
      </c>
      <c r="D3828" s="58">
        <v>14.08</v>
      </c>
    </row>
    <row r="3829" spans="1:4">
      <c r="A3829" s="60">
        <v>34673</v>
      </c>
      <c r="B3829" s="59" t="s">
        <v>3899</v>
      </c>
      <c r="C3829" s="60" t="s">
        <v>284</v>
      </c>
      <c r="D3829" s="58">
        <v>17.18</v>
      </c>
    </row>
    <row r="3830" spans="1:4">
      <c r="A3830" s="60">
        <v>34674</v>
      </c>
      <c r="B3830" s="59" t="s">
        <v>3900</v>
      </c>
      <c r="C3830" s="60" t="s">
        <v>284</v>
      </c>
      <c r="D3830" s="58">
        <v>22.84</v>
      </c>
    </row>
    <row r="3831" spans="1:4">
      <c r="A3831" s="60">
        <v>34675</v>
      </c>
      <c r="B3831" s="59" t="s">
        <v>3901</v>
      </c>
      <c r="C3831" s="60" t="s">
        <v>284</v>
      </c>
      <c r="D3831" s="58">
        <v>27.85</v>
      </c>
    </row>
    <row r="3832" spans="1:4">
      <c r="A3832" s="60">
        <v>34676</v>
      </c>
      <c r="B3832" s="59" t="s">
        <v>3902</v>
      </c>
      <c r="C3832" s="60" t="s">
        <v>284</v>
      </c>
      <c r="D3832" s="58">
        <v>8.01</v>
      </c>
    </row>
    <row r="3833" spans="1:4">
      <c r="A3833" s="60">
        <v>34677</v>
      </c>
      <c r="B3833" s="59" t="s">
        <v>3903</v>
      </c>
      <c r="C3833" s="60" t="s">
        <v>284</v>
      </c>
      <c r="D3833" s="58">
        <v>10.78</v>
      </c>
    </row>
    <row r="3834" spans="1:4">
      <c r="A3834" s="60">
        <v>34680</v>
      </c>
      <c r="B3834" s="59" t="s">
        <v>3904</v>
      </c>
      <c r="C3834" s="60" t="s">
        <v>216</v>
      </c>
      <c r="D3834" s="58">
        <v>26.95</v>
      </c>
    </row>
    <row r="3835" spans="1:4">
      <c r="A3835" s="60">
        <v>34682</v>
      </c>
      <c r="B3835" s="59" t="s">
        <v>3905</v>
      </c>
      <c r="C3835" s="60" t="s">
        <v>284</v>
      </c>
      <c r="D3835" s="58">
        <v>87.6</v>
      </c>
    </row>
    <row r="3836" spans="1:4">
      <c r="A3836" s="60">
        <v>34683</v>
      </c>
      <c r="B3836" s="59" t="s">
        <v>3906</v>
      </c>
      <c r="C3836" s="60" t="s">
        <v>284</v>
      </c>
      <c r="D3836" s="58">
        <v>114.56</v>
      </c>
    </row>
    <row r="3837" spans="1:4">
      <c r="A3837" s="60">
        <v>34684</v>
      </c>
      <c r="B3837" s="59" t="s">
        <v>3907</v>
      </c>
      <c r="C3837" s="60" t="s">
        <v>284</v>
      </c>
      <c r="D3837" s="58">
        <v>183.3</v>
      </c>
    </row>
    <row r="3838" spans="1:4">
      <c r="A3838" s="60">
        <v>34686</v>
      </c>
      <c r="B3838" s="59" t="s">
        <v>3908</v>
      </c>
      <c r="C3838" s="60" t="s">
        <v>68</v>
      </c>
      <c r="D3838" s="58">
        <v>9.41</v>
      </c>
    </row>
    <row r="3839" spans="1:4">
      <c r="A3839" s="60">
        <v>34688</v>
      </c>
      <c r="B3839" s="59" t="s">
        <v>3909</v>
      </c>
      <c r="C3839" s="60" t="s">
        <v>68</v>
      </c>
      <c r="D3839" s="58">
        <v>11.5</v>
      </c>
    </row>
    <row r="3840" spans="1:4">
      <c r="A3840" s="60">
        <v>34689</v>
      </c>
      <c r="B3840" s="59" t="s">
        <v>3910</v>
      </c>
      <c r="C3840" s="60" t="s">
        <v>68</v>
      </c>
      <c r="D3840" s="58">
        <v>21.6</v>
      </c>
    </row>
    <row r="3841" spans="1:4">
      <c r="A3841" s="60">
        <v>34692</v>
      </c>
      <c r="B3841" s="59" t="s">
        <v>3911</v>
      </c>
      <c r="C3841" s="60" t="s">
        <v>68</v>
      </c>
      <c r="D3841" s="58">
        <v>1514.3</v>
      </c>
    </row>
    <row r="3842" spans="1:4">
      <c r="A3842" s="60">
        <v>34695</v>
      </c>
      <c r="B3842" s="59" t="s">
        <v>3912</v>
      </c>
      <c r="C3842" s="60" t="s">
        <v>68</v>
      </c>
      <c r="D3842" s="58">
        <v>630.95000000000005</v>
      </c>
    </row>
    <row r="3843" spans="1:4">
      <c r="A3843" s="60">
        <v>34703</v>
      </c>
      <c r="B3843" s="59" t="s">
        <v>3913</v>
      </c>
      <c r="C3843" s="60" t="s">
        <v>68</v>
      </c>
      <c r="D3843" s="58">
        <v>2523.83</v>
      </c>
    </row>
    <row r="3844" spans="1:4">
      <c r="A3844" s="60">
        <v>34705</v>
      </c>
      <c r="B3844" s="59" t="s">
        <v>3914</v>
      </c>
      <c r="C3844" s="60" t="s">
        <v>68</v>
      </c>
      <c r="D3844" s="58">
        <v>566.97</v>
      </c>
    </row>
    <row r="3845" spans="1:4">
      <c r="A3845" s="60">
        <v>34706</v>
      </c>
      <c r="B3845" s="59" t="s">
        <v>3915</v>
      </c>
      <c r="C3845" s="60" t="s">
        <v>68</v>
      </c>
      <c r="D3845" s="58">
        <v>1504.42</v>
      </c>
    </row>
    <row r="3846" spans="1:4">
      <c r="A3846" s="60">
        <v>34707</v>
      </c>
      <c r="B3846" s="59" t="s">
        <v>3916</v>
      </c>
      <c r="C3846" s="60" t="s">
        <v>68</v>
      </c>
      <c r="D3846" s="58">
        <v>1050.5999999999999</v>
      </c>
    </row>
    <row r="3847" spans="1:4">
      <c r="A3847" s="60">
        <v>34709</v>
      </c>
      <c r="B3847" s="59" t="s">
        <v>3917</v>
      </c>
      <c r="C3847" s="60" t="s">
        <v>68</v>
      </c>
      <c r="D3847" s="58">
        <v>44.57</v>
      </c>
    </row>
    <row r="3848" spans="1:4">
      <c r="A3848" s="60">
        <v>34711</v>
      </c>
      <c r="B3848" s="59" t="s">
        <v>3918</v>
      </c>
      <c r="C3848" s="60" t="s">
        <v>68</v>
      </c>
      <c r="D3848" s="58">
        <v>877.85</v>
      </c>
    </row>
    <row r="3849" spans="1:4">
      <c r="A3849" s="60">
        <v>34712</v>
      </c>
      <c r="B3849" s="59" t="s">
        <v>3919</v>
      </c>
      <c r="C3849" s="60" t="s">
        <v>68</v>
      </c>
      <c r="D3849" s="58">
        <v>669.36</v>
      </c>
    </row>
    <row r="3850" spans="1:4">
      <c r="A3850" s="60">
        <v>34713</v>
      </c>
      <c r="B3850" s="59" t="s">
        <v>3920</v>
      </c>
      <c r="C3850" s="60" t="s">
        <v>284</v>
      </c>
      <c r="D3850" s="58">
        <v>199.07</v>
      </c>
    </row>
    <row r="3851" spans="1:4">
      <c r="A3851" s="60">
        <v>34714</v>
      </c>
      <c r="B3851" s="59" t="s">
        <v>3921</v>
      </c>
      <c r="C3851" s="60" t="s">
        <v>68</v>
      </c>
      <c r="D3851" s="58">
        <v>53.23</v>
      </c>
    </row>
    <row r="3852" spans="1:4">
      <c r="A3852" s="60">
        <v>34721</v>
      </c>
      <c r="B3852" s="59" t="s">
        <v>3922</v>
      </c>
      <c r="C3852" s="60" t="s">
        <v>284</v>
      </c>
      <c r="D3852" s="58">
        <v>864</v>
      </c>
    </row>
    <row r="3853" spans="1:4">
      <c r="A3853" s="60">
        <v>34723</v>
      </c>
      <c r="B3853" s="59" t="s">
        <v>3923</v>
      </c>
      <c r="C3853" s="60" t="s">
        <v>284</v>
      </c>
      <c r="D3853" s="58">
        <v>693</v>
      </c>
    </row>
    <row r="3854" spans="1:4">
      <c r="A3854" s="60">
        <v>34729</v>
      </c>
      <c r="B3854" s="59" t="s">
        <v>3924</v>
      </c>
      <c r="C3854" s="60" t="s">
        <v>68</v>
      </c>
      <c r="D3854" s="58">
        <v>826.37</v>
      </c>
    </row>
    <row r="3855" spans="1:4">
      <c r="A3855" s="60">
        <v>34734</v>
      </c>
      <c r="B3855" s="59" t="s">
        <v>3925</v>
      </c>
      <c r="C3855" s="60" t="s">
        <v>68</v>
      </c>
      <c r="D3855" s="58">
        <v>1279.49</v>
      </c>
    </row>
    <row r="3856" spans="1:4">
      <c r="A3856" s="60">
        <v>34738</v>
      </c>
      <c r="B3856" s="59" t="s">
        <v>3926</v>
      </c>
      <c r="C3856" s="60" t="s">
        <v>68</v>
      </c>
      <c r="D3856" s="58">
        <v>2989.29</v>
      </c>
    </row>
    <row r="3857" spans="1:4">
      <c r="A3857" s="60">
        <v>34740</v>
      </c>
      <c r="B3857" s="59" t="s">
        <v>3927</v>
      </c>
      <c r="C3857" s="60" t="s">
        <v>60</v>
      </c>
      <c r="D3857" s="58">
        <v>4.07</v>
      </c>
    </row>
    <row r="3858" spans="1:4">
      <c r="A3858" s="60">
        <v>34741</v>
      </c>
      <c r="B3858" s="59" t="s">
        <v>3928</v>
      </c>
      <c r="C3858" s="60" t="s">
        <v>284</v>
      </c>
      <c r="D3858" s="58">
        <v>17.43</v>
      </c>
    </row>
    <row r="3859" spans="1:4">
      <c r="A3859" s="60">
        <v>34742</v>
      </c>
      <c r="B3859" s="59" t="s">
        <v>3929</v>
      </c>
      <c r="C3859" s="60" t="s">
        <v>60</v>
      </c>
      <c r="D3859" s="58">
        <v>4.07</v>
      </c>
    </row>
    <row r="3860" spans="1:4">
      <c r="A3860" s="60">
        <v>34743</v>
      </c>
      <c r="B3860" s="59" t="s">
        <v>3930</v>
      </c>
      <c r="C3860" s="60" t="s">
        <v>284</v>
      </c>
      <c r="D3860" s="58">
        <v>41.34</v>
      </c>
    </row>
    <row r="3861" spans="1:4">
      <c r="A3861" s="60">
        <v>34744</v>
      </c>
      <c r="B3861" s="59" t="s">
        <v>3931</v>
      </c>
      <c r="C3861" s="60" t="s">
        <v>284</v>
      </c>
      <c r="D3861" s="58">
        <v>27.9</v>
      </c>
    </row>
    <row r="3862" spans="1:4">
      <c r="A3862" s="60">
        <v>34745</v>
      </c>
      <c r="B3862" s="59" t="s">
        <v>3932</v>
      </c>
      <c r="C3862" s="60" t="s">
        <v>284</v>
      </c>
      <c r="D3862" s="58">
        <v>52.54</v>
      </c>
    </row>
    <row r="3863" spans="1:4">
      <c r="A3863" s="60">
        <v>34746</v>
      </c>
      <c r="B3863" s="59" t="s">
        <v>3933</v>
      </c>
      <c r="C3863" s="60" t="s">
        <v>284</v>
      </c>
      <c r="D3863" s="58">
        <v>13.53</v>
      </c>
    </row>
    <row r="3864" spans="1:4">
      <c r="A3864" s="60">
        <v>34747</v>
      </c>
      <c r="B3864" s="59" t="s">
        <v>3934</v>
      </c>
      <c r="C3864" s="60" t="s">
        <v>216</v>
      </c>
      <c r="D3864" s="58">
        <v>25.97</v>
      </c>
    </row>
    <row r="3865" spans="1:4" ht="30">
      <c r="A3865" s="60">
        <v>34752</v>
      </c>
      <c r="B3865" s="59" t="s">
        <v>3935</v>
      </c>
      <c r="C3865" s="60" t="s">
        <v>284</v>
      </c>
      <c r="D3865" s="58">
        <v>389.65</v>
      </c>
    </row>
    <row r="3866" spans="1:4">
      <c r="A3866" s="60">
        <v>34753</v>
      </c>
      <c r="B3866" s="59" t="s">
        <v>3936</v>
      </c>
      <c r="C3866" s="60" t="s">
        <v>60</v>
      </c>
      <c r="D3866" s="58">
        <v>0.44</v>
      </c>
    </row>
    <row r="3867" spans="1:4">
      <c r="A3867" s="60">
        <v>34754</v>
      </c>
      <c r="B3867" s="59" t="s">
        <v>3937</v>
      </c>
      <c r="C3867" s="60" t="s">
        <v>284</v>
      </c>
      <c r="D3867" s="58">
        <v>349.36</v>
      </c>
    </row>
    <row r="3868" spans="1:4" ht="30">
      <c r="A3868" s="60">
        <v>34759</v>
      </c>
      <c r="B3868" s="59" t="s">
        <v>3938</v>
      </c>
      <c r="C3868" s="60" t="s">
        <v>62</v>
      </c>
      <c r="D3868" s="58">
        <v>555.79999999999995</v>
      </c>
    </row>
    <row r="3869" spans="1:4">
      <c r="A3869" s="60">
        <v>34760</v>
      </c>
      <c r="B3869" s="59" t="s">
        <v>3939</v>
      </c>
      <c r="C3869" s="60" t="s">
        <v>178</v>
      </c>
      <c r="D3869" s="58">
        <v>61.05</v>
      </c>
    </row>
    <row r="3870" spans="1:4">
      <c r="A3870" s="60">
        <v>34761</v>
      </c>
      <c r="B3870" s="59" t="s">
        <v>3940</v>
      </c>
      <c r="C3870" s="60" t="s">
        <v>178</v>
      </c>
      <c r="D3870" s="58">
        <v>11.05</v>
      </c>
    </row>
    <row r="3871" spans="1:4">
      <c r="A3871" s="60">
        <v>34763</v>
      </c>
      <c r="B3871" s="59" t="s">
        <v>3941</v>
      </c>
      <c r="C3871" s="60" t="s">
        <v>68</v>
      </c>
      <c r="D3871" s="58">
        <v>0.99</v>
      </c>
    </row>
    <row r="3872" spans="1:4">
      <c r="A3872" s="60">
        <v>34764</v>
      </c>
      <c r="B3872" s="59" t="s">
        <v>3942</v>
      </c>
      <c r="C3872" s="60" t="s">
        <v>68</v>
      </c>
      <c r="D3872" s="58">
        <v>0.92</v>
      </c>
    </row>
    <row r="3873" spans="1:4">
      <c r="A3873" s="60">
        <v>34769</v>
      </c>
      <c r="B3873" s="59" t="s">
        <v>3943</v>
      </c>
      <c r="C3873" s="60" t="s">
        <v>68</v>
      </c>
      <c r="D3873" s="58">
        <v>1.71</v>
      </c>
    </row>
    <row r="3874" spans="1:4" ht="30">
      <c r="A3874" s="60">
        <v>34770</v>
      </c>
      <c r="B3874" s="59" t="s">
        <v>3944</v>
      </c>
      <c r="C3874" s="60" t="s">
        <v>659</v>
      </c>
      <c r="D3874" s="58">
        <v>222.56</v>
      </c>
    </row>
    <row r="3875" spans="1:4">
      <c r="A3875" s="60">
        <v>34771</v>
      </c>
      <c r="B3875" s="59" t="s">
        <v>3945</v>
      </c>
      <c r="C3875" s="60" t="s">
        <v>68</v>
      </c>
      <c r="D3875" s="58">
        <v>1.51</v>
      </c>
    </row>
    <row r="3876" spans="1:4">
      <c r="A3876" s="60">
        <v>34773</v>
      </c>
      <c r="B3876" s="59" t="s">
        <v>3946</v>
      </c>
      <c r="C3876" s="60" t="s">
        <v>68</v>
      </c>
      <c r="D3876" s="58">
        <v>1.47</v>
      </c>
    </row>
    <row r="3877" spans="1:4">
      <c r="A3877" s="60">
        <v>34774</v>
      </c>
      <c r="B3877" s="59" t="s">
        <v>3947</v>
      </c>
      <c r="C3877" s="60" t="s">
        <v>68</v>
      </c>
      <c r="D3877" s="58">
        <v>1.32</v>
      </c>
    </row>
    <row r="3878" spans="1:4">
      <c r="A3878" s="60">
        <v>34777</v>
      </c>
      <c r="B3878" s="59" t="s">
        <v>3948</v>
      </c>
      <c r="C3878" s="60" t="s">
        <v>68</v>
      </c>
      <c r="D3878" s="58">
        <v>1.41</v>
      </c>
    </row>
    <row r="3879" spans="1:4">
      <c r="A3879" s="60">
        <v>34779</v>
      </c>
      <c r="B3879" s="59" t="s">
        <v>3949</v>
      </c>
      <c r="C3879" s="60" t="s">
        <v>178</v>
      </c>
      <c r="D3879" s="58">
        <v>64.599999999999994</v>
      </c>
    </row>
    <row r="3880" spans="1:4">
      <c r="A3880" s="60">
        <v>34780</v>
      </c>
      <c r="B3880" s="59" t="s">
        <v>3950</v>
      </c>
      <c r="C3880" s="60" t="s">
        <v>178</v>
      </c>
      <c r="D3880" s="58">
        <v>81.64</v>
      </c>
    </row>
    <row r="3881" spans="1:4">
      <c r="A3881" s="60">
        <v>34781</v>
      </c>
      <c r="B3881" s="59" t="s">
        <v>3951</v>
      </c>
      <c r="C3881" s="60" t="s">
        <v>68</v>
      </c>
      <c r="D3881" s="58">
        <v>1.02</v>
      </c>
    </row>
    <row r="3882" spans="1:4">
      <c r="A3882" s="60">
        <v>34782</v>
      </c>
      <c r="B3882" s="59" t="s">
        <v>3952</v>
      </c>
      <c r="C3882" s="60" t="s">
        <v>178</v>
      </c>
      <c r="D3882" s="58">
        <v>106.88</v>
      </c>
    </row>
    <row r="3883" spans="1:4">
      <c r="A3883" s="60">
        <v>34783</v>
      </c>
      <c r="B3883" s="59" t="s">
        <v>3953</v>
      </c>
      <c r="C3883" s="60" t="s">
        <v>178</v>
      </c>
      <c r="D3883" s="58">
        <v>74.59</v>
      </c>
    </row>
    <row r="3884" spans="1:4">
      <c r="A3884" s="60">
        <v>34784</v>
      </c>
      <c r="B3884" s="59" t="s">
        <v>3954</v>
      </c>
      <c r="C3884" s="60" t="s">
        <v>68</v>
      </c>
      <c r="D3884" s="58">
        <v>0.9</v>
      </c>
    </row>
    <row r="3885" spans="1:4">
      <c r="A3885" s="60">
        <v>34785</v>
      </c>
      <c r="B3885" s="59" t="s">
        <v>3955</v>
      </c>
      <c r="C3885" s="60" t="s">
        <v>178</v>
      </c>
      <c r="D3885" s="58">
        <v>64.58</v>
      </c>
    </row>
    <row r="3886" spans="1:4">
      <c r="A3886" s="60">
        <v>34787</v>
      </c>
      <c r="B3886" s="59" t="s">
        <v>3956</v>
      </c>
      <c r="C3886" s="60" t="s">
        <v>68</v>
      </c>
      <c r="D3886" s="58">
        <v>0.81</v>
      </c>
    </row>
    <row r="3887" spans="1:4">
      <c r="A3887" s="60">
        <v>34788</v>
      </c>
      <c r="B3887" s="59" t="s">
        <v>3957</v>
      </c>
      <c r="C3887" s="60" t="s">
        <v>68</v>
      </c>
      <c r="D3887" s="58">
        <v>0.82</v>
      </c>
    </row>
    <row r="3888" spans="1:4">
      <c r="A3888" s="60">
        <v>34794</v>
      </c>
      <c r="B3888" s="59" t="s">
        <v>3958</v>
      </c>
      <c r="C3888" s="60" t="s">
        <v>178</v>
      </c>
      <c r="D3888" s="58">
        <v>12.27</v>
      </c>
    </row>
    <row r="3889" spans="1:4">
      <c r="A3889" s="60">
        <v>34795</v>
      </c>
      <c r="B3889" s="59" t="s">
        <v>3959</v>
      </c>
      <c r="C3889" s="60" t="s">
        <v>284</v>
      </c>
      <c r="D3889" s="58">
        <v>194.33</v>
      </c>
    </row>
    <row r="3890" spans="1:4">
      <c r="A3890" s="60">
        <v>34796</v>
      </c>
      <c r="B3890" s="59" t="s">
        <v>3960</v>
      </c>
      <c r="C3890" s="60" t="s">
        <v>216</v>
      </c>
      <c r="D3890" s="58">
        <v>8.5299999999999994</v>
      </c>
    </row>
    <row r="3891" spans="1:4" ht="30">
      <c r="A3891" s="60">
        <v>34797</v>
      </c>
      <c r="B3891" s="59" t="s">
        <v>3961</v>
      </c>
      <c r="C3891" s="60" t="s">
        <v>68</v>
      </c>
      <c r="D3891" s="58">
        <v>413.85</v>
      </c>
    </row>
    <row r="3892" spans="1:4" ht="30">
      <c r="A3892" s="60">
        <v>34799</v>
      </c>
      <c r="B3892" s="59" t="s">
        <v>3962</v>
      </c>
      <c r="C3892" s="60" t="s">
        <v>68</v>
      </c>
      <c r="D3892" s="58">
        <v>1623.29</v>
      </c>
    </row>
    <row r="3893" spans="1:4">
      <c r="A3893" s="60">
        <v>34800</v>
      </c>
      <c r="B3893" s="59" t="s">
        <v>3963</v>
      </c>
      <c r="C3893" s="60" t="s">
        <v>62</v>
      </c>
      <c r="D3893" s="58">
        <v>235.36</v>
      </c>
    </row>
    <row r="3894" spans="1:4" ht="30">
      <c r="A3894" s="60">
        <v>34801</v>
      </c>
      <c r="B3894" s="59" t="s">
        <v>3964</v>
      </c>
      <c r="C3894" s="60" t="s">
        <v>68</v>
      </c>
      <c r="D3894" s="58">
        <v>1316.32</v>
      </c>
    </row>
    <row r="3895" spans="1:4">
      <c r="A3895" s="60">
        <v>34802</v>
      </c>
      <c r="B3895" s="59" t="s">
        <v>3965</v>
      </c>
      <c r="C3895" s="60" t="s">
        <v>68</v>
      </c>
      <c r="D3895" s="58">
        <v>734.25</v>
      </c>
    </row>
    <row r="3896" spans="1:4" ht="30">
      <c r="A3896" s="60">
        <v>34803</v>
      </c>
      <c r="B3896" s="59" t="s">
        <v>3966</v>
      </c>
      <c r="C3896" s="60" t="s">
        <v>68</v>
      </c>
      <c r="D3896" s="58">
        <v>661.39</v>
      </c>
    </row>
    <row r="3897" spans="1:4" ht="30">
      <c r="A3897" s="60">
        <v>34804</v>
      </c>
      <c r="B3897" s="59" t="s">
        <v>3967</v>
      </c>
      <c r="C3897" s="60" t="s">
        <v>284</v>
      </c>
      <c r="D3897" s="58">
        <v>28.42</v>
      </c>
    </row>
    <row r="3898" spans="1:4" ht="30">
      <c r="A3898" s="60">
        <v>34805</v>
      </c>
      <c r="B3898" s="59" t="s">
        <v>3968</v>
      </c>
      <c r="C3898" s="60" t="s">
        <v>284</v>
      </c>
      <c r="D3898" s="58">
        <v>546.96</v>
      </c>
    </row>
    <row r="3899" spans="1:4" ht="30">
      <c r="A3899" s="60">
        <v>34872</v>
      </c>
      <c r="B3899" s="59" t="s">
        <v>3969</v>
      </c>
      <c r="C3899" s="60" t="s">
        <v>62</v>
      </c>
      <c r="D3899" s="58">
        <v>351.05</v>
      </c>
    </row>
    <row r="3900" spans="1:4">
      <c r="A3900" s="60">
        <v>35272</v>
      </c>
      <c r="B3900" s="59" t="s">
        <v>3970</v>
      </c>
      <c r="C3900" s="60" t="s">
        <v>216</v>
      </c>
      <c r="D3900" s="58">
        <v>16.71</v>
      </c>
    </row>
    <row r="3901" spans="1:4">
      <c r="A3901" s="60">
        <v>35273</v>
      </c>
      <c r="B3901" s="59" t="s">
        <v>3971</v>
      </c>
      <c r="C3901" s="60" t="s">
        <v>216</v>
      </c>
      <c r="D3901" s="58">
        <v>25.82</v>
      </c>
    </row>
    <row r="3902" spans="1:4">
      <c r="A3902" s="60">
        <v>35274</v>
      </c>
      <c r="B3902" s="59" t="s">
        <v>3972</v>
      </c>
      <c r="C3902" s="60" t="s">
        <v>216</v>
      </c>
      <c r="D3902" s="58">
        <v>17.96</v>
      </c>
    </row>
    <row r="3903" spans="1:4">
      <c r="A3903" s="60">
        <v>35275</v>
      </c>
      <c r="B3903" s="59" t="s">
        <v>3973</v>
      </c>
      <c r="C3903" s="60" t="s">
        <v>216</v>
      </c>
      <c r="D3903" s="58">
        <v>38.36</v>
      </c>
    </row>
    <row r="3904" spans="1:4">
      <c r="A3904" s="60">
        <v>35276</v>
      </c>
      <c r="B3904" s="59" t="s">
        <v>3974</v>
      </c>
      <c r="C3904" s="60" t="s">
        <v>216</v>
      </c>
      <c r="D3904" s="58">
        <v>62.73</v>
      </c>
    </row>
    <row r="3905" spans="1:4" ht="30">
      <c r="A3905" s="60">
        <v>35277</v>
      </c>
      <c r="B3905" s="59" t="s">
        <v>3975</v>
      </c>
      <c r="C3905" s="60" t="s">
        <v>68</v>
      </c>
      <c r="D3905" s="58">
        <v>297.60000000000002</v>
      </c>
    </row>
    <row r="3906" spans="1:4">
      <c r="A3906" s="60">
        <v>35691</v>
      </c>
      <c r="B3906" s="59" t="s">
        <v>3976</v>
      </c>
      <c r="C3906" s="60" t="s">
        <v>64</v>
      </c>
      <c r="D3906" s="58">
        <v>10.97</v>
      </c>
    </row>
    <row r="3907" spans="1:4">
      <c r="A3907" s="60">
        <v>35692</v>
      </c>
      <c r="B3907" s="59" t="s">
        <v>3977</v>
      </c>
      <c r="C3907" s="60" t="s">
        <v>64</v>
      </c>
      <c r="D3907" s="58">
        <v>39.5</v>
      </c>
    </row>
    <row r="3908" spans="1:4">
      <c r="A3908" s="60">
        <v>35693</v>
      </c>
      <c r="B3908" s="59" t="s">
        <v>3978</v>
      </c>
      <c r="C3908" s="60" t="s">
        <v>64</v>
      </c>
      <c r="D3908" s="58">
        <v>7.37</v>
      </c>
    </row>
    <row r="3909" spans="1:4">
      <c r="A3909" s="60">
        <v>36080</v>
      </c>
      <c r="B3909" s="59" t="s">
        <v>3979</v>
      </c>
      <c r="C3909" s="60" t="s">
        <v>68</v>
      </c>
      <c r="D3909" s="58">
        <v>136.9</v>
      </c>
    </row>
    <row r="3910" spans="1:4">
      <c r="A3910" s="60">
        <v>36081</v>
      </c>
      <c r="B3910" s="59" t="s">
        <v>3980</v>
      </c>
      <c r="C3910" s="60" t="s">
        <v>68</v>
      </c>
      <c r="D3910" s="58">
        <v>162.9</v>
      </c>
    </row>
    <row r="3911" spans="1:4">
      <c r="A3911" s="60">
        <v>36084</v>
      </c>
      <c r="B3911" s="59" t="s">
        <v>3981</v>
      </c>
      <c r="C3911" s="60" t="s">
        <v>216</v>
      </c>
      <c r="D3911" s="58">
        <v>7.84</v>
      </c>
    </row>
    <row r="3912" spans="1:4">
      <c r="A3912" s="60">
        <v>36141</v>
      </c>
      <c r="B3912" s="59" t="s">
        <v>3982</v>
      </c>
      <c r="C3912" s="60" t="s">
        <v>68</v>
      </c>
      <c r="D3912" s="58">
        <v>29.16</v>
      </c>
    </row>
    <row r="3913" spans="1:4">
      <c r="A3913" s="60">
        <v>36142</v>
      </c>
      <c r="B3913" s="59" t="s">
        <v>3983</v>
      </c>
      <c r="C3913" s="60" t="s">
        <v>68</v>
      </c>
      <c r="D3913" s="58">
        <v>1.62</v>
      </c>
    </row>
    <row r="3914" spans="1:4">
      <c r="A3914" s="60">
        <v>36143</v>
      </c>
      <c r="B3914" s="59" t="s">
        <v>3984</v>
      </c>
      <c r="C3914" s="60" t="s">
        <v>68</v>
      </c>
      <c r="D3914" s="58">
        <v>22.14</v>
      </c>
    </row>
    <row r="3915" spans="1:4">
      <c r="A3915" s="60">
        <v>36144</v>
      </c>
      <c r="B3915" s="59" t="s">
        <v>3985</v>
      </c>
      <c r="C3915" s="60" t="s">
        <v>68</v>
      </c>
      <c r="D3915" s="58">
        <v>1.2</v>
      </c>
    </row>
    <row r="3916" spans="1:4">
      <c r="A3916" s="60">
        <v>36145</v>
      </c>
      <c r="B3916" s="59" t="s">
        <v>3986</v>
      </c>
      <c r="C3916" s="60" t="s">
        <v>1802</v>
      </c>
      <c r="D3916" s="58">
        <v>31.1</v>
      </c>
    </row>
    <row r="3917" spans="1:4">
      <c r="A3917" s="60">
        <v>36146</v>
      </c>
      <c r="B3917" s="59" t="s">
        <v>3987</v>
      </c>
      <c r="C3917" s="60" t="s">
        <v>68</v>
      </c>
      <c r="D3917" s="58">
        <v>183.6</v>
      </c>
    </row>
    <row r="3918" spans="1:4">
      <c r="A3918" s="60">
        <v>36147</v>
      </c>
      <c r="B3918" s="59" t="s">
        <v>3988</v>
      </c>
      <c r="C3918" s="60" t="s">
        <v>1802</v>
      </c>
      <c r="D3918" s="58">
        <v>279.45999999999998</v>
      </c>
    </row>
    <row r="3919" spans="1:4">
      <c r="A3919" s="60">
        <v>36148</v>
      </c>
      <c r="B3919" s="59" t="s">
        <v>3989</v>
      </c>
      <c r="C3919" s="60" t="s">
        <v>68</v>
      </c>
      <c r="D3919" s="58">
        <v>51.84</v>
      </c>
    </row>
    <row r="3920" spans="1:4">
      <c r="A3920" s="60">
        <v>36149</v>
      </c>
      <c r="B3920" s="59" t="s">
        <v>3990</v>
      </c>
      <c r="C3920" s="60" t="s">
        <v>68</v>
      </c>
      <c r="D3920" s="58">
        <v>126.9</v>
      </c>
    </row>
    <row r="3921" spans="1:4">
      <c r="A3921" s="60">
        <v>36150</v>
      </c>
      <c r="B3921" s="59" t="s">
        <v>3991</v>
      </c>
      <c r="C3921" s="60" t="s">
        <v>68</v>
      </c>
      <c r="D3921" s="58">
        <v>32.07</v>
      </c>
    </row>
    <row r="3922" spans="1:4">
      <c r="A3922" s="60">
        <v>36151</v>
      </c>
      <c r="B3922" s="59" t="s">
        <v>3992</v>
      </c>
      <c r="C3922" s="60" t="s">
        <v>68</v>
      </c>
      <c r="D3922" s="58">
        <v>21.6</v>
      </c>
    </row>
    <row r="3923" spans="1:4">
      <c r="A3923" s="60">
        <v>36152</v>
      </c>
      <c r="B3923" s="59" t="s">
        <v>3993</v>
      </c>
      <c r="C3923" s="60" t="s">
        <v>68</v>
      </c>
      <c r="D3923" s="58">
        <v>4.21</v>
      </c>
    </row>
    <row r="3924" spans="1:4">
      <c r="A3924" s="60">
        <v>36153</v>
      </c>
      <c r="B3924" s="59" t="s">
        <v>3994</v>
      </c>
      <c r="C3924" s="60" t="s">
        <v>68</v>
      </c>
      <c r="D3924" s="58">
        <v>144.44999999999999</v>
      </c>
    </row>
    <row r="3925" spans="1:4" ht="30">
      <c r="A3925" s="60">
        <v>36154</v>
      </c>
      <c r="B3925" s="59" t="s">
        <v>3995</v>
      </c>
      <c r="C3925" s="60" t="s">
        <v>284</v>
      </c>
      <c r="D3925" s="58">
        <v>51.43</v>
      </c>
    </row>
    <row r="3926" spans="1:4" ht="30">
      <c r="A3926" s="60">
        <v>36155</v>
      </c>
      <c r="B3926" s="59" t="s">
        <v>3996</v>
      </c>
      <c r="C3926" s="60" t="s">
        <v>284</v>
      </c>
      <c r="D3926" s="58">
        <v>35.31</v>
      </c>
    </row>
    <row r="3927" spans="1:4" ht="30">
      <c r="A3927" s="60">
        <v>36156</v>
      </c>
      <c r="B3927" s="59" t="s">
        <v>3997</v>
      </c>
      <c r="C3927" s="60" t="s">
        <v>284</v>
      </c>
      <c r="D3927" s="58">
        <v>44.14</v>
      </c>
    </row>
    <row r="3928" spans="1:4" ht="30">
      <c r="A3928" s="60">
        <v>36169</v>
      </c>
      <c r="B3928" s="59" t="s">
        <v>3998</v>
      </c>
      <c r="C3928" s="60" t="s">
        <v>284</v>
      </c>
      <c r="D3928" s="58">
        <v>42.76</v>
      </c>
    </row>
    <row r="3929" spans="1:4" ht="30">
      <c r="A3929" s="60">
        <v>36170</v>
      </c>
      <c r="B3929" s="59" t="s">
        <v>3999</v>
      </c>
      <c r="C3929" s="60" t="s">
        <v>284</v>
      </c>
      <c r="D3929" s="58">
        <v>43.04</v>
      </c>
    </row>
    <row r="3930" spans="1:4" ht="30">
      <c r="A3930" s="60">
        <v>36172</v>
      </c>
      <c r="B3930" s="59" t="s">
        <v>4000</v>
      </c>
      <c r="C3930" s="60" t="s">
        <v>284</v>
      </c>
      <c r="D3930" s="58">
        <v>35.31</v>
      </c>
    </row>
    <row r="3931" spans="1:4" ht="30">
      <c r="A3931" s="60">
        <v>36174</v>
      </c>
      <c r="B3931" s="59" t="s">
        <v>4001</v>
      </c>
      <c r="C3931" s="60" t="s">
        <v>284</v>
      </c>
      <c r="D3931" s="58">
        <v>52.97</v>
      </c>
    </row>
    <row r="3932" spans="1:4">
      <c r="A3932" s="60">
        <v>36178</v>
      </c>
      <c r="B3932" s="59" t="s">
        <v>4002</v>
      </c>
      <c r="C3932" s="60" t="s">
        <v>68</v>
      </c>
      <c r="D3932" s="58">
        <v>4.4000000000000004</v>
      </c>
    </row>
    <row r="3933" spans="1:4" ht="30">
      <c r="A3933" s="60">
        <v>36191</v>
      </c>
      <c r="B3933" s="59" t="s">
        <v>344</v>
      </c>
      <c r="C3933" s="60" t="s">
        <v>68</v>
      </c>
      <c r="D3933" s="58">
        <v>2.57</v>
      </c>
    </row>
    <row r="3934" spans="1:4" ht="30">
      <c r="A3934" s="60">
        <v>36196</v>
      </c>
      <c r="B3934" s="59" t="s">
        <v>4003</v>
      </c>
      <c r="C3934" s="60" t="s">
        <v>284</v>
      </c>
      <c r="D3934" s="58">
        <v>41.93</v>
      </c>
    </row>
    <row r="3935" spans="1:4">
      <c r="A3935" s="60">
        <v>36204</v>
      </c>
      <c r="B3935" s="59" t="s">
        <v>4004</v>
      </c>
      <c r="C3935" s="60" t="s">
        <v>68</v>
      </c>
      <c r="D3935" s="58">
        <v>137.56</v>
      </c>
    </row>
    <row r="3936" spans="1:4">
      <c r="A3936" s="60">
        <v>36205</v>
      </c>
      <c r="B3936" s="59" t="s">
        <v>4005</v>
      </c>
      <c r="C3936" s="60" t="s">
        <v>68</v>
      </c>
      <c r="D3936" s="58">
        <v>152.78</v>
      </c>
    </row>
    <row r="3937" spans="1:4">
      <c r="A3937" s="60">
        <v>36206</v>
      </c>
      <c r="B3937" s="59" t="s">
        <v>4006</v>
      </c>
      <c r="C3937" s="60" t="s">
        <v>68</v>
      </c>
      <c r="D3937" s="58">
        <v>170.66</v>
      </c>
    </row>
    <row r="3938" spans="1:4">
      <c r="A3938" s="60">
        <v>36207</v>
      </c>
      <c r="B3938" s="59" t="s">
        <v>4007</v>
      </c>
      <c r="C3938" s="60" t="s">
        <v>68</v>
      </c>
      <c r="D3938" s="58">
        <v>312.45</v>
      </c>
    </row>
    <row r="3939" spans="1:4">
      <c r="A3939" s="60">
        <v>36209</v>
      </c>
      <c r="B3939" s="59" t="s">
        <v>4008</v>
      </c>
      <c r="C3939" s="60" t="s">
        <v>68</v>
      </c>
      <c r="D3939" s="58">
        <v>358.59</v>
      </c>
    </row>
    <row r="3940" spans="1:4">
      <c r="A3940" s="60">
        <v>36210</v>
      </c>
      <c r="B3940" s="59" t="s">
        <v>4009</v>
      </c>
      <c r="C3940" s="60" t="s">
        <v>68</v>
      </c>
      <c r="D3940" s="58">
        <v>387.98</v>
      </c>
    </row>
    <row r="3941" spans="1:4">
      <c r="A3941" s="60">
        <v>36211</v>
      </c>
      <c r="B3941" s="59" t="s">
        <v>4010</v>
      </c>
      <c r="C3941" s="60" t="s">
        <v>68</v>
      </c>
      <c r="D3941" s="58">
        <v>359.77</v>
      </c>
    </row>
    <row r="3942" spans="1:4">
      <c r="A3942" s="60">
        <v>36212</v>
      </c>
      <c r="B3942" s="59" t="s">
        <v>4011</v>
      </c>
      <c r="C3942" s="60" t="s">
        <v>68</v>
      </c>
      <c r="D3942" s="58">
        <v>382.5</v>
      </c>
    </row>
    <row r="3943" spans="1:4">
      <c r="A3943" s="60">
        <v>36214</v>
      </c>
      <c r="B3943" s="59" t="s">
        <v>4012</v>
      </c>
      <c r="C3943" s="60" t="s">
        <v>68</v>
      </c>
      <c r="D3943" s="58">
        <v>227.3</v>
      </c>
    </row>
    <row r="3944" spans="1:4">
      <c r="A3944" s="60">
        <v>36215</v>
      </c>
      <c r="B3944" s="59" t="s">
        <v>4013</v>
      </c>
      <c r="C3944" s="60" t="s">
        <v>68</v>
      </c>
      <c r="D3944" s="58">
        <v>705.43</v>
      </c>
    </row>
    <row r="3945" spans="1:4">
      <c r="A3945" s="60">
        <v>36218</v>
      </c>
      <c r="B3945" s="59" t="s">
        <v>4014</v>
      </c>
      <c r="C3945" s="60" t="s">
        <v>68</v>
      </c>
      <c r="D3945" s="58">
        <v>110.37</v>
      </c>
    </row>
    <row r="3946" spans="1:4">
      <c r="A3946" s="60">
        <v>36220</v>
      </c>
      <c r="B3946" s="59" t="s">
        <v>4015</v>
      </c>
      <c r="C3946" s="60" t="s">
        <v>68</v>
      </c>
      <c r="D3946" s="58">
        <v>126.56</v>
      </c>
    </row>
    <row r="3947" spans="1:4">
      <c r="A3947" s="60">
        <v>36223</v>
      </c>
      <c r="B3947" s="59" t="s">
        <v>4016</v>
      </c>
      <c r="C3947" s="60" t="s">
        <v>68</v>
      </c>
      <c r="D3947" s="58">
        <v>143.35</v>
      </c>
    </row>
    <row r="3948" spans="1:4">
      <c r="A3948" s="60">
        <v>36225</v>
      </c>
      <c r="B3948" s="59" t="s">
        <v>4017</v>
      </c>
      <c r="C3948" s="60" t="s">
        <v>284</v>
      </c>
      <c r="D3948" s="58">
        <v>20.010000000000002</v>
      </c>
    </row>
    <row r="3949" spans="1:4">
      <c r="A3949" s="60">
        <v>36230</v>
      </c>
      <c r="B3949" s="59" t="s">
        <v>4018</v>
      </c>
      <c r="C3949" s="60" t="s">
        <v>284</v>
      </c>
      <c r="D3949" s="58">
        <v>14.7</v>
      </c>
    </row>
    <row r="3950" spans="1:4">
      <c r="A3950" s="60">
        <v>36238</v>
      </c>
      <c r="B3950" s="59" t="s">
        <v>4019</v>
      </c>
      <c r="C3950" s="60" t="s">
        <v>284</v>
      </c>
      <c r="D3950" s="58">
        <v>14.36</v>
      </c>
    </row>
    <row r="3951" spans="1:4">
      <c r="A3951" s="60">
        <v>36246</v>
      </c>
      <c r="B3951" s="59" t="s">
        <v>4020</v>
      </c>
      <c r="C3951" s="60" t="s">
        <v>216</v>
      </c>
      <c r="D3951" s="58">
        <v>2.41</v>
      </c>
    </row>
    <row r="3952" spans="1:4">
      <c r="A3952" s="60">
        <v>36250</v>
      </c>
      <c r="B3952" s="59" t="s">
        <v>4021</v>
      </c>
      <c r="C3952" s="60" t="s">
        <v>216</v>
      </c>
      <c r="D3952" s="58">
        <v>2.73</v>
      </c>
    </row>
    <row r="3953" spans="1:4">
      <c r="A3953" s="60">
        <v>36365</v>
      </c>
      <c r="B3953" s="59" t="s">
        <v>4022</v>
      </c>
      <c r="C3953" s="60" t="s">
        <v>216</v>
      </c>
      <c r="D3953" s="58">
        <v>12.55</v>
      </c>
    </row>
    <row r="3954" spans="1:4">
      <c r="A3954" s="60">
        <v>36373</v>
      </c>
      <c r="B3954" s="59" t="s">
        <v>4023</v>
      </c>
      <c r="C3954" s="60" t="s">
        <v>216</v>
      </c>
      <c r="D3954" s="58">
        <v>15.92</v>
      </c>
    </row>
    <row r="3955" spans="1:4">
      <c r="A3955" s="60">
        <v>36374</v>
      </c>
      <c r="B3955" s="59" t="s">
        <v>4024</v>
      </c>
      <c r="C3955" s="60" t="s">
        <v>216</v>
      </c>
      <c r="D3955" s="58">
        <v>26</v>
      </c>
    </row>
    <row r="3956" spans="1:4">
      <c r="A3956" s="60">
        <v>36375</v>
      </c>
      <c r="B3956" s="59" t="s">
        <v>4025</v>
      </c>
      <c r="C3956" s="60" t="s">
        <v>216</v>
      </c>
      <c r="D3956" s="58">
        <v>9</v>
      </c>
    </row>
    <row r="3957" spans="1:4">
      <c r="A3957" s="60">
        <v>36376</v>
      </c>
      <c r="B3957" s="59" t="s">
        <v>4026</v>
      </c>
      <c r="C3957" s="60" t="s">
        <v>216</v>
      </c>
      <c r="D3957" s="58">
        <v>18</v>
      </c>
    </row>
    <row r="3958" spans="1:4">
      <c r="A3958" s="60">
        <v>36377</v>
      </c>
      <c r="B3958" s="59" t="s">
        <v>4027</v>
      </c>
      <c r="C3958" s="60" t="s">
        <v>216</v>
      </c>
      <c r="D3958" s="58">
        <v>30.31</v>
      </c>
    </row>
    <row r="3959" spans="1:4">
      <c r="A3959" s="60">
        <v>36378</v>
      </c>
      <c r="B3959" s="59" t="s">
        <v>4028</v>
      </c>
      <c r="C3959" s="60" t="s">
        <v>216</v>
      </c>
      <c r="D3959" s="58">
        <v>11.91</v>
      </c>
    </row>
    <row r="3960" spans="1:4">
      <c r="A3960" s="60">
        <v>36379</v>
      </c>
      <c r="B3960" s="59" t="s">
        <v>4029</v>
      </c>
      <c r="C3960" s="60" t="s">
        <v>216</v>
      </c>
      <c r="D3960" s="58">
        <v>23.97</v>
      </c>
    </row>
    <row r="3961" spans="1:4">
      <c r="A3961" s="60">
        <v>36380</v>
      </c>
      <c r="B3961" s="59" t="s">
        <v>4030</v>
      </c>
      <c r="C3961" s="60" t="s">
        <v>216</v>
      </c>
      <c r="D3961" s="58">
        <v>39.6</v>
      </c>
    </row>
    <row r="3962" spans="1:4" ht="30">
      <c r="A3962" s="60">
        <v>36396</v>
      </c>
      <c r="B3962" s="59" t="s">
        <v>4031</v>
      </c>
      <c r="C3962" s="60" t="s">
        <v>68</v>
      </c>
      <c r="D3962" s="58">
        <v>3889.83</v>
      </c>
    </row>
    <row r="3963" spans="1:4" ht="30">
      <c r="A3963" s="60">
        <v>36397</v>
      </c>
      <c r="B3963" s="59" t="s">
        <v>4032</v>
      </c>
      <c r="C3963" s="60" t="s">
        <v>68</v>
      </c>
      <c r="D3963" s="58">
        <v>13830.5</v>
      </c>
    </row>
    <row r="3964" spans="1:4">
      <c r="A3964" s="60">
        <v>36398</v>
      </c>
      <c r="B3964" s="59" t="s">
        <v>4033</v>
      </c>
      <c r="C3964" s="60" t="s">
        <v>68</v>
      </c>
      <c r="D3964" s="58">
        <v>16809.830000000002</v>
      </c>
    </row>
    <row r="3965" spans="1:4">
      <c r="A3965" s="60">
        <v>36408</v>
      </c>
      <c r="B3965" s="59" t="s">
        <v>4034</v>
      </c>
      <c r="C3965" s="60" t="s">
        <v>68</v>
      </c>
      <c r="D3965" s="58">
        <v>467400</v>
      </c>
    </row>
    <row r="3966" spans="1:4">
      <c r="A3966" s="60">
        <v>36481</v>
      </c>
      <c r="B3966" s="59" t="s">
        <v>4035</v>
      </c>
      <c r="C3966" s="60" t="s">
        <v>68</v>
      </c>
      <c r="D3966" s="58">
        <v>427937.5</v>
      </c>
    </row>
    <row r="3967" spans="1:4">
      <c r="A3967" s="60">
        <v>36482</v>
      </c>
      <c r="B3967" s="59" t="s">
        <v>4036</v>
      </c>
      <c r="C3967" s="60" t="s">
        <v>68</v>
      </c>
      <c r="D3967" s="58">
        <v>391190.71</v>
      </c>
    </row>
    <row r="3968" spans="1:4">
      <c r="A3968" s="60">
        <v>36483</v>
      </c>
      <c r="B3968" s="59" t="s">
        <v>4037</v>
      </c>
      <c r="C3968" s="60" t="s">
        <v>68</v>
      </c>
      <c r="D3968" s="58">
        <v>435625</v>
      </c>
    </row>
    <row r="3969" spans="1:4" ht="30">
      <c r="A3969" s="60">
        <v>36484</v>
      </c>
      <c r="B3969" s="59" t="s">
        <v>4038</v>
      </c>
      <c r="C3969" s="60" t="s">
        <v>68</v>
      </c>
      <c r="D3969" s="58">
        <v>137983.16</v>
      </c>
    </row>
    <row r="3970" spans="1:4" ht="30">
      <c r="A3970" s="60">
        <v>36485</v>
      </c>
      <c r="B3970" s="59" t="s">
        <v>4039</v>
      </c>
      <c r="C3970" s="60" t="s">
        <v>68</v>
      </c>
      <c r="D3970" s="58">
        <v>372817.95</v>
      </c>
    </row>
    <row r="3971" spans="1:4" ht="30">
      <c r="A3971" s="60">
        <v>36486</v>
      </c>
      <c r="B3971" s="59" t="s">
        <v>4040</v>
      </c>
      <c r="C3971" s="60" t="s">
        <v>68</v>
      </c>
      <c r="D3971" s="58">
        <v>26117.200000000001</v>
      </c>
    </row>
    <row r="3972" spans="1:4">
      <c r="A3972" s="60">
        <v>36487</v>
      </c>
      <c r="B3972" s="59" t="s">
        <v>4041</v>
      </c>
      <c r="C3972" s="60" t="s">
        <v>68</v>
      </c>
      <c r="D3972" s="58">
        <v>4096.3100000000004</v>
      </c>
    </row>
    <row r="3973" spans="1:4" ht="45">
      <c r="A3973" s="60">
        <v>36491</v>
      </c>
      <c r="B3973" s="59" t="s">
        <v>4042</v>
      </c>
      <c r="C3973" s="60" t="s">
        <v>68</v>
      </c>
      <c r="D3973" s="58">
        <v>547625</v>
      </c>
    </row>
    <row r="3974" spans="1:4">
      <c r="A3974" s="60">
        <v>36492</v>
      </c>
      <c r="B3974" s="59" t="s">
        <v>4043</v>
      </c>
      <c r="C3974" s="60" t="s">
        <v>68</v>
      </c>
      <c r="D3974" s="58">
        <v>563956.25</v>
      </c>
    </row>
    <row r="3975" spans="1:4">
      <c r="A3975" s="60">
        <v>36493</v>
      </c>
      <c r="B3975" s="59" t="s">
        <v>4044</v>
      </c>
      <c r="C3975" s="60" t="s">
        <v>68</v>
      </c>
      <c r="D3975" s="58">
        <v>303590.62</v>
      </c>
    </row>
    <row r="3976" spans="1:4">
      <c r="A3976" s="60">
        <v>36494</v>
      </c>
      <c r="B3976" s="59" t="s">
        <v>4045</v>
      </c>
      <c r="C3976" s="60" t="s">
        <v>68</v>
      </c>
      <c r="D3976" s="58">
        <v>267962.5</v>
      </c>
    </row>
    <row r="3977" spans="1:4" ht="30">
      <c r="A3977" s="60">
        <v>36496</v>
      </c>
      <c r="B3977" s="59" t="s">
        <v>4046</v>
      </c>
      <c r="C3977" s="60" t="s">
        <v>68</v>
      </c>
      <c r="D3977" s="58">
        <v>8016.37</v>
      </c>
    </row>
    <row r="3978" spans="1:4">
      <c r="A3978" s="60">
        <v>36497</v>
      </c>
      <c r="B3978" s="59" t="s">
        <v>4047</v>
      </c>
      <c r="C3978" s="60" t="s">
        <v>68</v>
      </c>
      <c r="D3978" s="58">
        <v>2352.64</v>
      </c>
    </row>
    <row r="3979" spans="1:4">
      <c r="A3979" s="60">
        <v>36498</v>
      </c>
      <c r="B3979" s="59" t="s">
        <v>4048</v>
      </c>
      <c r="C3979" s="60" t="s">
        <v>68</v>
      </c>
      <c r="D3979" s="58">
        <v>3894.6</v>
      </c>
    </row>
    <row r="3980" spans="1:4">
      <c r="A3980" s="60">
        <v>36499</v>
      </c>
      <c r="B3980" s="59" t="s">
        <v>4049</v>
      </c>
      <c r="C3980" s="60" t="s">
        <v>68</v>
      </c>
      <c r="D3980" s="58">
        <v>2103.08</v>
      </c>
    </row>
    <row r="3981" spans="1:4">
      <c r="A3981" s="60">
        <v>36500</v>
      </c>
      <c r="B3981" s="59" t="s">
        <v>4050</v>
      </c>
      <c r="C3981" s="60" t="s">
        <v>68</v>
      </c>
      <c r="D3981" s="58">
        <v>50929.38</v>
      </c>
    </row>
    <row r="3982" spans="1:4">
      <c r="A3982" s="60">
        <v>36501</v>
      </c>
      <c r="B3982" s="59" t="s">
        <v>4051</v>
      </c>
      <c r="C3982" s="60" t="s">
        <v>68</v>
      </c>
      <c r="D3982" s="58">
        <v>72069.259999999995</v>
      </c>
    </row>
    <row r="3983" spans="1:4" ht="30">
      <c r="A3983" s="60">
        <v>36502</v>
      </c>
      <c r="B3983" s="59" t="s">
        <v>4052</v>
      </c>
      <c r="C3983" s="60" t="s">
        <v>68</v>
      </c>
      <c r="D3983" s="58">
        <v>1852.33</v>
      </c>
    </row>
    <row r="3984" spans="1:4" ht="30">
      <c r="A3984" s="60">
        <v>36503</v>
      </c>
      <c r="B3984" s="59" t="s">
        <v>4053</v>
      </c>
      <c r="C3984" s="60" t="s">
        <v>68</v>
      </c>
      <c r="D3984" s="58">
        <v>2284.14</v>
      </c>
    </row>
    <row r="3985" spans="1:4">
      <c r="A3985" s="60">
        <v>36504</v>
      </c>
      <c r="B3985" s="59" t="s">
        <v>4054</v>
      </c>
      <c r="C3985" s="60" t="s">
        <v>68</v>
      </c>
      <c r="D3985" s="58">
        <v>1382.1</v>
      </c>
    </row>
    <row r="3986" spans="1:4">
      <c r="A3986" s="60">
        <v>36505</v>
      </c>
      <c r="B3986" s="59" t="s">
        <v>4055</v>
      </c>
      <c r="C3986" s="60" t="s">
        <v>68</v>
      </c>
      <c r="D3986" s="58">
        <v>1256.82</v>
      </c>
    </row>
    <row r="3987" spans="1:4">
      <c r="A3987" s="60">
        <v>36506</v>
      </c>
      <c r="B3987" s="59" t="s">
        <v>4056</v>
      </c>
      <c r="C3987" s="60" t="s">
        <v>68</v>
      </c>
      <c r="D3987" s="58">
        <v>1922.58</v>
      </c>
    </row>
    <row r="3988" spans="1:4">
      <c r="A3988" s="60">
        <v>36507</v>
      </c>
      <c r="B3988" s="59" t="s">
        <v>4057</v>
      </c>
      <c r="C3988" s="60" t="s">
        <v>68</v>
      </c>
      <c r="D3988" s="58">
        <v>1710.17</v>
      </c>
    </row>
    <row r="3989" spans="1:4" ht="30">
      <c r="A3989" s="60">
        <v>36508</v>
      </c>
      <c r="B3989" s="59" t="s">
        <v>4058</v>
      </c>
      <c r="C3989" s="60" t="s">
        <v>68</v>
      </c>
      <c r="D3989" s="58">
        <v>867316.94</v>
      </c>
    </row>
    <row r="3990" spans="1:4">
      <c r="A3990" s="60">
        <v>36509</v>
      </c>
      <c r="B3990" s="59" t="s">
        <v>4059</v>
      </c>
      <c r="C3990" s="60" t="s">
        <v>68</v>
      </c>
      <c r="D3990" s="58">
        <v>475321.07</v>
      </c>
    </row>
    <row r="3991" spans="1:4">
      <c r="A3991" s="60">
        <v>36510</v>
      </c>
      <c r="B3991" s="59" t="s">
        <v>4060</v>
      </c>
      <c r="C3991" s="60" t="s">
        <v>68</v>
      </c>
      <c r="D3991" s="58">
        <v>468119.24</v>
      </c>
    </row>
    <row r="3992" spans="1:4">
      <c r="A3992" s="60">
        <v>36511</v>
      </c>
      <c r="B3992" s="59" t="s">
        <v>4061</v>
      </c>
      <c r="C3992" s="60" t="s">
        <v>68</v>
      </c>
      <c r="D3992" s="58">
        <v>167831.76</v>
      </c>
    </row>
    <row r="3993" spans="1:4">
      <c r="A3993" s="60">
        <v>36512</v>
      </c>
      <c r="B3993" s="59" t="s">
        <v>4062</v>
      </c>
      <c r="C3993" s="60" t="s">
        <v>68</v>
      </c>
      <c r="D3993" s="58">
        <v>9598.58</v>
      </c>
    </row>
    <row r="3994" spans="1:4">
      <c r="A3994" s="60">
        <v>36513</v>
      </c>
      <c r="B3994" s="59" t="s">
        <v>4063</v>
      </c>
      <c r="C3994" s="60" t="s">
        <v>68</v>
      </c>
      <c r="D3994" s="58">
        <v>118488.07</v>
      </c>
    </row>
    <row r="3995" spans="1:4">
      <c r="A3995" s="60">
        <v>36514</v>
      </c>
      <c r="B3995" s="59" t="s">
        <v>4064</v>
      </c>
      <c r="C3995" s="60" t="s">
        <v>68</v>
      </c>
      <c r="D3995" s="58">
        <v>132196.25</v>
      </c>
    </row>
    <row r="3996" spans="1:4">
      <c r="A3996" s="60">
        <v>36515</v>
      </c>
      <c r="B3996" s="59" t="s">
        <v>4065</v>
      </c>
      <c r="C3996" s="60" t="s">
        <v>68</v>
      </c>
      <c r="D3996" s="58">
        <v>49429.89</v>
      </c>
    </row>
    <row r="3997" spans="1:4">
      <c r="A3997" s="60">
        <v>36516</v>
      </c>
      <c r="B3997" s="59" t="s">
        <v>4066</v>
      </c>
      <c r="C3997" s="60" t="s">
        <v>68</v>
      </c>
      <c r="D3997" s="58">
        <v>64948.58</v>
      </c>
    </row>
    <row r="3998" spans="1:4" ht="30">
      <c r="A3998" s="60">
        <v>36517</v>
      </c>
      <c r="B3998" s="59" t="s">
        <v>4067</v>
      </c>
      <c r="C3998" s="60" t="s">
        <v>68</v>
      </c>
      <c r="D3998" s="58">
        <v>215340</v>
      </c>
    </row>
    <row r="3999" spans="1:4" ht="30">
      <c r="A3999" s="60">
        <v>36518</v>
      </c>
      <c r="B3999" s="59" t="s">
        <v>4068</v>
      </c>
      <c r="C3999" s="60" t="s">
        <v>68</v>
      </c>
      <c r="D3999" s="58">
        <v>382826.65</v>
      </c>
    </row>
    <row r="4000" spans="1:4">
      <c r="A4000" s="60">
        <v>36519</v>
      </c>
      <c r="B4000" s="59" t="s">
        <v>4069</v>
      </c>
      <c r="C4000" s="60" t="s">
        <v>68</v>
      </c>
      <c r="D4000" s="58">
        <v>447.55</v>
      </c>
    </row>
    <row r="4001" spans="1:4">
      <c r="A4001" s="60">
        <v>36520</v>
      </c>
      <c r="B4001" s="59" t="s">
        <v>4070</v>
      </c>
      <c r="C4001" s="60" t="s">
        <v>68</v>
      </c>
      <c r="D4001" s="58">
        <v>572.69000000000005</v>
      </c>
    </row>
    <row r="4002" spans="1:4">
      <c r="A4002" s="60">
        <v>36521</v>
      </c>
      <c r="B4002" s="59" t="s">
        <v>4071</v>
      </c>
      <c r="C4002" s="60" t="s">
        <v>68</v>
      </c>
      <c r="D4002" s="58">
        <v>115.86</v>
      </c>
    </row>
    <row r="4003" spans="1:4">
      <c r="A4003" s="60">
        <v>36522</v>
      </c>
      <c r="B4003" s="59" t="s">
        <v>4072</v>
      </c>
      <c r="C4003" s="60" t="s">
        <v>68</v>
      </c>
      <c r="D4003" s="58">
        <v>35268.04</v>
      </c>
    </row>
    <row r="4004" spans="1:4">
      <c r="A4004" s="60">
        <v>36523</v>
      </c>
      <c r="B4004" s="59" t="s">
        <v>4073</v>
      </c>
      <c r="C4004" s="60" t="s">
        <v>68</v>
      </c>
      <c r="D4004" s="58">
        <v>119912.12</v>
      </c>
    </row>
    <row r="4005" spans="1:4">
      <c r="A4005" s="60">
        <v>36524</v>
      </c>
      <c r="B4005" s="59" t="s">
        <v>4074</v>
      </c>
      <c r="C4005" s="60" t="s">
        <v>68</v>
      </c>
      <c r="D4005" s="58">
        <v>69506.36</v>
      </c>
    </row>
    <row r="4006" spans="1:4">
      <c r="A4006" s="60">
        <v>36525</v>
      </c>
      <c r="B4006" s="59" t="s">
        <v>4075</v>
      </c>
      <c r="C4006" s="60" t="s">
        <v>68</v>
      </c>
      <c r="D4006" s="58">
        <v>47232.14</v>
      </c>
    </row>
    <row r="4007" spans="1:4">
      <c r="A4007" s="60">
        <v>36526</v>
      </c>
      <c r="B4007" s="59" t="s">
        <v>4076</v>
      </c>
      <c r="C4007" s="60" t="s">
        <v>68</v>
      </c>
      <c r="D4007" s="58">
        <v>56011.06</v>
      </c>
    </row>
    <row r="4008" spans="1:4">
      <c r="A4008" s="60">
        <v>36527</v>
      </c>
      <c r="B4008" s="59" t="s">
        <v>4077</v>
      </c>
      <c r="C4008" s="60" t="s">
        <v>68</v>
      </c>
      <c r="D4008" s="58">
        <v>130249.26</v>
      </c>
    </row>
    <row r="4009" spans="1:4">
      <c r="A4009" s="60">
        <v>36528</v>
      </c>
      <c r="B4009" s="59" t="s">
        <v>4078</v>
      </c>
      <c r="C4009" s="60" t="s">
        <v>68</v>
      </c>
      <c r="D4009" s="58">
        <v>20575.5</v>
      </c>
    </row>
    <row r="4010" spans="1:4">
      <c r="A4010" s="60">
        <v>36529</v>
      </c>
      <c r="B4010" s="59" t="s">
        <v>4079</v>
      </c>
      <c r="C4010" s="60" t="s">
        <v>68</v>
      </c>
      <c r="D4010" s="58">
        <v>36224.480000000003</v>
      </c>
    </row>
    <row r="4011" spans="1:4" ht="45">
      <c r="A4011" s="60">
        <v>36530</v>
      </c>
      <c r="B4011" s="59" t="s">
        <v>4080</v>
      </c>
      <c r="C4011" s="60" t="s">
        <v>68</v>
      </c>
      <c r="D4011" s="58">
        <v>192430.57</v>
      </c>
    </row>
    <row r="4012" spans="1:4" ht="45">
      <c r="A4012" s="60">
        <v>36531</v>
      </c>
      <c r="B4012" s="59" t="s">
        <v>4081</v>
      </c>
      <c r="C4012" s="60" t="s">
        <v>68</v>
      </c>
      <c r="D4012" s="58">
        <v>216357.12</v>
      </c>
    </row>
    <row r="4013" spans="1:4">
      <c r="A4013" s="60">
        <v>36532</v>
      </c>
      <c r="B4013" s="59" t="s">
        <v>4082</v>
      </c>
      <c r="C4013" s="60" t="s">
        <v>68</v>
      </c>
      <c r="D4013" s="58">
        <v>20189.740000000002</v>
      </c>
    </row>
    <row r="4014" spans="1:4">
      <c r="A4014" s="60">
        <v>36533</v>
      </c>
      <c r="B4014" s="59" t="s">
        <v>4083</v>
      </c>
      <c r="C4014" s="60" t="s">
        <v>68</v>
      </c>
      <c r="D4014" s="58">
        <v>16670.28</v>
      </c>
    </row>
    <row r="4015" spans="1:4" ht="30">
      <c r="A4015" s="60">
        <v>36541</v>
      </c>
      <c r="B4015" s="59" t="s">
        <v>4084</v>
      </c>
      <c r="C4015" s="60" t="s">
        <v>68</v>
      </c>
      <c r="D4015" s="58">
        <v>220472.07</v>
      </c>
    </row>
    <row r="4016" spans="1:4">
      <c r="A4016" s="60">
        <v>36782</v>
      </c>
      <c r="B4016" s="59" t="s">
        <v>4085</v>
      </c>
      <c r="C4016" s="60" t="s">
        <v>3689</v>
      </c>
      <c r="D4016" s="58">
        <v>87.67</v>
      </c>
    </row>
    <row r="4017" spans="1:4">
      <c r="A4017" s="60">
        <v>36785</v>
      </c>
      <c r="B4017" s="59" t="s">
        <v>4086</v>
      </c>
      <c r="C4017" s="60" t="s">
        <v>3689</v>
      </c>
      <c r="D4017" s="58">
        <v>73.45</v>
      </c>
    </row>
    <row r="4018" spans="1:4">
      <c r="A4018" s="60">
        <v>36786</v>
      </c>
      <c r="B4018" s="59" t="s">
        <v>4087</v>
      </c>
      <c r="C4018" s="60" t="s">
        <v>3689</v>
      </c>
      <c r="D4018" s="58">
        <v>84.52</v>
      </c>
    </row>
    <row r="4019" spans="1:4">
      <c r="A4019" s="60">
        <v>36788</v>
      </c>
      <c r="B4019" s="59" t="s">
        <v>4088</v>
      </c>
      <c r="C4019" s="60" t="s">
        <v>68</v>
      </c>
      <c r="D4019" s="58">
        <v>1.85</v>
      </c>
    </row>
    <row r="4020" spans="1:4">
      <c r="A4020" s="60">
        <v>36789</v>
      </c>
      <c r="B4020" s="59" t="s">
        <v>4089</v>
      </c>
      <c r="C4020" s="60" t="s">
        <v>68</v>
      </c>
      <c r="D4020" s="58">
        <v>2.78</v>
      </c>
    </row>
    <row r="4021" spans="1:4">
      <c r="A4021" s="60">
        <v>36790</v>
      </c>
      <c r="B4021" s="59" t="s">
        <v>4090</v>
      </c>
      <c r="C4021" s="60" t="s">
        <v>68</v>
      </c>
      <c r="D4021" s="58">
        <v>143.03</v>
      </c>
    </row>
    <row r="4022" spans="1:4">
      <c r="A4022" s="60">
        <v>36791</v>
      </c>
      <c r="B4022" s="59" t="s">
        <v>4091</v>
      </c>
      <c r="C4022" s="60" t="s">
        <v>68</v>
      </c>
      <c r="D4022" s="58">
        <v>77.239999999999995</v>
      </c>
    </row>
    <row r="4023" spans="1:4">
      <c r="A4023" s="60">
        <v>36792</v>
      </c>
      <c r="B4023" s="59" t="s">
        <v>4092</v>
      </c>
      <c r="C4023" s="60" t="s">
        <v>68</v>
      </c>
      <c r="D4023" s="58">
        <v>147.65</v>
      </c>
    </row>
    <row r="4024" spans="1:4">
      <c r="A4024" s="60">
        <v>36793</v>
      </c>
      <c r="B4024" s="59" t="s">
        <v>4093</v>
      </c>
      <c r="C4024" s="60" t="s">
        <v>68</v>
      </c>
      <c r="D4024" s="58">
        <v>309.64</v>
      </c>
    </row>
    <row r="4025" spans="1:4">
      <c r="A4025" s="60">
        <v>36794</v>
      </c>
      <c r="B4025" s="59" t="s">
        <v>4094</v>
      </c>
      <c r="C4025" s="60" t="s">
        <v>68</v>
      </c>
      <c r="D4025" s="58">
        <v>118.11</v>
      </c>
    </row>
    <row r="4026" spans="1:4">
      <c r="A4026" s="60">
        <v>36795</v>
      </c>
      <c r="B4026" s="59" t="s">
        <v>4095</v>
      </c>
      <c r="C4026" s="60" t="s">
        <v>68</v>
      </c>
      <c r="D4026" s="58">
        <v>582.28</v>
      </c>
    </row>
    <row r="4027" spans="1:4">
      <c r="A4027" s="60">
        <v>36796</v>
      </c>
      <c r="B4027" s="59" t="s">
        <v>4096</v>
      </c>
      <c r="C4027" s="60" t="s">
        <v>68</v>
      </c>
      <c r="D4027" s="58">
        <v>149.91999999999999</v>
      </c>
    </row>
    <row r="4028" spans="1:4">
      <c r="A4028" s="60">
        <v>36797</v>
      </c>
      <c r="B4028" s="59" t="s">
        <v>4097</v>
      </c>
      <c r="C4028" s="60" t="s">
        <v>68</v>
      </c>
      <c r="D4028" s="58">
        <v>34.729999999999997</v>
      </c>
    </row>
    <row r="4029" spans="1:4">
      <c r="A4029" s="60">
        <v>36799</v>
      </c>
      <c r="B4029" s="59" t="s">
        <v>4098</v>
      </c>
      <c r="C4029" s="60" t="s">
        <v>68</v>
      </c>
      <c r="D4029" s="58">
        <v>31.93</v>
      </c>
    </row>
    <row r="4030" spans="1:4">
      <c r="A4030" s="60">
        <v>36800</v>
      </c>
      <c r="B4030" s="59" t="s">
        <v>4099</v>
      </c>
      <c r="C4030" s="60" t="s">
        <v>68</v>
      </c>
      <c r="D4030" s="58">
        <v>78.040000000000006</v>
      </c>
    </row>
    <row r="4031" spans="1:4">
      <c r="A4031" s="60">
        <v>36801</v>
      </c>
      <c r="B4031" s="59" t="s">
        <v>4100</v>
      </c>
      <c r="C4031" s="60" t="s">
        <v>68</v>
      </c>
      <c r="D4031" s="58">
        <v>20.27</v>
      </c>
    </row>
    <row r="4032" spans="1:4">
      <c r="A4032" s="60">
        <v>36870</v>
      </c>
      <c r="B4032" s="59" t="s">
        <v>4101</v>
      </c>
      <c r="C4032" s="60" t="s">
        <v>60</v>
      </c>
      <c r="D4032" s="58">
        <v>0.66</v>
      </c>
    </row>
    <row r="4033" spans="1:4">
      <c r="A4033" s="60">
        <v>36880</v>
      </c>
      <c r="B4033" s="59" t="s">
        <v>4102</v>
      </c>
      <c r="C4033" s="60" t="s">
        <v>60</v>
      </c>
      <c r="D4033" s="58">
        <v>1.68</v>
      </c>
    </row>
    <row r="4034" spans="1:4">
      <c r="A4034" s="60">
        <v>36881</v>
      </c>
      <c r="B4034" s="59" t="s">
        <v>4103</v>
      </c>
      <c r="C4034" s="60" t="s">
        <v>284</v>
      </c>
      <c r="D4034" s="58">
        <v>103.97</v>
      </c>
    </row>
    <row r="4035" spans="1:4">
      <c r="A4035" s="60">
        <v>36882</v>
      </c>
      <c r="B4035" s="59" t="s">
        <v>4104</v>
      </c>
      <c r="C4035" s="60" t="s">
        <v>284</v>
      </c>
      <c r="D4035" s="58">
        <v>121.3</v>
      </c>
    </row>
    <row r="4036" spans="1:4">
      <c r="A4036" s="60">
        <v>36886</v>
      </c>
      <c r="B4036" s="59" t="s">
        <v>4105</v>
      </c>
      <c r="C4036" s="60" t="s">
        <v>60</v>
      </c>
      <c r="D4036" s="58">
        <v>0.53</v>
      </c>
    </row>
    <row r="4037" spans="1:4">
      <c r="A4037" s="60">
        <v>36887</v>
      </c>
      <c r="B4037" s="59" t="s">
        <v>4106</v>
      </c>
      <c r="C4037" s="60" t="s">
        <v>284</v>
      </c>
      <c r="D4037" s="58">
        <v>13.65</v>
      </c>
    </row>
    <row r="4038" spans="1:4">
      <c r="A4038" s="60">
        <v>37103</v>
      </c>
      <c r="B4038" s="59" t="s">
        <v>4107</v>
      </c>
      <c r="C4038" s="60" t="s">
        <v>68</v>
      </c>
      <c r="D4038" s="58">
        <v>1.99</v>
      </c>
    </row>
    <row r="4039" spans="1:4">
      <c r="A4039" s="60">
        <v>37104</v>
      </c>
      <c r="B4039" s="59" t="s">
        <v>4108</v>
      </c>
      <c r="C4039" s="60" t="s">
        <v>68</v>
      </c>
      <c r="D4039" s="58">
        <v>547.66999999999996</v>
      </c>
    </row>
    <row r="4040" spans="1:4">
      <c r="A4040" s="60">
        <v>37105</v>
      </c>
      <c r="B4040" s="59" t="s">
        <v>4109</v>
      </c>
      <c r="C4040" s="60" t="s">
        <v>68</v>
      </c>
      <c r="D4040" s="58">
        <v>1219.74</v>
      </c>
    </row>
    <row r="4041" spans="1:4">
      <c r="A4041" s="60">
        <v>37106</v>
      </c>
      <c r="B4041" s="59" t="s">
        <v>4110</v>
      </c>
      <c r="C4041" s="60" t="s">
        <v>68</v>
      </c>
      <c r="D4041" s="58">
        <v>2529.2399999999998</v>
      </c>
    </row>
    <row r="4042" spans="1:4">
      <c r="A4042" s="60">
        <v>37107</v>
      </c>
      <c r="B4042" s="59" t="s">
        <v>4111</v>
      </c>
      <c r="C4042" s="60" t="s">
        <v>68</v>
      </c>
      <c r="D4042" s="58">
        <v>3.7</v>
      </c>
    </row>
    <row r="4043" spans="1:4">
      <c r="A4043" s="60">
        <v>37329</v>
      </c>
      <c r="B4043" s="59" t="s">
        <v>4112</v>
      </c>
      <c r="C4043" s="60" t="s">
        <v>60</v>
      </c>
      <c r="D4043" s="58">
        <v>48.76</v>
      </c>
    </row>
    <row r="4044" spans="1:4">
      <c r="A4044" s="60">
        <v>37370</v>
      </c>
      <c r="B4044" s="59" t="s">
        <v>4113</v>
      </c>
      <c r="C4044" s="60" t="s">
        <v>178</v>
      </c>
      <c r="D4044" s="58">
        <v>2.15</v>
      </c>
    </row>
    <row r="4045" spans="1:4">
      <c r="A4045" s="60">
        <v>37371</v>
      </c>
      <c r="B4045" s="59" t="s">
        <v>4114</v>
      </c>
      <c r="C4045" s="60" t="s">
        <v>178</v>
      </c>
      <c r="D4045" s="58">
        <v>0.6</v>
      </c>
    </row>
    <row r="4046" spans="1:4">
      <c r="A4046" s="60">
        <v>37372</v>
      </c>
      <c r="B4046" s="59" t="s">
        <v>4115</v>
      </c>
      <c r="C4046" s="60" t="s">
        <v>178</v>
      </c>
      <c r="D4046" s="58">
        <v>0.34</v>
      </c>
    </row>
    <row r="4047" spans="1:4">
      <c r="A4047" s="60">
        <v>37373</v>
      </c>
      <c r="B4047" s="59" t="s">
        <v>4116</v>
      </c>
      <c r="C4047" s="60" t="s">
        <v>178</v>
      </c>
      <c r="D4047" s="58">
        <v>7.0000000000000007E-2</v>
      </c>
    </row>
    <row r="4048" spans="1:4">
      <c r="A4048" s="60">
        <v>37394</v>
      </c>
      <c r="B4048" s="59" t="s">
        <v>4117</v>
      </c>
      <c r="C4048" s="60" t="s">
        <v>3361</v>
      </c>
      <c r="D4048" s="58">
        <v>49.09</v>
      </c>
    </row>
    <row r="4049" spans="1:4">
      <c r="A4049" s="60">
        <v>37395</v>
      </c>
      <c r="B4049" s="59" t="s">
        <v>4118</v>
      </c>
      <c r="C4049" s="60" t="s">
        <v>3361</v>
      </c>
      <c r="D4049" s="58">
        <v>46.62</v>
      </c>
    </row>
    <row r="4050" spans="1:4">
      <c r="A4050" s="60">
        <v>37396</v>
      </c>
      <c r="B4050" s="59" t="s">
        <v>4119</v>
      </c>
      <c r="C4050" s="60" t="s">
        <v>3361</v>
      </c>
      <c r="D4050" s="58">
        <v>38.15</v>
      </c>
    </row>
    <row r="4051" spans="1:4">
      <c r="A4051" s="60">
        <v>37397</v>
      </c>
      <c r="B4051" s="59" t="s">
        <v>4120</v>
      </c>
      <c r="C4051" s="60" t="s">
        <v>3361</v>
      </c>
      <c r="D4051" s="58">
        <v>39.96</v>
      </c>
    </row>
    <row r="4052" spans="1:4">
      <c r="A4052" s="60">
        <v>37398</v>
      </c>
      <c r="B4052" s="59" t="s">
        <v>4121</v>
      </c>
      <c r="C4052" s="60" t="s">
        <v>60</v>
      </c>
      <c r="D4052" s="58">
        <v>62.41</v>
      </c>
    </row>
    <row r="4053" spans="1:4">
      <c r="A4053" s="60">
        <v>37399</v>
      </c>
      <c r="B4053" s="59" t="s">
        <v>4122</v>
      </c>
      <c r="C4053" s="60" t="s">
        <v>68</v>
      </c>
      <c r="D4053" s="58">
        <v>17.14</v>
      </c>
    </row>
    <row r="4054" spans="1:4">
      <c r="A4054" s="60">
        <v>37400</v>
      </c>
      <c r="B4054" s="59" t="s">
        <v>4123</v>
      </c>
      <c r="C4054" s="60" t="s">
        <v>68</v>
      </c>
      <c r="D4054" s="58">
        <v>41.54</v>
      </c>
    </row>
    <row r="4055" spans="1:4">
      <c r="A4055" s="60">
        <v>37401</v>
      </c>
      <c r="B4055" s="59" t="s">
        <v>4124</v>
      </c>
      <c r="C4055" s="60" t="s">
        <v>68</v>
      </c>
      <c r="D4055" s="58">
        <v>41.54</v>
      </c>
    </row>
    <row r="4056" spans="1:4">
      <c r="A4056" s="60">
        <v>37402</v>
      </c>
      <c r="B4056" s="59" t="s">
        <v>4125</v>
      </c>
      <c r="C4056" s="60" t="s">
        <v>68</v>
      </c>
      <c r="D4056" s="58">
        <v>56.84</v>
      </c>
    </row>
    <row r="4057" spans="1:4">
      <c r="A4057" s="60">
        <v>37404</v>
      </c>
      <c r="B4057" s="59" t="s">
        <v>4126</v>
      </c>
      <c r="C4057" s="60" t="s">
        <v>216</v>
      </c>
      <c r="D4057" s="58">
        <v>83.75</v>
      </c>
    </row>
    <row r="4058" spans="1:4">
      <c r="A4058" s="60">
        <v>37409</v>
      </c>
      <c r="B4058" s="59" t="s">
        <v>4127</v>
      </c>
      <c r="C4058" s="60" t="s">
        <v>60</v>
      </c>
      <c r="D4058" s="58">
        <v>17.59</v>
      </c>
    </row>
    <row r="4059" spans="1:4">
      <c r="A4059" s="60">
        <v>37410</v>
      </c>
      <c r="B4059" s="59" t="s">
        <v>4128</v>
      </c>
      <c r="C4059" s="60" t="s">
        <v>60</v>
      </c>
      <c r="D4059" s="58">
        <v>19.920000000000002</v>
      </c>
    </row>
    <row r="4060" spans="1:4">
      <c r="A4060" s="60">
        <v>37411</v>
      </c>
      <c r="B4060" s="59" t="s">
        <v>4129</v>
      </c>
      <c r="C4060" s="60" t="s">
        <v>284</v>
      </c>
      <c r="D4060" s="58">
        <v>10.91</v>
      </c>
    </row>
    <row r="4061" spans="1:4">
      <c r="A4061" s="60">
        <v>37412</v>
      </c>
      <c r="B4061" s="59" t="s">
        <v>4130</v>
      </c>
      <c r="C4061" s="60" t="s">
        <v>68</v>
      </c>
      <c r="D4061" s="58">
        <v>150.59</v>
      </c>
    </row>
    <row r="4062" spans="1:4" ht="30">
      <c r="A4062" s="60">
        <v>37413</v>
      </c>
      <c r="B4062" s="59" t="s">
        <v>4131</v>
      </c>
      <c r="C4062" s="60" t="s">
        <v>68</v>
      </c>
      <c r="D4062" s="58">
        <v>1.89</v>
      </c>
    </row>
    <row r="4063" spans="1:4" ht="30">
      <c r="A4063" s="60">
        <v>37414</v>
      </c>
      <c r="B4063" s="59" t="s">
        <v>4132</v>
      </c>
      <c r="C4063" s="60" t="s">
        <v>68</v>
      </c>
      <c r="D4063" s="58">
        <v>2.15</v>
      </c>
    </row>
    <row r="4064" spans="1:4" ht="30">
      <c r="A4064" s="60">
        <v>37415</v>
      </c>
      <c r="B4064" s="59" t="s">
        <v>4133</v>
      </c>
      <c r="C4064" s="60" t="s">
        <v>68</v>
      </c>
      <c r="D4064" s="58">
        <v>3.91</v>
      </c>
    </row>
    <row r="4065" spans="1:4">
      <c r="A4065" s="60">
        <v>37416</v>
      </c>
      <c r="B4065" s="59" t="s">
        <v>4134</v>
      </c>
      <c r="C4065" s="60" t="s">
        <v>68</v>
      </c>
      <c r="D4065" s="58">
        <v>1.77</v>
      </c>
    </row>
    <row r="4066" spans="1:4">
      <c r="A4066" s="60">
        <v>37417</v>
      </c>
      <c r="B4066" s="59" t="s">
        <v>4135</v>
      </c>
      <c r="C4066" s="60" t="s">
        <v>68</v>
      </c>
      <c r="D4066" s="58">
        <v>2.5499999999999998</v>
      </c>
    </row>
    <row r="4067" spans="1:4">
      <c r="A4067" s="60">
        <v>37418</v>
      </c>
      <c r="B4067" s="59" t="s">
        <v>4136</v>
      </c>
      <c r="C4067" s="60" t="s">
        <v>68</v>
      </c>
      <c r="D4067" s="58">
        <v>8.27</v>
      </c>
    </row>
    <row r="4068" spans="1:4">
      <c r="A4068" s="60">
        <v>37419</v>
      </c>
      <c r="B4068" s="59" t="s">
        <v>4137</v>
      </c>
      <c r="C4068" s="60" t="s">
        <v>68</v>
      </c>
      <c r="D4068" s="58">
        <v>8.5</v>
      </c>
    </row>
    <row r="4069" spans="1:4">
      <c r="A4069" s="60">
        <v>37420</v>
      </c>
      <c r="B4069" s="59" t="s">
        <v>4138</v>
      </c>
      <c r="C4069" s="60" t="s">
        <v>68</v>
      </c>
      <c r="D4069" s="58">
        <v>19.97</v>
      </c>
    </row>
    <row r="4070" spans="1:4">
      <c r="A4070" s="60">
        <v>37421</v>
      </c>
      <c r="B4070" s="59" t="s">
        <v>4139</v>
      </c>
      <c r="C4070" s="60" t="s">
        <v>68</v>
      </c>
      <c r="D4070" s="58">
        <v>27.3</v>
      </c>
    </row>
    <row r="4071" spans="1:4">
      <c r="A4071" s="60">
        <v>37422</v>
      </c>
      <c r="B4071" s="59" t="s">
        <v>4140</v>
      </c>
      <c r="C4071" s="60" t="s">
        <v>68</v>
      </c>
      <c r="D4071" s="58">
        <v>25.55</v>
      </c>
    </row>
    <row r="4072" spans="1:4">
      <c r="A4072" s="60">
        <v>37423</v>
      </c>
      <c r="B4072" s="59" t="s">
        <v>4141</v>
      </c>
      <c r="C4072" s="60" t="s">
        <v>68</v>
      </c>
      <c r="D4072" s="58">
        <v>5.86</v>
      </c>
    </row>
    <row r="4073" spans="1:4">
      <c r="A4073" s="60">
        <v>37424</v>
      </c>
      <c r="B4073" s="59" t="s">
        <v>4142</v>
      </c>
      <c r="C4073" s="60" t="s">
        <v>68</v>
      </c>
      <c r="D4073" s="58">
        <v>8.9499999999999993</v>
      </c>
    </row>
    <row r="4074" spans="1:4">
      <c r="A4074" s="60">
        <v>37425</v>
      </c>
      <c r="B4074" s="59" t="s">
        <v>4143</v>
      </c>
      <c r="C4074" s="60" t="s">
        <v>68</v>
      </c>
      <c r="D4074" s="58">
        <v>9.65</v>
      </c>
    </row>
    <row r="4075" spans="1:4">
      <c r="A4075" s="60">
        <v>37426</v>
      </c>
      <c r="B4075" s="59" t="s">
        <v>4144</v>
      </c>
      <c r="C4075" s="60" t="s">
        <v>68</v>
      </c>
      <c r="D4075" s="58">
        <v>19.48</v>
      </c>
    </row>
    <row r="4076" spans="1:4">
      <c r="A4076" s="60">
        <v>37427</v>
      </c>
      <c r="B4076" s="59" t="s">
        <v>4145</v>
      </c>
      <c r="C4076" s="60" t="s">
        <v>68</v>
      </c>
      <c r="D4076" s="58">
        <v>46.47</v>
      </c>
    </row>
    <row r="4077" spans="1:4">
      <c r="A4077" s="60">
        <v>37428</v>
      </c>
      <c r="B4077" s="59" t="s">
        <v>4146</v>
      </c>
      <c r="C4077" s="60" t="s">
        <v>68</v>
      </c>
      <c r="D4077" s="58">
        <v>160.13999999999999</v>
      </c>
    </row>
    <row r="4078" spans="1:4">
      <c r="A4078" s="60">
        <v>37429</v>
      </c>
      <c r="B4078" s="59" t="s">
        <v>4147</v>
      </c>
      <c r="C4078" s="60" t="s">
        <v>68</v>
      </c>
      <c r="D4078" s="58">
        <v>2025.1</v>
      </c>
    </row>
    <row r="4079" spans="1:4">
      <c r="A4079" s="60">
        <v>37430</v>
      </c>
      <c r="B4079" s="59" t="s">
        <v>4148</v>
      </c>
      <c r="C4079" s="60" t="s">
        <v>68</v>
      </c>
      <c r="D4079" s="58">
        <v>22.1</v>
      </c>
    </row>
    <row r="4080" spans="1:4">
      <c r="A4080" s="60">
        <v>37431</v>
      </c>
      <c r="B4080" s="59" t="s">
        <v>4149</v>
      </c>
      <c r="C4080" s="60" t="s">
        <v>68</v>
      </c>
      <c r="D4080" s="58">
        <v>29.99</v>
      </c>
    </row>
    <row r="4081" spans="1:4">
      <c r="A4081" s="60">
        <v>37432</v>
      </c>
      <c r="B4081" s="59" t="s">
        <v>4150</v>
      </c>
      <c r="C4081" s="60" t="s">
        <v>68</v>
      </c>
      <c r="D4081" s="58">
        <v>55.31</v>
      </c>
    </row>
    <row r="4082" spans="1:4">
      <c r="A4082" s="60">
        <v>37433</v>
      </c>
      <c r="B4082" s="59" t="s">
        <v>4151</v>
      </c>
      <c r="C4082" s="60" t="s">
        <v>68</v>
      </c>
      <c r="D4082" s="58">
        <v>176.4</v>
      </c>
    </row>
    <row r="4083" spans="1:4">
      <c r="A4083" s="60">
        <v>37434</v>
      </c>
      <c r="B4083" s="59" t="s">
        <v>4152</v>
      </c>
      <c r="C4083" s="60" t="s">
        <v>68</v>
      </c>
      <c r="D4083" s="58">
        <v>1644.82</v>
      </c>
    </row>
    <row r="4084" spans="1:4">
      <c r="A4084" s="60">
        <v>37435</v>
      </c>
      <c r="B4084" s="59" t="s">
        <v>4153</v>
      </c>
      <c r="C4084" s="60" t="s">
        <v>68</v>
      </c>
      <c r="D4084" s="58">
        <v>20.73</v>
      </c>
    </row>
    <row r="4085" spans="1:4">
      <c r="A4085" s="60">
        <v>37436</v>
      </c>
      <c r="B4085" s="59" t="s">
        <v>4154</v>
      </c>
      <c r="C4085" s="60" t="s">
        <v>68</v>
      </c>
      <c r="D4085" s="58">
        <v>24.46</v>
      </c>
    </row>
    <row r="4086" spans="1:4">
      <c r="A4086" s="60">
        <v>37437</v>
      </c>
      <c r="B4086" s="59" t="s">
        <v>4155</v>
      </c>
      <c r="C4086" s="60" t="s">
        <v>68</v>
      </c>
      <c r="D4086" s="58">
        <v>35.380000000000003</v>
      </c>
    </row>
    <row r="4087" spans="1:4">
      <c r="A4087" s="60">
        <v>37438</v>
      </c>
      <c r="B4087" s="59" t="s">
        <v>4156</v>
      </c>
      <c r="C4087" s="60" t="s">
        <v>68</v>
      </c>
      <c r="D4087" s="58">
        <v>176.4</v>
      </c>
    </row>
    <row r="4088" spans="1:4">
      <c r="A4088" s="60">
        <v>37439</v>
      </c>
      <c r="B4088" s="59" t="s">
        <v>4157</v>
      </c>
      <c r="C4088" s="60" t="s">
        <v>68</v>
      </c>
      <c r="D4088" s="58">
        <v>1153.3399999999999</v>
      </c>
    </row>
    <row r="4089" spans="1:4">
      <c r="A4089" s="60">
        <v>37440</v>
      </c>
      <c r="B4089" s="59" t="s">
        <v>4158</v>
      </c>
      <c r="C4089" s="60" t="s">
        <v>68</v>
      </c>
      <c r="D4089" s="58">
        <v>115.4</v>
      </c>
    </row>
    <row r="4090" spans="1:4">
      <c r="A4090" s="60">
        <v>37441</v>
      </c>
      <c r="B4090" s="59" t="s">
        <v>4159</v>
      </c>
      <c r="C4090" s="60" t="s">
        <v>68</v>
      </c>
      <c r="D4090" s="58">
        <v>115.4</v>
      </c>
    </row>
    <row r="4091" spans="1:4">
      <c r="A4091" s="60">
        <v>37442</v>
      </c>
      <c r="B4091" s="59" t="s">
        <v>4160</v>
      </c>
      <c r="C4091" s="60" t="s">
        <v>68</v>
      </c>
      <c r="D4091" s="58">
        <v>139</v>
      </c>
    </row>
    <row r="4092" spans="1:4">
      <c r="A4092" s="60">
        <v>37443</v>
      </c>
      <c r="B4092" s="59" t="s">
        <v>4161</v>
      </c>
      <c r="C4092" s="60" t="s">
        <v>68</v>
      </c>
      <c r="D4092" s="58">
        <v>145.38999999999999</v>
      </c>
    </row>
    <row r="4093" spans="1:4">
      <c r="A4093" s="60">
        <v>37444</v>
      </c>
      <c r="B4093" s="59" t="s">
        <v>4162</v>
      </c>
      <c r="C4093" s="60" t="s">
        <v>68</v>
      </c>
      <c r="D4093" s="58">
        <v>147.86000000000001</v>
      </c>
    </row>
    <row r="4094" spans="1:4">
      <c r="A4094" s="60">
        <v>37445</v>
      </c>
      <c r="B4094" s="59" t="s">
        <v>4163</v>
      </c>
      <c r="C4094" s="60" t="s">
        <v>68</v>
      </c>
      <c r="D4094" s="58">
        <v>224.12</v>
      </c>
    </row>
    <row r="4095" spans="1:4">
      <c r="A4095" s="60">
        <v>37446</v>
      </c>
      <c r="B4095" s="59" t="s">
        <v>4164</v>
      </c>
      <c r="C4095" s="60" t="s">
        <v>68</v>
      </c>
      <c r="D4095" s="58">
        <v>244.32</v>
      </c>
    </row>
    <row r="4096" spans="1:4">
      <c r="A4096" s="60">
        <v>37447</v>
      </c>
      <c r="B4096" s="59" t="s">
        <v>4165</v>
      </c>
      <c r="C4096" s="60" t="s">
        <v>68</v>
      </c>
      <c r="D4096" s="58">
        <v>248.15</v>
      </c>
    </row>
    <row r="4097" spans="1:4">
      <c r="A4097" s="60">
        <v>37448</v>
      </c>
      <c r="B4097" s="59" t="s">
        <v>4166</v>
      </c>
      <c r="C4097" s="60" t="s">
        <v>68</v>
      </c>
      <c r="D4097" s="58">
        <v>340.37</v>
      </c>
    </row>
    <row r="4098" spans="1:4">
      <c r="A4098" s="60">
        <v>37449</v>
      </c>
      <c r="B4098" s="59" t="s">
        <v>4167</v>
      </c>
      <c r="C4098" s="60" t="s">
        <v>216</v>
      </c>
      <c r="D4098" s="58">
        <v>22.42</v>
      </c>
    </row>
    <row r="4099" spans="1:4">
      <c r="A4099" s="60">
        <v>37450</v>
      </c>
      <c r="B4099" s="59" t="s">
        <v>4168</v>
      </c>
      <c r="C4099" s="60" t="s">
        <v>216</v>
      </c>
      <c r="D4099" s="58">
        <v>27.33</v>
      </c>
    </row>
    <row r="4100" spans="1:4">
      <c r="A4100" s="60">
        <v>37451</v>
      </c>
      <c r="B4100" s="59" t="s">
        <v>4169</v>
      </c>
      <c r="C4100" s="60" t="s">
        <v>216</v>
      </c>
      <c r="D4100" s="58">
        <v>41.85</v>
      </c>
    </row>
    <row r="4101" spans="1:4">
      <c r="A4101" s="60">
        <v>37452</v>
      </c>
      <c r="B4101" s="59" t="s">
        <v>4170</v>
      </c>
      <c r="C4101" s="60" t="s">
        <v>216</v>
      </c>
      <c r="D4101" s="58">
        <v>55.52</v>
      </c>
    </row>
    <row r="4102" spans="1:4">
      <c r="A4102" s="60">
        <v>37453</v>
      </c>
      <c r="B4102" s="59" t="s">
        <v>4171</v>
      </c>
      <c r="C4102" s="60" t="s">
        <v>216</v>
      </c>
      <c r="D4102" s="58">
        <v>69.67</v>
      </c>
    </row>
    <row r="4103" spans="1:4">
      <c r="A4103" s="60">
        <v>37454</v>
      </c>
      <c r="B4103" s="59" t="s">
        <v>4172</v>
      </c>
      <c r="C4103" s="60" t="s">
        <v>216</v>
      </c>
      <c r="D4103" s="58">
        <v>0.83</v>
      </c>
    </row>
    <row r="4104" spans="1:4">
      <c r="A4104" s="60">
        <v>37455</v>
      </c>
      <c r="B4104" s="59" t="s">
        <v>4173</v>
      </c>
      <c r="C4104" s="60" t="s">
        <v>216</v>
      </c>
      <c r="D4104" s="58">
        <v>1.4</v>
      </c>
    </row>
    <row r="4105" spans="1:4">
      <c r="A4105" s="60">
        <v>37456</v>
      </c>
      <c r="B4105" s="59" t="s">
        <v>4174</v>
      </c>
      <c r="C4105" s="60" t="s">
        <v>216</v>
      </c>
      <c r="D4105" s="58">
        <v>1.1299999999999999</v>
      </c>
    </row>
    <row r="4106" spans="1:4">
      <c r="A4106" s="60">
        <v>37457</v>
      </c>
      <c r="B4106" s="59" t="s">
        <v>4175</v>
      </c>
      <c r="C4106" s="60" t="s">
        <v>216</v>
      </c>
      <c r="D4106" s="58">
        <v>2.14</v>
      </c>
    </row>
    <row r="4107" spans="1:4">
      <c r="A4107" s="60">
        <v>37458</v>
      </c>
      <c r="B4107" s="59" t="s">
        <v>4176</v>
      </c>
      <c r="C4107" s="60" t="s">
        <v>216</v>
      </c>
      <c r="D4107" s="58">
        <v>3.19</v>
      </c>
    </row>
    <row r="4108" spans="1:4">
      <c r="A4108" s="60">
        <v>37459</v>
      </c>
      <c r="B4108" s="59" t="s">
        <v>4177</v>
      </c>
      <c r="C4108" s="60" t="s">
        <v>216</v>
      </c>
      <c r="D4108" s="58">
        <v>4.4800000000000004</v>
      </c>
    </row>
    <row r="4109" spans="1:4">
      <c r="A4109" s="60">
        <v>37460</v>
      </c>
      <c r="B4109" s="59" t="s">
        <v>4178</v>
      </c>
      <c r="C4109" s="60" t="s">
        <v>216</v>
      </c>
      <c r="D4109" s="58">
        <v>10.88</v>
      </c>
    </row>
    <row r="4110" spans="1:4">
      <c r="A4110" s="60">
        <v>37461</v>
      </c>
      <c r="B4110" s="59" t="s">
        <v>4179</v>
      </c>
      <c r="C4110" s="60" t="s">
        <v>216</v>
      </c>
      <c r="D4110" s="58">
        <v>7.97</v>
      </c>
    </row>
    <row r="4111" spans="1:4">
      <c r="A4111" s="60">
        <v>37476</v>
      </c>
      <c r="B4111" s="59" t="s">
        <v>4180</v>
      </c>
      <c r="C4111" s="60" t="s">
        <v>68</v>
      </c>
      <c r="D4111" s="58">
        <v>1852.84</v>
      </c>
    </row>
    <row r="4112" spans="1:4">
      <c r="A4112" s="60">
        <v>37477</v>
      </c>
      <c r="B4112" s="59" t="s">
        <v>4181</v>
      </c>
      <c r="C4112" s="60" t="s">
        <v>68</v>
      </c>
      <c r="D4112" s="58">
        <v>3207.52</v>
      </c>
    </row>
    <row r="4113" spans="1:4">
      <c r="A4113" s="60">
        <v>37478</v>
      </c>
      <c r="B4113" s="59" t="s">
        <v>4182</v>
      </c>
      <c r="C4113" s="60" t="s">
        <v>68</v>
      </c>
      <c r="D4113" s="58">
        <v>2621.2800000000002</v>
      </c>
    </row>
    <row r="4114" spans="1:4">
      <c r="A4114" s="60">
        <v>37479</v>
      </c>
      <c r="B4114" s="59" t="s">
        <v>4183</v>
      </c>
      <c r="C4114" s="60" t="s">
        <v>68</v>
      </c>
      <c r="D4114" s="58">
        <v>4010.64</v>
      </c>
    </row>
    <row r="4115" spans="1:4">
      <c r="A4115" s="60">
        <v>37514</v>
      </c>
      <c r="B4115" s="59" t="s">
        <v>4184</v>
      </c>
      <c r="C4115" s="60" t="s">
        <v>68</v>
      </c>
      <c r="D4115" s="58">
        <v>130000</v>
      </c>
    </row>
    <row r="4116" spans="1:4">
      <c r="A4116" s="60">
        <v>37515</v>
      </c>
      <c r="B4116" s="59" t="s">
        <v>4185</v>
      </c>
      <c r="C4116" s="60" t="s">
        <v>68</v>
      </c>
      <c r="D4116" s="58">
        <v>378500</v>
      </c>
    </row>
    <row r="4117" spans="1:4" ht="30">
      <c r="A4117" s="60">
        <v>37518</v>
      </c>
      <c r="B4117" s="59" t="s">
        <v>4186</v>
      </c>
      <c r="C4117" s="60" t="s">
        <v>284</v>
      </c>
      <c r="D4117" s="58">
        <v>319.14</v>
      </c>
    </row>
    <row r="4118" spans="1:4">
      <c r="A4118" s="60">
        <v>37519</v>
      </c>
      <c r="B4118" s="59" t="s">
        <v>4187</v>
      </c>
      <c r="C4118" s="60" t="s">
        <v>68</v>
      </c>
      <c r="D4118" s="58">
        <v>200628.14</v>
      </c>
    </row>
    <row r="4119" spans="1:4">
      <c r="A4119" s="60">
        <v>37520</v>
      </c>
      <c r="B4119" s="59" t="s">
        <v>4188</v>
      </c>
      <c r="C4119" s="60" t="s">
        <v>68</v>
      </c>
      <c r="D4119" s="58">
        <v>197339.15</v>
      </c>
    </row>
    <row r="4120" spans="1:4">
      <c r="A4120" s="60">
        <v>37521</v>
      </c>
      <c r="B4120" s="59" t="s">
        <v>4189</v>
      </c>
      <c r="C4120" s="60" t="s">
        <v>68</v>
      </c>
      <c r="D4120" s="58">
        <v>240753.77</v>
      </c>
    </row>
    <row r="4121" spans="1:4">
      <c r="A4121" s="60">
        <v>37522</v>
      </c>
      <c r="B4121" s="59" t="s">
        <v>4190</v>
      </c>
      <c r="C4121" s="60" t="s">
        <v>68</v>
      </c>
      <c r="D4121" s="58">
        <v>247997.03</v>
      </c>
    </row>
    <row r="4122" spans="1:4">
      <c r="A4122" s="60">
        <v>37523</v>
      </c>
      <c r="B4122" s="59" t="s">
        <v>4191</v>
      </c>
      <c r="C4122" s="60" t="s">
        <v>68</v>
      </c>
      <c r="D4122" s="58">
        <v>425734.79</v>
      </c>
    </row>
    <row r="4123" spans="1:4">
      <c r="A4123" s="60">
        <v>37524</v>
      </c>
      <c r="B4123" s="59" t="s">
        <v>4192</v>
      </c>
      <c r="C4123" s="60" t="s">
        <v>216</v>
      </c>
      <c r="D4123" s="58">
        <v>1.85</v>
      </c>
    </row>
    <row r="4124" spans="1:4" ht="30">
      <c r="A4124" s="60">
        <v>37525</v>
      </c>
      <c r="B4124" s="59" t="s">
        <v>4193</v>
      </c>
      <c r="C4124" s="60" t="s">
        <v>216</v>
      </c>
      <c r="D4124" s="58">
        <v>2.21</v>
      </c>
    </row>
    <row r="4125" spans="1:4">
      <c r="A4125" s="60">
        <v>37526</v>
      </c>
      <c r="B4125" s="59" t="s">
        <v>4194</v>
      </c>
      <c r="C4125" s="60" t="s">
        <v>68</v>
      </c>
      <c r="D4125" s="58">
        <v>1.55</v>
      </c>
    </row>
    <row r="4126" spans="1:4" ht="30">
      <c r="A4126" s="60">
        <v>37527</v>
      </c>
      <c r="B4126" s="59" t="s">
        <v>4195</v>
      </c>
      <c r="C4126" s="60" t="s">
        <v>68</v>
      </c>
      <c r="D4126" s="58">
        <v>419.31</v>
      </c>
    </row>
    <row r="4127" spans="1:4" ht="30">
      <c r="A4127" s="60">
        <v>37528</v>
      </c>
      <c r="B4127" s="59" t="s">
        <v>4196</v>
      </c>
      <c r="C4127" s="60" t="s">
        <v>68</v>
      </c>
      <c r="D4127" s="58">
        <v>499.94</v>
      </c>
    </row>
    <row r="4128" spans="1:4" ht="30">
      <c r="A4128" s="60">
        <v>37529</v>
      </c>
      <c r="B4128" s="59" t="s">
        <v>4197</v>
      </c>
      <c r="C4128" s="60" t="s">
        <v>68</v>
      </c>
      <c r="D4128" s="58">
        <v>504.85</v>
      </c>
    </row>
    <row r="4129" spans="1:4" ht="30">
      <c r="A4129" s="60">
        <v>37530</v>
      </c>
      <c r="B4129" s="59" t="s">
        <v>4198</v>
      </c>
      <c r="C4129" s="60" t="s">
        <v>68</v>
      </c>
      <c r="D4129" s="58">
        <v>659.11</v>
      </c>
    </row>
    <row r="4130" spans="1:4" ht="30">
      <c r="A4130" s="60">
        <v>37531</v>
      </c>
      <c r="B4130" s="59" t="s">
        <v>4199</v>
      </c>
      <c r="C4130" s="60" t="s">
        <v>68</v>
      </c>
      <c r="D4130" s="58">
        <v>708.2</v>
      </c>
    </row>
    <row r="4131" spans="1:4">
      <c r="A4131" s="60">
        <v>37532</v>
      </c>
      <c r="B4131" s="59" t="s">
        <v>4200</v>
      </c>
      <c r="C4131" s="60" t="s">
        <v>60</v>
      </c>
      <c r="D4131" s="58">
        <v>8.8800000000000008</v>
      </c>
    </row>
    <row r="4132" spans="1:4">
      <c r="A4132" s="60">
        <v>37533</v>
      </c>
      <c r="B4132" s="59" t="s">
        <v>4201</v>
      </c>
      <c r="C4132" s="60" t="s">
        <v>60</v>
      </c>
      <c r="D4132" s="58">
        <v>11.73</v>
      </c>
    </row>
    <row r="4133" spans="1:4">
      <c r="A4133" s="60">
        <v>37534</v>
      </c>
      <c r="B4133" s="59" t="s">
        <v>4202</v>
      </c>
      <c r="C4133" s="60" t="s">
        <v>60</v>
      </c>
      <c r="D4133" s="58">
        <v>11.73</v>
      </c>
    </row>
    <row r="4134" spans="1:4">
      <c r="A4134" s="60">
        <v>37535</v>
      </c>
      <c r="B4134" s="59" t="s">
        <v>4203</v>
      </c>
      <c r="C4134" s="60" t="s">
        <v>60</v>
      </c>
      <c r="D4134" s="58">
        <v>11.73</v>
      </c>
    </row>
    <row r="4135" spans="1:4">
      <c r="A4135" s="60">
        <v>37536</v>
      </c>
      <c r="B4135" s="59" t="s">
        <v>4204</v>
      </c>
      <c r="C4135" s="60" t="s">
        <v>60</v>
      </c>
      <c r="D4135" s="58">
        <v>8.8800000000000008</v>
      </c>
    </row>
    <row r="4136" spans="1:4">
      <c r="A4136" s="60">
        <v>37537</v>
      </c>
      <c r="B4136" s="59" t="s">
        <v>4205</v>
      </c>
      <c r="C4136" s="60" t="s">
        <v>60</v>
      </c>
      <c r="D4136" s="58">
        <v>8.8800000000000008</v>
      </c>
    </row>
    <row r="4137" spans="1:4">
      <c r="A4137" s="60">
        <v>37538</v>
      </c>
      <c r="B4137" s="59" t="s">
        <v>4206</v>
      </c>
      <c r="C4137" s="60" t="s">
        <v>1473</v>
      </c>
      <c r="D4137" s="58">
        <v>119.17</v>
      </c>
    </row>
    <row r="4138" spans="1:4" ht="30">
      <c r="A4138" s="60">
        <v>37539</v>
      </c>
      <c r="B4138" s="59" t="s">
        <v>4207</v>
      </c>
      <c r="C4138" s="60" t="s">
        <v>68</v>
      </c>
      <c r="D4138" s="58">
        <v>11.9</v>
      </c>
    </row>
    <row r="4139" spans="1:4">
      <c r="A4139" s="60">
        <v>37540</v>
      </c>
      <c r="B4139" s="59" t="s">
        <v>4208</v>
      </c>
      <c r="C4139" s="60" t="s">
        <v>68</v>
      </c>
      <c r="D4139" s="58">
        <v>55438.15</v>
      </c>
    </row>
    <row r="4140" spans="1:4" ht="30">
      <c r="A4140" s="60">
        <v>37544</v>
      </c>
      <c r="B4140" s="59" t="s">
        <v>4209</v>
      </c>
      <c r="C4140" s="60" t="s">
        <v>68</v>
      </c>
      <c r="D4140" s="58">
        <v>9011.65</v>
      </c>
    </row>
    <row r="4141" spans="1:4" ht="30">
      <c r="A4141" s="60">
        <v>37545</v>
      </c>
      <c r="B4141" s="59" t="s">
        <v>4210</v>
      </c>
      <c r="C4141" s="60" t="s">
        <v>68</v>
      </c>
      <c r="D4141" s="58">
        <v>10722.65</v>
      </c>
    </row>
    <row r="4142" spans="1:4" ht="30">
      <c r="A4142" s="60">
        <v>37546</v>
      </c>
      <c r="B4142" s="59" t="s">
        <v>4211</v>
      </c>
      <c r="C4142" s="60" t="s">
        <v>68</v>
      </c>
      <c r="D4142" s="58">
        <v>8520.2999999999993</v>
      </c>
    </row>
    <row r="4143" spans="1:4">
      <c r="A4143" s="60">
        <v>37548</v>
      </c>
      <c r="B4143" s="59" t="s">
        <v>4212</v>
      </c>
      <c r="C4143" s="60" t="s">
        <v>68</v>
      </c>
      <c r="D4143" s="58">
        <v>73482.990000000005</v>
      </c>
    </row>
    <row r="4144" spans="1:4">
      <c r="A4144" s="60">
        <v>37552</v>
      </c>
      <c r="B4144" s="59" t="s">
        <v>4213</v>
      </c>
      <c r="C4144" s="60" t="s">
        <v>60</v>
      </c>
      <c r="D4144" s="58">
        <v>2.38</v>
      </c>
    </row>
    <row r="4145" spans="1:4">
      <c r="A4145" s="60">
        <v>37553</v>
      </c>
      <c r="B4145" s="59" t="s">
        <v>4214</v>
      </c>
      <c r="C4145" s="60" t="s">
        <v>60</v>
      </c>
      <c r="D4145" s="58">
        <v>1.86</v>
      </c>
    </row>
    <row r="4146" spans="1:4">
      <c r="A4146" s="60">
        <v>37554</v>
      </c>
      <c r="B4146" s="59" t="s">
        <v>4215</v>
      </c>
      <c r="C4146" s="60" t="s">
        <v>68</v>
      </c>
      <c r="D4146" s="58">
        <v>147.97</v>
      </c>
    </row>
    <row r="4147" spans="1:4">
      <c r="A4147" s="60">
        <v>37555</v>
      </c>
      <c r="B4147" s="59" t="s">
        <v>4216</v>
      </c>
      <c r="C4147" s="60" t="s">
        <v>68</v>
      </c>
      <c r="D4147" s="58">
        <v>179.99</v>
      </c>
    </row>
    <row r="4148" spans="1:4" ht="30">
      <c r="A4148" s="60">
        <v>37556</v>
      </c>
      <c r="B4148" s="59" t="s">
        <v>4217</v>
      </c>
      <c r="C4148" s="60" t="s">
        <v>68</v>
      </c>
      <c r="D4148" s="58">
        <v>13.76</v>
      </c>
    </row>
    <row r="4149" spans="1:4" ht="30">
      <c r="A4149" s="60">
        <v>37557</v>
      </c>
      <c r="B4149" s="59" t="s">
        <v>4218</v>
      </c>
      <c r="C4149" s="60" t="s">
        <v>68</v>
      </c>
      <c r="D4149" s="58">
        <v>7.11</v>
      </c>
    </row>
    <row r="4150" spans="1:4" ht="30">
      <c r="A4150" s="60">
        <v>37558</v>
      </c>
      <c r="B4150" s="59" t="s">
        <v>4219</v>
      </c>
      <c r="C4150" s="60" t="s">
        <v>68</v>
      </c>
      <c r="D4150" s="58">
        <v>22.18</v>
      </c>
    </row>
    <row r="4151" spans="1:4" ht="30">
      <c r="A4151" s="60">
        <v>37559</v>
      </c>
      <c r="B4151" s="59" t="s">
        <v>4220</v>
      </c>
      <c r="C4151" s="60" t="s">
        <v>68</v>
      </c>
      <c r="D4151" s="58">
        <v>16.88</v>
      </c>
    </row>
    <row r="4152" spans="1:4" ht="30">
      <c r="A4152" s="60">
        <v>37560</v>
      </c>
      <c r="B4152" s="59" t="s">
        <v>4221</v>
      </c>
      <c r="C4152" s="60" t="s">
        <v>68</v>
      </c>
      <c r="D4152" s="58">
        <v>23.42</v>
      </c>
    </row>
    <row r="4153" spans="1:4" ht="30">
      <c r="A4153" s="60">
        <v>37561</v>
      </c>
      <c r="B4153" s="59" t="s">
        <v>4222</v>
      </c>
      <c r="C4153" s="60" t="s">
        <v>284</v>
      </c>
      <c r="D4153" s="58">
        <v>504.22</v>
      </c>
    </row>
    <row r="4154" spans="1:4" ht="30">
      <c r="A4154" s="60">
        <v>37562</v>
      </c>
      <c r="B4154" s="59" t="s">
        <v>4223</v>
      </c>
      <c r="C4154" s="60" t="s">
        <v>284</v>
      </c>
      <c r="D4154" s="58">
        <v>323.39999999999998</v>
      </c>
    </row>
    <row r="4155" spans="1:4">
      <c r="A4155" s="60">
        <v>37563</v>
      </c>
      <c r="B4155" s="59" t="s">
        <v>4224</v>
      </c>
      <c r="C4155" s="60" t="s">
        <v>284</v>
      </c>
      <c r="D4155" s="58">
        <v>347.09</v>
      </c>
    </row>
    <row r="4156" spans="1:4">
      <c r="A4156" s="60">
        <v>37585</v>
      </c>
      <c r="B4156" s="59" t="s">
        <v>4225</v>
      </c>
      <c r="C4156" s="60" t="s">
        <v>68</v>
      </c>
      <c r="D4156" s="58">
        <v>331.35</v>
      </c>
    </row>
    <row r="4157" spans="1:4">
      <c r="A4157" s="60">
        <v>37586</v>
      </c>
      <c r="B4157" s="59" t="s">
        <v>4226</v>
      </c>
      <c r="C4157" s="60" t="s">
        <v>3361</v>
      </c>
      <c r="D4157" s="58">
        <v>54.22</v>
      </c>
    </row>
    <row r="4158" spans="1:4">
      <c r="A4158" s="60">
        <v>37587</v>
      </c>
      <c r="B4158" s="59" t="s">
        <v>4227</v>
      </c>
      <c r="C4158" s="60" t="s">
        <v>68</v>
      </c>
      <c r="D4158" s="58">
        <v>215.76</v>
      </c>
    </row>
    <row r="4159" spans="1:4">
      <c r="A4159" s="60">
        <v>37588</v>
      </c>
      <c r="B4159" s="59" t="s">
        <v>4228</v>
      </c>
      <c r="C4159" s="60" t="s">
        <v>68</v>
      </c>
      <c r="D4159" s="58">
        <v>20.29</v>
      </c>
    </row>
    <row r="4160" spans="1:4">
      <c r="A4160" s="60">
        <v>37589</v>
      </c>
      <c r="B4160" s="59" t="s">
        <v>4229</v>
      </c>
      <c r="C4160" s="60" t="s">
        <v>68</v>
      </c>
      <c r="D4160" s="58">
        <v>175.25</v>
      </c>
    </row>
    <row r="4161" spans="1:4">
      <c r="A4161" s="60">
        <v>37590</v>
      </c>
      <c r="B4161" s="59" t="s">
        <v>4230</v>
      </c>
      <c r="C4161" s="60" t="s">
        <v>68</v>
      </c>
      <c r="D4161" s="58">
        <v>21.53</v>
      </c>
    </row>
    <row r="4162" spans="1:4">
      <c r="A4162" s="60">
        <v>37591</v>
      </c>
      <c r="B4162" s="59" t="s">
        <v>4231</v>
      </c>
      <c r="C4162" s="60" t="s">
        <v>68</v>
      </c>
      <c r="D4162" s="58">
        <v>29.95</v>
      </c>
    </row>
    <row r="4163" spans="1:4">
      <c r="A4163" s="60">
        <v>37592</v>
      </c>
      <c r="B4163" s="59" t="s">
        <v>4232</v>
      </c>
      <c r="C4163" s="60" t="s">
        <v>68</v>
      </c>
      <c r="D4163" s="58">
        <v>1.17</v>
      </c>
    </row>
    <row r="4164" spans="1:4">
      <c r="A4164" s="60">
        <v>37593</v>
      </c>
      <c r="B4164" s="59" t="s">
        <v>4233</v>
      </c>
      <c r="C4164" s="60" t="s">
        <v>68</v>
      </c>
      <c r="D4164" s="58">
        <v>1.57</v>
      </c>
    </row>
    <row r="4165" spans="1:4">
      <c r="A4165" s="60">
        <v>37594</v>
      </c>
      <c r="B4165" s="59" t="s">
        <v>4234</v>
      </c>
      <c r="C4165" s="60" t="s">
        <v>68</v>
      </c>
      <c r="D4165" s="58">
        <v>1.92</v>
      </c>
    </row>
    <row r="4166" spans="1:4">
      <c r="A4166" s="60">
        <v>37595</v>
      </c>
      <c r="B4166" s="59" t="s">
        <v>4235</v>
      </c>
      <c r="C4166" s="60" t="s">
        <v>60</v>
      </c>
      <c r="D4166" s="58">
        <v>1.68</v>
      </c>
    </row>
    <row r="4167" spans="1:4">
      <c r="A4167" s="60">
        <v>37596</v>
      </c>
      <c r="B4167" s="59" t="s">
        <v>4236</v>
      </c>
      <c r="C4167" s="60" t="s">
        <v>60</v>
      </c>
      <c r="D4167" s="58">
        <v>2.4900000000000002</v>
      </c>
    </row>
    <row r="4168" spans="1:4">
      <c r="A4168" s="60">
        <v>37597</v>
      </c>
      <c r="B4168" s="59" t="s">
        <v>4237</v>
      </c>
      <c r="C4168" s="60" t="s">
        <v>68</v>
      </c>
      <c r="D4168" s="58">
        <v>235625</v>
      </c>
    </row>
    <row r="4169" spans="1:4">
      <c r="A4169" s="60">
        <v>37598</v>
      </c>
      <c r="B4169" s="59" t="s">
        <v>4238</v>
      </c>
      <c r="C4169" s="60" t="s">
        <v>68</v>
      </c>
      <c r="D4169" s="58">
        <v>19.68</v>
      </c>
    </row>
    <row r="4170" spans="1:4">
      <c r="A4170" s="60">
        <v>37599</v>
      </c>
      <c r="B4170" s="59" t="s">
        <v>4239</v>
      </c>
      <c r="C4170" s="60" t="s">
        <v>68</v>
      </c>
      <c r="D4170" s="58">
        <v>50.41</v>
      </c>
    </row>
    <row r="4171" spans="1:4">
      <c r="A4171" s="60">
        <v>37600</v>
      </c>
      <c r="B4171" s="59" t="s">
        <v>4240</v>
      </c>
      <c r="C4171" s="60" t="s">
        <v>68</v>
      </c>
      <c r="D4171" s="58">
        <v>54.16</v>
      </c>
    </row>
    <row r="4172" spans="1:4">
      <c r="A4172" s="60">
        <v>37601</v>
      </c>
      <c r="B4172" s="59" t="s">
        <v>4241</v>
      </c>
      <c r="C4172" s="60" t="s">
        <v>216</v>
      </c>
      <c r="D4172" s="58">
        <v>4.37</v>
      </c>
    </row>
    <row r="4173" spans="1:4">
      <c r="A4173" s="60">
        <v>37623</v>
      </c>
      <c r="B4173" s="59" t="s">
        <v>4242</v>
      </c>
      <c r="C4173" s="60" t="s">
        <v>178</v>
      </c>
      <c r="D4173" s="58">
        <v>10.029999999999999</v>
      </c>
    </row>
    <row r="4174" spans="1:4">
      <c r="A4174" s="60">
        <v>37712</v>
      </c>
      <c r="B4174" s="59" t="s">
        <v>4243</v>
      </c>
      <c r="C4174" s="60" t="s">
        <v>284</v>
      </c>
      <c r="D4174" s="58">
        <v>38.47</v>
      </c>
    </row>
    <row r="4175" spans="1:4" ht="30">
      <c r="A4175" s="60">
        <v>37727</v>
      </c>
      <c r="B4175" s="59" t="s">
        <v>4244</v>
      </c>
      <c r="C4175" s="60" t="s">
        <v>68</v>
      </c>
      <c r="D4175" s="58">
        <v>8000</v>
      </c>
    </row>
    <row r="4176" spans="1:4" ht="30">
      <c r="A4176" s="60">
        <v>37728</v>
      </c>
      <c r="B4176" s="59" t="s">
        <v>4245</v>
      </c>
      <c r="C4176" s="60" t="s">
        <v>68</v>
      </c>
      <c r="D4176" s="58">
        <v>10853.14</v>
      </c>
    </row>
    <row r="4177" spans="1:4" ht="30">
      <c r="A4177" s="60">
        <v>37729</v>
      </c>
      <c r="B4177" s="59" t="s">
        <v>4246</v>
      </c>
      <c r="C4177" s="60" t="s">
        <v>68</v>
      </c>
      <c r="D4177" s="58">
        <v>11748.25</v>
      </c>
    </row>
    <row r="4178" spans="1:4" ht="30">
      <c r="A4178" s="60">
        <v>37730</v>
      </c>
      <c r="B4178" s="59" t="s">
        <v>4247</v>
      </c>
      <c r="C4178" s="60" t="s">
        <v>68</v>
      </c>
      <c r="D4178" s="58">
        <v>12643.35</v>
      </c>
    </row>
    <row r="4179" spans="1:4" ht="30">
      <c r="A4179" s="60">
        <v>37731</v>
      </c>
      <c r="B4179" s="59" t="s">
        <v>4248</v>
      </c>
      <c r="C4179" s="60" t="s">
        <v>68</v>
      </c>
      <c r="D4179" s="58">
        <v>13538.46</v>
      </c>
    </row>
    <row r="4180" spans="1:4" ht="30">
      <c r="A4180" s="60">
        <v>37732</v>
      </c>
      <c r="B4180" s="59" t="s">
        <v>4249</v>
      </c>
      <c r="C4180" s="60" t="s">
        <v>68</v>
      </c>
      <c r="D4180" s="58">
        <v>15440.55</v>
      </c>
    </row>
    <row r="4181" spans="1:4">
      <c r="A4181" s="60">
        <v>37733</v>
      </c>
      <c r="B4181" s="59" t="s">
        <v>4250</v>
      </c>
      <c r="C4181" s="60" t="s">
        <v>68</v>
      </c>
      <c r="D4181" s="58">
        <v>25734.26</v>
      </c>
    </row>
    <row r="4182" spans="1:4">
      <c r="A4182" s="60">
        <v>37734</v>
      </c>
      <c r="B4182" s="59" t="s">
        <v>4251</v>
      </c>
      <c r="C4182" s="60" t="s">
        <v>68</v>
      </c>
      <c r="D4182" s="58">
        <v>34321.67</v>
      </c>
    </row>
    <row r="4183" spans="1:4">
      <c r="A4183" s="60">
        <v>37735</v>
      </c>
      <c r="B4183" s="59" t="s">
        <v>4252</v>
      </c>
      <c r="C4183" s="60" t="s">
        <v>68</v>
      </c>
      <c r="D4183" s="58">
        <v>31009.79</v>
      </c>
    </row>
    <row r="4184" spans="1:4" ht="30">
      <c r="A4184" s="60">
        <v>37736</v>
      </c>
      <c r="B4184" s="59" t="s">
        <v>4253</v>
      </c>
      <c r="C4184" s="60" t="s">
        <v>68</v>
      </c>
      <c r="D4184" s="58">
        <v>35844</v>
      </c>
    </row>
    <row r="4185" spans="1:4">
      <c r="A4185" s="60">
        <v>37737</v>
      </c>
      <c r="B4185" s="59" t="s">
        <v>4254</v>
      </c>
      <c r="C4185" s="60" t="s">
        <v>68</v>
      </c>
      <c r="D4185" s="58">
        <v>23796.1</v>
      </c>
    </row>
    <row r="4186" spans="1:4">
      <c r="A4186" s="60">
        <v>37738</v>
      </c>
      <c r="B4186" s="59" t="s">
        <v>4255</v>
      </c>
      <c r="C4186" s="60" t="s">
        <v>68</v>
      </c>
      <c r="D4186" s="58">
        <v>29909.96</v>
      </c>
    </row>
    <row r="4187" spans="1:4">
      <c r="A4187" s="60">
        <v>37739</v>
      </c>
      <c r="B4187" s="59" t="s">
        <v>4256</v>
      </c>
      <c r="C4187" s="60" t="s">
        <v>68</v>
      </c>
      <c r="D4187" s="58">
        <v>44115.69</v>
      </c>
    </row>
    <row r="4188" spans="1:4">
      <c r="A4188" s="60">
        <v>37740</v>
      </c>
      <c r="B4188" s="59" t="s">
        <v>4257</v>
      </c>
      <c r="C4188" s="60" t="s">
        <v>68</v>
      </c>
      <c r="D4188" s="58">
        <v>25174.71</v>
      </c>
    </row>
    <row r="4189" spans="1:4" ht="30">
      <c r="A4189" s="60">
        <v>37741</v>
      </c>
      <c r="B4189" s="59" t="s">
        <v>4258</v>
      </c>
      <c r="C4189" s="60" t="s">
        <v>68</v>
      </c>
      <c r="D4189" s="58">
        <v>90853.14</v>
      </c>
    </row>
    <row r="4190" spans="1:4" ht="30">
      <c r="A4190" s="60">
        <v>37743</v>
      </c>
      <c r="B4190" s="59" t="s">
        <v>4259</v>
      </c>
      <c r="C4190" s="60" t="s">
        <v>68</v>
      </c>
      <c r="D4190" s="58">
        <v>99916.08</v>
      </c>
    </row>
    <row r="4191" spans="1:4" ht="30">
      <c r="A4191" s="60">
        <v>37744</v>
      </c>
      <c r="B4191" s="59" t="s">
        <v>4260</v>
      </c>
      <c r="C4191" s="60" t="s">
        <v>68</v>
      </c>
      <c r="D4191" s="58">
        <v>117482.51</v>
      </c>
    </row>
    <row r="4192" spans="1:4" ht="30">
      <c r="A4192" s="60">
        <v>37745</v>
      </c>
      <c r="B4192" s="59" t="s">
        <v>4261</v>
      </c>
      <c r="C4192" s="60" t="s">
        <v>68</v>
      </c>
      <c r="D4192" s="58">
        <v>165000</v>
      </c>
    </row>
    <row r="4193" spans="1:4" ht="30">
      <c r="A4193" s="60">
        <v>37746</v>
      </c>
      <c r="B4193" s="59" t="s">
        <v>4262</v>
      </c>
      <c r="C4193" s="60" t="s">
        <v>68</v>
      </c>
      <c r="D4193" s="58">
        <v>148265.01999999999</v>
      </c>
    </row>
    <row r="4194" spans="1:4" ht="30">
      <c r="A4194" s="60">
        <v>37747</v>
      </c>
      <c r="B4194" s="59" t="s">
        <v>4263</v>
      </c>
      <c r="C4194" s="60" t="s">
        <v>68</v>
      </c>
      <c r="D4194" s="58">
        <v>214238.92</v>
      </c>
    </row>
    <row r="4195" spans="1:4" ht="30">
      <c r="A4195" s="60">
        <v>37748</v>
      </c>
      <c r="B4195" s="59" t="s">
        <v>4264</v>
      </c>
      <c r="C4195" s="60" t="s">
        <v>68</v>
      </c>
      <c r="D4195" s="58">
        <v>175416.92</v>
      </c>
    </row>
    <row r="4196" spans="1:4" ht="30">
      <c r="A4196" s="60">
        <v>37749</v>
      </c>
      <c r="B4196" s="59" t="s">
        <v>4265</v>
      </c>
      <c r="C4196" s="60" t="s">
        <v>68</v>
      </c>
      <c r="D4196" s="58">
        <v>223481.01</v>
      </c>
    </row>
    <row r="4197" spans="1:4" ht="30">
      <c r="A4197" s="60">
        <v>37750</v>
      </c>
      <c r="B4197" s="59" t="s">
        <v>4266</v>
      </c>
      <c r="C4197" s="60" t="s">
        <v>68</v>
      </c>
      <c r="D4197" s="58">
        <v>147742.88</v>
      </c>
    </row>
    <row r="4198" spans="1:4" ht="30">
      <c r="A4198" s="60">
        <v>37751</v>
      </c>
      <c r="B4198" s="59" t="s">
        <v>4267</v>
      </c>
      <c r="C4198" s="60" t="s">
        <v>68</v>
      </c>
      <c r="D4198" s="58">
        <v>226091.77</v>
      </c>
    </row>
    <row r="4199" spans="1:4" ht="30">
      <c r="A4199" s="60">
        <v>37752</v>
      </c>
      <c r="B4199" s="59" t="s">
        <v>4268</v>
      </c>
      <c r="C4199" s="60" t="s">
        <v>68</v>
      </c>
      <c r="D4199" s="58">
        <v>183954.11</v>
      </c>
    </row>
    <row r="4200" spans="1:4" ht="30">
      <c r="A4200" s="60">
        <v>37753</v>
      </c>
      <c r="B4200" s="59" t="s">
        <v>4269</v>
      </c>
      <c r="C4200" s="60" t="s">
        <v>68</v>
      </c>
      <c r="D4200" s="58">
        <v>147220.72</v>
      </c>
    </row>
    <row r="4201" spans="1:4" ht="30">
      <c r="A4201" s="60">
        <v>37754</v>
      </c>
      <c r="B4201" s="59" t="s">
        <v>4270</v>
      </c>
      <c r="C4201" s="60" t="s">
        <v>68</v>
      </c>
      <c r="D4201" s="58">
        <v>172310.12</v>
      </c>
    </row>
    <row r="4202" spans="1:4" ht="30">
      <c r="A4202" s="60">
        <v>37755</v>
      </c>
      <c r="B4202" s="59" t="s">
        <v>4271</v>
      </c>
      <c r="C4202" s="60" t="s">
        <v>68</v>
      </c>
      <c r="D4202" s="58">
        <v>210949.36</v>
      </c>
    </row>
    <row r="4203" spans="1:4" ht="30">
      <c r="A4203" s="60">
        <v>37756</v>
      </c>
      <c r="B4203" s="59" t="s">
        <v>4272</v>
      </c>
      <c r="C4203" s="60" t="s">
        <v>68</v>
      </c>
      <c r="D4203" s="58">
        <v>145158.22</v>
      </c>
    </row>
    <row r="4204" spans="1:4" ht="30">
      <c r="A4204" s="60">
        <v>37757</v>
      </c>
      <c r="B4204" s="59" t="s">
        <v>4273</v>
      </c>
      <c r="C4204" s="60" t="s">
        <v>68</v>
      </c>
      <c r="D4204" s="58">
        <v>202072.77</v>
      </c>
    </row>
    <row r="4205" spans="1:4" ht="30">
      <c r="A4205" s="60">
        <v>37758</v>
      </c>
      <c r="B4205" s="59" t="s">
        <v>4274</v>
      </c>
      <c r="C4205" s="60" t="s">
        <v>68</v>
      </c>
      <c r="D4205" s="58">
        <v>238101.27</v>
      </c>
    </row>
    <row r="4206" spans="1:4" ht="30">
      <c r="A4206" s="60">
        <v>37759</v>
      </c>
      <c r="B4206" s="59" t="s">
        <v>4275</v>
      </c>
      <c r="C4206" s="60" t="s">
        <v>68</v>
      </c>
      <c r="D4206" s="58">
        <v>202856.01</v>
      </c>
    </row>
    <row r="4207" spans="1:4" ht="30">
      <c r="A4207" s="60">
        <v>37760</v>
      </c>
      <c r="B4207" s="59" t="s">
        <v>4276</v>
      </c>
      <c r="C4207" s="60" t="s">
        <v>68</v>
      </c>
      <c r="D4207" s="58">
        <v>193718.34</v>
      </c>
    </row>
    <row r="4208" spans="1:4" ht="30">
      <c r="A4208" s="60">
        <v>37761</v>
      </c>
      <c r="B4208" s="59" t="s">
        <v>4277</v>
      </c>
      <c r="C4208" s="60" t="s">
        <v>68</v>
      </c>
      <c r="D4208" s="58">
        <v>145158.22</v>
      </c>
    </row>
    <row r="4209" spans="1:4" ht="30">
      <c r="A4209" s="60">
        <v>37762</v>
      </c>
      <c r="B4209" s="59" t="s">
        <v>4278</v>
      </c>
      <c r="C4209" s="60" t="s">
        <v>68</v>
      </c>
      <c r="D4209" s="58">
        <v>260731.86</v>
      </c>
    </row>
    <row r="4210" spans="1:4" ht="30">
      <c r="A4210" s="60">
        <v>37763</v>
      </c>
      <c r="B4210" s="59" t="s">
        <v>4279</v>
      </c>
      <c r="C4210" s="60" t="s">
        <v>68</v>
      </c>
      <c r="D4210" s="58">
        <v>263898.65999999997</v>
      </c>
    </row>
    <row r="4211" spans="1:4" ht="30">
      <c r="A4211" s="60">
        <v>37765</v>
      </c>
      <c r="B4211" s="59" t="s">
        <v>4280</v>
      </c>
      <c r="C4211" s="60" t="s">
        <v>68</v>
      </c>
      <c r="D4211" s="58">
        <v>135237.34</v>
      </c>
    </row>
    <row r="4212" spans="1:4" ht="30">
      <c r="A4212" s="60">
        <v>37766</v>
      </c>
      <c r="B4212" s="59" t="s">
        <v>4281</v>
      </c>
      <c r="C4212" s="60" t="s">
        <v>68</v>
      </c>
      <c r="D4212" s="58">
        <v>202855.99</v>
      </c>
    </row>
    <row r="4213" spans="1:4" ht="30">
      <c r="A4213" s="60">
        <v>37767</v>
      </c>
      <c r="B4213" s="59" t="s">
        <v>4282</v>
      </c>
      <c r="C4213" s="60" t="s">
        <v>68</v>
      </c>
      <c r="D4213" s="58">
        <v>226091.77</v>
      </c>
    </row>
    <row r="4214" spans="1:4" ht="30">
      <c r="A4214" s="60">
        <v>37768</v>
      </c>
      <c r="B4214" s="59" t="s">
        <v>4283</v>
      </c>
      <c r="C4214" s="60" t="s">
        <v>68</v>
      </c>
      <c r="D4214" s="58">
        <v>70000</v>
      </c>
    </row>
    <row r="4215" spans="1:4">
      <c r="A4215" s="60">
        <v>37769</v>
      </c>
      <c r="B4215" s="59" t="s">
        <v>4284</v>
      </c>
      <c r="C4215" s="60" t="s">
        <v>68</v>
      </c>
      <c r="D4215" s="58">
        <v>99513.06</v>
      </c>
    </row>
    <row r="4216" spans="1:4">
      <c r="A4216" s="60">
        <v>37770</v>
      </c>
      <c r="B4216" s="59" t="s">
        <v>4285</v>
      </c>
      <c r="C4216" s="60" t="s">
        <v>68</v>
      </c>
      <c r="D4216" s="58">
        <v>168889.54</v>
      </c>
    </row>
    <row r="4217" spans="1:4" ht="30">
      <c r="A4217" s="60">
        <v>37771</v>
      </c>
      <c r="B4217" s="59" t="s">
        <v>4286</v>
      </c>
      <c r="C4217" s="60" t="s">
        <v>68</v>
      </c>
      <c r="D4217" s="58">
        <v>86585.51</v>
      </c>
    </row>
    <row r="4218" spans="1:4" ht="30">
      <c r="A4218" s="60">
        <v>37772</v>
      </c>
      <c r="B4218" s="59" t="s">
        <v>4287</v>
      </c>
      <c r="C4218" s="60" t="s">
        <v>68</v>
      </c>
      <c r="D4218" s="58">
        <v>81389.539999999994</v>
      </c>
    </row>
    <row r="4219" spans="1:4">
      <c r="A4219" s="60">
        <v>37773</v>
      </c>
      <c r="B4219" s="59" t="s">
        <v>4288</v>
      </c>
      <c r="C4219" s="60" t="s">
        <v>68</v>
      </c>
      <c r="D4219" s="58">
        <v>59441.8</v>
      </c>
    </row>
    <row r="4220" spans="1:4" ht="30">
      <c r="A4220" s="60">
        <v>37774</v>
      </c>
      <c r="B4220" s="59" t="s">
        <v>4289</v>
      </c>
      <c r="C4220" s="60" t="s">
        <v>68</v>
      </c>
      <c r="D4220" s="58">
        <v>134097.39000000001</v>
      </c>
    </row>
    <row r="4221" spans="1:4" ht="45">
      <c r="A4221" s="60">
        <v>37775</v>
      </c>
      <c r="B4221" s="59" t="s">
        <v>4290</v>
      </c>
      <c r="C4221" s="60" t="s">
        <v>68</v>
      </c>
      <c r="D4221" s="58">
        <v>147875</v>
      </c>
    </row>
    <row r="4222" spans="1:4" ht="45">
      <c r="A4222" s="60">
        <v>37776</v>
      </c>
      <c r="B4222" s="59" t="s">
        <v>4291</v>
      </c>
      <c r="C4222" s="60" t="s">
        <v>68</v>
      </c>
      <c r="D4222" s="58">
        <v>93884.37</v>
      </c>
    </row>
    <row r="4223" spans="1:4" ht="30">
      <c r="A4223" s="60">
        <v>37777</v>
      </c>
      <c r="B4223" s="59" t="s">
        <v>4292</v>
      </c>
      <c r="C4223" s="60" t="s">
        <v>68</v>
      </c>
      <c r="D4223" s="58">
        <v>122959.28</v>
      </c>
    </row>
    <row r="4224" spans="1:4">
      <c r="A4224" s="60">
        <v>37873</v>
      </c>
      <c r="B4224" s="59" t="s">
        <v>4293</v>
      </c>
      <c r="C4224" s="60" t="s">
        <v>68</v>
      </c>
      <c r="D4224" s="58">
        <v>2.65</v>
      </c>
    </row>
    <row r="4225" spans="1:4">
      <c r="A4225" s="60">
        <v>37947</v>
      </c>
      <c r="B4225" s="59" t="s">
        <v>4294</v>
      </c>
      <c r="C4225" s="60" t="s">
        <v>68</v>
      </c>
      <c r="D4225" s="58">
        <v>3.21</v>
      </c>
    </row>
    <row r="4226" spans="1:4">
      <c r="A4226" s="60">
        <v>37948</v>
      </c>
      <c r="B4226" s="59" t="s">
        <v>4295</v>
      </c>
      <c r="C4226" s="60" t="s">
        <v>68</v>
      </c>
      <c r="D4226" s="58">
        <v>2.63</v>
      </c>
    </row>
    <row r="4227" spans="1:4">
      <c r="A4227" s="60">
        <v>37949</v>
      </c>
      <c r="B4227" s="59" t="s">
        <v>4296</v>
      </c>
      <c r="C4227" s="60" t="s">
        <v>68</v>
      </c>
      <c r="D4227" s="58">
        <v>1.53</v>
      </c>
    </row>
    <row r="4228" spans="1:4">
      <c r="A4228" s="60">
        <v>37950</v>
      </c>
      <c r="B4228" s="59" t="s">
        <v>4297</v>
      </c>
      <c r="C4228" s="60" t="s">
        <v>68</v>
      </c>
      <c r="D4228" s="58">
        <v>41.82</v>
      </c>
    </row>
    <row r="4229" spans="1:4">
      <c r="A4229" s="60">
        <v>37951</v>
      </c>
      <c r="B4229" s="59" t="s">
        <v>4298</v>
      </c>
      <c r="C4229" s="60" t="s">
        <v>68</v>
      </c>
      <c r="D4229" s="58">
        <v>1.88</v>
      </c>
    </row>
    <row r="4230" spans="1:4">
      <c r="A4230" s="60">
        <v>37952</v>
      </c>
      <c r="B4230" s="59" t="s">
        <v>4299</v>
      </c>
      <c r="C4230" s="60" t="s">
        <v>68</v>
      </c>
      <c r="D4230" s="58">
        <v>43.36</v>
      </c>
    </row>
    <row r="4231" spans="1:4">
      <c r="A4231" s="60">
        <v>37953</v>
      </c>
      <c r="B4231" s="59" t="s">
        <v>4300</v>
      </c>
      <c r="C4231" s="60" t="s">
        <v>68</v>
      </c>
      <c r="D4231" s="58">
        <v>3.99</v>
      </c>
    </row>
    <row r="4232" spans="1:4">
      <c r="A4232" s="60">
        <v>37954</v>
      </c>
      <c r="B4232" s="59" t="s">
        <v>4301</v>
      </c>
      <c r="C4232" s="60" t="s">
        <v>68</v>
      </c>
      <c r="D4232" s="58">
        <v>7.09</v>
      </c>
    </row>
    <row r="4233" spans="1:4">
      <c r="A4233" s="60">
        <v>37955</v>
      </c>
      <c r="B4233" s="59" t="s">
        <v>4302</v>
      </c>
      <c r="C4233" s="60" t="s">
        <v>68</v>
      </c>
      <c r="D4233" s="58">
        <v>9.19</v>
      </c>
    </row>
    <row r="4234" spans="1:4">
      <c r="A4234" s="60">
        <v>37956</v>
      </c>
      <c r="B4234" s="59" t="s">
        <v>4303</v>
      </c>
      <c r="C4234" s="60" t="s">
        <v>68</v>
      </c>
      <c r="D4234" s="58">
        <v>3.67</v>
      </c>
    </row>
    <row r="4235" spans="1:4">
      <c r="A4235" s="60">
        <v>37957</v>
      </c>
      <c r="B4235" s="59" t="s">
        <v>4304</v>
      </c>
      <c r="C4235" s="60" t="s">
        <v>68</v>
      </c>
      <c r="D4235" s="58">
        <v>7.75</v>
      </c>
    </row>
    <row r="4236" spans="1:4">
      <c r="A4236" s="60">
        <v>37958</v>
      </c>
      <c r="B4236" s="59" t="s">
        <v>4305</v>
      </c>
      <c r="C4236" s="60" t="s">
        <v>68</v>
      </c>
      <c r="D4236" s="58">
        <v>13.43</v>
      </c>
    </row>
    <row r="4237" spans="1:4">
      <c r="A4237" s="60">
        <v>37959</v>
      </c>
      <c r="B4237" s="59" t="s">
        <v>4306</v>
      </c>
      <c r="C4237" s="60" t="s">
        <v>68</v>
      </c>
      <c r="D4237" s="58">
        <v>21.54</v>
      </c>
    </row>
    <row r="4238" spans="1:4">
      <c r="A4238" s="60">
        <v>37960</v>
      </c>
      <c r="B4238" s="59" t="s">
        <v>4307</v>
      </c>
      <c r="C4238" s="60" t="s">
        <v>68</v>
      </c>
      <c r="D4238" s="58">
        <v>46.4</v>
      </c>
    </row>
    <row r="4239" spans="1:4">
      <c r="A4239" s="60">
        <v>37961</v>
      </c>
      <c r="B4239" s="59" t="s">
        <v>4308</v>
      </c>
      <c r="C4239" s="60" t="s">
        <v>68</v>
      </c>
      <c r="D4239" s="58">
        <v>123.1</v>
      </c>
    </row>
    <row r="4240" spans="1:4">
      <c r="A4240" s="60">
        <v>37962</v>
      </c>
      <c r="B4240" s="59" t="s">
        <v>4309</v>
      </c>
      <c r="C4240" s="60" t="s">
        <v>68</v>
      </c>
      <c r="D4240" s="58">
        <v>143.04</v>
      </c>
    </row>
    <row r="4241" spans="1:4">
      <c r="A4241" s="60">
        <v>37963</v>
      </c>
      <c r="B4241" s="59" t="s">
        <v>4310</v>
      </c>
      <c r="C4241" s="60" t="s">
        <v>68</v>
      </c>
      <c r="D4241" s="58">
        <v>3.07</v>
      </c>
    </row>
    <row r="4242" spans="1:4">
      <c r="A4242" s="60">
        <v>37964</v>
      </c>
      <c r="B4242" s="59" t="s">
        <v>4311</v>
      </c>
      <c r="C4242" s="60" t="s">
        <v>68</v>
      </c>
      <c r="D4242" s="58">
        <v>5.12</v>
      </c>
    </row>
    <row r="4243" spans="1:4">
      <c r="A4243" s="60">
        <v>37965</v>
      </c>
      <c r="B4243" s="59" t="s">
        <v>4312</v>
      </c>
      <c r="C4243" s="60" t="s">
        <v>68</v>
      </c>
      <c r="D4243" s="58">
        <v>7.41</v>
      </c>
    </row>
    <row r="4244" spans="1:4">
      <c r="A4244" s="60">
        <v>37966</v>
      </c>
      <c r="B4244" s="59" t="s">
        <v>4313</v>
      </c>
      <c r="C4244" s="60" t="s">
        <v>68</v>
      </c>
      <c r="D4244" s="58">
        <v>13.43</v>
      </c>
    </row>
    <row r="4245" spans="1:4">
      <c r="A4245" s="60">
        <v>37967</v>
      </c>
      <c r="B4245" s="59" t="s">
        <v>4314</v>
      </c>
      <c r="C4245" s="60" t="s">
        <v>68</v>
      </c>
      <c r="D4245" s="58">
        <v>21.54</v>
      </c>
    </row>
    <row r="4246" spans="1:4">
      <c r="A4246" s="60">
        <v>37968</v>
      </c>
      <c r="B4246" s="59" t="s">
        <v>4315</v>
      </c>
      <c r="C4246" s="60" t="s">
        <v>68</v>
      </c>
      <c r="D4246" s="58">
        <v>47.25</v>
      </c>
    </row>
    <row r="4247" spans="1:4">
      <c r="A4247" s="60">
        <v>37969</v>
      </c>
      <c r="B4247" s="59" t="s">
        <v>4316</v>
      </c>
      <c r="C4247" s="60" t="s">
        <v>68</v>
      </c>
      <c r="D4247" s="58">
        <v>126.24</v>
      </c>
    </row>
    <row r="4248" spans="1:4">
      <c r="A4248" s="60">
        <v>37970</v>
      </c>
      <c r="B4248" s="59" t="s">
        <v>4317</v>
      </c>
      <c r="C4248" s="60" t="s">
        <v>68</v>
      </c>
      <c r="D4248" s="58">
        <v>147.26</v>
      </c>
    </row>
    <row r="4249" spans="1:4">
      <c r="A4249" s="60">
        <v>37971</v>
      </c>
      <c r="B4249" s="59" t="s">
        <v>4318</v>
      </c>
      <c r="C4249" s="60" t="s">
        <v>68</v>
      </c>
      <c r="D4249" s="58">
        <v>3.36</v>
      </c>
    </row>
    <row r="4250" spans="1:4">
      <c r="A4250" s="60">
        <v>37972</v>
      </c>
      <c r="B4250" s="59" t="s">
        <v>4319</v>
      </c>
      <c r="C4250" s="60" t="s">
        <v>68</v>
      </c>
      <c r="D4250" s="58">
        <v>5.6</v>
      </c>
    </row>
    <row r="4251" spans="1:4">
      <c r="A4251" s="60">
        <v>37973</v>
      </c>
      <c r="B4251" s="59" t="s">
        <v>4320</v>
      </c>
      <c r="C4251" s="60" t="s">
        <v>68</v>
      </c>
      <c r="D4251" s="58">
        <v>8.9600000000000009</v>
      </c>
    </row>
    <row r="4252" spans="1:4">
      <c r="A4252" s="60">
        <v>37974</v>
      </c>
      <c r="B4252" s="59" t="s">
        <v>4321</v>
      </c>
      <c r="C4252" s="60" t="s">
        <v>68</v>
      </c>
      <c r="D4252" s="58">
        <v>2.04</v>
      </c>
    </row>
    <row r="4253" spans="1:4">
      <c r="A4253" s="60">
        <v>37975</v>
      </c>
      <c r="B4253" s="59" t="s">
        <v>4322</v>
      </c>
      <c r="C4253" s="60" t="s">
        <v>68</v>
      </c>
      <c r="D4253" s="58">
        <v>4.1500000000000004</v>
      </c>
    </row>
    <row r="4254" spans="1:4">
      <c r="A4254" s="60">
        <v>37976</v>
      </c>
      <c r="B4254" s="59" t="s">
        <v>4323</v>
      </c>
      <c r="C4254" s="60" t="s">
        <v>68</v>
      </c>
      <c r="D4254" s="58">
        <v>8.52</v>
      </c>
    </row>
    <row r="4255" spans="1:4">
      <c r="A4255" s="60">
        <v>37977</v>
      </c>
      <c r="B4255" s="59" t="s">
        <v>4324</v>
      </c>
      <c r="C4255" s="60" t="s">
        <v>68</v>
      </c>
      <c r="D4255" s="58">
        <v>11.72</v>
      </c>
    </row>
    <row r="4256" spans="1:4">
      <c r="A4256" s="60">
        <v>37978</v>
      </c>
      <c r="B4256" s="59" t="s">
        <v>4325</v>
      </c>
      <c r="C4256" s="60" t="s">
        <v>68</v>
      </c>
      <c r="D4256" s="58">
        <v>23.76</v>
      </c>
    </row>
    <row r="4257" spans="1:4">
      <c r="A4257" s="60">
        <v>37979</v>
      </c>
      <c r="B4257" s="59" t="s">
        <v>4326</v>
      </c>
      <c r="C4257" s="60" t="s">
        <v>68</v>
      </c>
      <c r="D4257" s="58">
        <v>102.08</v>
      </c>
    </row>
    <row r="4258" spans="1:4">
      <c r="A4258" s="60">
        <v>37980</v>
      </c>
      <c r="B4258" s="59" t="s">
        <v>4327</v>
      </c>
      <c r="C4258" s="60" t="s">
        <v>68</v>
      </c>
      <c r="D4258" s="58">
        <v>114.72</v>
      </c>
    </row>
    <row r="4259" spans="1:4">
      <c r="A4259" s="60">
        <v>37981</v>
      </c>
      <c r="B4259" s="59" t="s">
        <v>4328</v>
      </c>
      <c r="C4259" s="60" t="s">
        <v>68</v>
      </c>
      <c r="D4259" s="58">
        <v>4.68</v>
      </c>
    </row>
    <row r="4260" spans="1:4">
      <c r="A4260" s="60">
        <v>37982</v>
      </c>
      <c r="B4260" s="59" t="s">
        <v>4329</v>
      </c>
      <c r="C4260" s="60" t="s">
        <v>68</v>
      </c>
      <c r="D4260" s="58">
        <v>7.1</v>
      </c>
    </row>
    <row r="4261" spans="1:4">
      <c r="A4261" s="60">
        <v>37983</v>
      </c>
      <c r="B4261" s="59" t="s">
        <v>4330</v>
      </c>
      <c r="C4261" s="60" t="s">
        <v>68</v>
      </c>
      <c r="D4261" s="58">
        <v>9.94</v>
      </c>
    </row>
    <row r="4262" spans="1:4">
      <c r="A4262" s="60">
        <v>37984</v>
      </c>
      <c r="B4262" s="59" t="s">
        <v>4331</v>
      </c>
      <c r="C4262" s="60" t="s">
        <v>68</v>
      </c>
      <c r="D4262" s="58">
        <v>17.18</v>
      </c>
    </row>
    <row r="4263" spans="1:4">
      <c r="A4263" s="60">
        <v>37985</v>
      </c>
      <c r="B4263" s="59" t="s">
        <v>4332</v>
      </c>
      <c r="C4263" s="60" t="s">
        <v>68</v>
      </c>
      <c r="D4263" s="58">
        <v>24.05</v>
      </c>
    </row>
    <row r="4264" spans="1:4">
      <c r="A4264" s="60">
        <v>37986</v>
      </c>
      <c r="B4264" s="59" t="s">
        <v>4333</v>
      </c>
      <c r="C4264" s="60" t="s">
        <v>68</v>
      </c>
      <c r="D4264" s="58">
        <v>1.6</v>
      </c>
    </row>
    <row r="4265" spans="1:4">
      <c r="A4265" s="60">
        <v>37987</v>
      </c>
      <c r="B4265" s="59" t="s">
        <v>4334</v>
      </c>
      <c r="C4265" s="60" t="s">
        <v>68</v>
      </c>
      <c r="D4265" s="58">
        <v>120.05</v>
      </c>
    </row>
    <row r="4266" spans="1:4">
      <c r="A4266" s="60">
        <v>37988</v>
      </c>
      <c r="B4266" s="59" t="s">
        <v>4335</v>
      </c>
      <c r="C4266" s="60" t="s">
        <v>68</v>
      </c>
      <c r="D4266" s="58">
        <v>195.82</v>
      </c>
    </row>
    <row r="4267" spans="1:4">
      <c r="A4267" s="60">
        <v>37989</v>
      </c>
      <c r="B4267" s="59" t="s">
        <v>4336</v>
      </c>
      <c r="C4267" s="60" t="s">
        <v>68</v>
      </c>
      <c r="D4267" s="58">
        <v>9.42</v>
      </c>
    </row>
    <row r="4268" spans="1:4">
      <c r="A4268" s="60">
        <v>37990</v>
      </c>
      <c r="B4268" s="59" t="s">
        <v>4337</v>
      </c>
      <c r="C4268" s="60" t="s">
        <v>68</v>
      </c>
      <c r="D4268" s="58">
        <v>10.95</v>
      </c>
    </row>
    <row r="4269" spans="1:4">
      <c r="A4269" s="60">
        <v>37991</v>
      </c>
      <c r="B4269" s="59" t="s">
        <v>4338</v>
      </c>
      <c r="C4269" s="60" t="s">
        <v>68</v>
      </c>
      <c r="D4269" s="58">
        <v>17.32</v>
      </c>
    </row>
    <row r="4270" spans="1:4">
      <c r="A4270" s="60">
        <v>37992</v>
      </c>
      <c r="B4270" s="59" t="s">
        <v>4339</v>
      </c>
      <c r="C4270" s="60" t="s">
        <v>68</v>
      </c>
      <c r="D4270" s="58">
        <v>26.46</v>
      </c>
    </row>
    <row r="4271" spans="1:4">
      <c r="A4271" s="60">
        <v>37993</v>
      </c>
      <c r="B4271" s="59" t="s">
        <v>4340</v>
      </c>
      <c r="C4271" s="60" t="s">
        <v>68</v>
      </c>
      <c r="D4271" s="58">
        <v>39.270000000000003</v>
      </c>
    </row>
    <row r="4272" spans="1:4">
      <c r="A4272" s="60">
        <v>37994</v>
      </c>
      <c r="B4272" s="59" t="s">
        <v>4341</v>
      </c>
      <c r="C4272" s="60" t="s">
        <v>68</v>
      </c>
      <c r="D4272" s="58">
        <v>94.36</v>
      </c>
    </row>
    <row r="4273" spans="1:4">
      <c r="A4273" s="60">
        <v>37995</v>
      </c>
      <c r="B4273" s="59" t="s">
        <v>4342</v>
      </c>
      <c r="C4273" s="60" t="s">
        <v>68</v>
      </c>
      <c r="D4273" s="58">
        <v>136.96</v>
      </c>
    </row>
    <row r="4274" spans="1:4">
      <c r="A4274" s="60">
        <v>37996</v>
      </c>
      <c r="B4274" s="59" t="s">
        <v>4343</v>
      </c>
      <c r="C4274" s="60" t="s">
        <v>68</v>
      </c>
      <c r="D4274" s="58">
        <v>201.94</v>
      </c>
    </row>
    <row r="4275" spans="1:4">
      <c r="A4275" s="60">
        <v>37997</v>
      </c>
      <c r="B4275" s="59" t="s">
        <v>4344</v>
      </c>
      <c r="C4275" s="60" t="s">
        <v>68</v>
      </c>
      <c r="D4275" s="58">
        <v>5.2</v>
      </c>
    </row>
    <row r="4276" spans="1:4">
      <c r="A4276" s="60">
        <v>37998</v>
      </c>
      <c r="B4276" s="59" t="s">
        <v>4345</v>
      </c>
      <c r="C4276" s="60" t="s">
        <v>68</v>
      </c>
      <c r="D4276" s="58">
        <v>5.39</v>
      </c>
    </row>
    <row r="4277" spans="1:4">
      <c r="A4277" s="60">
        <v>37999</v>
      </c>
      <c r="B4277" s="59" t="s">
        <v>4346</v>
      </c>
      <c r="C4277" s="60" t="s">
        <v>68</v>
      </c>
      <c r="D4277" s="58">
        <v>5.37</v>
      </c>
    </row>
    <row r="4278" spans="1:4">
      <c r="A4278" s="60">
        <v>38000</v>
      </c>
      <c r="B4278" s="59" t="s">
        <v>4347</v>
      </c>
      <c r="C4278" s="60" t="s">
        <v>68</v>
      </c>
      <c r="D4278" s="58">
        <v>7.1</v>
      </c>
    </row>
    <row r="4279" spans="1:4">
      <c r="A4279" s="60">
        <v>38001</v>
      </c>
      <c r="B4279" s="59" t="s">
        <v>4348</v>
      </c>
      <c r="C4279" s="60" t="s">
        <v>68</v>
      </c>
      <c r="D4279" s="58">
        <v>0.85</v>
      </c>
    </row>
    <row r="4280" spans="1:4">
      <c r="A4280" s="60">
        <v>38002</v>
      </c>
      <c r="B4280" s="59" t="s">
        <v>4349</v>
      </c>
      <c r="C4280" s="60" t="s">
        <v>68</v>
      </c>
      <c r="D4280" s="58">
        <v>1.58</v>
      </c>
    </row>
    <row r="4281" spans="1:4">
      <c r="A4281" s="60">
        <v>38003</v>
      </c>
      <c r="B4281" s="59" t="s">
        <v>4350</v>
      </c>
      <c r="C4281" s="60" t="s">
        <v>68</v>
      </c>
      <c r="D4281" s="58">
        <v>19.04</v>
      </c>
    </row>
    <row r="4282" spans="1:4">
      <c r="A4282" s="60">
        <v>38004</v>
      </c>
      <c r="B4282" s="59" t="s">
        <v>4351</v>
      </c>
      <c r="C4282" s="60" t="s">
        <v>68</v>
      </c>
      <c r="D4282" s="58">
        <v>25.45</v>
      </c>
    </row>
    <row r="4283" spans="1:4">
      <c r="A4283" s="60">
        <v>38005</v>
      </c>
      <c r="B4283" s="59" t="s">
        <v>4352</v>
      </c>
      <c r="C4283" s="60" t="s">
        <v>68</v>
      </c>
      <c r="D4283" s="58">
        <v>15.63</v>
      </c>
    </row>
    <row r="4284" spans="1:4">
      <c r="A4284" s="60">
        <v>38006</v>
      </c>
      <c r="B4284" s="59" t="s">
        <v>4353</v>
      </c>
      <c r="C4284" s="60" t="s">
        <v>68</v>
      </c>
      <c r="D4284" s="58">
        <v>19.18</v>
      </c>
    </row>
    <row r="4285" spans="1:4">
      <c r="A4285" s="60">
        <v>38007</v>
      </c>
      <c r="B4285" s="59" t="s">
        <v>4354</v>
      </c>
      <c r="C4285" s="60" t="s">
        <v>68</v>
      </c>
      <c r="D4285" s="58">
        <v>29.36</v>
      </c>
    </row>
    <row r="4286" spans="1:4">
      <c r="A4286" s="60">
        <v>38008</v>
      </c>
      <c r="B4286" s="59" t="s">
        <v>4355</v>
      </c>
      <c r="C4286" s="60" t="s">
        <v>68</v>
      </c>
      <c r="D4286" s="58">
        <v>118.25</v>
      </c>
    </row>
    <row r="4287" spans="1:4">
      <c r="A4287" s="60">
        <v>38009</v>
      </c>
      <c r="B4287" s="59" t="s">
        <v>4356</v>
      </c>
      <c r="C4287" s="60" t="s">
        <v>68</v>
      </c>
      <c r="D4287" s="58">
        <v>144.52000000000001</v>
      </c>
    </row>
    <row r="4288" spans="1:4">
      <c r="A4288" s="60">
        <v>38010</v>
      </c>
      <c r="B4288" s="59" t="s">
        <v>4357</v>
      </c>
      <c r="C4288" s="60" t="s">
        <v>68</v>
      </c>
      <c r="D4288" s="58">
        <v>4.3</v>
      </c>
    </row>
    <row r="4289" spans="1:4">
      <c r="A4289" s="60">
        <v>38011</v>
      </c>
      <c r="B4289" s="59" t="s">
        <v>4358</v>
      </c>
      <c r="C4289" s="60" t="s">
        <v>68</v>
      </c>
      <c r="D4289" s="58">
        <v>7.94</v>
      </c>
    </row>
    <row r="4290" spans="1:4">
      <c r="A4290" s="60">
        <v>38012</v>
      </c>
      <c r="B4290" s="59" t="s">
        <v>4359</v>
      </c>
      <c r="C4290" s="60" t="s">
        <v>68</v>
      </c>
      <c r="D4290" s="58">
        <v>27.12</v>
      </c>
    </row>
    <row r="4291" spans="1:4">
      <c r="A4291" s="60">
        <v>38013</v>
      </c>
      <c r="B4291" s="59" t="s">
        <v>4360</v>
      </c>
      <c r="C4291" s="60" t="s">
        <v>68</v>
      </c>
      <c r="D4291" s="58">
        <v>35.21</v>
      </c>
    </row>
    <row r="4292" spans="1:4">
      <c r="A4292" s="60">
        <v>38014</v>
      </c>
      <c r="B4292" s="59" t="s">
        <v>4361</v>
      </c>
      <c r="C4292" s="60" t="s">
        <v>68</v>
      </c>
      <c r="D4292" s="58">
        <v>57.31</v>
      </c>
    </row>
    <row r="4293" spans="1:4">
      <c r="A4293" s="60">
        <v>38015</v>
      </c>
      <c r="B4293" s="59" t="s">
        <v>4362</v>
      </c>
      <c r="C4293" s="60" t="s">
        <v>68</v>
      </c>
      <c r="D4293" s="58">
        <v>138.38</v>
      </c>
    </row>
    <row r="4294" spans="1:4">
      <c r="A4294" s="60">
        <v>38016</v>
      </c>
      <c r="B4294" s="59" t="s">
        <v>4363</v>
      </c>
      <c r="C4294" s="60" t="s">
        <v>68</v>
      </c>
      <c r="D4294" s="58">
        <v>168.37</v>
      </c>
    </row>
    <row r="4295" spans="1:4">
      <c r="A4295" s="60">
        <v>38017</v>
      </c>
      <c r="B4295" s="59" t="s">
        <v>4364</v>
      </c>
      <c r="C4295" s="60" t="s">
        <v>68</v>
      </c>
      <c r="D4295" s="58">
        <v>8.2899999999999991</v>
      </c>
    </row>
    <row r="4296" spans="1:4">
      <c r="A4296" s="60">
        <v>38018</v>
      </c>
      <c r="B4296" s="59" t="s">
        <v>4365</v>
      </c>
      <c r="C4296" s="60" t="s">
        <v>68</v>
      </c>
      <c r="D4296" s="58">
        <v>9.15</v>
      </c>
    </row>
    <row r="4297" spans="1:4">
      <c r="A4297" s="60">
        <v>38019</v>
      </c>
      <c r="B4297" s="59" t="s">
        <v>4366</v>
      </c>
      <c r="C4297" s="60" t="s">
        <v>68</v>
      </c>
      <c r="D4297" s="58">
        <v>7.23</v>
      </c>
    </row>
    <row r="4298" spans="1:4">
      <c r="A4298" s="60">
        <v>38020</v>
      </c>
      <c r="B4298" s="59" t="s">
        <v>4367</v>
      </c>
      <c r="C4298" s="60" t="s">
        <v>68</v>
      </c>
      <c r="D4298" s="58">
        <v>9.15</v>
      </c>
    </row>
    <row r="4299" spans="1:4">
      <c r="A4299" s="60">
        <v>38021</v>
      </c>
      <c r="B4299" s="59" t="s">
        <v>4368</v>
      </c>
      <c r="C4299" s="60" t="s">
        <v>68</v>
      </c>
      <c r="D4299" s="58">
        <v>15.8</v>
      </c>
    </row>
    <row r="4300" spans="1:4">
      <c r="A4300" s="60">
        <v>38022</v>
      </c>
      <c r="B4300" s="59" t="s">
        <v>4369</v>
      </c>
      <c r="C4300" s="60" t="s">
        <v>68</v>
      </c>
      <c r="D4300" s="58">
        <v>28.3</v>
      </c>
    </row>
    <row r="4301" spans="1:4">
      <c r="A4301" s="60">
        <v>38023</v>
      </c>
      <c r="B4301" s="59" t="s">
        <v>4370</v>
      </c>
      <c r="C4301" s="60" t="s">
        <v>68</v>
      </c>
      <c r="D4301" s="58">
        <v>3.33</v>
      </c>
    </row>
    <row r="4302" spans="1:4">
      <c r="A4302" s="60">
        <v>38025</v>
      </c>
      <c r="B4302" s="59" t="s">
        <v>4371</v>
      </c>
      <c r="C4302" s="60" t="s">
        <v>68</v>
      </c>
      <c r="D4302" s="58">
        <v>4.95</v>
      </c>
    </row>
    <row r="4303" spans="1:4">
      <c r="A4303" s="60">
        <v>38026</v>
      </c>
      <c r="B4303" s="59" t="s">
        <v>4372</v>
      </c>
      <c r="C4303" s="60" t="s">
        <v>68</v>
      </c>
      <c r="D4303" s="58">
        <v>12.8</v>
      </c>
    </row>
    <row r="4304" spans="1:4">
      <c r="A4304" s="60">
        <v>38028</v>
      </c>
      <c r="B4304" s="59" t="s">
        <v>4373</v>
      </c>
      <c r="C4304" s="60" t="s">
        <v>216</v>
      </c>
      <c r="D4304" s="58">
        <v>44.62</v>
      </c>
    </row>
    <row r="4305" spans="1:4">
      <c r="A4305" s="60">
        <v>38029</v>
      </c>
      <c r="B4305" s="59" t="s">
        <v>4374</v>
      </c>
      <c r="C4305" s="60" t="s">
        <v>216</v>
      </c>
      <c r="D4305" s="58">
        <v>68.02</v>
      </c>
    </row>
    <row r="4306" spans="1:4">
      <c r="A4306" s="60">
        <v>38030</v>
      </c>
      <c r="B4306" s="59" t="s">
        <v>4375</v>
      </c>
      <c r="C4306" s="60" t="s">
        <v>216</v>
      </c>
      <c r="D4306" s="58">
        <v>104.48</v>
      </c>
    </row>
    <row r="4307" spans="1:4">
      <c r="A4307" s="60">
        <v>38031</v>
      </c>
      <c r="B4307" s="59" t="s">
        <v>4376</v>
      </c>
      <c r="C4307" s="60" t="s">
        <v>216</v>
      </c>
      <c r="D4307" s="58">
        <v>165.56</v>
      </c>
    </row>
    <row r="4308" spans="1:4">
      <c r="A4308" s="60">
        <v>38032</v>
      </c>
      <c r="B4308" s="59" t="s">
        <v>4377</v>
      </c>
      <c r="C4308" s="60" t="s">
        <v>216</v>
      </c>
      <c r="D4308" s="58">
        <v>28.54</v>
      </c>
    </row>
    <row r="4309" spans="1:4">
      <c r="A4309" s="60">
        <v>38033</v>
      </c>
      <c r="B4309" s="59" t="s">
        <v>4378</v>
      </c>
      <c r="C4309" s="60" t="s">
        <v>216</v>
      </c>
      <c r="D4309" s="58">
        <v>44.93</v>
      </c>
    </row>
    <row r="4310" spans="1:4">
      <c r="A4310" s="60">
        <v>38034</v>
      </c>
      <c r="B4310" s="59" t="s">
        <v>4379</v>
      </c>
      <c r="C4310" s="60" t="s">
        <v>216</v>
      </c>
      <c r="D4310" s="58">
        <v>75.92</v>
      </c>
    </row>
    <row r="4311" spans="1:4">
      <c r="A4311" s="60">
        <v>38035</v>
      </c>
      <c r="B4311" s="59" t="s">
        <v>4380</v>
      </c>
      <c r="C4311" s="60" t="s">
        <v>216</v>
      </c>
      <c r="D4311" s="58">
        <v>121.47</v>
      </c>
    </row>
    <row r="4312" spans="1:4">
      <c r="A4312" s="60">
        <v>38036</v>
      </c>
      <c r="B4312" s="59" t="s">
        <v>4381</v>
      </c>
      <c r="C4312" s="60" t="s">
        <v>216</v>
      </c>
      <c r="D4312" s="58">
        <v>179.7</v>
      </c>
    </row>
    <row r="4313" spans="1:4">
      <c r="A4313" s="60">
        <v>38037</v>
      </c>
      <c r="B4313" s="59" t="s">
        <v>4382</v>
      </c>
      <c r="C4313" s="60" t="s">
        <v>216</v>
      </c>
      <c r="D4313" s="58">
        <v>212.44</v>
      </c>
    </row>
    <row r="4314" spans="1:4" ht="30">
      <c r="A4314" s="60">
        <v>38051</v>
      </c>
      <c r="B4314" s="59" t="s">
        <v>4383</v>
      </c>
      <c r="C4314" s="60" t="s">
        <v>216</v>
      </c>
      <c r="D4314" s="58">
        <v>3.16</v>
      </c>
    </row>
    <row r="4315" spans="1:4" ht="30">
      <c r="A4315" s="60">
        <v>38052</v>
      </c>
      <c r="B4315" s="59" t="s">
        <v>4384</v>
      </c>
      <c r="C4315" s="60" t="s">
        <v>216</v>
      </c>
      <c r="D4315" s="58">
        <v>5.08</v>
      </c>
    </row>
    <row r="4316" spans="1:4" ht="30">
      <c r="A4316" s="60">
        <v>38053</v>
      </c>
      <c r="B4316" s="59" t="s">
        <v>4385</v>
      </c>
      <c r="C4316" s="60" t="s">
        <v>216</v>
      </c>
      <c r="D4316" s="58">
        <v>10.49</v>
      </c>
    </row>
    <row r="4317" spans="1:4" ht="30">
      <c r="A4317" s="60">
        <v>38054</v>
      </c>
      <c r="B4317" s="59" t="s">
        <v>4386</v>
      </c>
      <c r="C4317" s="60" t="s">
        <v>216</v>
      </c>
      <c r="D4317" s="58">
        <v>18.03</v>
      </c>
    </row>
    <row r="4318" spans="1:4">
      <c r="A4318" s="60">
        <v>38055</v>
      </c>
      <c r="B4318" s="59" t="s">
        <v>4387</v>
      </c>
      <c r="C4318" s="60" t="s">
        <v>68</v>
      </c>
      <c r="D4318" s="58">
        <v>2.67</v>
      </c>
    </row>
    <row r="4319" spans="1:4">
      <c r="A4319" s="60">
        <v>38056</v>
      </c>
      <c r="B4319" s="59" t="s">
        <v>4388</v>
      </c>
      <c r="C4319" s="60" t="s">
        <v>68</v>
      </c>
      <c r="D4319" s="58">
        <v>14.77</v>
      </c>
    </row>
    <row r="4320" spans="1:4" ht="30">
      <c r="A4320" s="60">
        <v>38057</v>
      </c>
      <c r="B4320" s="59" t="s">
        <v>4389</v>
      </c>
      <c r="C4320" s="60" t="s">
        <v>68</v>
      </c>
      <c r="D4320" s="58">
        <v>32</v>
      </c>
    </row>
    <row r="4321" spans="1:4" ht="30">
      <c r="A4321" s="60">
        <v>38058</v>
      </c>
      <c r="B4321" s="59" t="s">
        <v>4390</v>
      </c>
      <c r="C4321" s="60" t="s">
        <v>68</v>
      </c>
      <c r="D4321" s="58">
        <v>137.88</v>
      </c>
    </row>
    <row r="4322" spans="1:4" ht="30">
      <c r="A4322" s="60">
        <v>38059</v>
      </c>
      <c r="B4322" s="59" t="s">
        <v>4391</v>
      </c>
      <c r="C4322" s="60" t="s">
        <v>68</v>
      </c>
      <c r="D4322" s="58">
        <v>158.76</v>
      </c>
    </row>
    <row r="4323" spans="1:4">
      <c r="A4323" s="60">
        <v>38060</v>
      </c>
      <c r="B4323" s="59" t="s">
        <v>4392</v>
      </c>
      <c r="C4323" s="60" t="s">
        <v>68</v>
      </c>
      <c r="D4323" s="58">
        <v>37.64</v>
      </c>
    </row>
    <row r="4324" spans="1:4">
      <c r="A4324" s="60">
        <v>38061</v>
      </c>
      <c r="B4324" s="59" t="s">
        <v>4393</v>
      </c>
      <c r="C4324" s="60" t="s">
        <v>68</v>
      </c>
      <c r="D4324" s="58">
        <v>30.43</v>
      </c>
    </row>
    <row r="4325" spans="1:4">
      <c r="A4325" s="60">
        <v>38062</v>
      </c>
      <c r="B4325" s="59" t="s">
        <v>4394</v>
      </c>
      <c r="C4325" s="60" t="s">
        <v>68</v>
      </c>
      <c r="D4325" s="58">
        <v>3.98</v>
      </c>
    </row>
    <row r="4326" spans="1:4">
      <c r="A4326" s="60">
        <v>38063</v>
      </c>
      <c r="B4326" s="59" t="s">
        <v>4395</v>
      </c>
      <c r="C4326" s="60" t="s">
        <v>68</v>
      </c>
      <c r="D4326" s="58">
        <v>5.42</v>
      </c>
    </row>
    <row r="4327" spans="1:4">
      <c r="A4327" s="60">
        <v>38064</v>
      </c>
      <c r="B4327" s="59" t="s">
        <v>4396</v>
      </c>
      <c r="C4327" s="60" t="s">
        <v>68</v>
      </c>
      <c r="D4327" s="58">
        <v>11.24</v>
      </c>
    </row>
    <row r="4328" spans="1:4">
      <c r="A4328" s="60">
        <v>38065</v>
      </c>
      <c r="B4328" s="59" t="s">
        <v>4397</v>
      </c>
      <c r="C4328" s="60" t="s">
        <v>68</v>
      </c>
      <c r="D4328" s="58">
        <v>15.95</v>
      </c>
    </row>
    <row r="4329" spans="1:4">
      <c r="A4329" s="60">
        <v>38066</v>
      </c>
      <c r="B4329" s="59" t="s">
        <v>4398</v>
      </c>
      <c r="C4329" s="60" t="s">
        <v>68</v>
      </c>
      <c r="D4329" s="58">
        <v>5.36</v>
      </c>
    </row>
    <row r="4330" spans="1:4">
      <c r="A4330" s="60">
        <v>38067</v>
      </c>
      <c r="B4330" s="59" t="s">
        <v>4399</v>
      </c>
      <c r="C4330" s="60" t="s">
        <v>68</v>
      </c>
      <c r="D4330" s="58">
        <v>7.55</v>
      </c>
    </row>
    <row r="4331" spans="1:4">
      <c r="A4331" s="60">
        <v>38068</v>
      </c>
      <c r="B4331" s="59" t="s">
        <v>4400</v>
      </c>
      <c r="C4331" s="60" t="s">
        <v>68</v>
      </c>
      <c r="D4331" s="58">
        <v>8.18</v>
      </c>
    </row>
    <row r="4332" spans="1:4" ht="30">
      <c r="A4332" s="60">
        <v>38069</v>
      </c>
      <c r="B4332" s="59" t="s">
        <v>4401</v>
      </c>
      <c r="C4332" s="60" t="s">
        <v>68</v>
      </c>
      <c r="D4332" s="58">
        <v>8.84</v>
      </c>
    </row>
    <row r="4333" spans="1:4">
      <c r="A4333" s="60">
        <v>38070</v>
      </c>
      <c r="B4333" s="59" t="s">
        <v>4402</v>
      </c>
      <c r="C4333" s="60" t="s">
        <v>68</v>
      </c>
      <c r="D4333" s="58">
        <v>9.44</v>
      </c>
    </row>
    <row r="4334" spans="1:4">
      <c r="A4334" s="60">
        <v>38071</v>
      </c>
      <c r="B4334" s="59" t="s">
        <v>4403</v>
      </c>
      <c r="C4334" s="60" t="s">
        <v>68</v>
      </c>
      <c r="D4334" s="58">
        <v>9.7799999999999994</v>
      </c>
    </row>
    <row r="4335" spans="1:4" ht="30">
      <c r="A4335" s="60">
        <v>38072</v>
      </c>
      <c r="B4335" s="59" t="s">
        <v>4404</v>
      </c>
      <c r="C4335" s="60" t="s">
        <v>68</v>
      </c>
      <c r="D4335" s="58">
        <v>11.84</v>
      </c>
    </row>
    <row r="4336" spans="1:4" ht="30">
      <c r="A4336" s="60">
        <v>38073</v>
      </c>
      <c r="B4336" s="59" t="s">
        <v>4405</v>
      </c>
      <c r="C4336" s="60" t="s">
        <v>68</v>
      </c>
      <c r="D4336" s="58">
        <v>13.16</v>
      </c>
    </row>
    <row r="4337" spans="1:4">
      <c r="A4337" s="60">
        <v>38074</v>
      </c>
      <c r="B4337" s="59" t="s">
        <v>4406</v>
      </c>
      <c r="C4337" s="60" t="s">
        <v>68</v>
      </c>
      <c r="D4337" s="58">
        <v>14.36</v>
      </c>
    </row>
    <row r="4338" spans="1:4">
      <c r="A4338" s="60">
        <v>38075</v>
      </c>
      <c r="B4338" s="59" t="s">
        <v>4407</v>
      </c>
      <c r="C4338" s="60" t="s">
        <v>68</v>
      </c>
      <c r="D4338" s="58">
        <v>8.99</v>
      </c>
    </row>
    <row r="4339" spans="1:4">
      <c r="A4339" s="60">
        <v>38076</v>
      </c>
      <c r="B4339" s="59" t="s">
        <v>4408</v>
      </c>
      <c r="C4339" s="60" t="s">
        <v>68</v>
      </c>
      <c r="D4339" s="58">
        <v>10.08</v>
      </c>
    </row>
    <row r="4340" spans="1:4">
      <c r="A4340" s="60">
        <v>38077</v>
      </c>
      <c r="B4340" s="59" t="s">
        <v>4409</v>
      </c>
      <c r="C4340" s="60" t="s">
        <v>68</v>
      </c>
      <c r="D4340" s="58">
        <v>8.64</v>
      </c>
    </row>
    <row r="4341" spans="1:4">
      <c r="A4341" s="60">
        <v>38078</v>
      </c>
      <c r="B4341" s="59" t="s">
        <v>4410</v>
      </c>
      <c r="C4341" s="60" t="s">
        <v>68</v>
      </c>
      <c r="D4341" s="58">
        <v>9.3000000000000007</v>
      </c>
    </row>
    <row r="4342" spans="1:4">
      <c r="A4342" s="60">
        <v>38079</v>
      </c>
      <c r="B4342" s="59" t="s">
        <v>4411</v>
      </c>
      <c r="C4342" s="60" t="s">
        <v>68</v>
      </c>
      <c r="D4342" s="58">
        <v>12.33</v>
      </c>
    </row>
    <row r="4343" spans="1:4" ht="30">
      <c r="A4343" s="60">
        <v>38080</v>
      </c>
      <c r="B4343" s="59" t="s">
        <v>4412</v>
      </c>
      <c r="C4343" s="60" t="s">
        <v>68</v>
      </c>
      <c r="D4343" s="58">
        <v>16.16</v>
      </c>
    </row>
    <row r="4344" spans="1:4" ht="30">
      <c r="A4344" s="60">
        <v>38081</v>
      </c>
      <c r="B4344" s="59" t="s">
        <v>4413</v>
      </c>
      <c r="C4344" s="60" t="s">
        <v>68</v>
      </c>
      <c r="D4344" s="58">
        <v>13.71</v>
      </c>
    </row>
    <row r="4345" spans="1:4">
      <c r="A4345" s="60">
        <v>38082</v>
      </c>
      <c r="B4345" s="59" t="s">
        <v>4414</v>
      </c>
      <c r="C4345" s="60" t="s">
        <v>68</v>
      </c>
      <c r="D4345" s="58">
        <v>11.44</v>
      </c>
    </row>
    <row r="4346" spans="1:4">
      <c r="A4346" s="60">
        <v>38083</v>
      </c>
      <c r="B4346" s="59" t="s">
        <v>4415</v>
      </c>
      <c r="C4346" s="60" t="s">
        <v>68</v>
      </c>
      <c r="D4346" s="58">
        <v>20.18</v>
      </c>
    </row>
    <row r="4347" spans="1:4" ht="30">
      <c r="A4347" s="60">
        <v>38084</v>
      </c>
      <c r="B4347" s="59" t="s">
        <v>4416</v>
      </c>
      <c r="C4347" s="60" t="s">
        <v>68</v>
      </c>
      <c r="D4347" s="58">
        <v>8.7799999999999994</v>
      </c>
    </row>
    <row r="4348" spans="1:4">
      <c r="A4348" s="60">
        <v>38085</v>
      </c>
      <c r="B4348" s="59" t="s">
        <v>4417</v>
      </c>
      <c r="C4348" s="60" t="s">
        <v>68</v>
      </c>
      <c r="D4348" s="58">
        <v>12.28</v>
      </c>
    </row>
    <row r="4349" spans="1:4" ht="30">
      <c r="A4349" s="60">
        <v>38087</v>
      </c>
      <c r="B4349" s="59" t="s">
        <v>4418</v>
      </c>
      <c r="C4349" s="60" t="s">
        <v>68</v>
      </c>
      <c r="D4349" s="58">
        <v>34.76</v>
      </c>
    </row>
    <row r="4350" spans="1:4" ht="30">
      <c r="A4350" s="60">
        <v>38088</v>
      </c>
      <c r="B4350" s="59" t="s">
        <v>4419</v>
      </c>
      <c r="C4350" s="60" t="s">
        <v>68</v>
      </c>
      <c r="D4350" s="58">
        <v>45.42</v>
      </c>
    </row>
    <row r="4351" spans="1:4" ht="30">
      <c r="A4351" s="60">
        <v>38089</v>
      </c>
      <c r="B4351" s="59" t="s">
        <v>4420</v>
      </c>
      <c r="C4351" s="60" t="s">
        <v>68</v>
      </c>
      <c r="D4351" s="58">
        <v>28.95</v>
      </c>
    </row>
    <row r="4352" spans="1:4" ht="30">
      <c r="A4352" s="60">
        <v>38090</v>
      </c>
      <c r="B4352" s="59" t="s">
        <v>4421</v>
      </c>
      <c r="C4352" s="60" t="s">
        <v>68</v>
      </c>
      <c r="D4352" s="58">
        <v>29.93</v>
      </c>
    </row>
    <row r="4353" spans="1:4">
      <c r="A4353" s="60">
        <v>38091</v>
      </c>
      <c r="B4353" s="59" t="s">
        <v>4422</v>
      </c>
      <c r="C4353" s="60" t="s">
        <v>68</v>
      </c>
      <c r="D4353" s="58">
        <v>1.37</v>
      </c>
    </row>
    <row r="4354" spans="1:4">
      <c r="A4354" s="60">
        <v>38092</v>
      </c>
      <c r="B4354" s="59" t="s">
        <v>4423</v>
      </c>
      <c r="C4354" s="60" t="s">
        <v>68</v>
      </c>
      <c r="D4354" s="58">
        <v>1.29</v>
      </c>
    </row>
    <row r="4355" spans="1:4">
      <c r="A4355" s="60">
        <v>38093</v>
      </c>
      <c r="B4355" s="59" t="s">
        <v>4424</v>
      </c>
      <c r="C4355" s="60" t="s">
        <v>68</v>
      </c>
      <c r="D4355" s="58">
        <v>1.34</v>
      </c>
    </row>
    <row r="4356" spans="1:4">
      <c r="A4356" s="60">
        <v>38094</v>
      </c>
      <c r="B4356" s="59" t="s">
        <v>4425</v>
      </c>
      <c r="C4356" s="60" t="s">
        <v>68</v>
      </c>
      <c r="D4356" s="58">
        <v>1.64</v>
      </c>
    </row>
    <row r="4357" spans="1:4">
      <c r="A4357" s="60">
        <v>38095</v>
      </c>
      <c r="B4357" s="59" t="s">
        <v>4426</v>
      </c>
      <c r="C4357" s="60" t="s">
        <v>68</v>
      </c>
      <c r="D4357" s="58">
        <v>2.89</v>
      </c>
    </row>
    <row r="4358" spans="1:4">
      <c r="A4358" s="60">
        <v>38096</v>
      </c>
      <c r="B4358" s="59" t="s">
        <v>4427</v>
      </c>
      <c r="C4358" s="60" t="s">
        <v>68</v>
      </c>
      <c r="D4358" s="58">
        <v>3.11</v>
      </c>
    </row>
    <row r="4359" spans="1:4">
      <c r="A4359" s="60">
        <v>38097</v>
      </c>
      <c r="B4359" s="59" t="s">
        <v>4428</v>
      </c>
      <c r="C4359" s="60" t="s">
        <v>68</v>
      </c>
      <c r="D4359" s="58">
        <v>3.34</v>
      </c>
    </row>
    <row r="4360" spans="1:4">
      <c r="A4360" s="60">
        <v>38098</v>
      </c>
      <c r="B4360" s="59" t="s">
        <v>4429</v>
      </c>
      <c r="C4360" s="60" t="s">
        <v>68</v>
      </c>
      <c r="D4360" s="58">
        <v>3.34</v>
      </c>
    </row>
    <row r="4361" spans="1:4" ht="30">
      <c r="A4361" s="60">
        <v>38099</v>
      </c>
      <c r="B4361" s="59" t="s">
        <v>4430</v>
      </c>
      <c r="C4361" s="60" t="s">
        <v>68</v>
      </c>
      <c r="D4361" s="58">
        <v>0.85</v>
      </c>
    </row>
    <row r="4362" spans="1:4" ht="30">
      <c r="A4362" s="60">
        <v>38100</v>
      </c>
      <c r="B4362" s="59" t="s">
        <v>4431</v>
      </c>
      <c r="C4362" s="60" t="s">
        <v>68</v>
      </c>
      <c r="D4362" s="58">
        <v>1.39</v>
      </c>
    </row>
    <row r="4363" spans="1:4">
      <c r="A4363" s="60">
        <v>38101</v>
      </c>
      <c r="B4363" s="59" t="s">
        <v>4432</v>
      </c>
      <c r="C4363" s="60" t="s">
        <v>68</v>
      </c>
      <c r="D4363" s="58">
        <v>4.41</v>
      </c>
    </row>
    <row r="4364" spans="1:4">
      <c r="A4364" s="60">
        <v>38102</v>
      </c>
      <c r="B4364" s="59" t="s">
        <v>4433</v>
      </c>
      <c r="C4364" s="60" t="s">
        <v>68</v>
      </c>
      <c r="D4364" s="58">
        <v>5.65</v>
      </c>
    </row>
    <row r="4365" spans="1:4">
      <c r="A4365" s="60">
        <v>38103</v>
      </c>
      <c r="B4365" s="59" t="s">
        <v>4434</v>
      </c>
      <c r="C4365" s="60" t="s">
        <v>68</v>
      </c>
      <c r="D4365" s="58">
        <v>9.2799999999999994</v>
      </c>
    </row>
    <row r="4366" spans="1:4">
      <c r="A4366" s="60">
        <v>38104</v>
      </c>
      <c r="B4366" s="59" t="s">
        <v>4435</v>
      </c>
      <c r="C4366" s="60" t="s">
        <v>68</v>
      </c>
      <c r="D4366" s="58">
        <v>18.18</v>
      </c>
    </row>
    <row r="4367" spans="1:4">
      <c r="A4367" s="60">
        <v>38105</v>
      </c>
      <c r="B4367" s="59" t="s">
        <v>4436</v>
      </c>
      <c r="C4367" s="60" t="s">
        <v>68</v>
      </c>
      <c r="D4367" s="58">
        <v>6.18</v>
      </c>
    </row>
    <row r="4368" spans="1:4">
      <c r="A4368" s="60">
        <v>38106</v>
      </c>
      <c r="B4368" s="59" t="s">
        <v>4437</v>
      </c>
      <c r="C4368" s="60" t="s">
        <v>68</v>
      </c>
      <c r="D4368" s="58">
        <v>10.4</v>
      </c>
    </row>
    <row r="4369" spans="1:4">
      <c r="A4369" s="60">
        <v>38108</v>
      </c>
      <c r="B4369" s="59" t="s">
        <v>4438</v>
      </c>
      <c r="C4369" s="60" t="s">
        <v>68</v>
      </c>
      <c r="D4369" s="58">
        <v>27.03</v>
      </c>
    </row>
    <row r="4370" spans="1:4">
      <c r="A4370" s="60">
        <v>38109</v>
      </c>
      <c r="B4370" s="59" t="s">
        <v>4439</v>
      </c>
      <c r="C4370" s="60" t="s">
        <v>68</v>
      </c>
      <c r="D4370" s="58">
        <v>43.2</v>
      </c>
    </row>
    <row r="4371" spans="1:4">
      <c r="A4371" s="60">
        <v>38110</v>
      </c>
      <c r="B4371" s="59" t="s">
        <v>4440</v>
      </c>
      <c r="C4371" s="60" t="s">
        <v>68</v>
      </c>
      <c r="D4371" s="58">
        <v>16.61</v>
      </c>
    </row>
    <row r="4372" spans="1:4">
      <c r="A4372" s="60">
        <v>38111</v>
      </c>
      <c r="B4372" s="59" t="s">
        <v>4441</v>
      </c>
      <c r="C4372" s="60" t="s">
        <v>68</v>
      </c>
      <c r="D4372" s="58">
        <v>18.579999999999998</v>
      </c>
    </row>
    <row r="4373" spans="1:4">
      <c r="A4373" s="60">
        <v>38112</v>
      </c>
      <c r="B4373" s="59" t="s">
        <v>4442</v>
      </c>
      <c r="C4373" s="60" t="s">
        <v>68</v>
      </c>
      <c r="D4373" s="58">
        <v>3.88</v>
      </c>
    </row>
    <row r="4374" spans="1:4">
      <c r="A4374" s="60">
        <v>38113</v>
      </c>
      <c r="B4374" s="59" t="s">
        <v>4443</v>
      </c>
      <c r="C4374" s="60" t="s">
        <v>68</v>
      </c>
      <c r="D4374" s="58">
        <v>5.05</v>
      </c>
    </row>
    <row r="4375" spans="1:4">
      <c r="A4375" s="60">
        <v>38114</v>
      </c>
      <c r="B4375" s="59" t="s">
        <v>4444</v>
      </c>
      <c r="C4375" s="60" t="s">
        <v>68</v>
      </c>
      <c r="D4375" s="58">
        <v>10.050000000000001</v>
      </c>
    </row>
    <row r="4376" spans="1:4">
      <c r="A4376" s="60">
        <v>38115</v>
      </c>
      <c r="B4376" s="59" t="s">
        <v>4445</v>
      </c>
      <c r="C4376" s="60" t="s">
        <v>68</v>
      </c>
      <c r="D4376" s="58">
        <v>10.73</v>
      </c>
    </row>
    <row r="4377" spans="1:4">
      <c r="A4377" s="60">
        <v>38116</v>
      </c>
      <c r="B4377" s="59" t="s">
        <v>4446</v>
      </c>
      <c r="C4377" s="60" t="s">
        <v>68</v>
      </c>
      <c r="D4377" s="58">
        <v>3.25</v>
      </c>
    </row>
    <row r="4378" spans="1:4">
      <c r="A4378" s="60">
        <v>38117</v>
      </c>
      <c r="B4378" s="59" t="s">
        <v>4447</v>
      </c>
      <c r="C4378" s="60" t="s">
        <v>68</v>
      </c>
      <c r="D4378" s="58">
        <v>5.53</v>
      </c>
    </row>
    <row r="4379" spans="1:4">
      <c r="A4379" s="60">
        <v>38119</v>
      </c>
      <c r="B4379" s="59" t="s">
        <v>4448</v>
      </c>
      <c r="C4379" s="60" t="s">
        <v>64</v>
      </c>
      <c r="D4379" s="58">
        <v>73.36</v>
      </c>
    </row>
    <row r="4380" spans="1:4">
      <c r="A4380" s="60">
        <v>38120</v>
      </c>
      <c r="B4380" s="59" t="s">
        <v>4449</v>
      </c>
      <c r="C4380" s="60" t="s">
        <v>60</v>
      </c>
      <c r="D4380" s="58">
        <v>71.87</v>
      </c>
    </row>
    <row r="4381" spans="1:4">
      <c r="A4381" s="60">
        <v>38121</v>
      </c>
      <c r="B4381" s="59" t="s">
        <v>4450</v>
      </c>
      <c r="C4381" s="60" t="s">
        <v>64</v>
      </c>
      <c r="D4381" s="58">
        <v>9.0299999999999994</v>
      </c>
    </row>
    <row r="4382" spans="1:4">
      <c r="A4382" s="60">
        <v>38122</v>
      </c>
      <c r="B4382" s="59" t="s">
        <v>4451</v>
      </c>
      <c r="C4382" s="60" t="s">
        <v>64</v>
      </c>
      <c r="D4382" s="58">
        <v>8.39</v>
      </c>
    </row>
    <row r="4383" spans="1:4">
      <c r="A4383" s="60">
        <v>38123</v>
      </c>
      <c r="B4383" s="59" t="s">
        <v>4452</v>
      </c>
      <c r="C4383" s="60" t="s">
        <v>60</v>
      </c>
      <c r="D4383" s="58">
        <v>50.55</v>
      </c>
    </row>
    <row r="4384" spans="1:4">
      <c r="A4384" s="60">
        <v>38124</v>
      </c>
      <c r="B4384" s="59" t="s">
        <v>4453</v>
      </c>
      <c r="C4384" s="60" t="s">
        <v>68</v>
      </c>
      <c r="D4384" s="58">
        <v>24.97</v>
      </c>
    </row>
    <row r="4385" spans="1:4">
      <c r="A4385" s="60">
        <v>38125</v>
      </c>
      <c r="B4385" s="59" t="s">
        <v>4454</v>
      </c>
      <c r="C4385" s="60" t="s">
        <v>60</v>
      </c>
      <c r="D4385" s="58">
        <v>0.47</v>
      </c>
    </row>
    <row r="4386" spans="1:4">
      <c r="A4386" s="60">
        <v>38127</v>
      </c>
      <c r="B4386" s="59" t="s">
        <v>4455</v>
      </c>
      <c r="C4386" s="60" t="s">
        <v>68</v>
      </c>
      <c r="D4386" s="58">
        <v>355.15</v>
      </c>
    </row>
    <row r="4387" spans="1:4">
      <c r="A4387" s="60">
        <v>38128</v>
      </c>
      <c r="B4387" s="59" t="s">
        <v>4456</v>
      </c>
      <c r="C4387" s="60" t="s">
        <v>60</v>
      </c>
      <c r="D4387" s="58">
        <v>0.28000000000000003</v>
      </c>
    </row>
    <row r="4388" spans="1:4">
      <c r="A4388" s="60">
        <v>38129</v>
      </c>
      <c r="B4388" s="59" t="s">
        <v>4457</v>
      </c>
      <c r="C4388" s="60" t="s">
        <v>68</v>
      </c>
      <c r="D4388" s="58">
        <v>3.03</v>
      </c>
    </row>
    <row r="4389" spans="1:4">
      <c r="A4389" s="60">
        <v>38130</v>
      </c>
      <c r="B4389" s="59" t="s">
        <v>4458</v>
      </c>
      <c r="C4389" s="60" t="s">
        <v>216</v>
      </c>
      <c r="D4389" s="58">
        <v>32.56</v>
      </c>
    </row>
    <row r="4390" spans="1:4">
      <c r="A4390" s="60">
        <v>38131</v>
      </c>
      <c r="B4390" s="59" t="s">
        <v>4459</v>
      </c>
      <c r="C4390" s="60" t="s">
        <v>64</v>
      </c>
      <c r="D4390" s="58">
        <v>74.02</v>
      </c>
    </row>
    <row r="4391" spans="1:4">
      <c r="A4391" s="60">
        <v>38132</v>
      </c>
      <c r="B4391" s="59" t="s">
        <v>4460</v>
      </c>
      <c r="C4391" s="60" t="s">
        <v>60</v>
      </c>
      <c r="D4391" s="58">
        <v>46.99</v>
      </c>
    </row>
    <row r="4392" spans="1:4">
      <c r="A4392" s="60">
        <v>38133</v>
      </c>
      <c r="B4392" s="59" t="s">
        <v>4461</v>
      </c>
      <c r="C4392" s="60" t="s">
        <v>60</v>
      </c>
      <c r="D4392" s="58">
        <v>45.45</v>
      </c>
    </row>
    <row r="4393" spans="1:4">
      <c r="A4393" s="60">
        <v>38134</v>
      </c>
      <c r="B4393" s="59" t="s">
        <v>4462</v>
      </c>
      <c r="C4393" s="60" t="s">
        <v>60</v>
      </c>
      <c r="D4393" s="58">
        <v>46.07</v>
      </c>
    </row>
    <row r="4394" spans="1:4">
      <c r="A4394" s="60">
        <v>38135</v>
      </c>
      <c r="B4394" s="59" t="s">
        <v>4463</v>
      </c>
      <c r="C4394" s="60" t="s">
        <v>284</v>
      </c>
      <c r="D4394" s="58">
        <v>52.28</v>
      </c>
    </row>
    <row r="4395" spans="1:4">
      <c r="A4395" s="60">
        <v>38137</v>
      </c>
      <c r="B4395" s="59" t="s">
        <v>4464</v>
      </c>
      <c r="C4395" s="60" t="s">
        <v>284</v>
      </c>
      <c r="D4395" s="58">
        <v>41.24</v>
      </c>
    </row>
    <row r="4396" spans="1:4">
      <c r="A4396" s="60">
        <v>38138</v>
      </c>
      <c r="B4396" s="59" t="s">
        <v>4465</v>
      </c>
      <c r="C4396" s="60" t="s">
        <v>284</v>
      </c>
      <c r="D4396" s="58">
        <v>40.5</v>
      </c>
    </row>
    <row r="4397" spans="1:4">
      <c r="A4397" s="60">
        <v>38140</v>
      </c>
      <c r="B4397" s="59" t="s">
        <v>4466</v>
      </c>
      <c r="C4397" s="60" t="s">
        <v>68</v>
      </c>
      <c r="D4397" s="58">
        <v>14.5</v>
      </c>
    </row>
    <row r="4398" spans="1:4" ht="30">
      <c r="A4398" s="60">
        <v>38151</v>
      </c>
      <c r="B4398" s="59" t="s">
        <v>4467</v>
      </c>
      <c r="C4398" s="60" t="s">
        <v>704</v>
      </c>
      <c r="D4398" s="58">
        <v>38.42</v>
      </c>
    </row>
    <row r="4399" spans="1:4" ht="30">
      <c r="A4399" s="60">
        <v>38152</v>
      </c>
      <c r="B4399" s="59" t="s">
        <v>4468</v>
      </c>
      <c r="C4399" s="60" t="s">
        <v>704</v>
      </c>
      <c r="D4399" s="58">
        <v>55.6</v>
      </c>
    </row>
    <row r="4400" spans="1:4" ht="30">
      <c r="A4400" s="60">
        <v>38153</v>
      </c>
      <c r="B4400" s="59" t="s">
        <v>4469</v>
      </c>
      <c r="C4400" s="60" t="s">
        <v>704</v>
      </c>
      <c r="D4400" s="58">
        <v>27.83</v>
      </c>
    </row>
    <row r="4401" spans="1:4" ht="30">
      <c r="A4401" s="60">
        <v>38154</v>
      </c>
      <c r="B4401" s="59" t="s">
        <v>4470</v>
      </c>
      <c r="C4401" s="60" t="s">
        <v>704</v>
      </c>
      <c r="D4401" s="58">
        <v>29.36</v>
      </c>
    </row>
    <row r="4402" spans="1:4" ht="30">
      <c r="A4402" s="60">
        <v>38155</v>
      </c>
      <c r="B4402" s="59" t="s">
        <v>4471</v>
      </c>
      <c r="C4402" s="60" t="s">
        <v>68</v>
      </c>
      <c r="D4402" s="58">
        <v>36.89</v>
      </c>
    </row>
    <row r="4403" spans="1:4" ht="30">
      <c r="A4403" s="60">
        <v>38165</v>
      </c>
      <c r="B4403" s="59" t="s">
        <v>4472</v>
      </c>
      <c r="C4403" s="60" t="s">
        <v>704</v>
      </c>
      <c r="D4403" s="58">
        <v>49.66</v>
      </c>
    </row>
    <row r="4404" spans="1:4">
      <c r="A4404" s="60">
        <v>38166</v>
      </c>
      <c r="B4404" s="59" t="s">
        <v>4473</v>
      </c>
      <c r="C4404" s="60" t="s">
        <v>68</v>
      </c>
      <c r="D4404" s="58">
        <v>31.52</v>
      </c>
    </row>
    <row r="4405" spans="1:4">
      <c r="A4405" s="60">
        <v>38167</v>
      </c>
      <c r="B4405" s="59" t="s">
        <v>4474</v>
      </c>
      <c r="C4405" s="60" t="s">
        <v>1802</v>
      </c>
      <c r="D4405" s="58">
        <v>15.6</v>
      </c>
    </row>
    <row r="4406" spans="1:4" ht="30">
      <c r="A4406" s="60">
        <v>38168</v>
      </c>
      <c r="B4406" s="59" t="s">
        <v>4475</v>
      </c>
      <c r="C4406" s="60" t="s">
        <v>68</v>
      </c>
      <c r="D4406" s="58">
        <v>117.79</v>
      </c>
    </row>
    <row r="4407" spans="1:4" ht="30">
      <c r="A4407" s="60">
        <v>38169</v>
      </c>
      <c r="B4407" s="59" t="s">
        <v>4476</v>
      </c>
      <c r="C4407" s="60" t="s">
        <v>704</v>
      </c>
      <c r="D4407" s="58">
        <v>56.91</v>
      </c>
    </row>
    <row r="4408" spans="1:4" ht="30">
      <c r="A4408" s="60">
        <v>38170</v>
      </c>
      <c r="B4408" s="59" t="s">
        <v>4477</v>
      </c>
      <c r="C4408" s="60" t="s">
        <v>68</v>
      </c>
      <c r="D4408" s="58">
        <v>10.26</v>
      </c>
    </row>
    <row r="4409" spans="1:4">
      <c r="A4409" s="60">
        <v>38175</v>
      </c>
      <c r="B4409" s="59" t="s">
        <v>4478</v>
      </c>
      <c r="C4409" s="60" t="s">
        <v>68</v>
      </c>
      <c r="D4409" s="58">
        <v>2.2400000000000002</v>
      </c>
    </row>
    <row r="4410" spans="1:4" ht="30">
      <c r="A4410" s="60">
        <v>38176</v>
      </c>
      <c r="B4410" s="59" t="s">
        <v>4479</v>
      </c>
      <c r="C4410" s="60" t="s">
        <v>68</v>
      </c>
      <c r="D4410" s="58">
        <v>6.09</v>
      </c>
    </row>
    <row r="4411" spans="1:4">
      <c r="A4411" s="60">
        <v>38177</v>
      </c>
      <c r="B4411" s="59" t="s">
        <v>4480</v>
      </c>
      <c r="C4411" s="60" t="s">
        <v>68</v>
      </c>
      <c r="D4411" s="58">
        <v>6.85</v>
      </c>
    </row>
    <row r="4412" spans="1:4">
      <c r="A4412" s="60">
        <v>38178</v>
      </c>
      <c r="B4412" s="59" t="s">
        <v>4481</v>
      </c>
      <c r="C4412" s="60" t="s">
        <v>68</v>
      </c>
      <c r="D4412" s="58">
        <v>20.11</v>
      </c>
    </row>
    <row r="4413" spans="1:4" ht="30">
      <c r="A4413" s="60">
        <v>38179</v>
      </c>
      <c r="B4413" s="59" t="s">
        <v>4482</v>
      </c>
      <c r="C4413" s="60" t="s">
        <v>68</v>
      </c>
      <c r="D4413" s="58">
        <v>25.12</v>
      </c>
    </row>
    <row r="4414" spans="1:4">
      <c r="A4414" s="60">
        <v>38180</v>
      </c>
      <c r="B4414" s="59" t="s">
        <v>4483</v>
      </c>
      <c r="C4414" s="60" t="s">
        <v>284</v>
      </c>
      <c r="D4414" s="58">
        <v>112.62</v>
      </c>
    </row>
    <row r="4415" spans="1:4">
      <c r="A4415" s="60">
        <v>38181</v>
      </c>
      <c r="B4415" s="59" t="s">
        <v>4484</v>
      </c>
      <c r="C4415" s="60" t="s">
        <v>284</v>
      </c>
      <c r="D4415" s="58">
        <v>153.74</v>
      </c>
    </row>
    <row r="4416" spans="1:4">
      <c r="A4416" s="60">
        <v>38182</v>
      </c>
      <c r="B4416" s="59" t="s">
        <v>4485</v>
      </c>
      <c r="C4416" s="60" t="s">
        <v>284</v>
      </c>
      <c r="D4416" s="58">
        <v>146.44</v>
      </c>
    </row>
    <row r="4417" spans="1:4">
      <c r="A4417" s="60">
        <v>38185</v>
      </c>
      <c r="B4417" s="59" t="s">
        <v>4486</v>
      </c>
      <c r="C4417" s="60" t="s">
        <v>284</v>
      </c>
      <c r="D4417" s="58">
        <v>338.92</v>
      </c>
    </row>
    <row r="4418" spans="1:4">
      <c r="A4418" s="60">
        <v>38186</v>
      </c>
      <c r="B4418" s="59" t="s">
        <v>4487</v>
      </c>
      <c r="C4418" s="60" t="s">
        <v>284</v>
      </c>
      <c r="D4418" s="58">
        <v>380.66</v>
      </c>
    </row>
    <row r="4419" spans="1:4">
      <c r="A4419" s="60">
        <v>38189</v>
      </c>
      <c r="B4419" s="59" t="s">
        <v>4488</v>
      </c>
      <c r="C4419" s="60" t="s">
        <v>68</v>
      </c>
      <c r="D4419" s="58">
        <v>174.25</v>
      </c>
    </row>
    <row r="4420" spans="1:4">
      <c r="A4420" s="60">
        <v>38190</v>
      </c>
      <c r="B4420" s="59" t="s">
        <v>4489</v>
      </c>
      <c r="C4420" s="60" t="s">
        <v>68</v>
      </c>
      <c r="D4420" s="58">
        <v>391.85</v>
      </c>
    </row>
    <row r="4421" spans="1:4">
      <c r="A4421" s="60">
        <v>38191</v>
      </c>
      <c r="B4421" s="59" t="s">
        <v>4490</v>
      </c>
      <c r="C4421" s="60" t="s">
        <v>68</v>
      </c>
      <c r="D4421" s="58">
        <v>7.82</v>
      </c>
    </row>
    <row r="4422" spans="1:4">
      <c r="A4422" s="60">
        <v>38192</v>
      </c>
      <c r="B4422" s="59" t="s">
        <v>4491</v>
      </c>
      <c r="C4422" s="60" t="s">
        <v>68</v>
      </c>
      <c r="D4422" s="58">
        <v>54.51</v>
      </c>
    </row>
    <row r="4423" spans="1:4">
      <c r="A4423" s="60">
        <v>38193</v>
      </c>
      <c r="B4423" s="59" t="s">
        <v>4492</v>
      </c>
      <c r="C4423" s="60" t="s">
        <v>68</v>
      </c>
      <c r="D4423" s="58">
        <v>16.940000000000001</v>
      </c>
    </row>
    <row r="4424" spans="1:4">
      <c r="A4424" s="60">
        <v>38194</v>
      </c>
      <c r="B4424" s="59" t="s">
        <v>4493</v>
      </c>
      <c r="C4424" s="60" t="s">
        <v>68</v>
      </c>
      <c r="D4424" s="58">
        <v>22.9</v>
      </c>
    </row>
    <row r="4425" spans="1:4">
      <c r="A4425" s="60">
        <v>38195</v>
      </c>
      <c r="B4425" s="59" t="s">
        <v>4494</v>
      </c>
      <c r="C4425" s="60" t="s">
        <v>284</v>
      </c>
      <c r="D4425" s="58">
        <v>46.53</v>
      </c>
    </row>
    <row r="4426" spans="1:4">
      <c r="A4426" s="60">
        <v>38196</v>
      </c>
      <c r="B4426" s="59" t="s">
        <v>4495</v>
      </c>
      <c r="C4426" s="60" t="s">
        <v>68</v>
      </c>
      <c r="D4426" s="58">
        <v>9.68</v>
      </c>
    </row>
    <row r="4427" spans="1:4">
      <c r="A4427" s="60">
        <v>38200</v>
      </c>
      <c r="B4427" s="59" t="s">
        <v>4496</v>
      </c>
      <c r="C4427" s="60" t="s">
        <v>4497</v>
      </c>
      <c r="D4427" s="58">
        <v>460.97</v>
      </c>
    </row>
    <row r="4428" spans="1:4" ht="30">
      <c r="A4428" s="60">
        <v>38364</v>
      </c>
      <c r="B4428" s="59" t="s">
        <v>4498</v>
      </c>
      <c r="C4428" s="60" t="s">
        <v>68</v>
      </c>
      <c r="D4428" s="58">
        <v>324.94</v>
      </c>
    </row>
    <row r="4429" spans="1:4">
      <c r="A4429" s="60">
        <v>38365</v>
      </c>
      <c r="B4429" s="59" t="s">
        <v>4499</v>
      </c>
      <c r="C4429" s="60" t="s">
        <v>284</v>
      </c>
      <c r="D4429" s="58">
        <v>1.64</v>
      </c>
    </row>
    <row r="4430" spans="1:4">
      <c r="A4430" s="60">
        <v>38366</v>
      </c>
      <c r="B4430" s="59" t="s">
        <v>4500</v>
      </c>
      <c r="C4430" s="60" t="s">
        <v>284</v>
      </c>
      <c r="D4430" s="58">
        <v>4.34</v>
      </c>
    </row>
    <row r="4431" spans="1:4">
      <c r="A4431" s="60">
        <v>38367</v>
      </c>
      <c r="B4431" s="59" t="s">
        <v>4501</v>
      </c>
      <c r="C4431" s="60" t="s">
        <v>68</v>
      </c>
      <c r="D4431" s="58">
        <v>9.92</v>
      </c>
    </row>
    <row r="4432" spans="1:4">
      <c r="A4432" s="60">
        <v>38368</v>
      </c>
      <c r="B4432" s="59" t="s">
        <v>4502</v>
      </c>
      <c r="C4432" s="60" t="s">
        <v>68</v>
      </c>
      <c r="D4432" s="58">
        <v>5.29</v>
      </c>
    </row>
    <row r="4433" spans="1:4">
      <c r="A4433" s="60">
        <v>38369</v>
      </c>
      <c r="B4433" s="59" t="s">
        <v>4503</v>
      </c>
      <c r="C4433" s="60" t="s">
        <v>68</v>
      </c>
      <c r="D4433" s="58">
        <v>9.92</v>
      </c>
    </row>
    <row r="4434" spans="1:4">
      <c r="A4434" s="60">
        <v>38370</v>
      </c>
      <c r="B4434" s="59" t="s">
        <v>4504</v>
      </c>
      <c r="C4434" s="60" t="s">
        <v>68</v>
      </c>
      <c r="D4434" s="58">
        <v>9.92</v>
      </c>
    </row>
    <row r="4435" spans="1:4">
      <c r="A4435" s="60">
        <v>38372</v>
      </c>
      <c r="B4435" s="59" t="s">
        <v>4505</v>
      </c>
      <c r="C4435" s="60" t="s">
        <v>68</v>
      </c>
      <c r="D4435" s="58">
        <v>13.61</v>
      </c>
    </row>
    <row r="4436" spans="1:4">
      <c r="A4436" s="60">
        <v>38374</v>
      </c>
      <c r="B4436" s="59" t="s">
        <v>4506</v>
      </c>
      <c r="C4436" s="60" t="s">
        <v>68</v>
      </c>
      <c r="D4436" s="58">
        <v>779.7</v>
      </c>
    </row>
    <row r="4437" spans="1:4">
      <c r="A4437" s="60">
        <v>38376</v>
      </c>
      <c r="B4437" s="59" t="s">
        <v>4507</v>
      </c>
      <c r="C4437" s="60" t="s">
        <v>68</v>
      </c>
      <c r="D4437" s="58">
        <v>22.73</v>
      </c>
    </row>
    <row r="4438" spans="1:4">
      <c r="A4438" s="60">
        <v>38377</v>
      </c>
      <c r="B4438" s="59" t="s">
        <v>4508</v>
      </c>
      <c r="C4438" s="60" t="s">
        <v>68</v>
      </c>
      <c r="D4438" s="58">
        <v>19.940000000000001</v>
      </c>
    </row>
    <row r="4439" spans="1:4">
      <c r="A4439" s="60">
        <v>38379</v>
      </c>
      <c r="B4439" s="59" t="s">
        <v>4509</v>
      </c>
      <c r="C4439" s="60" t="s">
        <v>216</v>
      </c>
      <c r="D4439" s="58">
        <v>26.67</v>
      </c>
    </row>
    <row r="4440" spans="1:4">
      <c r="A4440" s="60">
        <v>38380</v>
      </c>
      <c r="B4440" s="59" t="s">
        <v>4510</v>
      </c>
      <c r="C4440" s="60" t="s">
        <v>68</v>
      </c>
      <c r="D4440" s="58">
        <v>15.76</v>
      </c>
    </row>
    <row r="4441" spans="1:4">
      <c r="A4441" s="60">
        <v>38381</v>
      </c>
      <c r="B4441" s="59" t="s">
        <v>4511</v>
      </c>
      <c r="C4441" s="60" t="s">
        <v>68</v>
      </c>
      <c r="D4441" s="58">
        <v>6.72</v>
      </c>
    </row>
    <row r="4442" spans="1:4">
      <c r="A4442" s="60">
        <v>38382</v>
      </c>
      <c r="B4442" s="59" t="s">
        <v>4512</v>
      </c>
      <c r="C4442" s="60" t="s">
        <v>68</v>
      </c>
      <c r="D4442" s="58">
        <v>7.87</v>
      </c>
    </row>
    <row r="4443" spans="1:4">
      <c r="A4443" s="60">
        <v>38383</v>
      </c>
      <c r="B4443" s="59" t="s">
        <v>4513</v>
      </c>
      <c r="C4443" s="60" t="s">
        <v>68</v>
      </c>
      <c r="D4443" s="58">
        <v>1.47</v>
      </c>
    </row>
    <row r="4444" spans="1:4">
      <c r="A4444" s="60">
        <v>38384</v>
      </c>
      <c r="B4444" s="59" t="s">
        <v>4514</v>
      </c>
      <c r="C4444" s="60" t="s">
        <v>68</v>
      </c>
      <c r="D4444" s="58">
        <v>13.71</v>
      </c>
    </row>
    <row r="4445" spans="1:4">
      <c r="A4445" s="60">
        <v>38385</v>
      </c>
      <c r="B4445" s="59" t="s">
        <v>4515</v>
      </c>
      <c r="C4445" s="60" t="s">
        <v>68</v>
      </c>
      <c r="D4445" s="58">
        <v>32.270000000000003</v>
      </c>
    </row>
    <row r="4446" spans="1:4">
      <c r="A4446" s="60">
        <v>38386</v>
      </c>
      <c r="B4446" s="59" t="s">
        <v>4516</v>
      </c>
      <c r="C4446" s="60" t="s">
        <v>68</v>
      </c>
      <c r="D4446" s="58">
        <v>3.46</v>
      </c>
    </row>
    <row r="4447" spans="1:4">
      <c r="A4447" s="60">
        <v>38387</v>
      </c>
      <c r="B4447" s="59" t="s">
        <v>4517</v>
      </c>
      <c r="C4447" s="60" t="s">
        <v>68</v>
      </c>
      <c r="D4447" s="58">
        <v>8.1</v>
      </c>
    </row>
    <row r="4448" spans="1:4">
      <c r="A4448" s="60">
        <v>38388</v>
      </c>
      <c r="B4448" s="59" t="s">
        <v>4518</v>
      </c>
      <c r="C4448" s="60" t="s">
        <v>68</v>
      </c>
      <c r="D4448" s="58">
        <v>10.95</v>
      </c>
    </row>
    <row r="4449" spans="1:4">
      <c r="A4449" s="60">
        <v>38389</v>
      </c>
      <c r="B4449" s="59" t="s">
        <v>4519</v>
      </c>
      <c r="C4449" s="60" t="s">
        <v>68</v>
      </c>
      <c r="D4449" s="58">
        <v>7.29</v>
      </c>
    </row>
    <row r="4450" spans="1:4">
      <c r="A4450" s="60">
        <v>38390</v>
      </c>
      <c r="B4450" s="59" t="s">
        <v>4520</v>
      </c>
      <c r="C4450" s="60" t="s">
        <v>68</v>
      </c>
      <c r="D4450" s="58">
        <v>23.73</v>
      </c>
    </row>
    <row r="4451" spans="1:4">
      <c r="A4451" s="60">
        <v>38391</v>
      </c>
      <c r="B4451" s="59" t="s">
        <v>4521</v>
      </c>
      <c r="C4451" s="60" t="s">
        <v>68</v>
      </c>
      <c r="D4451" s="58">
        <v>7.21</v>
      </c>
    </row>
    <row r="4452" spans="1:4">
      <c r="A4452" s="60">
        <v>38392</v>
      </c>
      <c r="B4452" s="59" t="s">
        <v>4522</v>
      </c>
      <c r="C4452" s="60" t="s">
        <v>68</v>
      </c>
      <c r="D4452" s="58">
        <v>38.200000000000003</v>
      </c>
    </row>
    <row r="4453" spans="1:4">
      <c r="A4453" s="60">
        <v>38393</v>
      </c>
      <c r="B4453" s="59" t="s">
        <v>4523</v>
      </c>
      <c r="C4453" s="60" t="s">
        <v>68</v>
      </c>
      <c r="D4453" s="58">
        <v>10.7</v>
      </c>
    </row>
    <row r="4454" spans="1:4">
      <c r="A4454" s="60">
        <v>38394</v>
      </c>
      <c r="B4454" s="59" t="s">
        <v>4524</v>
      </c>
      <c r="C4454" s="60" t="s">
        <v>68</v>
      </c>
      <c r="D4454" s="58">
        <v>216.4</v>
      </c>
    </row>
    <row r="4455" spans="1:4">
      <c r="A4455" s="60">
        <v>38395</v>
      </c>
      <c r="B4455" s="59" t="s">
        <v>4525</v>
      </c>
      <c r="C4455" s="60" t="s">
        <v>68</v>
      </c>
      <c r="D4455" s="58">
        <v>5.61</v>
      </c>
    </row>
    <row r="4456" spans="1:4">
      <c r="A4456" s="60">
        <v>38396</v>
      </c>
      <c r="B4456" s="59" t="s">
        <v>4526</v>
      </c>
      <c r="C4456" s="60" t="s">
        <v>68</v>
      </c>
      <c r="D4456" s="58">
        <v>334.55</v>
      </c>
    </row>
    <row r="4457" spans="1:4">
      <c r="A4457" s="60">
        <v>38397</v>
      </c>
      <c r="B4457" s="59" t="s">
        <v>4527</v>
      </c>
      <c r="C4457" s="60" t="s">
        <v>60</v>
      </c>
      <c r="D4457" s="58">
        <v>3.15</v>
      </c>
    </row>
    <row r="4458" spans="1:4">
      <c r="A4458" s="60">
        <v>38398</v>
      </c>
      <c r="B4458" s="59" t="s">
        <v>4528</v>
      </c>
      <c r="C4458" s="60" t="s">
        <v>68</v>
      </c>
      <c r="D4458" s="58">
        <v>28.61</v>
      </c>
    </row>
    <row r="4459" spans="1:4">
      <c r="A4459" s="60">
        <v>38399</v>
      </c>
      <c r="B4459" s="59" t="s">
        <v>4529</v>
      </c>
      <c r="C4459" s="60" t="s">
        <v>68</v>
      </c>
      <c r="D4459" s="58">
        <v>122.56</v>
      </c>
    </row>
    <row r="4460" spans="1:4">
      <c r="A4460" s="60">
        <v>38400</v>
      </c>
      <c r="B4460" s="59" t="s">
        <v>4530</v>
      </c>
      <c r="C4460" s="60" t="s">
        <v>68</v>
      </c>
      <c r="D4460" s="58">
        <v>12.94</v>
      </c>
    </row>
    <row r="4461" spans="1:4">
      <c r="A4461" s="60">
        <v>38401</v>
      </c>
      <c r="B4461" s="59" t="s">
        <v>4531</v>
      </c>
      <c r="C4461" s="60" t="s">
        <v>68</v>
      </c>
      <c r="D4461" s="58">
        <v>9.25</v>
      </c>
    </row>
    <row r="4462" spans="1:4">
      <c r="A4462" s="60">
        <v>38402</v>
      </c>
      <c r="B4462" s="59" t="s">
        <v>4532</v>
      </c>
      <c r="C4462" s="60" t="s">
        <v>68</v>
      </c>
      <c r="D4462" s="58">
        <v>7.77</v>
      </c>
    </row>
    <row r="4463" spans="1:4">
      <c r="A4463" s="60">
        <v>38403</v>
      </c>
      <c r="B4463" s="59" t="s">
        <v>4533</v>
      </c>
      <c r="C4463" s="60" t="s">
        <v>68</v>
      </c>
      <c r="D4463" s="58">
        <v>24.57</v>
      </c>
    </row>
    <row r="4464" spans="1:4" ht="30">
      <c r="A4464" s="60">
        <v>38404</v>
      </c>
      <c r="B4464" s="59" t="s">
        <v>4534</v>
      </c>
      <c r="C4464" s="60" t="s">
        <v>62</v>
      </c>
      <c r="D4464" s="58">
        <v>364.13</v>
      </c>
    </row>
    <row r="4465" spans="1:4" ht="30">
      <c r="A4465" s="60">
        <v>38405</v>
      </c>
      <c r="B4465" s="59" t="s">
        <v>4535</v>
      </c>
      <c r="C4465" s="60" t="s">
        <v>62</v>
      </c>
      <c r="D4465" s="58">
        <v>385.98</v>
      </c>
    </row>
    <row r="4466" spans="1:4" ht="30">
      <c r="A4466" s="60">
        <v>38406</v>
      </c>
      <c r="B4466" s="59" t="s">
        <v>4536</v>
      </c>
      <c r="C4466" s="60" t="s">
        <v>62</v>
      </c>
      <c r="D4466" s="58">
        <v>405.54</v>
      </c>
    </row>
    <row r="4467" spans="1:4" ht="30">
      <c r="A4467" s="60">
        <v>38408</v>
      </c>
      <c r="B4467" s="59" t="s">
        <v>4537</v>
      </c>
      <c r="C4467" s="60" t="s">
        <v>62</v>
      </c>
      <c r="D4467" s="58">
        <v>401.36</v>
      </c>
    </row>
    <row r="4468" spans="1:4" ht="30">
      <c r="A4468" s="60">
        <v>38409</v>
      </c>
      <c r="B4468" s="59" t="s">
        <v>4538</v>
      </c>
      <c r="C4468" s="60" t="s">
        <v>62</v>
      </c>
      <c r="D4468" s="58">
        <v>432.64</v>
      </c>
    </row>
    <row r="4469" spans="1:4">
      <c r="A4469" s="60">
        <v>38410</v>
      </c>
      <c r="B4469" s="59" t="s">
        <v>4539</v>
      </c>
      <c r="C4469" s="60" t="s">
        <v>68</v>
      </c>
      <c r="D4469" s="58">
        <v>9977.15</v>
      </c>
    </row>
    <row r="4470" spans="1:4">
      <c r="A4470" s="60">
        <v>38411</v>
      </c>
      <c r="B4470" s="59" t="s">
        <v>4540</v>
      </c>
      <c r="C4470" s="60" t="s">
        <v>68</v>
      </c>
      <c r="D4470" s="58">
        <v>1126.45</v>
      </c>
    </row>
    <row r="4471" spans="1:4" ht="30">
      <c r="A4471" s="60">
        <v>38412</v>
      </c>
      <c r="B4471" s="59" t="s">
        <v>4541</v>
      </c>
      <c r="C4471" s="60" t="s">
        <v>68</v>
      </c>
      <c r="D4471" s="58">
        <v>938.2</v>
      </c>
    </row>
    <row r="4472" spans="1:4">
      <c r="A4472" s="60">
        <v>38413</v>
      </c>
      <c r="B4472" s="59" t="s">
        <v>4542</v>
      </c>
      <c r="C4472" s="60" t="s">
        <v>68</v>
      </c>
      <c r="D4472" s="58">
        <v>992.69</v>
      </c>
    </row>
    <row r="4473" spans="1:4">
      <c r="A4473" s="60">
        <v>38414</v>
      </c>
      <c r="B4473" s="59" t="s">
        <v>4543</v>
      </c>
      <c r="C4473" s="60" t="s">
        <v>68</v>
      </c>
      <c r="D4473" s="58">
        <v>1507.88</v>
      </c>
    </row>
    <row r="4474" spans="1:4">
      <c r="A4474" s="60">
        <v>38415</v>
      </c>
      <c r="B4474" s="59" t="s">
        <v>4544</v>
      </c>
      <c r="C4474" s="60" t="s">
        <v>68</v>
      </c>
      <c r="D4474" s="58">
        <v>1074.3699999999999</v>
      </c>
    </row>
    <row r="4475" spans="1:4">
      <c r="A4475" s="60">
        <v>38418</v>
      </c>
      <c r="B4475" s="59" t="s">
        <v>4545</v>
      </c>
      <c r="C4475" s="60" t="s">
        <v>68</v>
      </c>
      <c r="D4475" s="58">
        <v>2.93</v>
      </c>
    </row>
    <row r="4476" spans="1:4">
      <c r="A4476" s="60">
        <v>38421</v>
      </c>
      <c r="B4476" s="59" t="s">
        <v>4546</v>
      </c>
      <c r="C4476" s="60" t="s">
        <v>68</v>
      </c>
      <c r="D4476" s="58">
        <v>17.29</v>
      </c>
    </row>
    <row r="4477" spans="1:4">
      <c r="A4477" s="60">
        <v>38422</v>
      </c>
      <c r="B4477" s="59" t="s">
        <v>4547</v>
      </c>
      <c r="C4477" s="60" t="s">
        <v>68</v>
      </c>
      <c r="D4477" s="58">
        <v>19.47</v>
      </c>
    </row>
    <row r="4478" spans="1:4">
      <c r="A4478" s="60">
        <v>38423</v>
      </c>
      <c r="B4478" s="59" t="s">
        <v>4548</v>
      </c>
      <c r="C4478" s="60" t="s">
        <v>68</v>
      </c>
      <c r="D4478" s="58">
        <v>30.45</v>
      </c>
    </row>
    <row r="4479" spans="1:4">
      <c r="A4479" s="60">
        <v>38424</v>
      </c>
      <c r="B4479" s="59" t="s">
        <v>4549</v>
      </c>
      <c r="C4479" s="60" t="s">
        <v>68</v>
      </c>
      <c r="D4479" s="58">
        <v>45.62</v>
      </c>
    </row>
    <row r="4480" spans="1:4">
      <c r="A4480" s="60">
        <v>38425</v>
      </c>
      <c r="B4480" s="59" t="s">
        <v>4550</v>
      </c>
      <c r="C4480" s="60" t="s">
        <v>68</v>
      </c>
      <c r="D4480" s="58">
        <v>9.26</v>
      </c>
    </row>
    <row r="4481" spans="1:4">
      <c r="A4481" s="60">
        <v>38426</v>
      </c>
      <c r="B4481" s="59" t="s">
        <v>4551</v>
      </c>
      <c r="C4481" s="60" t="s">
        <v>68</v>
      </c>
      <c r="D4481" s="58">
        <v>17.78</v>
      </c>
    </row>
    <row r="4482" spans="1:4">
      <c r="A4482" s="60">
        <v>38427</v>
      </c>
      <c r="B4482" s="59" t="s">
        <v>4552</v>
      </c>
      <c r="C4482" s="60" t="s">
        <v>68</v>
      </c>
      <c r="D4482" s="58">
        <v>36.49</v>
      </c>
    </row>
    <row r="4483" spans="1:4">
      <c r="A4483" s="60">
        <v>38428</v>
      </c>
      <c r="B4483" s="59" t="s">
        <v>4553</v>
      </c>
      <c r="C4483" s="60" t="s">
        <v>68</v>
      </c>
      <c r="D4483" s="58">
        <v>17.97</v>
      </c>
    </row>
    <row r="4484" spans="1:4">
      <c r="A4484" s="60">
        <v>38429</v>
      </c>
      <c r="B4484" s="59" t="s">
        <v>4554</v>
      </c>
      <c r="C4484" s="60" t="s">
        <v>68</v>
      </c>
      <c r="D4484" s="58">
        <v>7.83</v>
      </c>
    </row>
    <row r="4485" spans="1:4">
      <c r="A4485" s="60">
        <v>38430</v>
      </c>
      <c r="B4485" s="59" t="s">
        <v>4555</v>
      </c>
      <c r="C4485" s="60" t="s">
        <v>68</v>
      </c>
      <c r="D4485" s="58">
        <v>15.86</v>
      </c>
    </row>
    <row r="4486" spans="1:4">
      <c r="A4486" s="60">
        <v>38431</v>
      </c>
      <c r="B4486" s="59" t="s">
        <v>4556</v>
      </c>
      <c r="C4486" s="60" t="s">
        <v>68</v>
      </c>
      <c r="D4486" s="58">
        <v>12.41</v>
      </c>
    </row>
    <row r="4487" spans="1:4">
      <c r="A4487" s="60">
        <v>38448</v>
      </c>
      <c r="B4487" s="59" t="s">
        <v>4557</v>
      </c>
      <c r="C4487" s="60" t="s">
        <v>68</v>
      </c>
      <c r="D4487" s="58">
        <v>139.79</v>
      </c>
    </row>
    <row r="4488" spans="1:4">
      <c r="A4488" s="60">
        <v>38449</v>
      </c>
      <c r="B4488" s="59" t="s">
        <v>4558</v>
      </c>
      <c r="C4488" s="60" t="s">
        <v>68</v>
      </c>
      <c r="D4488" s="58">
        <v>19.850000000000001</v>
      </c>
    </row>
    <row r="4489" spans="1:4">
      <c r="A4489" s="60">
        <v>38463</v>
      </c>
      <c r="B4489" s="59" t="s">
        <v>4559</v>
      </c>
      <c r="C4489" s="60" t="s">
        <v>68</v>
      </c>
      <c r="D4489" s="58">
        <v>19.809999999999999</v>
      </c>
    </row>
    <row r="4490" spans="1:4" ht="30">
      <c r="A4490" s="60">
        <v>38464</v>
      </c>
      <c r="B4490" s="59" t="s">
        <v>4560</v>
      </c>
      <c r="C4490" s="60" t="s">
        <v>62</v>
      </c>
      <c r="D4490" s="58">
        <v>439.88</v>
      </c>
    </row>
    <row r="4491" spans="1:4">
      <c r="A4491" s="60">
        <v>38465</v>
      </c>
      <c r="B4491" s="59" t="s">
        <v>4561</v>
      </c>
      <c r="C4491" s="60" t="s">
        <v>68</v>
      </c>
      <c r="D4491" s="58">
        <v>20.2</v>
      </c>
    </row>
    <row r="4492" spans="1:4">
      <c r="A4492" s="60">
        <v>38466</v>
      </c>
      <c r="B4492" s="59" t="s">
        <v>4562</v>
      </c>
      <c r="C4492" s="60" t="s">
        <v>68</v>
      </c>
      <c r="D4492" s="58">
        <v>15.74</v>
      </c>
    </row>
    <row r="4493" spans="1:4">
      <c r="A4493" s="60">
        <v>38467</v>
      </c>
      <c r="B4493" s="59" t="s">
        <v>4563</v>
      </c>
      <c r="C4493" s="60" t="s">
        <v>68</v>
      </c>
      <c r="D4493" s="58">
        <v>42.92</v>
      </c>
    </row>
    <row r="4494" spans="1:4">
      <c r="A4494" s="60">
        <v>38468</v>
      </c>
      <c r="B4494" s="59" t="s">
        <v>4564</v>
      </c>
      <c r="C4494" s="60" t="s">
        <v>68</v>
      </c>
      <c r="D4494" s="58">
        <v>47.23</v>
      </c>
    </row>
    <row r="4495" spans="1:4">
      <c r="A4495" s="60">
        <v>38469</v>
      </c>
      <c r="B4495" s="59" t="s">
        <v>4565</v>
      </c>
      <c r="C4495" s="60" t="s">
        <v>68</v>
      </c>
      <c r="D4495" s="58">
        <v>76.290000000000006</v>
      </c>
    </row>
    <row r="4496" spans="1:4">
      <c r="A4496" s="60">
        <v>38470</v>
      </c>
      <c r="B4496" s="59" t="s">
        <v>4566</v>
      </c>
      <c r="C4496" s="60" t="s">
        <v>68</v>
      </c>
      <c r="D4496" s="58">
        <v>26</v>
      </c>
    </row>
    <row r="4497" spans="1:4">
      <c r="A4497" s="60">
        <v>38471</v>
      </c>
      <c r="B4497" s="59" t="s">
        <v>4567</v>
      </c>
      <c r="C4497" s="60" t="s">
        <v>68</v>
      </c>
      <c r="D4497" s="58">
        <v>61.34</v>
      </c>
    </row>
    <row r="4498" spans="1:4">
      <c r="A4498" s="60">
        <v>38472</v>
      </c>
      <c r="B4498" s="59" t="s">
        <v>4568</v>
      </c>
      <c r="C4498" s="60" t="s">
        <v>68</v>
      </c>
      <c r="D4498" s="58">
        <v>73.92</v>
      </c>
    </row>
    <row r="4499" spans="1:4">
      <c r="A4499" s="60">
        <v>38473</v>
      </c>
      <c r="B4499" s="59" t="s">
        <v>4569</v>
      </c>
      <c r="C4499" s="60" t="s">
        <v>68</v>
      </c>
      <c r="D4499" s="58">
        <v>81.56</v>
      </c>
    </row>
    <row r="4500" spans="1:4">
      <c r="A4500" s="60">
        <v>38474</v>
      </c>
      <c r="B4500" s="59" t="s">
        <v>4570</v>
      </c>
      <c r="C4500" s="60" t="s">
        <v>68</v>
      </c>
      <c r="D4500" s="58">
        <v>24.23</v>
      </c>
    </row>
    <row r="4501" spans="1:4">
      <c r="A4501" s="60">
        <v>38475</v>
      </c>
      <c r="B4501" s="59" t="s">
        <v>4571</v>
      </c>
      <c r="C4501" s="60" t="s">
        <v>68</v>
      </c>
      <c r="D4501" s="58">
        <v>19.600000000000001</v>
      </c>
    </row>
    <row r="4502" spans="1:4">
      <c r="A4502" s="60">
        <v>38476</v>
      </c>
      <c r="B4502" s="59" t="s">
        <v>4572</v>
      </c>
      <c r="C4502" s="60" t="s">
        <v>68</v>
      </c>
      <c r="D4502" s="58">
        <v>184.65</v>
      </c>
    </row>
    <row r="4503" spans="1:4">
      <c r="A4503" s="60">
        <v>38477</v>
      </c>
      <c r="B4503" s="59" t="s">
        <v>4573</v>
      </c>
      <c r="C4503" s="60" t="s">
        <v>68</v>
      </c>
      <c r="D4503" s="58">
        <v>522.95000000000005</v>
      </c>
    </row>
    <row r="4504" spans="1:4" ht="30">
      <c r="A4504" s="60">
        <v>38538</v>
      </c>
      <c r="B4504" s="59" t="s">
        <v>4574</v>
      </c>
      <c r="C4504" s="60" t="s">
        <v>216</v>
      </c>
      <c r="D4504" s="58">
        <v>30</v>
      </c>
    </row>
    <row r="4505" spans="1:4" ht="30">
      <c r="A4505" s="60">
        <v>38539</v>
      </c>
      <c r="B4505" s="59" t="s">
        <v>4575</v>
      </c>
      <c r="C4505" s="60" t="s">
        <v>216</v>
      </c>
      <c r="D4505" s="58">
        <v>40.79</v>
      </c>
    </row>
    <row r="4506" spans="1:4" ht="30">
      <c r="A4506" s="60">
        <v>38540</v>
      </c>
      <c r="B4506" s="59" t="s">
        <v>4576</v>
      </c>
      <c r="C4506" s="60" t="s">
        <v>216</v>
      </c>
      <c r="D4506" s="58">
        <v>104.55</v>
      </c>
    </row>
    <row r="4507" spans="1:4" ht="30">
      <c r="A4507" s="60">
        <v>38541</v>
      </c>
      <c r="B4507" s="59" t="s">
        <v>4577</v>
      </c>
      <c r="C4507" s="60" t="s">
        <v>68</v>
      </c>
      <c r="D4507" s="58">
        <v>2012236.82</v>
      </c>
    </row>
    <row r="4508" spans="1:4" ht="30">
      <c r="A4508" s="60">
        <v>38542</v>
      </c>
      <c r="B4508" s="59" t="s">
        <v>4578</v>
      </c>
      <c r="C4508" s="60" t="s">
        <v>68</v>
      </c>
      <c r="D4508" s="58">
        <v>3128947.34</v>
      </c>
    </row>
    <row r="4509" spans="1:4" ht="30">
      <c r="A4509" s="60">
        <v>38543</v>
      </c>
      <c r="B4509" s="59" t="s">
        <v>4579</v>
      </c>
      <c r="C4509" s="60" t="s">
        <v>68</v>
      </c>
      <c r="D4509" s="58">
        <v>766052.65</v>
      </c>
    </row>
    <row r="4510" spans="1:4">
      <c r="A4510" s="60">
        <v>38544</v>
      </c>
      <c r="B4510" s="59" t="s">
        <v>4580</v>
      </c>
      <c r="C4510" s="60" t="s">
        <v>284</v>
      </c>
      <c r="D4510" s="58">
        <v>7.67</v>
      </c>
    </row>
    <row r="4511" spans="1:4">
      <c r="A4511" s="60">
        <v>38545</v>
      </c>
      <c r="B4511" s="59" t="s">
        <v>4581</v>
      </c>
      <c r="C4511" s="60" t="s">
        <v>284</v>
      </c>
      <c r="D4511" s="58">
        <v>4.93</v>
      </c>
    </row>
    <row r="4512" spans="1:4">
      <c r="A4512" s="60">
        <v>38546</v>
      </c>
      <c r="B4512" s="59" t="s">
        <v>4582</v>
      </c>
      <c r="C4512" s="60" t="s">
        <v>62</v>
      </c>
      <c r="D4512" s="58">
        <v>407.83</v>
      </c>
    </row>
    <row r="4513" spans="1:4">
      <c r="A4513" s="60">
        <v>38547</v>
      </c>
      <c r="B4513" s="59" t="s">
        <v>4583</v>
      </c>
      <c r="C4513" s="60" t="s">
        <v>68</v>
      </c>
      <c r="D4513" s="58">
        <v>70.95</v>
      </c>
    </row>
    <row r="4514" spans="1:4">
      <c r="A4514" s="60">
        <v>38548</v>
      </c>
      <c r="B4514" s="59" t="s">
        <v>4584</v>
      </c>
      <c r="C4514" s="60" t="s">
        <v>68</v>
      </c>
      <c r="D4514" s="58">
        <v>1.01</v>
      </c>
    </row>
    <row r="4515" spans="1:4">
      <c r="A4515" s="60">
        <v>38588</v>
      </c>
      <c r="B4515" s="59" t="s">
        <v>4585</v>
      </c>
      <c r="C4515" s="60" t="s">
        <v>68</v>
      </c>
      <c r="D4515" s="58">
        <v>1.1599999999999999</v>
      </c>
    </row>
    <row r="4516" spans="1:4">
      <c r="A4516" s="60">
        <v>38589</v>
      </c>
      <c r="B4516" s="59" t="s">
        <v>4586</v>
      </c>
      <c r="C4516" s="60" t="s">
        <v>68</v>
      </c>
      <c r="D4516" s="58">
        <v>1.42</v>
      </c>
    </row>
    <row r="4517" spans="1:4">
      <c r="A4517" s="60">
        <v>38590</v>
      </c>
      <c r="B4517" s="59" t="s">
        <v>4587</v>
      </c>
      <c r="C4517" s="60" t="s">
        <v>68</v>
      </c>
      <c r="D4517" s="58">
        <v>2.04</v>
      </c>
    </row>
    <row r="4518" spans="1:4">
      <c r="A4518" s="60">
        <v>38591</v>
      </c>
      <c r="B4518" s="59" t="s">
        <v>4588</v>
      </c>
      <c r="C4518" s="60" t="s">
        <v>68</v>
      </c>
      <c r="D4518" s="58">
        <v>2.31</v>
      </c>
    </row>
    <row r="4519" spans="1:4">
      <c r="A4519" s="60">
        <v>38592</v>
      </c>
      <c r="B4519" s="59" t="s">
        <v>4589</v>
      </c>
      <c r="C4519" s="60" t="s">
        <v>68</v>
      </c>
      <c r="D4519" s="58">
        <v>1.85</v>
      </c>
    </row>
    <row r="4520" spans="1:4">
      <c r="A4520" s="60">
        <v>38593</v>
      </c>
      <c r="B4520" s="59" t="s">
        <v>4590</v>
      </c>
      <c r="C4520" s="60" t="s">
        <v>68</v>
      </c>
      <c r="D4520" s="58">
        <v>1.99</v>
      </c>
    </row>
    <row r="4521" spans="1:4">
      <c r="A4521" s="60">
        <v>38594</v>
      </c>
      <c r="B4521" s="59" t="s">
        <v>4591</v>
      </c>
      <c r="C4521" s="60" t="s">
        <v>68</v>
      </c>
      <c r="D4521" s="58">
        <v>2.95</v>
      </c>
    </row>
    <row r="4522" spans="1:4">
      <c r="A4522" s="60">
        <v>38595</v>
      </c>
      <c r="B4522" s="59" t="s">
        <v>4592</v>
      </c>
      <c r="C4522" s="60" t="s">
        <v>68</v>
      </c>
      <c r="D4522" s="58">
        <v>1.41</v>
      </c>
    </row>
    <row r="4523" spans="1:4">
      <c r="A4523" s="60">
        <v>38596</v>
      </c>
      <c r="B4523" s="59" t="s">
        <v>4593</v>
      </c>
      <c r="C4523" s="60" t="s">
        <v>68</v>
      </c>
      <c r="D4523" s="58">
        <v>2.14</v>
      </c>
    </row>
    <row r="4524" spans="1:4">
      <c r="A4524" s="60">
        <v>38597</v>
      </c>
      <c r="B4524" s="59" t="s">
        <v>4594</v>
      </c>
      <c r="C4524" s="60" t="s">
        <v>68</v>
      </c>
      <c r="D4524" s="58">
        <v>2.61</v>
      </c>
    </row>
    <row r="4525" spans="1:4">
      <c r="A4525" s="60">
        <v>38598</v>
      </c>
      <c r="B4525" s="59" t="s">
        <v>4595</v>
      </c>
      <c r="C4525" s="60" t="s">
        <v>68</v>
      </c>
      <c r="D4525" s="58">
        <v>2.0499999999999998</v>
      </c>
    </row>
    <row r="4526" spans="1:4">
      <c r="A4526" s="60">
        <v>38599</v>
      </c>
      <c r="B4526" s="59" t="s">
        <v>4596</v>
      </c>
      <c r="C4526" s="60" t="s">
        <v>68</v>
      </c>
      <c r="D4526" s="58">
        <v>3.13</v>
      </c>
    </row>
    <row r="4527" spans="1:4">
      <c r="A4527" s="60">
        <v>38600</v>
      </c>
      <c r="B4527" s="59" t="s">
        <v>4597</v>
      </c>
      <c r="C4527" s="60" t="s">
        <v>68</v>
      </c>
      <c r="D4527" s="58">
        <v>3.68</v>
      </c>
    </row>
    <row r="4528" spans="1:4">
      <c r="A4528" s="60">
        <v>38603</v>
      </c>
      <c r="B4528" s="59" t="s">
        <v>4598</v>
      </c>
      <c r="C4528" s="60" t="s">
        <v>68</v>
      </c>
      <c r="D4528" s="58">
        <v>1.54</v>
      </c>
    </row>
    <row r="4529" spans="1:4">
      <c r="A4529" s="60">
        <v>38604</v>
      </c>
      <c r="B4529" s="59" t="s">
        <v>4599</v>
      </c>
      <c r="C4529" s="60" t="s">
        <v>68</v>
      </c>
      <c r="D4529" s="58">
        <v>116505.84</v>
      </c>
    </row>
    <row r="4530" spans="1:4">
      <c r="A4530" s="60">
        <v>38605</v>
      </c>
      <c r="B4530" s="59" t="s">
        <v>4600</v>
      </c>
      <c r="C4530" s="60" t="s">
        <v>68</v>
      </c>
      <c r="D4530" s="58">
        <v>39.090000000000003</v>
      </c>
    </row>
    <row r="4531" spans="1:4" ht="45">
      <c r="A4531" s="60">
        <v>38629</v>
      </c>
      <c r="B4531" s="59" t="s">
        <v>4601</v>
      </c>
      <c r="C4531" s="60" t="s">
        <v>68</v>
      </c>
      <c r="D4531" s="58">
        <v>1218750</v>
      </c>
    </row>
    <row r="4532" spans="1:4" ht="30">
      <c r="A4532" s="60">
        <v>38630</v>
      </c>
      <c r="B4532" s="59" t="s">
        <v>4602</v>
      </c>
      <c r="C4532" s="60" t="s">
        <v>68</v>
      </c>
      <c r="D4532" s="58">
        <v>818750</v>
      </c>
    </row>
    <row r="4533" spans="1:4">
      <c r="A4533" s="60">
        <v>38633</v>
      </c>
      <c r="B4533" s="59" t="s">
        <v>4603</v>
      </c>
      <c r="C4533" s="60" t="s">
        <v>68</v>
      </c>
      <c r="D4533" s="58">
        <v>5.86</v>
      </c>
    </row>
    <row r="4534" spans="1:4">
      <c r="A4534" s="60">
        <v>38637</v>
      </c>
      <c r="B4534" s="59" t="s">
        <v>4604</v>
      </c>
      <c r="C4534" s="60" t="s">
        <v>68</v>
      </c>
      <c r="D4534" s="58">
        <v>159.19</v>
      </c>
    </row>
    <row r="4535" spans="1:4">
      <c r="A4535" s="60">
        <v>38638</v>
      </c>
      <c r="B4535" s="59" t="s">
        <v>4605</v>
      </c>
      <c r="C4535" s="60" t="s">
        <v>68</v>
      </c>
      <c r="D4535" s="58">
        <v>134.13999999999999</v>
      </c>
    </row>
    <row r="4536" spans="1:4">
      <c r="A4536" s="60">
        <v>38639</v>
      </c>
      <c r="B4536" s="59" t="s">
        <v>4606</v>
      </c>
      <c r="C4536" s="60" t="s">
        <v>68</v>
      </c>
      <c r="D4536" s="58">
        <v>206.89</v>
      </c>
    </row>
    <row r="4537" spans="1:4">
      <c r="A4537" s="60">
        <v>38640</v>
      </c>
      <c r="B4537" s="59" t="s">
        <v>4607</v>
      </c>
      <c r="C4537" s="60" t="s">
        <v>68</v>
      </c>
      <c r="D4537" s="58">
        <v>3.1</v>
      </c>
    </row>
    <row r="4538" spans="1:4">
      <c r="A4538" s="60">
        <v>38641</v>
      </c>
      <c r="B4538" s="59" t="s">
        <v>4608</v>
      </c>
      <c r="C4538" s="60" t="s">
        <v>68</v>
      </c>
      <c r="D4538" s="58">
        <v>129.31</v>
      </c>
    </row>
    <row r="4539" spans="1:4">
      <c r="A4539" s="60">
        <v>38642</v>
      </c>
      <c r="B4539" s="59" t="s">
        <v>4609</v>
      </c>
      <c r="C4539" s="60" t="s">
        <v>68</v>
      </c>
      <c r="D4539" s="58">
        <v>30325.37</v>
      </c>
    </row>
    <row r="4540" spans="1:4">
      <c r="A4540" s="60">
        <v>38643</v>
      </c>
      <c r="B4540" s="59" t="s">
        <v>4610</v>
      </c>
      <c r="C4540" s="60" t="s">
        <v>68</v>
      </c>
      <c r="D4540" s="58">
        <v>31.66</v>
      </c>
    </row>
    <row r="4541" spans="1:4">
      <c r="A4541" s="60">
        <v>38647</v>
      </c>
      <c r="B4541" s="59" t="s">
        <v>4611</v>
      </c>
      <c r="C4541" s="60" t="s">
        <v>64</v>
      </c>
      <c r="D4541" s="58">
        <v>4.53</v>
      </c>
    </row>
    <row r="4542" spans="1:4">
      <c r="A4542" s="60">
        <v>38674</v>
      </c>
      <c r="B4542" s="59" t="s">
        <v>4612</v>
      </c>
      <c r="C4542" s="60" t="s">
        <v>68</v>
      </c>
      <c r="D4542" s="58">
        <v>28.84</v>
      </c>
    </row>
    <row r="4543" spans="1:4">
      <c r="A4543" s="60">
        <v>38676</v>
      </c>
      <c r="B4543" s="59" t="s">
        <v>4613</v>
      </c>
      <c r="C4543" s="60" t="s">
        <v>68</v>
      </c>
      <c r="D4543" s="58">
        <v>21.74</v>
      </c>
    </row>
    <row r="4544" spans="1:4">
      <c r="A4544" s="60">
        <v>38678</v>
      </c>
      <c r="B4544" s="59" t="s">
        <v>4614</v>
      </c>
      <c r="C4544" s="60" t="s">
        <v>68</v>
      </c>
      <c r="D4544" s="58">
        <v>12.41</v>
      </c>
    </row>
    <row r="4545" spans="1:4" ht="30">
      <c r="A4545" s="60">
        <v>38769</v>
      </c>
      <c r="B4545" s="59" t="s">
        <v>4615</v>
      </c>
      <c r="C4545" s="60" t="s">
        <v>68</v>
      </c>
      <c r="D4545" s="58">
        <v>18.37</v>
      </c>
    </row>
    <row r="4546" spans="1:4" ht="30">
      <c r="A4546" s="60">
        <v>38770</v>
      </c>
      <c r="B4546" s="59" t="s">
        <v>4616</v>
      </c>
      <c r="C4546" s="60" t="s">
        <v>68</v>
      </c>
      <c r="D4546" s="58">
        <v>20.170000000000002</v>
      </c>
    </row>
    <row r="4547" spans="1:4">
      <c r="A4547" s="60">
        <v>38773</v>
      </c>
      <c r="B4547" s="59" t="s">
        <v>4617</v>
      </c>
      <c r="C4547" s="60" t="s">
        <v>68</v>
      </c>
      <c r="D4547" s="58">
        <v>1.84</v>
      </c>
    </row>
    <row r="4548" spans="1:4">
      <c r="A4548" s="60">
        <v>38774</v>
      </c>
      <c r="B4548" s="59" t="s">
        <v>4618</v>
      </c>
      <c r="C4548" s="60" t="s">
        <v>68</v>
      </c>
      <c r="D4548" s="58">
        <v>18.62</v>
      </c>
    </row>
    <row r="4549" spans="1:4" ht="30">
      <c r="A4549" s="60">
        <v>38775</v>
      </c>
      <c r="B4549" s="59" t="s">
        <v>4619</v>
      </c>
      <c r="C4549" s="60" t="s">
        <v>68</v>
      </c>
      <c r="D4549" s="58">
        <v>22.74</v>
      </c>
    </row>
    <row r="4550" spans="1:4" ht="30">
      <c r="A4550" s="60">
        <v>38776</v>
      </c>
      <c r="B4550" s="59" t="s">
        <v>4620</v>
      </c>
      <c r="C4550" s="60" t="s">
        <v>68</v>
      </c>
      <c r="D4550" s="58">
        <v>78.930000000000007</v>
      </c>
    </row>
    <row r="4551" spans="1:4">
      <c r="A4551" s="60">
        <v>38777</v>
      </c>
      <c r="B4551" s="59" t="s">
        <v>4621</v>
      </c>
      <c r="C4551" s="60" t="s">
        <v>68</v>
      </c>
      <c r="D4551" s="58">
        <v>20.09</v>
      </c>
    </row>
    <row r="4552" spans="1:4">
      <c r="A4552" s="60">
        <v>38778</v>
      </c>
      <c r="B4552" s="59" t="s">
        <v>4622</v>
      </c>
      <c r="C4552" s="60" t="s">
        <v>68</v>
      </c>
      <c r="D4552" s="58">
        <v>4.66</v>
      </c>
    </row>
    <row r="4553" spans="1:4">
      <c r="A4553" s="60">
        <v>38779</v>
      </c>
      <c r="B4553" s="59" t="s">
        <v>4623</v>
      </c>
      <c r="C4553" s="60" t="s">
        <v>68</v>
      </c>
      <c r="D4553" s="58">
        <v>4.9400000000000004</v>
      </c>
    </row>
    <row r="4554" spans="1:4">
      <c r="A4554" s="60">
        <v>38780</v>
      </c>
      <c r="B4554" s="59" t="s">
        <v>4624</v>
      </c>
      <c r="C4554" s="60" t="s">
        <v>68</v>
      </c>
      <c r="D4554" s="58">
        <v>8.92</v>
      </c>
    </row>
    <row r="4555" spans="1:4">
      <c r="A4555" s="60">
        <v>38781</v>
      </c>
      <c r="B4555" s="59" t="s">
        <v>4625</v>
      </c>
      <c r="C4555" s="60" t="s">
        <v>68</v>
      </c>
      <c r="D4555" s="58">
        <v>30.12</v>
      </c>
    </row>
    <row r="4556" spans="1:4">
      <c r="A4556" s="60">
        <v>38782</v>
      </c>
      <c r="B4556" s="59" t="s">
        <v>4626</v>
      </c>
      <c r="C4556" s="60" t="s">
        <v>68</v>
      </c>
      <c r="D4556" s="58">
        <v>6.21</v>
      </c>
    </row>
    <row r="4557" spans="1:4">
      <c r="A4557" s="60">
        <v>38783</v>
      </c>
      <c r="B4557" s="59" t="s">
        <v>4627</v>
      </c>
      <c r="C4557" s="60" t="s">
        <v>68</v>
      </c>
      <c r="D4557" s="58">
        <v>0.6</v>
      </c>
    </row>
    <row r="4558" spans="1:4" ht="30">
      <c r="A4558" s="60">
        <v>38784</v>
      </c>
      <c r="B4558" s="59" t="s">
        <v>4628</v>
      </c>
      <c r="C4558" s="60" t="s">
        <v>68</v>
      </c>
      <c r="D4558" s="58">
        <v>18.84</v>
      </c>
    </row>
    <row r="4559" spans="1:4">
      <c r="A4559" s="60">
        <v>38785</v>
      </c>
      <c r="B4559" s="59" t="s">
        <v>4629</v>
      </c>
      <c r="C4559" s="60" t="s">
        <v>68</v>
      </c>
      <c r="D4559" s="58">
        <v>48.78</v>
      </c>
    </row>
    <row r="4560" spans="1:4">
      <c r="A4560" s="60">
        <v>38786</v>
      </c>
      <c r="B4560" s="59" t="s">
        <v>4630</v>
      </c>
      <c r="C4560" s="60" t="s">
        <v>68</v>
      </c>
      <c r="D4560" s="58">
        <v>60.09</v>
      </c>
    </row>
    <row r="4561" spans="1:4">
      <c r="A4561" s="60">
        <v>38877</v>
      </c>
      <c r="B4561" s="59" t="s">
        <v>4631</v>
      </c>
      <c r="C4561" s="60" t="s">
        <v>60</v>
      </c>
      <c r="D4561" s="58">
        <v>4.9400000000000004</v>
      </c>
    </row>
    <row r="4562" spans="1:4" ht="30">
      <c r="A4562" s="60">
        <v>38889</v>
      </c>
      <c r="B4562" s="59" t="s">
        <v>4632</v>
      </c>
      <c r="C4562" s="60" t="s">
        <v>68</v>
      </c>
      <c r="D4562" s="58">
        <v>14.08</v>
      </c>
    </row>
    <row r="4563" spans="1:4">
      <c r="A4563" s="60">
        <v>38954</v>
      </c>
      <c r="B4563" s="59" t="s">
        <v>4633</v>
      </c>
      <c r="C4563" s="60" t="s">
        <v>68</v>
      </c>
      <c r="D4563" s="58">
        <v>27.47</v>
      </c>
    </row>
    <row r="4564" spans="1:4">
      <c r="A4564" s="60">
        <v>38955</v>
      </c>
      <c r="B4564" s="59" t="s">
        <v>4634</v>
      </c>
      <c r="C4564" s="60" t="s">
        <v>68</v>
      </c>
      <c r="D4564" s="58">
        <v>30.14</v>
      </c>
    </row>
    <row r="4565" spans="1:4">
      <c r="A4565" s="60">
        <v>38956</v>
      </c>
      <c r="B4565" s="59" t="s">
        <v>4635</v>
      </c>
      <c r="C4565" s="60" t="s">
        <v>68</v>
      </c>
      <c r="D4565" s="58">
        <v>643.66999999999996</v>
      </c>
    </row>
    <row r="4566" spans="1:4">
      <c r="A4566" s="60">
        <v>38957</v>
      </c>
      <c r="B4566" s="59" t="s">
        <v>4636</v>
      </c>
      <c r="C4566" s="60" t="s">
        <v>1802</v>
      </c>
      <c r="D4566" s="58">
        <v>50.48</v>
      </c>
    </row>
    <row r="4567" spans="1:4">
      <c r="A4567" s="60">
        <v>38958</v>
      </c>
      <c r="B4567" s="59" t="s">
        <v>4637</v>
      </c>
      <c r="C4567" s="60" t="s">
        <v>68</v>
      </c>
      <c r="D4567" s="58">
        <v>30.03</v>
      </c>
    </row>
    <row r="4568" spans="1:4">
      <c r="A4568" s="60">
        <v>38959</v>
      </c>
      <c r="B4568" s="59" t="s">
        <v>4638</v>
      </c>
      <c r="C4568" s="60" t="s">
        <v>68</v>
      </c>
      <c r="D4568" s="58">
        <v>446.08</v>
      </c>
    </row>
    <row r="4569" spans="1:4" ht="30">
      <c r="A4569" s="60">
        <v>38968</v>
      </c>
      <c r="B4569" s="59" t="s">
        <v>4639</v>
      </c>
      <c r="C4569" s="60" t="s">
        <v>284</v>
      </c>
      <c r="D4569" s="58">
        <v>393.72</v>
      </c>
    </row>
    <row r="4570" spans="1:4">
      <c r="A4570" s="60">
        <v>39008</v>
      </c>
      <c r="B4570" s="59" t="s">
        <v>4640</v>
      </c>
      <c r="C4570" s="60" t="s">
        <v>68</v>
      </c>
      <c r="D4570" s="58">
        <v>41447.03</v>
      </c>
    </row>
    <row r="4571" spans="1:4">
      <c r="A4571" s="60">
        <v>39009</v>
      </c>
      <c r="B4571" s="59" t="s">
        <v>4641</v>
      </c>
      <c r="C4571" s="60" t="s">
        <v>68</v>
      </c>
      <c r="D4571" s="58">
        <v>44405.36</v>
      </c>
    </row>
    <row r="4572" spans="1:4">
      <c r="A4572" s="60">
        <v>39012</v>
      </c>
      <c r="B4572" s="59" t="s">
        <v>4642</v>
      </c>
      <c r="C4572" s="60" t="s">
        <v>68</v>
      </c>
      <c r="D4572" s="58">
        <v>438472.77</v>
      </c>
    </row>
    <row r="4573" spans="1:4" ht="30">
      <c r="A4573" s="60">
        <v>39014</v>
      </c>
      <c r="B4573" s="59" t="s">
        <v>4643</v>
      </c>
      <c r="C4573" s="60" t="s">
        <v>60</v>
      </c>
      <c r="D4573" s="58">
        <v>12.88</v>
      </c>
    </row>
    <row r="4574" spans="1:4" ht="30">
      <c r="A4574" s="60">
        <v>39021</v>
      </c>
      <c r="B4574" s="59" t="s">
        <v>4644</v>
      </c>
      <c r="C4574" s="60" t="s">
        <v>68</v>
      </c>
      <c r="D4574" s="58">
        <v>507.16</v>
      </c>
    </row>
    <row r="4575" spans="1:4" ht="30">
      <c r="A4575" s="60">
        <v>39022</v>
      </c>
      <c r="B4575" s="59" t="s">
        <v>4645</v>
      </c>
      <c r="C4575" s="60" t="s">
        <v>68</v>
      </c>
      <c r="D4575" s="58">
        <v>627.20000000000005</v>
      </c>
    </row>
    <row r="4576" spans="1:4" ht="30">
      <c r="A4576" s="60">
        <v>39024</v>
      </c>
      <c r="B4576" s="59" t="s">
        <v>4646</v>
      </c>
      <c r="C4576" s="60" t="s">
        <v>68</v>
      </c>
      <c r="D4576" s="58">
        <v>1186.79</v>
      </c>
    </row>
    <row r="4577" spans="1:4" ht="30">
      <c r="A4577" s="60">
        <v>39025</v>
      </c>
      <c r="B4577" s="59" t="s">
        <v>4647</v>
      </c>
      <c r="C4577" s="60" t="s">
        <v>68</v>
      </c>
      <c r="D4577" s="58">
        <v>1216.93</v>
      </c>
    </row>
    <row r="4578" spans="1:4">
      <c r="A4578" s="60">
        <v>39026</v>
      </c>
      <c r="B4578" s="59" t="s">
        <v>4648</v>
      </c>
      <c r="C4578" s="60" t="s">
        <v>60</v>
      </c>
      <c r="D4578" s="58">
        <v>8.9600000000000009</v>
      </c>
    </row>
    <row r="4579" spans="1:4">
      <c r="A4579" s="60">
        <v>39027</v>
      </c>
      <c r="B4579" s="59" t="s">
        <v>4649</v>
      </c>
      <c r="C4579" s="60" t="s">
        <v>60</v>
      </c>
      <c r="D4579" s="58">
        <v>7.96</v>
      </c>
    </row>
    <row r="4580" spans="1:4">
      <c r="A4580" s="60">
        <v>39028</v>
      </c>
      <c r="B4580" s="59" t="s">
        <v>4650</v>
      </c>
      <c r="C4580" s="60" t="s">
        <v>216</v>
      </c>
      <c r="D4580" s="58">
        <v>5</v>
      </c>
    </row>
    <row r="4581" spans="1:4">
      <c r="A4581" s="60">
        <v>39029</v>
      </c>
      <c r="B4581" s="59" t="s">
        <v>4651</v>
      </c>
      <c r="C4581" s="60" t="s">
        <v>216</v>
      </c>
      <c r="D4581" s="58">
        <v>8.58</v>
      </c>
    </row>
    <row r="4582" spans="1:4">
      <c r="A4582" s="60">
        <v>39125</v>
      </c>
      <c r="B4582" s="59" t="s">
        <v>4652</v>
      </c>
      <c r="C4582" s="60" t="s">
        <v>68</v>
      </c>
      <c r="D4582" s="58">
        <v>0.95</v>
      </c>
    </row>
    <row r="4583" spans="1:4">
      <c r="A4583" s="60">
        <v>39126</v>
      </c>
      <c r="B4583" s="59" t="s">
        <v>4653</v>
      </c>
      <c r="C4583" s="60" t="s">
        <v>68</v>
      </c>
      <c r="D4583" s="58">
        <v>4.3</v>
      </c>
    </row>
    <row r="4584" spans="1:4">
      <c r="A4584" s="60">
        <v>39127</v>
      </c>
      <c r="B4584" s="59" t="s">
        <v>4654</v>
      </c>
      <c r="C4584" s="60" t="s">
        <v>68</v>
      </c>
      <c r="D4584" s="58">
        <v>0.87</v>
      </c>
    </row>
    <row r="4585" spans="1:4">
      <c r="A4585" s="60">
        <v>39128</v>
      </c>
      <c r="B4585" s="59" t="s">
        <v>4655</v>
      </c>
      <c r="C4585" s="60" t="s">
        <v>68</v>
      </c>
      <c r="D4585" s="58">
        <v>0.95</v>
      </c>
    </row>
    <row r="4586" spans="1:4">
      <c r="A4586" s="60">
        <v>39129</v>
      </c>
      <c r="B4586" s="59" t="s">
        <v>4656</v>
      </c>
      <c r="C4586" s="60" t="s">
        <v>68</v>
      </c>
      <c r="D4586" s="58">
        <v>1.02</v>
      </c>
    </row>
    <row r="4587" spans="1:4">
      <c r="A4587" s="60">
        <v>39130</v>
      </c>
      <c r="B4587" s="59" t="s">
        <v>4657</v>
      </c>
      <c r="C4587" s="60" t="s">
        <v>68</v>
      </c>
      <c r="D4587" s="58">
        <v>1.66</v>
      </c>
    </row>
    <row r="4588" spans="1:4">
      <c r="A4588" s="60">
        <v>39131</v>
      </c>
      <c r="B4588" s="59" t="s">
        <v>4658</v>
      </c>
      <c r="C4588" s="60" t="s">
        <v>68</v>
      </c>
      <c r="D4588" s="58">
        <v>1.82</v>
      </c>
    </row>
    <row r="4589" spans="1:4">
      <c r="A4589" s="60">
        <v>39132</v>
      </c>
      <c r="B4589" s="59" t="s">
        <v>4659</v>
      </c>
      <c r="C4589" s="60" t="s">
        <v>68</v>
      </c>
      <c r="D4589" s="58">
        <v>1.91</v>
      </c>
    </row>
    <row r="4590" spans="1:4">
      <c r="A4590" s="60">
        <v>39133</v>
      </c>
      <c r="B4590" s="59" t="s">
        <v>4660</v>
      </c>
      <c r="C4590" s="60" t="s">
        <v>68</v>
      </c>
      <c r="D4590" s="58">
        <v>2.39</v>
      </c>
    </row>
    <row r="4591" spans="1:4">
      <c r="A4591" s="60">
        <v>39134</v>
      </c>
      <c r="B4591" s="59" t="s">
        <v>4661</v>
      </c>
      <c r="C4591" s="60" t="s">
        <v>68</v>
      </c>
      <c r="D4591" s="58">
        <v>3.18</v>
      </c>
    </row>
    <row r="4592" spans="1:4">
      <c r="A4592" s="60">
        <v>39135</v>
      </c>
      <c r="B4592" s="59" t="s">
        <v>4662</v>
      </c>
      <c r="C4592" s="60" t="s">
        <v>68</v>
      </c>
      <c r="D4592" s="58">
        <v>3.82</v>
      </c>
    </row>
    <row r="4593" spans="1:4">
      <c r="A4593" s="60">
        <v>39136</v>
      </c>
      <c r="B4593" s="59" t="s">
        <v>4663</v>
      </c>
      <c r="C4593" s="60" t="s">
        <v>68</v>
      </c>
      <c r="D4593" s="58">
        <v>0.27</v>
      </c>
    </row>
    <row r="4594" spans="1:4">
      <c r="A4594" s="60">
        <v>39137</v>
      </c>
      <c r="B4594" s="59" t="s">
        <v>4664</v>
      </c>
      <c r="C4594" s="60" t="s">
        <v>68</v>
      </c>
      <c r="D4594" s="58">
        <v>0.38</v>
      </c>
    </row>
    <row r="4595" spans="1:4">
      <c r="A4595" s="60">
        <v>39138</v>
      </c>
      <c r="B4595" s="59" t="s">
        <v>4665</v>
      </c>
      <c r="C4595" s="60" t="s">
        <v>68</v>
      </c>
      <c r="D4595" s="58">
        <v>0.4</v>
      </c>
    </row>
    <row r="4596" spans="1:4">
      <c r="A4596" s="60">
        <v>39139</v>
      </c>
      <c r="B4596" s="59" t="s">
        <v>4666</v>
      </c>
      <c r="C4596" s="60" t="s">
        <v>68</v>
      </c>
      <c r="D4596" s="58">
        <v>0.55000000000000004</v>
      </c>
    </row>
    <row r="4597" spans="1:4">
      <c r="A4597" s="60">
        <v>39140</v>
      </c>
      <c r="B4597" s="59" t="s">
        <v>4667</v>
      </c>
      <c r="C4597" s="60" t="s">
        <v>68</v>
      </c>
      <c r="D4597" s="58">
        <v>0.67</v>
      </c>
    </row>
    <row r="4598" spans="1:4">
      <c r="A4598" s="60">
        <v>39141</v>
      </c>
      <c r="B4598" s="59" t="s">
        <v>4668</v>
      </c>
      <c r="C4598" s="60" t="s">
        <v>68</v>
      </c>
      <c r="D4598" s="58">
        <v>0.73</v>
      </c>
    </row>
    <row r="4599" spans="1:4">
      <c r="A4599" s="60">
        <v>39142</v>
      </c>
      <c r="B4599" s="59" t="s">
        <v>4669</v>
      </c>
      <c r="C4599" s="60" t="s">
        <v>68</v>
      </c>
      <c r="D4599" s="58">
        <v>1.0900000000000001</v>
      </c>
    </row>
    <row r="4600" spans="1:4">
      <c r="A4600" s="60">
        <v>39143</v>
      </c>
      <c r="B4600" s="59" t="s">
        <v>4670</v>
      </c>
      <c r="C4600" s="60" t="s">
        <v>68</v>
      </c>
      <c r="D4600" s="58">
        <v>1.52</v>
      </c>
    </row>
    <row r="4601" spans="1:4">
      <c r="A4601" s="60">
        <v>39144</v>
      </c>
      <c r="B4601" s="59" t="s">
        <v>4671</v>
      </c>
      <c r="C4601" s="60" t="s">
        <v>68</v>
      </c>
      <c r="D4601" s="58">
        <v>1.77</v>
      </c>
    </row>
    <row r="4602" spans="1:4">
      <c r="A4602" s="60">
        <v>39145</v>
      </c>
      <c r="B4602" s="59" t="s">
        <v>4672</v>
      </c>
      <c r="C4602" s="60" t="s">
        <v>68</v>
      </c>
      <c r="D4602" s="58">
        <v>2.92</v>
      </c>
    </row>
    <row r="4603" spans="1:4">
      <c r="A4603" s="60">
        <v>39158</v>
      </c>
      <c r="B4603" s="59" t="s">
        <v>4673</v>
      </c>
      <c r="C4603" s="60" t="s">
        <v>68</v>
      </c>
      <c r="D4603" s="58">
        <v>10.17</v>
      </c>
    </row>
    <row r="4604" spans="1:4">
      <c r="A4604" s="60">
        <v>39174</v>
      </c>
      <c r="B4604" s="59" t="s">
        <v>4674</v>
      </c>
      <c r="C4604" s="60" t="s">
        <v>68</v>
      </c>
      <c r="D4604" s="58">
        <v>0.51</v>
      </c>
    </row>
    <row r="4605" spans="1:4">
      <c r="A4605" s="60">
        <v>39175</v>
      </c>
      <c r="B4605" s="59" t="s">
        <v>4675</v>
      </c>
      <c r="C4605" s="60" t="s">
        <v>68</v>
      </c>
      <c r="D4605" s="58">
        <v>0.62</v>
      </c>
    </row>
    <row r="4606" spans="1:4">
      <c r="A4606" s="60">
        <v>39176</v>
      </c>
      <c r="B4606" s="59" t="s">
        <v>4676</v>
      </c>
      <c r="C4606" s="60" t="s">
        <v>68</v>
      </c>
      <c r="D4606" s="58">
        <v>0.67</v>
      </c>
    </row>
    <row r="4607" spans="1:4">
      <c r="A4607" s="60">
        <v>39177</v>
      </c>
      <c r="B4607" s="59" t="s">
        <v>4677</v>
      </c>
      <c r="C4607" s="60" t="s">
        <v>68</v>
      </c>
      <c r="D4607" s="58">
        <v>1.02</v>
      </c>
    </row>
    <row r="4608" spans="1:4">
      <c r="A4608" s="60">
        <v>39178</v>
      </c>
      <c r="B4608" s="59" t="s">
        <v>4678</v>
      </c>
      <c r="C4608" s="60" t="s">
        <v>68</v>
      </c>
      <c r="D4608" s="58">
        <v>1.1299999999999999</v>
      </c>
    </row>
    <row r="4609" spans="1:4">
      <c r="A4609" s="60">
        <v>39179</v>
      </c>
      <c r="B4609" s="59" t="s">
        <v>4679</v>
      </c>
      <c r="C4609" s="60" t="s">
        <v>68</v>
      </c>
      <c r="D4609" s="58">
        <v>2.72</v>
      </c>
    </row>
    <row r="4610" spans="1:4">
      <c r="A4610" s="60">
        <v>39180</v>
      </c>
      <c r="B4610" s="59" t="s">
        <v>4680</v>
      </c>
      <c r="C4610" s="60" t="s">
        <v>68</v>
      </c>
      <c r="D4610" s="58">
        <v>3.07</v>
      </c>
    </row>
    <row r="4611" spans="1:4">
      <c r="A4611" s="60">
        <v>39181</v>
      </c>
      <c r="B4611" s="59" t="s">
        <v>4681</v>
      </c>
      <c r="C4611" s="60" t="s">
        <v>68</v>
      </c>
      <c r="D4611" s="58">
        <v>4.12</v>
      </c>
    </row>
    <row r="4612" spans="1:4">
      <c r="A4612" s="60">
        <v>39182</v>
      </c>
      <c r="B4612" s="59" t="s">
        <v>4682</v>
      </c>
      <c r="C4612" s="60" t="s">
        <v>68</v>
      </c>
      <c r="D4612" s="58">
        <v>5.8</v>
      </c>
    </row>
    <row r="4613" spans="1:4">
      <c r="A4613" s="60">
        <v>39184</v>
      </c>
      <c r="B4613" s="59" t="s">
        <v>4683</v>
      </c>
      <c r="C4613" s="60" t="s">
        <v>68</v>
      </c>
      <c r="D4613" s="58">
        <v>3.36</v>
      </c>
    </row>
    <row r="4614" spans="1:4">
      <c r="A4614" s="60">
        <v>39185</v>
      </c>
      <c r="B4614" s="59" t="s">
        <v>4684</v>
      </c>
      <c r="C4614" s="60" t="s">
        <v>68</v>
      </c>
      <c r="D4614" s="58">
        <v>3.06</v>
      </c>
    </row>
    <row r="4615" spans="1:4">
      <c r="A4615" s="60">
        <v>39186</v>
      </c>
      <c r="B4615" s="59" t="s">
        <v>4685</v>
      </c>
      <c r="C4615" s="60" t="s">
        <v>68</v>
      </c>
      <c r="D4615" s="58">
        <v>10.36</v>
      </c>
    </row>
    <row r="4616" spans="1:4">
      <c r="A4616" s="60">
        <v>39187</v>
      </c>
      <c r="B4616" s="59" t="s">
        <v>4686</v>
      </c>
      <c r="C4616" s="60" t="s">
        <v>68</v>
      </c>
      <c r="D4616" s="58">
        <v>8.94</v>
      </c>
    </row>
    <row r="4617" spans="1:4">
      <c r="A4617" s="60">
        <v>39188</v>
      </c>
      <c r="B4617" s="59" t="s">
        <v>4687</v>
      </c>
      <c r="C4617" s="60" t="s">
        <v>68</v>
      </c>
      <c r="D4617" s="58">
        <v>8.5299999999999994</v>
      </c>
    </row>
    <row r="4618" spans="1:4">
      <c r="A4618" s="60">
        <v>39189</v>
      </c>
      <c r="B4618" s="59" t="s">
        <v>4688</v>
      </c>
      <c r="C4618" s="60" t="s">
        <v>68</v>
      </c>
      <c r="D4618" s="58">
        <v>11.58</v>
      </c>
    </row>
    <row r="4619" spans="1:4">
      <c r="A4619" s="60">
        <v>39190</v>
      </c>
      <c r="B4619" s="59" t="s">
        <v>4689</v>
      </c>
      <c r="C4619" s="60" t="s">
        <v>68</v>
      </c>
      <c r="D4619" s="58">
        <v>10.94</v>
      </c>
    </row>
    <row r="4620" spans="1:4">
      <c r="A4620" s="60">
        <v>39191</v>
      </c>
      <c r="B4620" s="59" t="s">
        <v>4690</v>
      </c>
      <c r="C4620" s="60" t="s">
        <v>68</v>
      </c>
      <c r="D4620" s="58">
        <v>10.48</v>
      </c>
    </row>
    <row r="4621" spans="1:4">
      <c r="A4621" s="60">
        <v>39192</v>
      </c>
      <c r="B4621" s="59" t="s">
        <v>4691</v>
      </c>
      <c r="C4621" s="60" t="s">
        <v>68</v>
      </c>
      <c r="D4621" s="58">
        <v>23.3</v>
      </c>
    </row>
    <row r="4622" spans="1:4">
      <c r="A4622" s="60">
        <v>39193</v>
      </c>
      <c r="B4622" s="59" t="s">
        <v>4692</v>
      </c>
      <c r="C4622" s="60" t="s">
        <v>68</v>
      </c>
      <c r="D4622" s="58">
        <v>22.4</v>
      </c>
    </row>
    <row r="4623" spans="1:4">
      <c r="A4623" s="60">
        <v>39194</v>
      </c>
      <c r="B4623" s="59" t="s">
        <v>4693</v>
      </c>
      <c r="C4623" s="60" t="s">
        <v>68</v>
      </c>
      <c r="D4623" s="58">
        <v>20.43</v>
      </c>
    </row>
    <row r="4624" spans="1:4">
      <c r="A4624" s="60">
        <v>39195</v>
      </c>
      <c r="B4624" s="59" t="s">
        <v>4694</v>
      </c>
      <c r="C4624" s="60" t="s">
        <v>68</v>
      </c>
      <c r="D4624" s="58">
        <v>19.09</v>
      </c>
    </row>
    <row r="4625" spans="1:4">
      <c r="A4625" s="60">
        <v>39196</v>
      </c>
      <c r="B4625" s="59" t="s">
        <v>4695</v>
      </c>
      <c r="C4625" s="60" t="s">
        <v>68</v>
      </c>
      <c r="D4625" s="58">
        <v>37.04</v>
      </c>
    </row>
    <row r="4626" spans="1:4">
      <c r="A4626" s="60">
        <v>39197</v>
      </c>
      <c r="B4626" s="59" t="s">
        <v>4696</v>
      </c>
      <c r="C4626" s="60" t="s">
        <v>68</v>
      </c>
      <c r="D4626" s="58">
        <v>35.909999999999997</v>
      </c>
    </row>
    <row r="4627" spans="1:4">
      <c r="A4627" s="60">
        <v>39198</v>
      </c>
      <c r="B4627" s="59" t="s">
        <v>4697</v>
      </c>
      <c r="C4627" s="60" t="s">
        <v>68</v>
      </c>
      <c r="D4627" s="58">
        <v>34.380000000000003</v>
      </c>
    </row>
    <row r="4628" spans="1:4">
      <c r="A4628" s="60">
        <v>39199</v>
      </c>
      <c r="B4628" s="59" t="s">
        <v>4698</v>
      </c>
      <c r="C4628" s="60" t="s">
        <v>68</v>
      </c>
      <c r="D4628" s="58">
        <v>33.08</v>
      </c>
    </row>
    <row r="4629" spans="1:4">
      <c r="A4629" s="60">
        <v>39200</v>
      </c>
      <c r="B4629" s="59" t="s">
        <v>4699</v>
      </c>
      <c r="C4629" s="60" t="s">
        <v>68</v>
      </c>
      <c r="D4629" s="58">
        <v>41.43</v>
      </c>
    </row>
    <row r="4630" spans="1:4">
      <c r="A4630" s="60">
        <v>39201</v>
      </c>
      <c r="B4630" s="59" t="s">
        <v>4700</v>
      </c>
      <c r="C4630" s="60" t="s">
        <v>68</v>
      </c>
      <c r="D4630" s="58">
        <v>41.1</v>
      </c>
    </row>
    <row r="4631" spans="1:4">
      <c r="A4631" s="60">
        <v>39202</v>
      </c>
      <c r="B4631" s="59" t="s">
        <v>4701</v>
      </c>
      <c r="C4631" s="60" t="s">
        <v>68</v>
      </c>
      <c r="D4631" s="58">
        <v>39.299999999999997</v>
      </c>
    </row>
    <row r="4632" spans="1:4">
      <c r="A4632" s="60">
        <v>39203</v>
      </c>
      <c r="B4632" s="59" t="s">
        <v>4702</v>
      </c>
      <c r="C4632" s="60" t="s">
        <v>68</v>
      </c>
      <c r="D4632" s="58">
        <v>33.450000000000003</v>
      </c>
    </row>
    <row r="4633" spans="1:4">
      <c r="A4633" s="60">
        <v>39204</v>
      </c>
      <c r="B4633" s="59" t="s">
        <v>4703</v>
      </c>
      <c r="C4633" s="60" t="s">
        <v>68</v>
      </c>
      <c r="D4633" s="58">
        <v>67.150000000000006</v>
      </c>
    </row>
    <row r="4634" spans="1:4">
      <c r="A4634" s="60">
        <v>39205</v>
      </c>
      <c r="B4634" s="59" t="s">
        <v>4704</v>
      </c>
      <c r="C4634" s="60" t="s">
        <v>68</v>
      </c>
      <c r="D4634" s="58">
        <v>65.569999999999993</v>
      </c>
    </row>
    <row r="4635" spans="1:4">
      <c r="A4635" s="60">
        <v>39206</v>
      </c>
      <c r="B4635" s="59" t="s">
        <v>4705</v>
      </c>
      <c r="C4635" s="60" t="s">
        <v>68</v>
      </c>
      <c r="D4635" s="58">
        <v>63.71</v>
      </c>
    </row>
    <row r="4636" spans="1:4">
      <c r="A4636" s="60">
        <v>39207</v>
      </c>
      <c r="B4636" s="59" t="s">
        <v>4706</v>
      </c>
      <c r="C4636" s="60" t="s">
        <v>68</v>
      </c>
      <c r="D4636" s="58">
        <v>0.5</v>
      </c>
    </row>
    <row r="4637" spans="1:4">
      <c r="A4637" s="60">
        <v>39208</v>
      </c>
      <c r="B4637" s="59" t="s">
        <v>4707</v>
      </c>
      <c r="C4637" s="60" t="s">
        <v>68</v>
      </c>
      <c r="D4637" s="58">
        <v>0.27</v>
      </c>
    </row>
    <row r="4638" spans="1:4">
      <c r="A4638" s="60">
        <v>39209</v>
      </c>
      <c r="B4638" s="59" t="s">
        <v>4708</v>
      </c>
      <c r="C4638" s="60" t="s">
        <v>68</v>
      </c>
      <c r="D4638" s="58">
        <v>0.32</v>
      </c>
    </row>
    <row r="4639" spans="1:4">
      <c r="A4639" s="60">
        <v>39210</v>
      </c>
      <c r="B4639" s="59" t="s">
        <v>4709</v>
      </c>
      <c r="C4639" s="60" t="s">
        <v>68</v>
      </c>
      <c r="D4639" s="58">
        <v>0.5</v>
      </c>
    </row>
    <row r="4640" spans="1:4">
      <c r="A4640" s="60">
        <v>39211</v>
      </c>
      <c r="B4640" s="59" t="s">
        <v>4710</v>
      </c>
      <c r="C4640" s="60" t="s">
        <v>68</v>
      </c>
      <c r="D4640" s="58">
        <v>0.89</v>
      </c>
    </row>
    <row r="4641" spans="1:4">
      <c r="A4641" s="60">
        <v>39212</v>
      </c>
      <c r="B4641" s="59" t="s">
        <v>4711</v>
      </c>
      <c r="C4641" s="60" t="s">
        <v>68</v>
      </c>
      <c r="D4641" s="58">
        <v>0.99</v>
      </c>
    </row>
    <row r="4642" spans="1:4">
      <c r="A4642" s="60">
        <v>39213</v>
      </c>
      <c r="B4642" s="59" t="s">
        <v>4712</v>
      </c>
      <c r="C4642" s="60" t="s">
        <v>68</v>
      </c>
      <c r="D4642" s="58">
        <v>1.3</v>
      </c>
    </row>
    <row r="4643" spans="1:4">
      <c r="A4643" s="60">
        <v>39214</v>
      </c>
      <c r="B4643" s="59" t="s">
        <v>4713</v>
      </c>
      <c r="C4643" s="60" t="s">
        <v>68</v>
      </c>
      <c r="D4643" s="58">
        <v>1.84</v>
      </c>
    </row>
    <row r="4644" spans="1:4">
      <c r="A4644" s="60">
        <v>39215</v>
      </c>
      <c r="B4644" s="59" t="s">
        <v>4714</v>
      </c>
      <c r="C4644" s="60" t="s">
        <v>68</v>
      </c>
      <c r="D4644" s="58">
        <v>3.36</v>
      </c>
    </row>
    <row r="4645" spans="1:4">
      <c r="A4645" s="60">
        <v>39216</v>
      </c>
      <c r="B4645" s="59" t="s">
        <v>4715</v>
      </c>
      <c r="C4645" s="60" t="s">
        <v>68</v>
      </c>
      <c r="D4645" s="58">
        <v>4.6900000000000004</v>
      </c>
    </row>
    <row r="4646" spans="1:4">
      <c r="A4646" s="60">
        <v>39217</v>
      </c>
      <c r="B4646" s="59" t="s">
        <v>4716</v>
      </c>
      <c r="C4646" s="60" t="s">
        <v>68</v>
      </c>
      <c r="D4646" s="58">
        <v>0.48</v>
      </c>
    </row>
    <row r="4647" spans="1:4" ht="30">
      <c r="A4647" s="60">
        <v>39232</v>
      </c>
      <c r="B4647" s="59" t="s">
        <v>4717</v>
      </c>
      <c r="C4647" s="60" t="s">
        <v>216</v>
      </c>
      <c r="D4647" s="58">
        <v>11.08</v>
      </c>
    </row>
    <row r="4648" spans="1:4" ht="30">
      <c r="A4648" s="60">
        <v>39233</v>
      </c>
      <c r="B4648" s="59" t="s">
        <v>4718</v>
      </c>
      <c r="C4648" s="60" t="s">
        <v>216</v>
      </c>
      <c r="D4648" s="58">
        <v>15.24</v>
      </c>
    </row>
    <row r="4649" spans="1:4" ht="30">
      <c r="A4649" s="60">
        <v>39234</v>
      </c>
      <c r="B4649" s="59" t="s">
        <v>4719</v>
      </c>
      <c r="C4649" s="60" t="s">
        <v>216</v>
      </c>
      <c r="D4649" s="58">
        <v>22.36</v>
      </c>
    </row>
    <row r="4650" spans="1:4" ht="30">
      <c r="A4650" s="60">
        <v>39235</v>
      </c>
      <c r="B4650" s="59" t="s">
        <v>4720</v>
      </c>
      <c r="C4650" s="60" t="s">
        <v>216</v>
      </c>
      <c r="D4650" s="58">
        <v>31.46</v>
      </c>
    </row>
    <row r="4651" spans="1:4" ht="30">
      <c r="A4651" s="60">
        <v>39236</v>
      </c>
      <c r="B4651" s="59" t="s">
        <v>4721</v>
      </c>
      <c r="C4651" s="60" t="s">
        <v>216</v>
      </c>
      <c r="D4651" s="58">
        <v>41.24</v>
      </c>
    </row>
    <row r="4652" spans="1:4" ht="30">
      <c r="A4652" s="60">
        <v>39237</v>
      </c>
      <c r="B4652" s="59" t="s">
        <v>4722</v>
      </c>
      <c r="C4652" s="60" t="s">
        <v>216</v>
      </c>
      <c r="D4652" s="58">
        <v>53.16</v>
      </c>
    </row>
    <row r="4653" spans="1:4" ht="30">
      <c r="A4653" s="60">
        <v>39239</v>
      </c>
      <c r="B4653" s="59" t="s">
        <v>4723</v>
      </c>
      <c r="C4653" s="60" t="s">
        <v>216</v>
      </c>
      <c r="D4653" s="58">
        <v>80.77</v>
      </c>
    </row>
    <row r="4654" spans="1:4" ht="30">
      <c r="A4654" s="60">
        <v>39240</v>
      </c>
      <c r="B4654" s="59" t="s">
        <v>4724</v>
      </c>
      <c r="C4654" s="60" t="s">
        <v>216</v>
      </c>
      <c r="D4654" s="58">
        <v>106.76</v>
      </c>
    </row>
    <row r="4655" spans="1:4">
      <c r="A4655" s="60">
        <v>39241</v>
      </c>
      <c r="B4655" s="59" t="s">
        <v>4725</v>
      </c>
      <c r="C4655" s="60" t="s">
        <v>216</v>
      </c>
      <c r="D4655" s="58">
        <v>7.44</v>
      </c>
    </row>
    <row r="4656" spans="1:4">
      <c r="A4656" s="60">
        <v>39242</v>
      </c>
      <c r="B4656" s="59" t="s">
        <v>4726</v>
      </c>
      <c r="C4656" s="60" t="s">
        <v>216</v>
      </c>
      <c r="D4656" s="58">
        <v>209.4</v>
      </c>
    </row>
    <row r="4657" spans="1:4">
      <c r="A4657" s="60">
        <v>39243</v>
      </c>
      <c r="B4657" s="59" t="s">
        <v>4727</v>
      </c>
      <c r="C4657" s="60" t="s">
        <v>216</v>
      </c>
      <c r="D4657" s="58">
        <v>1.23</v>
      </c>
    </row>
    <row r="4658" spans="1:4">
      <c r="A4658" s="60">
        <v>39244</v>
      </c>
      <c r="B4658" s="59" t="s">
        <v>4728</v>
      </c>
      <c r="C4658" s="60" t="s">
        <v>216</v>
      </c>
      <c r="D4658" s="58">
        <v>1.66</v>
      </c>
    </row>
    <row r="4659" spans="1:4">
      <c r="A4659" s="60">
        <v>39245</v>
      </c>
      <c r="B4659" s="59" t="s">
        <v>4729</v>
      </c>
      <c r="C4659" s="60" t="s">
        <v>216</v>
      </c>
      <c r="D4659" s="58">
        <v>3.2</v>
      </c>
    </row>
    <row r="4660" spans="1:4" ht="30">
      <c r="A4660" s="60">
        <v>39249</v>
      </c>
      <c r="B4660" s="59" t="s">
        <v>4730</v>
      </c>
      <c r="C4660" s="60" t="s">
        <v>216</v>
      </c>
      <c r="D4660" s="58">
        <v>175.41</v>
      </c>
    </row>
    <row r="4661" spans="1:4" ht="30">
      <c r="A4661" s="60">
        <v>39250</v>
      </c>
      <c r="B4661" s="59" t="s">
        <v>4731</v>
      </c>
      <c r="C4661" s="60" t="s">
        <v>216</v>
      </c>
      <c r="D4661" s="58">
        <v>225.33</v>
      </c>
    </row>
    <row r="4662" spans="1:4" ht="30">
      <c r="A4662" s="60">
        <v>39251</v>
      </c>
      <c r="B4662" s="59" t="s">
        <v>4732</v>
      </c>
      <c r="C4662" s="60" t="s">
        <v>216</v>
      </c>
      <c r="D4662" s="58">
        <v>0.3</v>
      </c>
    </row>
    <row r="4663" spans="1:4" ht="30">
      <c r="A4663" s="60">
        <v>39252</v>
      </c>
      <c r="B4663" s="59" t="s">
        <v>4733</v>
      </c>
      <c r="C4663" s="60" t="s">
        <v>216</v>
      </c>
      <c r="D4663" s="58">
        <v>0.49</v>
      </c>
    </row>
    <row r="4664" spans="1:4">
      <c r="A4664" s="60">
        <v>39253</v>
      </c>
      <c r="B4664" s="59" t="s">
        <v>4734</v>
      </c>
      <c r="C4664" s="60" t="s">
        <v>216</v>
      </c>
      <c r="D4664" s="58">
        <v>6.11</v>
      </c>
    </row>
    <row r="4665" spans="1:4">
      <c r="A4665" s="60">
        <v>39254</v>
      </c>
      <c r="B4665" s="59" t="s">
        <v>4735</v>
      </c>
      <c r="C4665" s="60" t="s">
        <v>216</v>
      </c>
      <c r="D4665" s="58">
        <v>4.79</v>
      </c>
    </row>
    <row r="4666" spans="1:4">
      <c r="A4666" s="60">
        <v>39255</v>
      </c>
      <c r="B4666" s="59" t="s">
        <v>4736</v>
      </c>
      <c r="C4666" s="60" t="s">
        <v>216</v>
      </c>
      <c r="D4666" s="58">
        <v>8.8699999999999992</v>
      </c>
    </row>
    <row r="4667" spans="1:4" ht="30">
      <c r="A4667" s="60">
        <v>39257</v>
      </c>
      <c r="B4667" s="59" t="s">
        <v>4737</v>
      </c>
      <c r="C4667" s="60" t="s">
        <v>216</v>
      </c>
      <c r="D4667" s="58">
        <v>2.86</v>
      </c>
    </row>
    <row r="4668" spans="1:4" ht="30">
      <c r="A4668" s="60">
        <v>39258</v>
      </c>
      <c r="B4668" s="59" t="s">
        <v>4738</v>
      </c>
      <c r="C4668" s="60" t="s">
        <v>216</v>
      </c>
      <c r="D4668" s="58">
        <v>4.24</v>
      </c>
    </row>
    <row r="4669" spans="1:4" ht="30">
      <c r="A4669" s="60">
        <v>39259</v>
      </c>
      <c r="B4669" s="59" t="s">
        <v>4739</v>
      </c>
      <c r="C4669" s="60" t="s">
        <v>216</v>
      </c>
      <c r="D4669" s="58">
        <v>6.46</v>
      </c>
    </row>
    <row r="4670" spans="1:4" ht="30">
      <c r="A4670" s="60">
        <v>39260</v>
      </c>
      <c r="B4670" s="59" t="s">
        <v>4740</v>
      </c>
      <c r="C4670" s="60" t="s">
        <v>216</v>
      </c>
      <c r="D4670" s="58">
        <v>9.1999999999999993</v>
      </c>
    </row>
    <row r="4671" spans="1:4" ht="30">
      <c r="A4671" s="60">
        <v>39261</v>
      </c>
      <c r="B4671" s="59" t="s">
        <v>4741</v>
      </c>
      <c r="C4671" s="60" t="s">
        <v>216</v>
      </c>
      <c r="D4671" s="58">
        <v>15.25</v>
      </c>
    </row>
    <row r="4672" spans="1:4" ht="30">
      <c r="A4672" s="60">
        <v>39262</v>
      </c>
      <c r="B4672" s="59" t="s">
        <v>4742</v>
      </c>
      <c r="C4672" s="60" t="s">
        <v>216</v>
      </c>
      <c r="D4672" s="58">
        <v>23.85</v>
      </c>
    </row>
    <row r="4673" spans="1:4" ht="30">
      <c r="A4673" s="60">
        <v>39263</v>
      </c>
      <c r="B4673" s="59" t="s">
        <v>4743</v>
      </c>
      <c r="C4673" s="60" t="s">
        <v>216</v>
      </c>
      <c r="D4673" s="58">
        <v>36.9</v>
      </c>
    </row>
    <row r="4674" spans="1:4" ht="30">
      <c r="A4674" s="60">
        <v>39264</v>
      </c>
      <c r="B4674" s="59" t="s">
        <v>4744</v>
      </c>
      <c r="C4674" s="60" t="s">
        <v>216</v>
      </c>
      <c r="D4674" s="58">
        <v>49.97</v>
      </c>
    </row>
    <row r="4675" spans="1:4" ht="30">
      <c r="A4675" s="60">
        <v>39265</v>
      </c>
      <c r="B4675" s="59" t="s">
        <v>4745</v>
      </c>
      <c r="C4675" s="60" t="s">
        <v>216</v>
      </c>
      <c r="D4675" s="58">
        <v>73.61</v>
      </c>
    </row>
    <row r="4676" spans="1:4" ht="30">
      <c r="A4676" s="60">
        <v>39266</v>
      </c>
      <c r="B4676" s="59" t="s">
        <v>4746</v>
      </c>
      <c r="C4676" s="60" t="s">
        <v>216</v>
      </c>
      <c r="D4676" s="58">
        <v>103.29</v>
      </c>
    </row>
    <row r="4677" spans="1:4" ht="30">
      <c r="A4677" s="60">
        <v>39267</v>
      </c>
      <c r="B4677" s="59" t="s">
        <v>4747</v>
      </c>
      <c r="C4677" s="60" t="s">
        <v>216</v>
      </c>
      <c r="D4677" s="58">
        <v>135.4</v>
      </c>
    </row>
    <row r="4678" spans="1:4" ht="30">
      <c r="A4678" s="60">
        <v>39268</v>
      </c>
      <c r="B4678" s="59" t="s">
        <v>4748</v>
      </c>
      <c r="C4678" s="60" t="s">
        <v>216</v>
      </c>
      <c r="D4678" s="58">
        <v>176.01</v>
      </c>
    </row>
    <row r="4679" spans="1:4">
      <c r="A4679" s="60">
        <v>39269</v>
      </c>
      <c r="B4679" s="59" t="s">
        <v>4749</v>
      </c>
      <c r="C4679" s="60" t="s">
        <v>216</v>
      </c>
      <c r="D4679" s="58">
        <v>0.63</v>
      </c>
    </row>
    <row r="4680" spans="1:4">
      <c r="A4680" s="60">
        <v>39270</v>
      </c>
      <c r="B4680" s="59" t="s">
        <v>4750</v>
      </c>
      <c r="C4680" s="60" t="s">
        <v>216</v>
      </c>
      <c r="D4680" s="58">
        <v>1.05</v>
      </c>
    </row>
    <row r="4681" spans="1:4">
      <c r="A4681" s="60">
        <v>39271</v>
      </c>
      <c r="B4681" s="59" t="s">
        <v>4751</v>
      </c>
      <c r="C4681" s="60" t="s">
        <v>68</v>
      </c>
      <c r="D4681" s="58">
        <v>1.32</v>
      </c>
    </row>
    <row r="4682" spans="1:4">
      <c r="A4682" s="60">
        <v>39272</v>
      </c>
      <c r="B4682" s="59" t="s">
        <v>4752</v>
      </c>
      <c r="C4682" s="60" t="s">
        <v>68</v>
      </c>
      <c r="D4682" s="58">
        <v>1.62</v>
      </c>
    </row>
    <row r="4683" spans="1:4">
      <c r="A4683" s="60">
        <v>39273</v>
      </c>
      <c r="B4683" s="59" t="s">
        <v>4753</v>
      </c>
      <c r="C4683" s="60" t="s">
        <v>68</v>
      </c>
      <c r="D4683" s="58">
        <v>2.2400000000000002</v>
      </c>
    </row>
    <row r="4684" spans="1:4">
      <c r="A4684" s="60">
        <v>39274</v>
      </c>
      <c r="B4684" s="59" t="s">
        <v>4754</v>
      </c>
      <c r="C4684" s="60" t="s">
        <v>68</v>
      </c>
      <c r="D4684" s="58">
        <v>1.59</v>
      </c>
    </row>
    <row r="4685" spans="1:4">
      <c r="A4685" s="60">
        <v>39276</v>
      </c>
      <c r="B4685" s="59" t="s">
        <v>4755</v>
      </c>
      <c r="C4685" s="60" t="s">
        <v>68</v>
      </c>
      <c r="D4685" s="58">
        <v>3.88</v>
      </c>
    </row>
    <row r="4686" spans="1:4">
      <c r="A4686" s="60">
        <v>39277</v>
      </c>
      <c r="B4686" s="59" t="s">
        <v>4756</v>
      </c>
      <c r="C4686" s="60" t="s">
        <v>68</v>
      </c>
      <c r="D4686" s="58">
        <v>10.48</v>
      </c>
    </row>
    <row r="4687" spans="1:4">
      <c r="A4687" s="60">
        <v>39318</v>
      </c>
      <c r="B4687" s="59" t="s">
        <v>4757</v>
      </c>
      <c r="C4687" s="60" t="s">
        <v>68</v>
      </c>
      <c r="D4687" s="58">
        <v>8.0500000000000007</v>
      </c>
    </row>
    <row r="4688" spans="1:4">
      <c r="A4688" s="60">
        <v>39319</v>
      </c>
      <c r="B4688" s="59" t="s">
        <v>4758</v>
      </c>
      <c r="C4688" s="60" t="s">
        <v>68</v>
      </c>
      <c r="D4688" s="58">
        <v>4.8899999999999997</v>
      </c>
    </row>
    <row r="4689" spans="1:4">
      <c r="A4689" s="60">
        <v>39320</v>
      </c>
      <c r="B4689" s="59" t="s">
        <v>4759</v>
      </c>
      <c r="C4689" s="60" t="s">
        <v>68</v>
      </c>
      <c r="D4689" s="58">
        <v>5.84</v>
      </c>
    </row>
    <row r="4690" spans="1:4">
      <c r="A4690" s="60">
        <v>39321</v>
      </c>
      <c r="B4690" s="59" t="s">
        <v>4760</v>
      </c>
      <c r="C4690" s="60" t="s">
        <v>68</v>
      </c>
      <c r="D4690" s="58">
        <v>8</v>
      </c>
    </row>
    <row r="4691" spans="1:4">
      <c r="A4691" s="60">
        <v>39323</v>
      </c>
      <c r="B4691" s="59" t="s">
        <v>4761</v>
      </c>
      <c r="C4691" s="60" t="s">
        <v>284</v>
      </c>
      <c r="D4691" s="58">
        <v>18.8</v>
      </c>
    </row>
    <row r="4692" spans="1:4">
      <c r="A4692" s="60">
        <v>39324</v>
      </c>
      <c r="B4692" s="59" t="s">
        <v>4762</v>
      </c>
      <c r="C4692" s="60" t="s">
        <v>68</v>
      </c>
      <c r="D4692" s="58">
        <v>5.83</v>
      </c>
    </row>
    <row r="4693" spans="1:4">
      <c r="A4693" s="60">
        <v>39325</v>
      </c>
      <c r="B4693" s="59" t="s">
        <v>4763</v>
      </c>
      <c r="C4693" s="60" t="s">
        <v>68</v>
      </c>
      <c r="D4693" s="58">
        <v>8.82</v>
      </c>
    </row>
    <row r="4694" spans="1:4">
      <c r="A4694" s="60">
        <v>39326</v>
      </c>
      <c r="B4694" s="59" t="s">
        <v>4764</v>
      </c>
      <c r="C4694" s="60" t="s">
        <v>68</v>
      </c>
      <c r="D4694" s="58">
        <v>22.73</v>
      </c>
    </row>
    <row r="4695" spans="1:4">
      <c r="A4695" s="60">
        <v>39327</v>
      </c>
      <c r="B4695" s="59" t="s">
        <v>4765</v>
      </c>
      <c r="C4695" s="60" t="s">
        <v>68</v>
      </c>
      <c r="D4695" s="58">
        <v>34.43</v>
      </c>
    </row>
    <row r="4696" spans="1:4">
      <c r="A4696" s="60">
        <v>39328</v>
      </c>
      <c r="B4696" s="59" t="s">
        <v>4766</v>
      </c>
      <c r="C4696" s="60" t="s">
        <v>216</v>
      </c>
      <c r="D4696" s="58">
        <v>2.75</v>
      </c>
    </row>
    <row r="4697" spans="1:4">
      <c r="A4697" s="60">
        <v>39329</v>
      </c>
      <c r="B4697" s="59" t="s">
        <v>4767</v>
      </c>
      <c r="C4697" s="60" t="s">
        <v>68</v>
      </c>
      <c r="D4697" s="58">
        <v>6.57</v>
      </c>
    </row>
    <row r="4698" spans="1:4">
      <c r="A4698" s="60">
        <v>39330</v>
      </c>
      <c r="B4698" s="59" t="s">
        <v>4768</v>
      </c>
      <c r="C4698" s="60" t="s">
        <v>68</v>
      </c>
      <c r="D4698" s="58">
        <v>6.91</v>
      </c>
    </row>
    <row r="4699" spans="1:4">
      <c r="A4699" s="60">
        <v>39331</v>
      </c>
      <c r="B4699" s="59" t="s">
        <v>4769</v>
      </c>
      <c r="C4699" s="60" t="s">
        <v>68</v>
      </c>
      <c r="D4699" s="58">
        <v>6.15</v>
      </c>
    </row>
    <row r="4700" spans="1:4">
      <c r="A4700" s="60">
        <v>39332</v>
      </c>
      <c r="B4700" s="59" t="s">
        <v>4770</v>
      </c>
      <c r="C4700" s="60" t="s">
        <v>68</v>
      </c>
      <c r="D4700" s="58">
        <v>7.72</v>
      </c>
    </row>
    <row r="4701" spans="1:4">
      <c r="A4701" s="60">
        <v>39333</v>
      </c>
      <c r="B4701" s="59" t="s">
        <v>4771</v>
      </c>
      <c r="C4701" s="60" t="s">
        <v>68</v>
      </c>
      <c r="D4701" s="58">
        <v>5.99</v>
      </c>
    </row>
    <row r="4702" spans="1:4">
      <c r="A4702" s="60">
        <v>39334</v>
      </c>
      <c r="B4702" s="59" t="s">
        <v>4772</v>
      </c>
      <c r="C4702" s="60" t="s">
        <v>68</v>
      </c>
      <c r="D4702" s="58">
        <v>5.51</v>
      </c>
    </row>
    <row r="4703" spans="1:4">
      <c r="A4703" s="60">
        <v>39335</v>
      </c>
      <c r="B4703" s="59" t="s">
        <v>4773</v>
      </c>
      <c r="C4703" s="60" t="s">
        <v>68</v>
      </c>
      <c r="D4703" s="58">
        <v>6.93</v>
      </c>
    </row>
    <row r="4704" spans="1:4">
      <c r="A4704" s="60">
        <v>39336</v>
      </c>
      <c r="B4704" s="59" t="s">
        <v>4774</v>
      </c>
      <c r="C4704" s="60" t="s">
        <v>68</v>
      </c>
      <c r="D4704" s="58">
        <v>6.91</v>
      </c>
    </row>
    <row r="4705" spans="1:4">
      <c r="A4705" s="60">
        <v>39337</v>
      </c>
      <c r="B4705" s="59" t="s">
        <v>4775</v>
      </c>
      <c r="C4705" s="60" t="s">
        <v>68</v>
      </c>
      <c r="D4705" s="58">
        <v>6.15</v>
      </c>
    </row>
    <row r="4706" spans="1:4">
      <c r="A4706" s="60">
        <v>39338</v>
      </c>
      <c r="B4706" s="59" t="s">
        <v>4776</v>
      </c>
      <c r="C4706" s="60" t="s">
        <v>68</v>
      </c>
      <c r="D4706" s="58">
        <v>7.72</v>
      </c>
    </row>
    <row r="4707" spans="1:4">
      <c r="A4707" s="60">
        <v>39340</v>
      </c>
      <c r="B4707" s="59" t="s">
        <v>4777</v>
      </c>
      <c r="C4707" s="60" t="s">
        <v>68</v>
      </c>
      <c r="D4707" s="58">
        <v>7.39</v>
      </c>
    </row>
    <row r="4708" spans="1:4">
      <c r="A4708" s="60">
        <v>39341</v>
      </c>
      <c r="B4708" s="59" t="s">
        <v>4778</v>
      </c>
      <c r="C4708" s="60" t="s">
        <v>68</v>
      </c>
      <c r="D4708" s="58">
        <v>10.07</v>
      </c>
    </row>
    <row r="4709" spans="1:4">
      <c r="A4709" s="60">
        <v>39342</v>
      </c>
      <c r="B4709" s="59" t="s">
        <v>4779</v>
      </c>
      <c r="C4709" s="60" t="s">
        <v>68</v>
      </c>
      <c r="D4709" s="58">
        <v>10.07</v>
      </c>
    </row>
    <row r="4710" spans="1:4">
      <c r="A4710" s="60">
        <v>39343</v>
      </c>
      <c r="B4710" s="59" t="s">
        <v>4780</v>
      </c>
      <c r="C4710" s="60" t="s">
        <v>68</v>
      </c>
      <c r="D4710" s="58">
        <v>8.5</v>
      </c>
    </row>
    <row r="4711" spans="1:4">
      <c r="A4711" s="60">
        <v>39344</v>
      </c>
      <c r="B4711" s="59" t="s">
        <v>4781</v>
      </c>
      <c r="C4711" s="60" t="s">
        <v>68</v>
      </c>
      <c r="D4711" s="58">
        <v>8.2200000000000006</v>
      </c>
    </row>
    <row r="4712" spans="1:4">
      <c r="A4712" s="60">
        <v>39345</v>
      </c>
      <c r="B4712" s="59" t="s">
        <v>4782</v>
      </c>
      <c r="C4712" s="60" t="s">
        <v>68</v>
      </c>
      <c r="D4712" s="58">
        <v>11.5</v>
      </c>
    </row>
    <row r="4713" spans="1:4">
      <c r="A4713" s="60">
        <v>39346</v>
      </c>
      <c r="B4713" s="59" t="s">
        <v>4783</v>
      </c>
      <c r="C4713" s="60" t="s">
        <v>68</v>
      </c>
      <c r="D4713" s="58">
        <v>2.08</v>
      </c>
    </row>
    <row r="4714" spans="1:4">
      <c r="A4714" s="60">
        <v>39350</v>
      </c>
      <c r="B4714" s="59" t="s">
        <v>4784</v>
      </c>
      <c r="C4714" s="60" t="s">
        <v>68</v>
      </c>
      <c r="D4714" s="58">
        <v>2.2400000000000002</v>
      </c>
    </row>
    <row r="4715" spans="1:4">
      <c r="A4715" s="60">
        <v>39351</v>
      </c>
      <c r="B4715" s="59" t="s">
        <v>4785</v>
      </c>
      <c r="C4715" s="60" t="s">
        <v>68</v>
      </c>
      <c r="D4715" s="58">
        <v>2.59</v>
      </c>
    </row>
    <row r="4716" spans="1:4">
      <c r="A4716" s="60">
        <v>39352</v>
      </c>
      <c r="B4716" s="59" t="s">
        <v>4786</v>
      </c>
      <c r="C4716" s="60" t="s">
        <v>68</v>
      </c>
      <c r="D4716" s="58">
        <v>2.08</v>
      </c>
    </row>
    <row r="4717" spans="1:4" ht="30">
      <c r="A4717" s="60">
        <v>39361</v>
      </c>
      <c r="B4717" s="59" t="s">
        <v>4787</v>
      </c>
      <c r="C4717" s="60" t="s">
        <v>68</v>
      </c>
      <c r="D4717" s="58">
        <v>817.88</v>
      </c>
    </row>
    <row r="4718" spans="1:4" ht="30">
      <c r="A4718" s="60">
        <v>39362</v>
      </c>
      <c r="B4718" s="59" t="s">
        <v>4788</v>
      </c>
      <c r="C4718" s="60" t="s">
        <v>68</v>
      </c>
      <c r="D4718" s="58">
        <v>2516.84</v>
      </c>
    </row>
    <row r="4719" spans="1:4" ht="30">
      <c r="A4719" s="60">
        <v>39363</v>
      </c>
      <c r="B4719" s="59" t="s">
        <v>4789</v>
      </c>
      <c r="C4719" s="60" t="s">
        <v>68</v>
      </c>
      <c r="D4719" s="58">
        <v>3180.67</v>
      </c>
    </row>
    <row r="4720" spans="1:4" ht="30">
      <c r="A4720" s="60">
        <v>39364</v>
      </c>
      <c r="B4720" s="59" t="s">
        <v>4790</v>
      </c>
      <c r="C4720" s="60" t="s">
        <v>68</v>
      </c>
      <c r="D4720" s="58">
        <v>7270.11</v>
      </c>
    </row>
    <row r="4721" spans="1:4">
      <c r="A4721" s="60">
        <v>39365</v>
      </c>
      <c r="B4721" s="59" t="s">
        <v>4791</v>
      </c>
      <c r="C4721" s="60" t="s">
        <v>68</v>
      </c>
      <c r="D4721" s="58">
        <v>780.84</v>
      </c>
    </row>
    <row r="4722" spans="1:4">
      <c r="A4722" s="60">
        <v>39366</v>
      </c>
      <c r="B4722" s="59" t="s">
        <v>4792</v>
      </c>
      <c r="C4722" s="60" t="s">
        <v>68</v>
      </c>
      <c r="D4722" s="58">
        <v>1999.28</v>
      </c>
    </row>
    <row r="4723" spans="1:4">
      <c r="A4723" s="60">
        <v>39367</v>
      </c>
      <c r="B4723" s="59" t="s">
        <v>4793</v>
      </c>
      <c r="C4723" s="60" t="s">
        <v>68</v>
      </c>
      <c r="D4723" s="58">
        <v>2732.65</v>
      </c>
    </row>
    <row r="4724" spans="1:4">
      <c r="A4724" s="60">
        <v>39376</v>
      </c>
      <c r="B4724" s="59" t="s">
        <v>4794</v>
      </c>
      <c r="C4724" s="60" t="s">
        <v>68</v>
      </c>
      <c r="D4724" s="58">
        <v>25.8</v>
      </c>
    </row>
    <row r="4725" spans="1:4">
      <c r="A4725" s="60">
        <v>39377</v>
      </c>
      <c r="B4725" s="59" t="s">
        <v>4795</v>
      </c>
      <c r="C4725" s="60" t="s">
        <v>68</v>
      </c>
      <c r="D4725" s="58">
        <v>105.03</v>
      </c>
    </row>
    <row r="4726" spans="1:4" ht="30">
      <c r="A4726" s="60">
        <v>39378</v>
      </c>
      <c r="B4726" s="59" t="s">
        <v>4796</v>
      </c>
      <c r="C4726" s="60" t="s">
        <v>68</v>
      </c>
      <c r="D4726" s="58">
        <v>21.45</v>
      </c>
    </row>
    <row r="4727" spans="1:4">
      <c r="A4727" s="60">
        <v>39380</v>
      </c>
      <c r="B4727" s="59" t="s">
        <v>4797</v>
      </c>
      <c r="C4727" s="60" t="s">
        <v>68</v>
      </c>
      <c r="D4727" s="58">
        <v>5.71</v>
      </c>
    </row>
    <row r="4728" spans="1:4">
      <c r="A4728" s="60">
        <v>39381</v>
      </c>
      <c r="B4728" s="59" t="s">
        <v>4798</v>
      </c>
      <c r="C4728" s="60" t="s">
        <v>68</v>
      </c>
      <c r="D4728" s="58">
        <v>7.29</v>
      </c>
    </row>
    <row r="4729" spans="1:4">
      <c r="A4729" s="60">
        <v>39385</v>
      </c>
      <c r="B4729" s="59" t="s">
        <v>4799</v>
      </c>
      <c r="C4729" s="60" t="s">
        <v>68</v>
      </c>
      <c r="D4729" s="58">
        <v>45.45</v>
      </c>
    </row>
    <row r="4730" spans="1:4">
      <c r="A4730" s="60">
        <v>39386</v>
      </c>
      <c r="B4730" s="59" t="s">
        <v>4800</v>
      </c>
      <c r="C4730" s="60" t="s">
        <v>68</v>
      </c>
      <c r="D4730" s="58">
        <v>26.86</v>
      </c>
    </row>
    <row r="4731" spans="1:4">
      <c r="A4731" s="60">
        <v>39387</v>
      </c>
      <c r="B4731" s="59" t="s">
        <v>4801</v>
      </c>
      <c r="C4731" s="60" t="s">
        <v>68</v>
      </c>
      <c r="D4731" s="58">
        <v>40.61</v>
      </c>
    </row>
    <row r="4732" spans="1:4">
      <c r="A4732" s="60">
        <v>39388</v>
      </c>
      <c r="B4732" s="59" t="s">
        <v>4802</v>
      </c>
      <c r="C4732" s="60" t="s">
        <v>68</v>
      </c>
      <c r="D4732" s="58">
        <v>24.08</v>
      </c>
    </row>
    <row r="4733" spans="1:4">
      <c r="A4733" s="60">
        <v>39389</v>
      </c>
      <c r="B4733" s="59" t="s">
        <v>4803</v>
      </c>
      <c r="C4733" s="60" t="s">
        <v>68</v>
      </c>
      <c r="D4733" s="58">
        <v>37.700000000000003</v>
      </c>
    </row>
    <row r="4734" spans="1:4">
      <c r="A4734" s="60">
        <v>39390</v>
      </c>
      <c r="B4734" s="59" t="s">
        <v>4804</v>
      </c>
      <c r="C4734" s="60" t="s">
        <v>68</v>
      </c>
      <c r="D4734" s="58">
        <v>73.02</v>
      </c>
    </row>
    <row r="4735" spans="1:4">
      <c r="A4735" s="60">
        <v>39391</v>
      </c>
      <c r="B4735" s="59" t="s">
        <v>4805</v>
      </c>
      <c r="C4735" s="60" t="s">
        <v>68</v>
      </c>
      <c r="D4735" s="58">
        <v>135.15</v>
      </c>
    </row>
    <row r="4736" spans="1:4" ht="30">
      <c r="A4736" s="60">
        <v>39392</v>
      </c>
      <c r="B4736" s="59" t="s">
        <v>4806</v>
      </c>
      <c r="C4736" s="60" t="s">
        <v>68</v>
      </c>
      <c r="D4736" s="58">
        <v>22.05</v>
      </c>
    </row>
    <row r="4737" spans="1:4" ht="30">
      <c r="A4737" s="60">
        <v>39393</v>
      </c>
      <c r="B4737" s="59" t="s">
        <v>4807</v>
      </c>
      <c r="C4737" s="60" t="s">
        <v>68</v>
      </c>
      <c r="D4737" s="58">
        <v>13.64</v>
      </c>
    </row>
    <row r="4738" spans="1:4" ht="30">
      <c r="A4738" s="60">
        <v>39394</v>
      </c>
      <c r="B4738" s="59" t="s">
        <v>4808</v>
      </c>
      <c r="C4738" s="60" t="s">
        <v>68</v>
      </c>
      <c r="D4738" s="58">
        <v>15.35</v>
      </c>
    </row>
    <row r="4739" spans="1:4" ht="30">
      <c r="A4739" s="60">
        <v>39395</v>
      </c>
      <c r="B4739" s="59" t="s">
        <v>4809</v>
      </c>
      <c r="C4739" s="60" t="s">
        <v>68</v>
      </c>
      <c r="D4739" s="58">
        <v>14.27</v>
      </c>
    </row>
    <row r="4740" spans="1:4">
      <c r="A4740" s="60">
        <v>39396</v>
      </c>
      <c r="B4740" s="59" t="s">
        <v>4810</v>
      </c>
      <c r="C4740" s="60" t="s">
        <v>68</v>
      </c>
      <c r="D4740" s="58">
        <v>19.55</v>
      </c>
    </row>
    <row r="4741" spans="1:4">
      <c r="A4741" s="60">
        <v>39397</v>
      </c>
      <c r="B4741" s="59" t="s">
        <v>4811</v>
      </c>
      <c r="C4741" s="60" t="s">
        <v>64</v>
      </c>
      <c r="D4741" s="58">
        <v>12.5</v>
      </c>
    </row>
    <row r="4742" spans="1:4">
      <c r="A4742" s="60">
        <v>39398</v>
      </c>
      <c r="B4742" s="59" t="s">
        <v>4812</v>
      </c>
      <c r="C4742" s="60" t="s">
        <v>68</v>
      </c>
      <c r="D4742" s="58">
        <v>66.540000000000006</v>
      </c>
    </row>
    <row r="4743" spans="1:4">
      <c r="A4743" s="60">
        <v>39399</v>
      </c>
      <c r="B4743" s="59" t="s">
        <v>4813</v>
      </c>
      <c r="C4743" s="60" t="s">
        <v>68</v>
      </c>
      <c r="D4743" s="58">
        <v>960.78</v>
      </c>
    </row>
    <row r="4744" spans="1:4">
      <c r="A4744" s="60">
        <v>39400</v>
      </c>
      <c r="B4744" s="59" t="s">
        <v>4814</v>
      </c>
      <c r="C4744" s="60" t="s">
        <v>68</v>
      </c>
      <c r="D4744" s="58">
        <v>1044.33</v>
      </c>
    </row>
    <row r="4745" spans="1:4">
      <c r="A4745" s="60">
        <v>39401</v>
      </c>
      <c r="B4745" s="59" t="s">
        <v>4815</v>
      </c>
      <c r="C4745" s="60" t="s">
        <v>68</v>
      </c>
      <c r="D4745" s="58">
        <v>1171.48</v>
      </c>
    </row>
    <row r="4746" spans="1:4">
      <c r="A4746" s="60">
        <v>39402</v>
      </c>
      <c r="B4746" s="59" t="s">
        <v>4816</v>
      </c>
      <c r="C4746" s="60" t="s">
        <v>68</v>
      </c>
      <c r="D4746" s="58">
        <v>1204.46</v>
      </c>
    </row>
    <row r="4747" spans="1:4">
      <c r="A4747" s="60">
        <v>39403</v>
      </c>
      <c r="B4747" s="59" t="s">
        <v>4817</v>
      </c>
      <c r="C4747" s="60" t="s">
        <v>68</v>
      </c>
      <c r="D4747" s="58">
        <v>1178.26</v>
      </c>
    </row>
    <row r="4748" spans="1:4">
      <c r="A4748" s="60">
        <v>39404</v>
      </c>
      <c r="B4748" s="59" t="s">
        <v>4818</v>
      </c>
      <c r="C4748" s="60" t="s">
        <v>68</v>
      </c>
      <c r="D4748" s="58">
        <v>1462.06</v>
      </c>
    </row>
    <row r="4749" spans="1:4">
      <c r="A4749" s="60">
        <v>39412</v>
      </c>
      <c r="B4749" s="59" t="s">
        <v>4819</v>
      </c>
      <c r="C4749" s="60" t="s">
        <v>284</v>
      </c>
      <c r="D4749" s="58">
        <v>23.16</v>
      </c>
    </row>
    <row r="4750" spans="1:4">
      <c r="A4750" s="60">
        <v>39413</v>
      </c>
      <c r="B4750" s="59" t="s">
        <v>4820</v>
      </c>
      <c r="C4750" s="60" t="s">
        <v>284</v>
      </c>
      <c r="D4750" s="58">
        <v>22.94</v>
      </c>
    </row>
    <row r="4751" spans="1:4">
      <c r="A4751" s="60">
        <v>39414</v>
      </c>
      <c r="B4751" s="59" t="s">
        <v>4821</v>
      </c>
      <c r="C4751" s="60" t="s">
        <v>284</v>
      </c>
      <c r="D4751" s="58">
        <v>30.76</v>
      </c>
    </row>
    <row r="4752" spans="1:4">
      <c r="A4752" s="60">
        <v>39415</v>
      </c>
      <c r="B4752" s="59" t="s">
        <v>4822</v>
      </c>
      <c r="C4752" s="60" t="s">
        <v>284</v>
      </c>
      <c r="D4752" s="58">
        <v>32.6</v>
      </c>
    </row>
    <row r="4753" spans="1:4">
      <c r="A4753" s="60">
        <v>39416</v>
      </c>
      <c r="B4753" s="59" t="s">
        <v>4823</v>
      </c>
      <c r="C4753" s="60" t="s">
        <v>284</v>
      </c>
      <c r="D4753" s="58">
        <v>32.75</v>
      </c>
    </row>
    <row r="4754" spans="1:4">
      <c r="A4754" s="60">
        <v>39417</v>
      </c>
      <c r="B4754" s="59" t="s">
        <v>4824</v>
      </c>
      <c r="C4754" s="60" t="s">
        <v>284</v>
      </c>
      <c r="D4754" s="58">
        <v>34.340000000000003</v>
      </c>
    </row>
    <row r="4755" spans="1:4">
      <c r="A4755" s="60">
        <v>39418</v>
      </c>
      <c r="B4755" s="59" t="s">
        <v>4825</v>
      </c>
      <c r="C4755" s="60" t="s">
        <v>216</v>
      </c>
      <c r="D4755" s="58">
        <v>3.37</v>
      </c>
    </row>
    <row r="4756" spans="1:4">
      <c r="A4756" s="60">
        <v>39419</v>
      </c>
      <c r="B4756" s="59" t="s">
        <v>4826</v>
      </c>
      <c r="C4756" s="60" t="s">
        <v>216</v>
      </c>
      <c r="D4756" s="58">
        <v>4.0999999999999996</v>
      </c>
    </row>
    <row r="4757" spans="1:4">
      <c r="A4757" s="60">
        <v>39420</v>
      </c>
      <c r="B4757" s="59" t="s">
        <v>4827</v>
      </c>
      <c r="C4757" s="60" t="s">
        <v>216</v>
      </c>
      <c r="D4757" s="58">
        <v>4.53</v>
      </c>
    </row>
    <row r="4758" spans="1:4">
      <c r="A4758" s="60">
        <v>39421</v>
      </c>
      <c r="B4758" s="59" t="s">
        <v>4828</v>
      </c>
      <c r="C4758" s="60" t="s">
        <v>216</v>
      </c>
      <c r="D4758" s="58">
        <v>3.99</v>
      </c>
    </row>
    <row r="4759" spans="1:4">
      <c r="A4759" s="60">
        <v>39422</v>
      </c>
      <c r="B4759" s="59" t="s">
        <v>4829</v>
      </c>
      <c r="C4759" s="60" t="s">
        <v>216</v>
      </c>
      <c r="D4759" s="58">
        <v>4.66</v>
      </c>
    </row>
    <row r="4760" spans="1:4">
      <c r="A4760" s="60">
        <v>39423</v>
      </c>
      <c r="B4760" s="59" t="s">
        <v>4830</v>
      </c>
      <c r="C4760" s="60" t="s">
        <v>216</v>
      </c>
      <c r="D4760" s="58">
        <v>5.41</v>
      </c>
    </row>
    <row r="4761" spans="1:4">
      <c r="A4761" s="60">
        <v>39424</v>
      </c>
      <c r="B4761" s="59" t="s">
        <v>4831</v>
      </c>
      <c r="C4761" s="60" t="s">
        <v>216</v>
      </c>
      <c r="D4761" s="58">
        <v>1.79</v>
      </c>
    </row>
    <row r="4762" spans="1:4">
      <c r="A4762" s="60">
        <v>39425</v>
      </c>
      <c r="B4762" s="59" t="s">
        <v>4832</v>
      </c>
      <c r="C4762" s="60" t="s">
        <v>216</v>
      </c>
      <c r="D4762" s="58">
        <v>1.77</v>
      </c>
    </row>
    <row r="4763" spans="1:4" ht="30">
      <c r="A4763" s="60">
        <v>39426</v>
      </c>
      <c r="B4763" s="59" t="s">
        <v>4833</v>
      </c>
      <c r="C4763" s="60" t="s">
        <v>216</v>
      </c>
      <c r="D4763" s="58">
        <v>12.16</v>
      </c>
    </row>
    <row r="4764" spans="1:4" ht="30">
      <c r="A4764" s="60">
        <v>39427</v>
      </c>
      <c r="B4764" s="59" t="s">
        <v>4834</v>
      </c>
      <c r="C4764" s="60" t="s">
        <v>216</v>
      </c>
      <c r="D4764" s="58">
        <v>3.02</v>
      </c>
    </row>
    <row r="4765" spans="1:4" ht="30">
      <c r="A4765" s="60">
        <v>39428</v>
      </c>
      <c r="B4765" s="59" t="s">
        <v>4835</v>
      </c>
      <c r="C4765" s="60" t="s">
        <v>216</v>
      </c>
      <c r="D4765" s="58">
        <v>2.93</v>
      </c>
    </row>
    <row r="4766" spans="1:4" ht="30">
      <c r="A4766" s="60">
        <v>39429</v>
      </c>
      <c r="B4766" s="59" t="s">
        <v>4836</v>
      </c>
      <c r="C4766" s="60" t="s">
        <v>216</v>
      </c>
      <c r="D4766" s="58">
        <v>3.83</v>
      </c>
    </row>
    <row r="4767" spans="1:4" ht="30">
      <c r="A4767" s="60">
        <v>39430</v>
      </c>
      <c r="B4767" s="59" t="s">
        <v>4837</v>
      </c>
      <c r="C4767" s="60" t="s">
        <v>68</v>
      </c>
      <c r="D4767" s="58">
        <v>1.1299999999999999</v>
      </c>
    </row>
    <row r="4768" spans="1:4">
      <c r="A4768" s="60">
        <v>39431</v>
      </c>
      <c r="B4768" s="59" t="s">
        <v>4838</v>
      </c>
      <c r="C4768" s="60" t="s">
        <v>216</v>
      </c>
      <c r="D4768" s="58">
        <v>0.26</v>
      </c>
    </row>
    <row r="4769" spans="1:4">
      <c r="A4769" s="60">
        <v>39432</v>
      </c>
      <c r="B4769" s="59" t="s">
        <v>4839</v>
      </c>
      <c r="C4769" s="60" t="s">
        <v>216</v>
      </c>
      <c r="D4769" s="58">
        <v>3.4</v>
      </c>
    </row>
    <row r="4770" spans="1:4">
      <c r="A4770" s="60">
        <v>39433</v>
      </c>
      <c r="B4770" s="59" t="s">
        <v>4840</v>
      </c>
      <c r="C4770" s="60" t="s">
        <v>60</v>
      </c>
      <c r="D4770" s="58">
        <v>3.27</v>
      </c>
    </row>
    <row r="4771" spans="1:4" ht="30">
      <c r="A4771" s="60">
        <v>39434</v>
      </c>
      <c r="B4771" s="59" t="s">
        <v>4841</v>
      </c>
      <c r="C4771" s="60" t="s">
        <v>60</v>
      </c>
      <c r="D4771" s="58">
        <v>4.5599999999999996</v>
      </c>
    </row>
    <row r="4772" spans="1:4">
      <c r="A4772" s="60">
        <v>39435</v>
      </c>
      <c r="B4772" s="59" t="s">
        <v>4842</v>
      </c>
      <c r="C4772" s="60" t="s">
        <v>68</v>
      </c>
      <c r="D4772" s="58">
        <v>0.04</v>
      </c>
    </row>
    <row r="4773" spans="1:4">
      <c r="A4773" s="60">
        <v>39436</v>
      </c>
      <c r="B4773" s="59" t="s">
        <v>4843</v>
      </c>
      <c r="C4773" s="60" t="s">
        <v>68</v>
      </c>
      <c r="D4773" s="58">
        <v>7.0000000000000007E-2</v>
      </c>
    </row>
    <row r="4774" spans="1:4">
      <c r="A4774" s="60">
        <v>39437</v>
      </c>
      <c r="B4774" s="59" t="s">
        <v>4844</v>
      </c>
      <c r="C4774" s="60" t="s">
        <v>68</v>
      </c>
      <c r="D4774" s="58">
        <v>0.1</v>
      </c>
    </row>
    <row r="4775" spans="1:4" ht="30">
      <c r="A4775" s="60">
        <v>39438</v>
      </c>
      <c r="B4775" s="59" t="s">
        <v>4845</v>
      </c>
      <c r="C4775" s="60" t="s">
        <v>68</v>
      </c>
      <c r="D4775" s="58">
        <v>0.11</v>
      </c>
    </row>
    <row r="4776" spans="1:4">
      <c r="A4776" s="60">
        <v>39439</v>
      </c>
      <c r="B4776" s="59" t="s">
        <v>4846</v>
      </c>
      <c r="C4776" s="60" t="s">
        <v>68</v>
      </c>
      <c r="D4776" s="58">
        <v>0.06</v>
      </c>
    </row>
    <row r="4777" spans="1:4">
      <c r="A4777" s="60">
        <v>39440</v>
      </c>
      <c r="B4777" s="59" t="s">
        <v>4847</v>
      </c>
      <c r="C4777" s="60" t="s">
        <v>68</v>
      </c>
      <c r="D4777" s="58">
        <v>0.08</v>
      </c>
    </row>
    <row r="4778" spans="1:4">
      <c r="A4778" s="60">
        <v>39441</v>
      </c>
      <c r="B4778" s="59" t="s">
        <v>4848</v>
      </c>
      <c r="C4778" s="60" t="s">
        <v>68</v>
      </c>
      <c r="D4778" s="58">
        <v>0.11</v>
      </c>
    </row>
    <row r="4779" spans="1:4">
      <c r="A4779" s="60">
        <v>39442</v>
      </c>
      <c r="B4779" s="59" t="s">
        <v>4849</v>
      </c>
      <c r="C4779" s="60" t="s">
        <v>68</v>
      </c>
      <c r="D4779" s="58">
        <v>0.08</v>
      </c>
    </row>
    <row r="4780" spans="1:4">
      <c r="A4780" s="60">
        <v>39443</v>
      </c>
      <c r="B4780" s="59" t="s">
        <v>4850</v>
      </c>
      <c r="C4780" s="60" t="s">
        <v>68</v>
      </c>
      <c r="D4780" s="58">
        <v>0.1</v>
      </c>
    </row>
    <row r="4781" spans="1:4">
      <c r="A4781" s="60">
        <v>39445</v>
      </c>
      <c r="B4781" s="59" t="s">
        <v>4851</v>
      </c>
      <c r="C4781" s="60" t="s">
        <v>68</v>
      </c>
      <c r="D4781" s="58">
        <v>97.72</v>
      </c>
    </row>
    <row r="4782" spans="1:4">
      <c r="A4782" s="60">
        <v>39446</v>
      </c>
      <c r="B4782" s="59" t="s">
        <v>4852</v>
      </c>
      <c r="C4782" s="60" t="s">
        <v>68</v>
      </c>
      <c r="D4782" s="58">
        <v>99.46</v>
      </c>
    </row>
    <row r="4783" spans="1:4">
      <c r="A4783" s="60">
        <v>39447</v>
      </c>
      <c r="B4783" s="59" t="s">
        <v>4853</v>
      </c>
      <c r="C4783" s="60" t="s">
        <v>68</v>
      </c>
      <c r="D4783" s="58">
        <v>106.36</v>
      </c>
    </row>
    <row r="4784" spans="1:4">
      <c r="A4784" s="60">
        <v>39448</v>
      </c>
      <c r="B4784" s="59" t="s">
        <v>4854</v>
      </c>
      <c r="C4784" s="60" t="s">
        <v>68</v>
      </c>
      <c r="D4784" s="58">
        <v>181.37</v>
      </c>
    </row>
    <row r="4785" spans="1:4">
      <c r="A4785" s="60">
        <v>39449</v>
      </c>
      <c r="B4785" s="59" t="s">
        <v>4855</v>
      </c>
      <c r="C4785" s="60" t="s">
        <v>68</v>
      </c>
      <c r="D4785" s="58">
        <v>225.01</v>
      </c>
    </row>
    <row r="4786" spans="1:4">
      <c r="A4786" s="60">
        <v>39450</v>
      </c>
      <c r="B4786" s="59" t="s">
        <v>4856</v>
      </c>
      <c r="C4786" s="60" t="s">
        <v>68</v>
      </c>
      <c r="D4786" s="58">
        <v>110.65</v>
      </c>
    </row>
    <row r="4787" spans="1:4">
      <c r="A4787" s="60">
        <v>39451</v>
      </c>
      <c r="B4787" s="59" t="s">
        <v>4857</v>
      </c>
      <c r="C4787" s="60" t="s">
        <v>68</v>
      </c>
      <c r="D4787" s="58">
        <v>120.69</v>
      </c>
    </row>
    <row r="4788" spans="1:4">
      <c r="A4788" s="60">
        <v>39452</v>
      </c>
      <c r="B4788" s="59" t="s">
        <v>4858</v>
      </c>
      <c r="C4788" s="60" t="s">
        <v>68</v>
      </c>
      <c r="D4788" s="58">
        <v>121.41</v>
      </c>
    </row>
    <row r="4789" spans="1:4">
      <c r="A4789" s="60">
        <v>39455</v>
      </c>
      <c r="B4789" s="59" t="s">
        <v>4859</v>
      </c>
      <c r="C4789" s="60" t="s">
        <v>68</v>
      </c>
      <c r="D4789" s="58">
        <v>111.34</v>
      </c>
    </row>
    <row r="4790" spans="1:4">
      <c r="A4790" s="60">
        <v>39456</v>
      </c>
      <c r="B4790" s="59" t="s">
        <v>4860</v>
      </c>
      <c r="C4790" s="60" t="s">
        <v>68</v>
      </c>
      <c r="D4790" s="58">
        <v>111.42</v>
      </c>
    </row>
    <row r="4791" spans="1:4">
      <c r="A4791" s="60">
        <v>39457</v>
      </c>
      <c r="B4791" s="59" t="s">
        <v>4861</v>
      </c>
      <c r="C4791" s="60" t="s">
        <v>68</v>
      </c>
      <c r="D4791" s="58">
        <v>121.47</v>
      </c>
    </row>
    <row r="4792" spans="1:4">
      <c r="A4792" s="60">
        <v>39458</v>
      </c>
      <c r="B4792" s="59" t="s">
        <v>4862</v>
      </c>
      <c r="C4792" s="60" t="s">
        <v>68</v>
      </c>
      <c r="D4792" s="58">
        <v>226.67</v>
      </c>
    </row>
    <row r="4793" spans="1:4">
      <c r="A4793" s="60">
        <v>39459</v>
      </c>
      <c r="B4793" s="59" t="s">
        <v>4863</v>
      </c>
      <c r="C4793" s="60" t="s">
        <v>68</v>
      </c>
      <c r="D4793" s="58">
        <v>194.63</v>
      </c>
    </row>
    <row r="4794" spans="1:4">
      <c r="A4794" s="60">
        <v>39460</v>
      </c>
      <c r="B4794" s="59" t="s">
        <v>4864</v>
      </c>
      <c r="C4794" s="60" t="s">
        <v>68</v>
      </c>
      <c r="D4794" s="58">
        <v>138.25</v>
      </c>
    </row>
    <row r="4795" spans="1:4">
      <c r="A4795" s="60">
        <v>39461</v>
      </c>
      <c r="B4795" s="59" t="s">
        <v>4865</v>
      </c>
      <c r="C4795" s="60" t="s">
        <v>68</v>
      </c>
      <c r="D4795" s="58">
        <v>161.99</v>
      </c>
    </row>
    <row r="4796" spans="1:4">
      <c r="A4796" s="60">
        <v>39462</v>
      </c>
      <c r="B4796" s="59" t="s">
        <v>4866</v>
      </c>
      <c r="C4796" s="60" t="s">
        <v>68</v>
      </c>
      <c r="D4796" s="58">
        <v>156.12</v>
      </c>
    </row>
    <row r="4797" spans="1:4">
      <c r="A4797" s="60">
        <v>39463</v>
      </c>
      <c r="B4797" s="59" t="s">
        <v>4867</v>
      </c>
      <c r="C4797" s="60" t="s">
        <v>68</v>
      </c>
      <c r="D4797" s="58">
        <v>361.68</v>
      </c>
    </row>
    <row r="4798" spans="1:4">
      <c r="A4798" s="60">
        <v>39464</v>
      </c>
      <c r="B4798" s="59" t="s">
        <v>4868</v>
      </c>
      <c r="C4798" s="60" t="s">
        <v>68</v>
      </c>
      <c r="D4798" s="58">
        <v>364.51</v>
      </c>
    </row>
    <row r="4799" spans="1:4">
      <c r="A4799" s="60">
        <v>39465</v>
      </c>
      <c r="B4799" s="59" t="s">
        <v>4869</v>
      </c>
      <c r="C4799" s="60" t="s">
        <v>68</v>
      </c>
      <c r="D4799" s="58">
        <v>47.49</v>
      </c>
    </row>
    <row r="4800" spans="1:4">
      <c r="A4800" s="60">
        <v>39466</v>
      </c>
      <c r="B4800" s="59" t="s">
        <v>4870</v>
      </c>
      <c r="C4800" s="60" t="s">
        <v>68</v>
      </c>
      <c r="D4800" s="58">
        <v>53.43</v>
      </c>
    </row>
    <row r="4801" spans="1:4">
      <c r="A4801" s="60">
        <v>39467</v>
      </c>
      <c r="B4801" s="59" t="s">
        <v>4871</v>
      </c>
      <c r="C4801" s="60" t="s">
        <v>68</v>
      </c>
      <c r="D4801" s="58">
        <v>68.34</v>
      </c>
    </row>
    <row r="4802" spans="1:4">
      <c r="A4802" s="60">
        <v>39468</v>
      </c>
      <c r="B4802" s="59" t="s">
        <v>4872</v>
      </c>
      <c r="C4802" s="60" t="s">
        <v>68</v>
      </c>
      <c r="D4802" s="58">
        <v>121.47</v>
      </c>
    </row>
    <row r="4803" spans="1:4">
      <c r="A4803" s="60">
        <v>39469</v>
      </c>
      <c r="B4803" s="59" t="s">
        <v>4873</v>
      </c>
      <c r="C4803" s="60" t="s">
        <v>68</v>
      </c>
      <c r="D4803" s="58">
        <v>49.48</v>
      </c>
    </row>
    <row r="4804" spans="1:4">
      <c r="A4804" s="60">
        <v>39470</v>
      </c>
      <c r="B4804" s="59" t="s">
        <v>4874</v>
      </c>
      <c r="C4804" s="60" t="s">
        <v>68</v>
      </c>
      <c r="D4804" s="58">
        <v>60.8</v>
      </c>
    </row>
    <row r="4805" spans="1:4">
      <c r="A4805" s="60">
        <v>39471</v>
      </c>
      <c r="B4805" s="59" t="s">
        <v>4875</v>
      </c>
      <c r="C4805" s="60" t="s">
        <v>68</v>
      </c>
      <c r="D4805" s="58">
        <v>73.06</v>
      </c>
    </row>
    <row r="4806" spans="1:4">
      <c r="A4806" s="60">
        <v>39472</v>
      </c>
      <c r="B4806" s="59" t="s">
        <v>4876</v>
      </c>
      <c r="C4806" s="60" t="s">
        <v>68</v>
      </c>
      <c r="D4806" s="58">
        <v>126.95</v>
      </c>
    </row>
    <row r="4807" spans="1:4">
      <c r="A4807" s="60">
        <v>39473</v>
      </c>
      <c r="B4807" s="59" t="s">
        <v>4877</v>
      </c>
      <c r="C4807" s="60" t="s">
        <v>68</v>
      </c>
      <c r="D4807" s="58">
        <v>82.01</v>
      </c>
    </row>
    <row r="4808" spans="1:4">
      <c r="A4808" s="60">
        <v>39474</v>
      </c>
      <c r="B4808" s="59" t="s">
        <v>4878</v>
      </c>
      <c r="C4808" s="60" t="s">
        <v>68</v>
      </c>
      <c r="D4808" s="58">
        <v>87.42</v>
      </c>
    </row>
    <row r="4809" spans="1:4">
      <c r="A4809" s="60">
        <v>39475</v>
      </c>
      <c r="B4809" s="59" t="s">
        <v>4879</v>
      </c>
      <c r="C4809" s="60" t="s">
        <v>68</v>
      </c>
      <c r="D4809" s="58">
        <v>99.19</v>
      </c>
    </row>
    <row r="4810" spans="1:4">
      <c r="A4810" s="60">
        <v>39476</v>
      </c>
      <c r="B4810" s="59" t="s">
        <v>4880</v>
      </c>
      <c r="C4810" s="60" t="s">
        <v>68</v>
      </c>
      <c r="D4810" s="58">
        <v>186.73</v>
      </c>
    </row>
    <row r="4811" spans="1:4">
      <c r="A4811" s="60">
        <v>39477</v>
      </c>
      <c r="B4811" s="59" t="s">
        <v>4881</v>
      </c>
      <c r="C4811" s="60" t="s">
        <v>68</v>
      </c>
      <c r="D4811" s="58">
        <v>91.49</v>
      </c>
    </row>
    <row r="4812" spans="1:4">
      <c r="A4812" s="60">
        <v>39478</v>
      </c>
      <c r="B4812" s="59" t="s">
        <v>4882</v>
      </c>
      <c r="C4812" s="60" t="s">
        <v>68</v>
      </c>
      <c r="D4812" s="58">
        <v>94.32</v>
      </c>
    </row>
    <row r="4813" spans="1:4">
      <c r="A4813" s="60">
        <v>39479</v>
      </c>
      <c r="B4813" s="59" t="s">
        <v>4883</v>
      </c>
      <c r="C4813" s="60" t="s">
        <v>68</v>
      </c>
      <c r="D4813" s="58">
        <v>111.13</v>
      </c>
    </row>
    <row r="4814" spans="1:4">
      <c r="A4814" s="60">
        <v>39480</v>
      </c>
      <c r="B4814" s="59" t="s">
        <v>4884</v>
      </c>
      <c r="C4814" s="60" t="s">
        <v>68</v>
      </c>
      <c r="D4814" s="58">
        <v>229.31</v>
      </c>
    </row>
    <row r="4815" spans="1:4" ht="30">
      <c r="A4815" s="60">
        <v>39482</v>
      </c>
      <c r="B4815" s="59" t="s">
        <v>4885</v>
      </c>
      <c r="C4815" s="60" t="s">
        <v>68</v>
      </c>
      <c r="D4815" s="58">
        <v>376.13</v>
      </c>
    </row>
    <row r="4816" spans="1:4" ht="30">
      <c r="A4816" s="60">
        <v>39483</v>
      </c>
      <c r="B4816" s="59" t="s">
        <v>4886</v>
      </c>
      <c r="C4816" s="60" t="s">
        <v>68</v>
      </c>
      <c r="D4816" s="58">
        <v>358.74</v>
      </c>
    </row>
    <row r="4817" spans="1:4" ht="30">
      <c r="A4817" s="60">
        <v>39484</v>
      </c>
      <c r="B4817" s="59" t="s">
        <v>4887</v>
      </c>
      <c r="C4817" s="60" t="s">
        <v>68</v>
      </c>
      <c r="D4817" s="58">
        <v>362.16</v>
      </c>
    </row>
    <row r="4818" spans="1:4" ht="30">
      <c r="A4818" s="60">
        <v>39485</v>
      </c>
      <c r="B4818" s="59" t="s">
        <v>4888</v>
      </c>
      <c r="C4818" s="60" t="s">
        <v>68</v>
      </c>
      <c r="D4818" s="58">
        <v>379.28</v>
      </c>
    </row>
    <row r="4819" spans="1:4" ht="30">
      <c r="A4819" s="60">
        <v>39486</v>
      </c>
      <c r="B4819" s="59" t="s">
        <v>4889</v>
      </c>
      <c r="C4819" s="60" t="s">
        <v>68</v>
      </c>
      <c r="D4819" s="58">
        <v>331.39</v>
      </c>
    </row>
    <row r="4820" spans="1:4" ht="30">
      <c r="A4820" s="60">
        <v>39487</v>
      </c>
      <c r="B4820" s="59" t="s">
        <v>4890</v>
      </c>
      <c r="C4820" s="60" t="s">
        <v>68</v>
      </c>
      <c r="D4820" s="58">
        <v>334.81</v>
      </c>
    </row>
    <row r="4821" spans="1:4" ht="30">
      <c r="A4821" s="60">
        <v>39488</v>
      </c>
      <c r="B4821" s="59" t="s">
        <v>4891</v>
      </c>
      <c r="C4821" s="60" t="s">
        <v>68</v>
      </c>
      <c r="D4821" s="58">
        <v>338.23</v>
      </c>
    </row>
    <row r="4822" spans="1:4" ht="30">
      <c r="A4822" s="60">
        <v>39489</v>
      </c>
      <c r="B4822" s="59" t="s">
        <v>4892</v>
      </c>
      <c r="C4822" s="60" t="s">
        <v>68</v>
      </c>
      <c r="D4822" s="58">
        <v>355.34</v>
      </c>
    </row>
    <row r="4823" spans="1:4" ht="30">
      <c r="A4823" s="60">
        <v>39490</v>
      </c>
      <c r="B4823" s="59" t="s">
        <v>4893</v>
      </c>
      <c r="C4823" s="60" t="s">
        <v>68</v>
      </c>
      <c r="D4823" s="58">
        <v>410.87</v>
      </c>
    </row>
    <row r="4824" spans="1:4" ht="30">
      <c r="A4824" s="60">
        <v>39491</v>
      </c>
      <c r="B4824" s="59" t="s">
        <v>4894</v>
      </c>
      <c r="C4824" s="60" t="s">
        <v>68</v>
      </c>
      <c r="D4824" s="58">
        <v>424.01</v>
      </c>
    </row>
    <row r="4825" spans="1:4" ht="30">
      <c r="A4825" s="60">
        <v>39492</v>
      </c>
      <c r="B4825" s="59" t="s">
        <v>4895</v>
      </c>
      <c r="C4825" s="60" t="s">
        <v>68</v>
      </c>
      <c r="D4825" s="58">
        <v>426.61</v>
      </c>
    </row>
    <row r="4826" spans="1:4" ht="30">
      <c r="A4826" s="60">
        <v>39493</v>
      </c>
      <c r="B4826" s="59" t="s">
        <v>4896</v>
      </c>
      <c r="C4826" s="60" t="s">
        <v>68</v>
      </c>
      <c r="D4826" s="58">
        <v>451.36</v>
      </c>
    </row>
    <row r="4827" spans="1:4" ht="30">
      <c r="A4827" s="60">
        <v>39494</v>
      </c>
      <c r="B4827" s="59" t="s">
        <v>4897</v>
      </c>
      <c r="C4827" s="60" t="s">
        <v>68</v>
      </c>
      <c r="D4827" s="58">
        <v>362.46</v>
      </c>
    </row>
    <row r="4828" spans="1:4" ht="30">
      <c r="A4828" s="60">
        <v>39495</v>
      </c>
      <c r="B4828" s="59" t="s">
        <v>4898</v>
      </c>
      <c r="C4828" s="60" t="s">
        <v>68</v>
      </c>
      <c r="D4828" s="58">
        <v>376.13</v>
      </c>
    </row>
    <row r="4829" spans="1:4" ht="30">
      <c r="A4829" s="60">
        <v>39496</v>
      </c>
      <c r="B4829" s="59" t="s">
        <v>4899</v>
      </c>
      <c r="C4829" s="60" t="s">
        <v>68</v>
      </c>
      <c r="D4829" s="58">
        <v>389.68</v>
      </c>
    </row>
    <row r="4830" spans="1:4" ht="30">
      <c r="A4830" s="60">
        <v>39497</v>
      </c>
      <c r="B4830" s="59" t="s">
        <v>4900</v>
      </c>
      <c r="C4830" s="60" t="s">
        <v>68</v>
      </c>
      <c r="D4830" s="58">
        <v>403.35</v>
      </c>
    </row>
    <row r="4831" spans="1:4" ht="45">
      <c r="A4831" s="60">
        <v>39498</v>
      </c>
      <c r="B4831" s="59" t="s">
        <v>4901</v>
      </c>
      <c r="C4831" s="60" t="s">
        <v>68</v>
      </c>
      <c r="D4831" s="58">
        <v>503.54</v>
      </c>
    </row>
    <row r="4832" spans="1:4" ht="45">
      <c r="A4832" s="60">
        <v>39499</v>
      </c>
      <c r="B4832" s="59" t="s">
        <v>4902</v>
      </c>
      <c r="C4832" s="60" t="s">
        <v>68</v>
      </c>
      <c r="D4832" s="58">
        <v>546.25</v>
      </c>
    </row>
    <row r="4833" spans="1:4" ht="30">
      <c r="A4833" s="60">
        <v>39500</v>
      </c>
      <c r="B4833" s="59" t="s">
        <v>4903</v>
      </c>
      <c r="C4833" s="60" t="s">
        <v>68</v>
      </c>
      <c r="D4833" s="58">
        <v>452.84</v>
      </c>
    </row>
    <row r="4834" spans="1:4" ht="30">
      <c r="A4834" s="60">
        <v>39501</v>
      </c>
      <c r="B4834" s="59" t="s">
        <v>4904</v>
      </c>
      <c r="C4834" s="60" t="s">
        <v>68</v>
      </c>
      <c r="D4834" s="58">
        <v>464.63</v>
      </c>
    </row>
    <row r="4835" spans="1:4" ht="30">
      <c r="A4835" s="60">
        <v>39502</v>
      </c>
      <c r="B4835" s="59" t="s">
        <v>4905</v>
      </c>
      <c r="C4835" s="60" t="s">
        <v>68</v>
      </c>
      <c r="D4835" s="58">
        <v>300.91000000000003</v>
      </c>
    </row>
    <row r="4836" spans="1:4" ht="30">
      <c r="A4836" s="60">
        <v>39503</v>
      </c>
      <c r="B4836" s="59" t="s">
        <v>4906</v>
      </c>
      <c r="C4836" s="60" t="s">
        <v>68</v>
      </c>
      <c r="D4836" s="58">
        <v>326.89</v>
      </c>
    </row>
    <row r="4837" spans="1:4" ht="30">
      <c r="A4837" s="60">
        <v>39504</v>
      </c>
      <c r="B4837" s="59" t="s">
        <v>4907</v>
      </c>
      <c r="C4837" s="60" t="s">
        <v>68</v>
      </c>
      <c r="D4837" s="58">
        <v>213.37</v>
      </c>
    </row>
    <row r="4838" spans="1:4" ht="30">
      <c r="A4838" s="60">
        <v>39505</v>
      </c>
      <c r="B4838" s="59" t="s">
        <v>4908</v>
      </c>
      <c r="C4838" s="60" t="s">
        <v>68</v>
      </c>
      <c r="D4838" s="58">
        <v>232.52</v>
      </c>
    </row>
    <row r="4839" spans="1:4" ht="30">
      <c r="A4839" s="60">
        <v>39507</v>
      </c>
      <c r="B4839" s="59" t="s">
        <v>4909</v>
      </c>
      <c r="C4839" s="60" t="s">
        <v>284</v>
      </c>
      <c r="D4839" s="58">
        <v>9.83</v>
      </c>
    </row>
    <row r="4840" spans="1:4" ht="30">
      <c r="A4840" s="60">
        <v>39508</v>
      </c>
      <c r="B4840" s="59" t="s">
        <v>4910</v>
      </c>
      <c r="C4840" s="60" t="s">
        <v>284</v>
      </c>
      <c r="D4840" s="58">
        <v>10.039999999999999</v>
      </c>
    </row>
    <row r="4841" spans="1:4" ht="30">
      <c r="A4841" s="60">
        <v>39509</v>
      </c>
      <c r="B4841" s="59" t="s">
        <v>4911</v>
      </c>
      <c r="C4841" s="60" t="s">
        <v>284</v>
      </c>
      <c r="D4841" s="58">
        <v>7.91</v>
      </c>
    </row>
    <row r="4842" spans="1:4" ht="30">
      <c r="A4842" s="60">
        <v>39510</v>
      </c>
      <c r="B4842" s="59" t="s">
        <v>4912</v>
      </c>
      <c r="C4842" s="60" t="s">
        <v>68</v>
      </c>
      <c r="D4842" s="58">
        <v>74.37</v>
      </c>
    </row>
    <row r="4843" spans="1:4" ht="30">
      <c r="A4843" s="60">
        <v>39517</v>
      </c>
      <c r="B4843" s="59" t="s">
        <v>4913</v>
      </c>
      <c r="C4843" s="60" t="s">
        <v>284</v>
      </c>
      <c r="D4843" s="58">
        <v>121.58</v>
      </c>
    </row>
    <row r="4844" spans="1:4" ht="30">
      <c r="A4844" s="60">
        <v>39518</v>
      </c>
      <c r="B4844" s="59" t="s">
        <v>4914</v>
      </c>
      <c r="C4844" s="60" t="s">
        <v>284</v>
      </c>
      <c r="D4844" s="58">
        <v>143.81</v>
      </c>
    </row>
    <row r="4845" spans="1:4" ht="30">
      <c r="A4845" s="60">
        <v>39520</v>
      </c>
      <c r="B4845" s="59" t="s">
        <v>4915</v>
      </c>
      <c r="C4845" s="60" t="s">
        <v>284</v>
      </c>
      <c r="D4845" s="58">
        <v>95.81</v>
      </c>
    </row>
    <row r="4846" spans="1:4" ht="30">
      <c r="A4846" s="60">
        <v>39521</v>
      </c>
      <c r="B4846" s="59" t="s">
        <v>4916</v>
      </c>
      <c r="C4846" s="60" t="s">
        <v>284</v>
      </c>
      <c r="D4846" s="58">
        <v>102.62</v>
      </c>
    </row>
    <row r="4847" spans="1:4" ht="30">
      <c r="A4847" s="60">
        <v>39522</v>
      </c>
      <c r="B4847" s="59" t="s">
        <v>4917</v>
      </c>
      <c r="C4847" s="60" t="s">
        <v>284</v>
      </c>
      <c r="D4847" s="58">
        <v>82.05</v>
      </c>
    </row>
    <row r="4848" spans="1:4">
      <c r="A4848" s="60">
        <v>39523</v>
      </c>
      <c r="B4848" s="59" t="s">
        <v>4918</v>
      </c>
      <c r="C4848" s="60" t="s">
        <v>68</v>
      </c>
      <c r="D4848" s="58">
        <v>203.18</v>
      </c>
    </row>
    <row r="4849" spans="1:4">
      <c r="A4849" s="60">
        <v>39548</v>
      </c>
      <c r="B4849" s="59" t="s">
        <v>4919</v>
      </c>
      <c r="C4849" s="60" t="s">
        <v>68</v>
      </c>
      <c r="D4849" s="58">
        <v>2493.02</v>
      </c>
    </row>
    <row r="4850" spans="1:4">
      <c r="A4850" s="60">
        <v>39550</v>
      </c>
      <c r="B4850" s="59" t="s">
        <v>4920</v>
      </c>
      <c r="C4850" s="60" t="s">
        <v>68</v>
      </c>
      <c r="D4850" s="58">
        <v>1206.76</v>
      </c>
    </row>
    <row r="4851" spans="1:4">
      <c r="A4851" s="60">
        <v>39551</v>
      </c>
      <c r="B4851" s="59" t="s">
        <v>4921</v>
      </c>
      <c r="C4851" s="60" t="s">
        <v>68</v>
      </c>
      <c r="D4851" s="58">
        <v>1511.18</v>
      </c>
    </row>
    <row r="4852" spans="1:4">
      <c r="A4852" s="60">
        <v>39554</v>
      </c>
      <c r="B4852" s="59" t="s">
        <v>4922</v>
      </c>
      <c r="C4852" s="60" t="s">
        <v>68</v>
      </c>
      <c r="D4852" s="58">
        <v>3094.44</v>
      </c>
    </row>
    <row r="4853" spans="1:4">
      <c r="A4853" s="60">
        <v>39555</v>
      </c>
      <c r="B4853" s="59" t="s">
        <v>4923</v>
      </c>
      <c r="C4853" s="60" t="s">
        <v>68</v>
      </c>
      <c r="D4853" s="58">
        <v>1723.55</v>
      </c>
    </row>
    <row r="4854" spans="1:4">
      <c r="A4854" s="60">
        <v>39556</v>
      </c>
      <c r="B4854" s="59" t="s">
        <v>4924</v>
      </c>
      <c r="C4854" s="60" t="s">
        <v>68</v>
      </c>
      <c r="D4854" s="58">
        <v>5496.8</v>
      </c>
    </row>
    <row r="4855" spans="1:4">
      <c r="A4855" s="60">
        <v>39557</v>
      </c>
      <c r="B4855" s="59" t="s">
        <v>4925</v>
      </c>
      <c r="C4855" s="60" t="s">
        <v>68</v>
      </c>
      <c r="D4855" s="58">
        <v>5967.22</v>
      </c>
    </row>
    <row r="4856" spans="1:4">
      <c r="A4856" s="60">
        <v>39558</v>
      </c>
      <c r="B4856" s="59" t="s">
        <v>4926</v>
      </c>
      <c r="C4856" s="60" t="s">
        <v>68</v>
      </c>
      <c r="D4856" s="58">
        <v>6005.97</v>
      </c>
    </row>
    <row r="4857" spans="1:4">
      <c r="A4857" s="60">
        <v>39559</v>
      </c>
      <c r="B4857" s="59" t="s">
        <v>4927</v>
      </c>
      <c r="C4857" s="60" t="s">
        <v>68</v>
      </c>
      <c r="D4857" s="58">
        <v>6232.58</v>
      </c>
    </row>
    <row r="4858" spans="1:4">
      <c r="A4858" s="60">
        <v>39560</v>
      </c>
      <c r="B4858" s="59" t="s">
        <v>4928</v>
      </c>
      <c r="C4858" s="60" t="s">
        <v>68</v>
      </c>
      <c r="D4858" s="58">
        <v>7167.17</v>
      </c>
    </row>
    <row r="4859" spans="1:4">
      <c r="A4859" s="60">
        <v>39561</v>
      </c>
      <c r="B4859" s="59" t="s">
        <v>4929</v>
      </c>
      <c r="C4859" s="60" t="s">
        <v>68</v>
      </c>
      <c r="D4859" s="58">
        <v>8323.69</v>
      </c>
    </row>
    <row r="4860" spans="1:4" ht="30">
      <c r="A4860" s="60">
        <v>39566</v>
      </c>
      <c r="B4860" s="59" t="s">
        <v>4930</v>
      </c>
      <c r="C4860" s="60" t="s">
        <v>284</v>
      </c>
      <c r="D4860" s="58">
        <v>62.7</v>
      </c>
    </row>
    <row r="4861" spans="1:4" ht="30">
      <c r="A4861" s="60">
        <v>39567</v>
      </c>
      <c r="B4861" s="59" t="s">
        <v>4931</v>
      </c>
      <c r="C4861" s="60" t="s">
        <v>284</v>
      </c>
      <c r="D4861" s="58">
        <v>54.29</v>
      </c>
    </row>
    <row r="4862" spans="1:4">
      <c r="A4862" s="60">
        <v>39569</v>
      </c>
      <c r="B4862" s="59" t="s">
        <v>4932</v>
      </c>
      <c r="C4862" s="60" t="s">
        <v>216</v>
      </c>
      <c r="D4862" s="58">
        <v>2.66</v>
      </c>
    </row>
    <row r="4863" spans="1:4">
      <c r="A4863" s="60">
        <v>39570</v>
      </c>
      <c r="B4863" s="59" t="s">
        <v>4933</v>
      </c>
      <c r="C4863" s="60" t="s">
        <v>216</v>
      </c>
      <c r="D4863" s="58">
        <v>2.69</v>
      </c>
    </row>
    <row r="4864" spans="1:4">
      <c r="A4864" s="60">
        <v>39571</v>
      </c>
      <c r="B4864" s="59" t="s">
        <v>4934</v>
      </c>
      <c r="C4864" s="60" t="s">
        <v>216</v>
      </c>
      <c r="D4864" s="58">
        <v>2.74</v>
      </c>
    </row>
    <row r="4865" spans="1:4">
      <c r="A4865" s="60">
        <v>39572</v>
      </c>
      <c r="B4865" s="59" t="s">
        <v>4935</v>
      </c>
      <c r="C4865" s="60" t="s">
        <v>216</v>
      </c>
      <c r="D4865" s="58">
        <v>2.5299999999999998</v>
      </c>
    </row>
    <row r="4866" spans="1:4">
      <c r="A4866" s="60">
        <v>39573</v>
      </c>
      <c r="B4866" s="59" t="s">
        <v>4936</v>
      </c>
      <c r="C4866" s="60" t="s">
        <v>68</v>
      </c>
      <c r="D4866" s="58">
        <v>1.1200000000000001</v>
      </c>
    </row>
    <row r="4867" spans="1:4" ht="30">
      <c r="A4867" s="60">
        <v>39574</v>
      </c>
      <c r="B4867" s="59" t="s">
        <v>4937</v>
      </c>
      <c r="C4867" s="60" t="s">
        <v>68</v>
      </c>
      <c r="D4867" s="58">
        <v>2.5499999999999998</v>
      </c>
    </row>
    <row r="4868" spans="1:4">
      <c r="A4868" s="60">
        <v>39577</v>
      </c>
      <c r="B4868" s="59" t="s">
        <v>4938</v>
      </c>
      <c r="C4868" s="60" t="s">
        <v>68</v>
      </c>
      <c r="D4868" s="58">
        <v>27649.32</v>
      </c>
    </row>
    <row r="4869" spans="1:4">
      <c r="A4869" s="60">
        <v>39578</v>
      </c>
      <c r="B4869" s="59" t="s">
        <v>4939</v>
      </c>
      <c r="C4869" s="60" t="s">
        <v>68</v>
      </c>
      <c r="D4869" s="58">
        <v>33430.81</v>
      </c>
    </row>
    <row r="4870" spans="1:4">
      <c r="A4870" s="60">
        <v>39579</v>
      </c>
      <c r="B4870" s="59" t="s">
        <v>4940</v>
      </c>
      <c r="C4870" s="60" t="s">
        <v>68</v>
      </c>
      <c r="D4870" s="58">
        <v>41556.620000000003</v>
      </c>
    </row>
    <row r="4871" spans="1:4">
      <c r="A4871" s="60">
        <v>39580</v>
      </c>
      <c r="B4871" s="59" t="s">
        <v>4941</v>
      </c>
      <c r="C4871" s="60" t="s">
        <v>68</v>
      </c>
      <c r="D4871" s="58">
        <v>64244.22</v>
      </c>
    </row>
    <row r="4872" spans="1:4" ht="30">
      <c r="A4872" s="60">
        <v>39584</v>
      </c>
      <c r="B4872" s="59" t="s">
        <v>4942</v>
      </c>
      <c r="C4872" s="60" t="s">
        <v>68</v>
      </c>
      <c r="D4872" s="58">
        <v>62015.39</v>
      </c>
    </row>
    <row r="4873" spans="1:4" ht="30">
      <c r="A4873" s="60">
        <v>39585</v>
      </c>
      <c r="B4873" s="59" t="s">
        <v>4943</v>
      </c>
      <c r="C4873" s="60" t="s">
        <v>68</v>
      </c>
      <c r="D4873" s="58">
        <v>69639.03</v>
      </c>
    </row>
    <row r="4874" spans="1:4" ht="30">
      <c r="A4874" s="60">
        <v>39586</v>
      </c>
      <c r="B4874" s="59" t="s">
        <v>4944</v>
      </c>
      <c r="C4874" s="60" t="s">
        <v>68</v>
      </c>
      <c r="D4874" s="58">
        <v>81681.87</v>
      </c>
    </row>
    <row r="4875" spans="1:4" ht="30">
      <c r="A4875" s="60">
        <v>39587</v>
      </c>
      <c r="B4875" s="59" t="s">
        <v>4945</v>
      </c>
      <c r="C4875" s="60" t="s">
        <v>68</v>
      </c>
      <c r="D4875" s="58">
        <v>99484.33</v>
      </c>
    </row>
    <row r="4876" spans="1:4" ht="30">
      <c r="A4876" s="60">
        <v>39588</v>
      </c>
      <c r="B4876" s="59" t="s">
        <v>4946</v>
      </c>
      <c r="C4876" s="60" t="s">
        <v>68</v>
      </c>
      <c r="D4876" s="58">
        <v>115192.38</v>
      </c>
    </row>
    <row r="4877" spans="1:4" ht="30">
      <c r="A4877" s="60">
        <v>39590</v>
      </c>
      <c r="B4877" s="59" t="s">
        <v>4947</v>
      </c>
      <c r="C4877" s="60" t="s">
        <v>68</v>
      </c>
      <c r="D4877" s="58">
        <v>60528.36</v>
      </c>
    </row>
    <row r="4878" spans="1:4" ht="30">
      <c r="A4878" s="60">
        <v>39592</v>
      </c>
      <c r="B4878" s="59" t="s">
        <v>4948</v>
      </c>
      <c r="C4878" s="60" t="s">
        <v>68</v>
      </c>
      <c r="D4878" s="58">
        <v>86980.72</v>
      </c>
    </row>
    <row r="4879" spans="1:4" ht="30">
      <c r="A4879" s="60">
        <v>39593</v>
      </c>
      <c r="B4879" s="59" t="s">
        <v>4949</v>
      </c>
      <c r="C4879" s="60" t="s">
        <v>68</v>
      </c>
      <c r="D4879" s="58">
        <v>99484.33</v>
      </c>
    </row>
    <row r="4880" spans="1:4">
      <c r="A4880" s="60">
        <v>39615</v>
      </c>
      <c r="B4880" s="59" t="s">
        <v>4950</v>
      </c>
      <c r="C4880" s="60" t="s">
        <v>68</v>
      </c>
      <c r="D4880" s="58">
        <v>388.17</v>
      </c>
    </row>
    <row r="4881" spans="1:4">
      <c r="A4881" s="60">
        <v>39620</v>
      </c>
      <c r="B4881" s="59" t="s">
        <v>4951</v>
      </c>
      <c r="C4881" s="60" t="s">
        <v>68</v>
      </c>
      <c r="D4881" s="58">
        <v>593.41</v>
      </c>
    </row>
    <row r="4882" spans="1:4">
      <c r="A4882" s="60">
        <v>39621</v>
      </c>
      <c r="B4882" s="59" t="s">
        <v>4952</v>
      </c>
      <c r="C4882" s="60" t="s">
        <v>1802</v>
      </c>
      <c r="D4882" s="58">
        <v>1112.6500000000001</v>
      </c>
    </row>
    <row r="4883" spans="1:4">
      <c r="A4883" s="60">
        <v>39623</v>
      </c>
      <c r="B4883" s="59" t="s">
        <v>4953</v>
      </c>
      <c r="C4883" s="60" t="s">
        <v>68</v>
      </c>
      <c r="D4883" s="58">
        <v>574.62</v>
      </c>
    </row>
    <row r="4884" spans="1:4">
      <c r="A4884" s="60">
        <v>39624</v>
      </c>
      <c r="B4884" s="59" t="s">
        <v>4954</v>
      </c>
      <c r="C4884" s="60" t="s">
        <v>1802</v>
      </c>
      <c r="D4884" s="58">
        <v>1125.93</v>
      </c>
    </row>
    <row r="4885" spans="1:4">
      <c r="A4885" s="60">
        <v>39628</v>
      </c>
      <c r="B4885" s="59" t="s">
        <v>4955</v>
      </c>
      <c r="C4885" s="60" t="s">
        <v>68</v>
      </c>
      <c r="D4885" s="58">
        <v>2948.49</v>
      </c>
    </row>
    <row r="4886" spans="1:4">
      <c r="A4886" s="60">
        <v>39634</v>
      </c>
      <c r="B4886" s="59" t="s">
        <v>4956</v>
      </c>
      <c r="C4886" s="60" t="s">
        <v>216</v>
      </c>
      <c r="D4886" s="58">
        <v>5.84</v>
      </c>
    </row>
    <row r="4887" spans="1:4">
      <c r="A4887" s="60">
        <v>39635</v>
      </c>
      <c r="B4887" s="59" t="s">
        <v>4957</v>
      </c>
      <c r="C4887" s="60" t="s">
        <v>284</v>
      </c>
      <c r="D4887" s="58">
        <v>71.180000000000007</v>
      </c>
    </row>
    <row r="4888" spans="1:4">
      <c r="A4888" s="60">
        <v>39636</v>
      </c>
      <c r="B4888" s="59" t="s">
        <v>4958</v>
      </c>
      <c r="C4888" s="60" t="s">
        <v>284</v>
      </c>
      <c r="D4888" s="58">
        <v>135.49</v>
      </c>
    </row>
    <row r="4889" spans="1:4">
      <c r="A4889" s="60">
        <v>39637</v>
      </c>
      <c r="B4889" s="59" t="s">
        <v>4959</v>
      </c>
      <c r="C4889" s="60" t="s">
        <v>284</v>
      </c>
      <c r="D4889" s="58">
        <v>54.21</v>
      </c>
    </row>
    <row r="4890" spans="1:4">
      <c r="A4890" s="60">
        <v>39638</v>
      </c>
      <c r="B4890" s="59" t="s">
        <v>4960</v>
      </c>
      <c r="C4890" s="60" t="s">
        <v>284</v>
      </c>
      <c r="D4890" s="58">
        <v>100.96</v>
      </c>
    </row>
    <row r="4891" spans="1:4">
      <c r="A4891" s="60">
        <v>39639</v>
      </c>
      <c r="B4891" s="59" t="s">
        <v>4961</v>
      </c>
      <c r="C4891" s="60" t="s">
        <v>284</v>
      </c>
      <c r="D4891" s="58">
        <v>133.1</v>
      </c>
    </row>
    <row r="4892" spans="1:4" ht="30">
      <c r="A4892" s="60">
        <v>39640</v>
      </c>
      <c r="B4892" s="59" t="s">
        <v>4962</v>
      </c>
      <c r="C4892" s="60" t="s">
        <v>68</v>
      </c>
      <c r="D4892" s="58">
        <v>4.8499999999999996</v>
      </c>
    </row>
    <row r="4893" spans="1:4">
      <c r="A4893" s="60">
        <v>39641</v>
      </c>
      <c r="B4893" s="59" t="s">
        <v>4963</v>
      </c>
      <c r="C4893" s="60" t="s">
        <v>68</v>
      </c>
      <c r="D4893" s="58">
        <v>0.94</v>
      </c>
    </row>
    <row r="4894" spans="1:4">
      <c r="A4894" s="60">
        <v>39642</v>
      </c>
      <c r="B4894" s="59" t="s">
        <v>4964</v>
      </c>
      <c r="C4894" s="60" t="s">
        <v>68</v>
      </c>
      <c r="D4894" s="58">
        <v>1.36</v>
      </c>
    </row>
    <row r="4895" spans="1:4">
      <c r="A4895" s="60">
        <v>39643</v>
      </c>
      <c r="B4895" s="59" t="s">
        <v>4965</v>
      </c>
      <c r="C4895" s="60" t="s">
        <v>68</v>
      </c>
      <c r="D4895" s="58">
        <v>3.78</v>
      </c>
    </row>
    <row r="4896" spans="1:4">
      <c r="A4896" s="60">
        <v>39644</v>
      </c>
      <c r="B4896" s="59" t="s">
        <v>4966</v>
      </c>
      <c r="C4896" s="60" t="s">
        <v>68</v>
      </c>
      <c r="D4896" s="58">
        <v>4.88</v>
      </c>
    </row>
    <row r="4897" spans="1:4">
      <c r="A4897" s="60">
        <v>39645</v>
      </c>
      <c r="B4897" s="59" t="s">
        <v>4967</v>
      </c>
      <c r="C4897" s="60" t="s">
        <v>68</v>
      </c>
      <c r="D4897" s="58">
        <v>6.3</v>
      </c>
    </row>
    <row r="4898" spans="1:4">
      <c r="A4898" s="60">
        <v>39660</v>
      </c>
      <c r="B4898" s="59" t="s">
        <v>4968</v>
      </c>
      <c r="C4898" s="60" t="s">
        <v>216</v>
      </c>
      <c r="D4898" s="58">
        <v>17.11</v>
      </c>
    </row>
    <row r="4899" spans="1:4">
      <c r="A4899" s="60">
        <v>39661</v>
      </c>
      <c r="B4899" s="59" t="s">
        <v>4969</v>
      </c>
      <c r="C4899" s="60" t="s">
        <v>216</v>
      </c>
      <c r="D4899" s="58">
        <v>5.59</v>
      </c>
    </row>
    <row r="4900" spans="1:4">
      <c r="A4900" s="60">
        <v>39662</v>
      </c>
      <c r="B4900" s="59" t="s">
        <v>4970</v>
      </c>
      <c r="C4900" s="60" t="s">
        <v>216</v>
      </c>
      <c r="D4900" s="58">
        <v>8.1999999999999993</v>
      </c>
    </row>
    <row r="4901" spans="1:4">
      <c r="A4901" s="60">
        <v>39663</v>
      </c>
      <c r="B4901" s="59" t="s">
        <v>4971</v>
      </c>
      <c r="C4901" s="60" t="s">
        <v>216</v>
      </c>
      <c r="D4901" s="58">
        <v>10.08</v>
      </c>
    </row>
    <row r="4902" spans="1:4">
      <c r="A4902" s="60">
        <v>39664</v>
      </c>
      <c r="B4902" s="59" t="s">
        <v>4972</v>
      </c>
      <c r="C4902" s="60" t="s">
        <v>216</v>
      </c>
      <c r="D4902" s="58">
        <v>12.61</v>
      </c>
    </row>
    <row r="4903" spans="1:4" ht="30">
      <c r="A4903" s="60">
        <v>39678</v>
      </c>
      <c r="B4903" s="59" t="s">
        <v>4973</v>
      </c>
      <c r="C4903" s="60" t="s">
        <v>68</v>
      </c>
      <c r="D4903" s="58">
        <v>1.49</v>
      </c>
    </row>
    <row r="4904" spans="1:4" ht="30">
      <c r="A4904" s="60">
        <v>39679</v>
      </c>
      <c r="B4904" s="59" t="s">
        <v>4974</v>
      </c>
      <c r="C4904" s="60" t="s">
        <v>68</v>
      </c>
      <c r="D4904" s="58">
        <v>31.93</v>
      </c>
    </row>
    <row r="4905" spans="1:4">
      <c r="A4905" s="60">
        <v>39680</v>
      </c>
      <c r="B4905" s="59" t="s">
        <v>4975</v>
      </c>
      <c r="C4905" s="60" t="s">
        <v>68</v>
      </c>
      <c r="D4905" s="58">
        <v>82.64</v>
      </c>
    </row>
    <row r="4906" spans="1:4">
      <c r="A4906" s="60">
        <v>39681</v>
      </c>
      <c r="B4906" s="59" t="s">
        <v>4976</v>
      </c>
      <c r="C4906" s="60" t="s">
        <v>68</v>
      </c>
      <c r="D4906" s="58">
        <v>160.41999999999999</v>
      </c>
    </row>
    <row r="4907" spans="1:4">
      <c r="A4907" s="60">
        <v>39682</v>
      </c>
      <c r="B4907" s="59" t="s">
        <v>4977</v>
      </c>
      <c r="C4907" s="60" t="s">
        <v>68</v>
      </c>
      <c r="D4907" s="58">
        <v>162.04</v>
      </c>
    </row>
    <row r="4908" spans="1:4" ht="30">
      <c r="A4908" s="60">
        <v>39683</v>
      </c>
      <c r="B4908" s="59" t="s">
        <v>4978</v>
      </c>
      <c r="C4908" s="60" t="s">
        <v>68</v>
      </c>
      <c r="D4908" s="58">
        <v>50.59</v>
      </c>
    </row>
    <row r="4909" spans="1:4" ht="30">
      <c r="A4909" s="60">
        <v>39685</v>
      </c>
      <c r="B4909" s="59" t="s">
        <v>4979</v>
      </c>
      <c r="C4909" s="60" t="s">
        <v>68</v>
      </c>
      <c r="D4909" s="58">
        <v>137.47</v>
      </c>
    </row>
    <row r="4910" spans="1:4" ht="30">
      <c r="A4910" s="60">
        <v>39686</v>
      </c>
      <c r="B4910" s="59" t="s">
        <v>4980</v>
      </c>
      <c r="C4910" s="60" t="s">
        <v>68</v>
      </c>
      <c r="D4910" s="58">
        <v>248.77</v>
      </c>
    </row>
    <row r="4911" spans="1:4" ht="30">
      <c r="A4911" s="60">
        <v>39687</v>
      </c>
      <c r="B4911" s="59" t="s">
        <v>4981</v>
      </c>
      <c r="C4911" s="60" t="s">
        <v>68</v>
      </c>
      <c r="D4911" s="58">
        <v>259.14</v>
      </c>
    </row>
    <row r="4912" spans="1:4" ht="30">
      <c r="A4912" s="60">
        <v>39688</v>
      </c>
      <c r="B4912" s="59" t="s">
        <v>4982</v>
      </c>
      <c r="C4912" s="60" t="s">
        <v>68</v>
      </c>
      <c r="D4912" s="58">
        <v>468.3</v>
      </c>
    </row>
    <row r="4913" spans="1:4" ht="30">
      <c r="A4913" s="60">
        <v>39689</v>
      </c>
      <c r="B4913" s="59" t="s">
        <v>4983</v>
      </c>
      <c r="C4913" s="60" t="s">
        <v>68</v>
      </c>
      <c r="D4913" s="58">
        <v>3240.88</v>
      </c>
    </row>
    <row r="4914" spans="1:4" ht="30">
      <c r="A4914" s="60">
        <v>39690</v>
      </c>
      <c r="B4914" s="59" t="s">
        <v>4984</v>
      </c>
      <c r="C4914" s="60" t="s">
        <v>68</v>
      </c>
      <c r="D4914" s="58">
        <v>4399.5</v>
      </c>
    </row>
    <row r="4915" spans="1:4" ht="30">
      <c r="A4915" s="60">
        <v>39691</v>
      </c>
      <c r="B4915" s="59" t="s">
        <v>4985</v>
      </c>
      <c r="C4915" s="60" t="s">
        <v>68</v>
      </c>
      <c r="D4915" s="58">
        <v>4918.04</v>
      </c>
    </row>
    <row r="4916" spans="1:4">
      <c r="A4916" s="60">
        <v>39692</v>
      </c>
      <c r="B4916" s="59" t="s">
        <v>4986</v>
      </c>
      <c r="C4916" s="60" t="s">
        <v>68</v>
      </c>
      <c r="D4916" s="58">
        <v>284.10000000000002</v>
      </c>
    </row>
    <row r="4917" spans="1:4" ht="30">
      <c r="A4917" s="60">
        <v>39693</v>
      </c>
      <c r="B4917" s="59" t="s">
        <v>4987</v>
      </c>
      <c r="C4917" s="60" t="s">
        <v>68</v>
      </c>
      <c r="D4917" s="58">
        <v>1687.72</v>
      </c>
    </row>
    <row r="4918" spans="1:4" ht="30">
      <c r="A4918" s="60">
        <v>39694</v>
      </c>
      <c r="B4918" s="59" t="s">
        <v>4988</v>
      </c>
      <c r="C4918" s="60" t="s">
        <v>284</v>
      </c>
      <c r="D4918" s="58">
        <v>230.89</v>
      </c>
    </row>
    <row r="4919" spans="1:4">
      <c r="A4919" s="60">
        <v>39699</v>
      </c>
      <c r="B4919" s="59" t="s">
        <v>4989</v>
      </c>
      <c r="C4919" s="60" t="s">
        <v>284</v>
      </c>
      <c r="D4919" s="58">
        <v>10.61</v>
      </c>
    </row>
    <row r="4920" spans="1:4">
      <c r="A4920" s="60">
        <v>39700</v>
      </c>
      <c r="B4920" s="59" t="s">
        <v>4990</v>
      </c>
      <c r="C4920" s="60" t="s">
        <v>284</v>
      </c>
      <c r="D4920" s="58">
        <v>20.57</v>
      </c>
    </row>
    <row r="4921" spans="1:4">
      <c r="A4921" s="60">
        <v>39701</v>
      </c>
      <c r="B4921" s="59" t="s">
        <v>4991</v>
      </c>
      <c r="C4921" s="60" t="s">
        <v>68</v>
      </c>
      <c r="D4921" s="58">
        <v>75.930000000000007</v>
      </c>
    </row>
    <row r="4922" spans="1:4">
      <c r="A4922" s="60">
        <v>39719</v>
      </c>
      <c r="B4922" s="59" t="s">
        <v>4992</v>
      </c>
      <c r="C4922" s="60" t="s">
        <v>64</v>
      </c>
      <c r="D4922" s="58">
        <v>58.56</v>
      </c>
    </row>
    <row r="4923" spans="1:4">
      <c r="A4923" s="60">
        <v>39724</v>
      </c>
      <c r="B4923" s="59" t="s">
        <v>4993</v>
      </c>
      <c r="C4923" s="60" t="s">
        <v>216</v>
      </c>
      <c r="D4923" s="58">
        <v>24.16</v>
      </c>
    </row>
    <row r="4924" spans="1:4">
      <c r="A4924" s="60">
        <v>39725</v>
      </c>
      <c r="B4924" s="59" t="s">
        <v>4994</v>
      </c>
      <c r="C4924" s="60" t="s">
        <v>216</v>
      </c>
      <c r="D4924" s="58">
        <v>39.369999999999997</v>
      </c>
    </row>
    <row r="4925" spans="1:4">
      <c r="A4925" s="60">
        <v>39726</v>
      </c>
      <c r="B4925" s="59" t="s">
        <v>4995</v>
      </c>
      <c r="C4925" s="60" t="s">
        <v>216</v>
      </c>
      <c r="D4925" s="58">
        <v>54.55</v>
      </c>
    </row>
    <row r="4926" spans="1:4">
      <c r="A4926" s="60">
        <v>39727</v>
      </c>
      <c r="B4926" s="59" t="s">
        <v>4996</v>
      </c>
      <c r="C4926" s="60" t="s">
        <v>216</v>
      </c>
      <c r="D4926" s="58">
        <v>78.91</v>
      </c>
    </row>
    <row r="4927" spans="1:4">
      <c r="A4927" s="60">
        <v>39728</v>
      </c>
      <c r="B4927" s="59" t="s">
        <v>4997</v>
      </c>
      <c r="C4927" s="60" t="s">
        <v>216</v>
      </c>
      <c r="D4927" s="58">
        <v>95.88</v>
      </c>
    </row>
    <row r="4928" spans="1:4">
      <c r="A4928" s="60">
        <v>39729</v>
      </c>
      <c r="B4928" s="59" t="s">
        <v>4998</v>
      </c>
      <c r="C4928" s="60" t="s">
        <v>216</v>
      </c>
      <c r="D4928" s="58">
        <v>132.78</v>
      </c>
    </row>
    <row r="4929" spans="1:4">
      <c r="A4929" s="60">
        <v>39730</v>
      </c>
      <c r="B4929" s="59" t="s">
        <v>4999</v>
      </c>
      <c r="C4929" s="60" t="s">
        <v>216</v>
      </c>
      <c r="D4929" s="58">
        <v>172.28</v>
      </c>
    </row>
    <row r="4930" spans="1:4">
      <c r="A4930" s="60">
        <v>39731</v>
      </c>
      <c r="B4930" s="59" t="s">
        <v>5000</v>
      </c>
      <c r="C4930" s="60" t="s">
        <v>216</v>
      </c>
      <c r="D4930" s="58">
        <v>255.16</v>
      </c>
    </row>
    <row r="4931" spans="1:4">
      <c r="A4931" s="60">
        <v>39732</v>
      </c>
      <c r="B4931" s="59" t="s">
        <v>5001</v>
      </c>
      <c r="C4931" s="60" t="s">
        <v>216</v>
      </c>
      <c r="D4931" s="58">
        <v>375.58</v>
      </c>
    </row>
    <row r="4932" spans="1:4">
      <c r="A4932" s="60">
        <v>39744</v>
      </c>
      <c r="B4932" s="59" t="s">
        <v>5002</v>
      </c>
      <c r="C4932" s="60" t="s">
        <v>284</v>
      </c>
      <c r="D4932" s="58">
        <v>22.92</v>
      </c>
    </row>
    <row r="4933" spans="1:4">
      <c r="A4933" s="60">
        <v>39745</v>
      </c>
      <c r="B4933" s="59" t="s">
        <v>5003</v>
      </c>
      <c r="C4933" s="60" t="s">
        <v>284</v>
      </c>
      <c r="D4933" s="58">
        <v>48.38</v>
      </c>
    </row>
    <row r="4934" spans="1:4">
      <c r="A4934" s="60">
        <v>39746</v>
      </c>
      <c r="B4934" s="59" t="s">
        <v>5004</v>
      </c>
      <c r="C4934" s="60" t="s">
        <v>68</v>
      </c>
      <c r="D4934" s="58">
        <v>114.8</v>
      </c>
    </row>
    <row r="4935" spans="1:4">
      <c r="A4935" s="60">
        <v>39747</v>
      </c>
      <c r="B4935" s="59" t="s">
        <v>5005</v>
      </c>
      <c r="C4935" s="60" t="s">
        <v>216</v>
      </c>
      <c r="D4935" s="58">
        <v>20.11</v>
      </c>
    </row>
    <row r="4936" spans="1:4">
      <c r="A4936" s="60">
        <v>39748</v>
      </c>
      <c r="B4936" s="59" t="s">
        <v>5006</v>
      </c>
      <c r="C4936" s="60" t="s">
        <v>216</v>
      </c>
      <c r="D4936" s="58">
        <v>32.54</v>
      </c>
    </row>
    <row r="4937" spans="1:4">
      <c r="A4937" s="60">
        <v>39749</v>
      </c>
      <c r="B4937" s="59" t="s">
        <v>5007</v>
      </c>
      <c r="C4937" s="60" t="s">
        <v>216</v>
      </c>
      <c r="D4937" s="58">
        <v>41.39</v>
      </c>
    </row>
    <row r="4938" spans="1:4">
      <c r="A4938" s="60">
        <v>39750</v>
      </c>
      <c r="B4938" s="59" t="s">
        <v>5008</v>
      </c>
      <c r="C4938" s="60" t="s">
        <v>216</v>
      </c>
      <c r="D4938" s="58">
        <v>62.52</v>
      </c>
    </row>
    <row r="4939" spans="1:4">
      <c r="A4939" s="60">
        <v>39751</v>
      </c>
      <c r="B4939" s="59" t="s">
        <v>5009</v>
      </c>
      <c r="C4939" s="60" t="s">
        <v>216</v>
      </c>
      <c r="D4939" s="58">
        <v>75.22</v>
      </c>
    </row>
    <row r="4940" spans="1:4">
      <c r="A4940" s="60">
        <v>39752</v>
      </c>
      <c r="B4940" s="59" t="s">
        <v>5010</v>
      </c>
      <c r="C4940" s="60" t="s">
        <v>216</v>
      </c>
      <c r="D4940" s="58">
        <v>107.03</v>
      </c>
    </row>
    <row r="4941" spans="1:4">
      <c r="A4941" s="60">
        <v>39753</v>
      </c>
      <c r="B4941" s="59" t="s">
        <v>5011</v>
      </c>
      <c r="C4941" s="60" t="s">
        <v>216</v>
      </c>
      <c r="D4941" s="58">
        <v>138.47</v>
      </c>
    </row>
    <row r="4942" spans="1:4">
      <c r="A4942" s="60">
        <v>39754</v>
      </c>
      <c r="B4942" s="59" t="s">
        <v>5012</v>
      </c>
      <c r="C4942" s="60" t="s">
        <v>216</v>
      </c>
      <c r="D4942" s="58">
        <v>204</v>
      </c>
    </row>
    <row r="4943" spans="1:4">
      <c r="A4943" s="60">
        <v>39755</v>
      </c>
      <c r="B4943" s="59" t="s">
        <v>5013</v>
      </c>
      <c r="C4943" s="60" t="s">
        <v>216</v>
      </c>
      <c r="D4943" s="58">
        <v>309.32</v>
      </c>
    </row>
    <row r="4944" spans="1:4" ht="30">
      <c r="A4944" s="60">
        <v>39756</v>
      </c>
      <c r="B4944" s="59" t="s">
        <v>5014</v>
      </c>
      <c r="C4944" s="60" t="s">
        <v>68</v>
      </c>
      <c r="D4944" s="58">
        <v>293.8</v>
      </c>
    </row>
    <row r="4945" spans="1:4" ht="30">
      <c r="A4945" s="60">
        <v>39757</v>
      </c>
      <c r="B4945" s="59" t="s">
        <v>5015</v>
      </c>
      <c r="C4945" s="60" t="s">
        <v>68</v>
      </c>
      <c r="D4945" s="58">
        <v>448.13</v>
      </c>
    </row>
    <row r="4946" spans="1:4" ht="30">
      <c r="A4946" s="60">
        <v>39758</v>
      </c>
      <c r="B4946" s="59" t="s">
        <v>5016</v>
      </c>
      <c r="C4946" s="60" t="s">
        <v>68</v>
      </c>
      <c r="D4946" s="58">
        <v>581.69000000000005</v>
      </c>
    </row>
    <row r="4947" spans="1:4" ht="30">
      <c r="A4947" s="60">
        <v>39759</v>
      </c>
      <c r="B4947" s="59" t="s">
        <v>5017</v>
      </c>
      <c r="C4947" s="60" t="s">
        <v>68</v>
      </c>
      <c r="D4947" s="58">
        <v>794.77</v>
      </c>
    </row>
    <row r="4948" spans="1:4" ht="30">
      <c r="A4948" s="60">
        <v>39760</v>
      </c>
      <c r="B4948" s="59" t="s">
        <v>5018</v>
      </c>
      <c r="C4948" s="60" t="s">
        <v>68</v>
      </c>
      <c r="D4948" s="58">
        <v>798.41</v>
      </c>
    </row>
    <row r="4949" spans="1:4" ht="30">
      <c r="A4949" s="60">
        <v>39761</v>
      </c>
      <c r="B4949" s="59" t="s">
        <v>5019</v>
      </c>
      <c r="C4949" s="60" t="s">
        <v>68</v>
      </c>
      <c r="D4949" s="58">
        <v>1021.85</v>
      </c>
    </row>
    <row r="4950" spans="1:4" ht="30">
      <c r="A4950" s="60">
        <v>39762</v>
      </c>
      <c r="B4950" s="59" t="s">
        <v>5020</v>
      </c>
      <c r="C4950" s="60" t="s">
        <v>68</v>
      </c>
      <c r="D4950" s="58">
        <v>642.1</v>
      </c>
    </row>
    <row r="4951" spans="1:4" ht="30">
      <c r="A4951" s="60">
        <v>39763</v>
      </c>
      <c r="B4951" s="59" t="s">
        <v>5021</v>
      </c>
      <c r="C4951" s="60" t="s">
        <v>68</v>
      </c>
      <c r="D4951" s="58">
        <v>969.05</v>
      </c>
    </row>
    <row r="4952" spans="1:4" ht="30">
      <c r="A4952" s="60">
        <v>39764</v>
      </c>
      <c r="B4952" s="59" t="s">
        <v>5022</v>
      </c>
      <c r="C4952" s="60" t="s">
        <v>68</v>
      </c>
      <c r="D4952" s="58">
        <v>35.479999999999997</v>
      </c>
    </row>
    <row r="4953" spans="1:4" ht="30">
      <c r="A4953" s="60">
        <v>39765</v>
      </c>
      <c r="B4953" s="59" t="s">
        <v>5023</v>
      </c>
      <c r="C4953" s="60" t="s">
        <v>68</v>
      </c>
      <c r="D4953" s="58">
        <v>45.37</v>
      </c>
    </row>
    <row r="4954" spans="1:4">
      <c r="A4954" s="60">
        <v>39766</v>
      </c>
      <c r="B4954" s="59" t="s">
        <v>5024</v>
      </c>
      <c r="C4954" s="60" t="s">
        <v>68</v>
      </c>
      <c r="D4954" s="58">
        <v>56.39</v>
      </c>
    </row>
    <row r="4955" spans="1:4">
      <c r="A4955" s="60">
        <v>39767</v>
      </c>
      <c r="B4955" s="59" t="s">
        <v>5025</v>
      </c>
      <c r="C4955" s="60" t="s">
        <v>68</v>
      </c>
      <c r="D4955" s="58">
        <v>128.01</v>
      </c>
    </row>
    <row r="4956" spans="1:4">
      <c r="A4956" s="60">
        <v>39768</v>
      </c>
      <c r="B4956" s="59" t="s">
        <v>5026</v>
      </c>
      <c r="C4956" s="60" t="s">
        <v>68</v>
      </c>
      <c r="D4956" s="58">
        <v>673.91</v>
      </c>
    </row>
    <row r="4957" spans="1:4">
      <c r="A4957" s="60">
        <v>39769</v>
      </c>
      <c r="B4957" s="59" t="s">
        <v>5027</v>
      </c>
      <c r="C4957" s="60" t="s">
        <v>68</v>
      </c>
      <c r="D4957" s="58">
        <v>1096.9100000000001</v>
      </c>
    </row>
    <row r="4958" spans="1:4">
      <c r="A4958" s="60">
        <v>39770</v>
      </c>
      <c r="B4958" s="59" t="s">
        <v>5028</v>
      </c>
      <c r="C4958" s="60" t="s">
        <v>68</v>
      </c>
      <c r="D4958" s="58">
        <v>3845.63</v>
      </c>
    </row>
    <row r="4959" spans="1:4">
      <c r="A4959" s="60">
        <v>39771</v>
      </c>
      <c r="B4959" s="59" t="s">
        <v>5029</v>
      </c>
      <c r="C4959" s="60" t="s">
        <v>68</v>
      </c>
      <c r="D4959" s="58">
        <v>25.81</v>
      </c>
    </row>
    <row r="4960" spans="1:4">
      <c r="A4960" s="60">
        <v>39772</v>
      </c>
      <c r="B4960" s="59" t="s">
        <v>5030</v>
      </c>
      <c r="C4960" s="60" t="s">
        <v>68</v>
      </c>
      <c r="D4960" s="58">
        <v>51.12</v>
      </c>
    </row>
    <row r="4961" spans="1:4">
      <c r="A4961" s="60">
        <v>39773</v>
      </c>
      <c r="B4961" s="59" t="s">
        <v>5031</v>
      </c>
      <c r="C4961" s="60" t="s">
        <v>68</v>
      </c>
      <c r="D4961" s="58">
        <v>92.57</v>
      </c>
    </row>
    <row r="4962" spans="1:4">
      <c r="A4962" s="60">
        <v>39774</v>
      </c>
      <c r="B4962" s="59" t="s">
        <v>5032</v>
      </c>
      <c r="C4962" s="60" t="s">
        <v>68</v>
      </c>
      <c r="D4962" s="58">
        <v>120.28</v>
      </c>
    </row>
    <row r="4963" spans="1:4">
      <c r="A4963" s="60">
        <v>39775</v>
      </c>
      <c r="B4963" s="59" t="s">
        <v>5033</v>
      </c>
      <c r="C4963" s="60" t="s">
        <v>68</v>
      </c>
      <c r="D4963" s="58">
        <v>210.65</v>
      </c>
    </row>
    <row r="4964" spans="1:4">
      <c r="A4964" s="60">
        <v>39776</v>
      </c>
      <c r="B4964" s="59" t="s">
        <v>5034</v>
      </c>
      <c r="C4964" s="60" t="s">
        <v>68</v>
      </c>
      <c r="D4964" s="58">
        <v>259.27</v>
      </c>
    </row>
    <row r="4965" spans="1:4">
      <c r="A4965" s="60">
        <v>39777</v>
      </c>
      <c r="B4965" s="59" t="s">
        <v>5035</v>
      </c>
      <c r="C4965" s="60" t="s">
        <v>68</v>
      </c>
      <c r="D4965" s="58">
        <v>311.12</v>
      </c>
    </row>
    <row r="4966" spans="1:4" ht="45">
      <c r="A4966" s="60">
        <v>39813</v>
      </c>
      <c r="B4966" s="59" t="s">
        <v>5036</v>
      </c>
      <c r="C4966" s="60" t="s">
        <v>68</v>
      </c>
      <c r="D4966" s="58">
        <v>13930.09</v>
      </c>
    </row>
    <row r="4967" spans="1:4" ht="30">
      <c r="A4967" s="60">
        <v>39814</v>
      </c>
      <c r="B4967" s="59" t="s">
        <v>5037</v>
      </c>
      <c r="C4967" s="60" t="s">
        <v>178</v>
      </c>
      <c r="D4967" s="58">
        <v>49.36</v>
      </c>
    </row>
    <row r="4968" spans="1:4">
      <c r="A4968" s="60">
        <v>39826</v>
      </c>
      <c r="B4968" s="59" t="s">
        <v>5038</v>
      </c>
      <c r="C4968" s="60" t="s">
        <v>68</v>
      </c>
      <c r="D4968" s="58">
        <v>4089.43</v>
      </c>
    </row>
    <row r="4969" spans="1:4" ht="30">
      <c r="A4969" s="60">
        <v>39828</v>
      </c>
      <c r="B4969" s="59" t="s">
        <v>5039</v>
      </c>
      <c r="C4969" s="60" t="s">
        <v>68</v>
      </c>
      <c r="D4969" s="58">
        <v>440.82</v>
      </c>
    </row>
    <row r="4970" spans="1:4">
      <c r="A4970" s="60">
        <v>39833</v>
      </c>
      <c r="B4970" s="59" t="s">
        <v>5040</v>
      </c>
      <c r="C4970" s="60" t="s">
        <v>178</v>
      </c>
      <c r="D4970" s="58">
        <v>29.49</v>
      </c>
    </row>
    <row r="4971" spans="1:4">
      <c r="A4971" s="60">
        <v>39834</v>
      </c>
      <c r="B4971" s="59" t="s">
        <v>5041</v>
      </c>
      <c r="C4971" s="60" t="s">
        <v>178</v>
      </c>
      <c r="D4971" s="58">
        <v>50.62</v>
      </c>
    </row>
    <row r="4972" spans="1:4">
      <c r="A4972" s="60">
        <v>39835</v>
      </c>
      <c r="B4972" s="59" t="s">
        <v>5042</v>
      </c>
      <c r="C4972" s="60" t="s">
        <v>178</v>
      </c>
      <c r="D4972" s="58">
        <v>61.71</v>
      </c>
    </row>
    <row r="4973" spans="1:4">
      <c r="A4973" s="60">
        <v>39838</v>
      </c>
      <c r="B4973" s="59" t="s">
        <v>5043</v>
      </c>
      <c r="C4973" s="60" t="s">
        <v>68</v>
      </c>
      <c r="D4973" s="58">
        <v>3742.47</v>
      </c>
    </row>
    <row r="4974" spans="1:4">
      <c r="A4974" s="60">
        <v>39839</v>
      </c>
      <c r="B4974" s="59" t="s">
        <v>5044</v>
      </c>
      <c r="C4974" s="60" t="s">
        <v>68</v>
      </c>
      <c r="D4974" s="58">
        <v>3910.04</v>
      </c>
    </row>
    <row r="4975" spans="1:4">
      <c r="A4975" s="60">
        <v>39840</v>
      </c>
      <c r="B4975" s="59" t="s">
        <v>5045</v>
      </c>
      <c r="C4975" s="60" t="s">
        <v>68</v>
      </c>
      <c r="D4975" s="58">
        <v>4982.79</v>
      </c>
    </row>
    <row r="4976" spans="1:4">
      <c r="A4976" s="60">
        <v>39841</v>
      </c>
      <c r="B4976" s="59" t="s">
        <v>5046</v>
      </c>
      <c r="C4976" s="60" t="s">
        <v>68</v>
      </c>
      <c r="D4976" s="58">
        <v>5298.3</v>
      </c>
    </row>
    <row r="4977" spans="1:4">
      <c r="A4977" s="60">
        <v>39842</v>
      </c>
      <c r="B4977" s="59" t="s">
        <v>5047</v>
      </c>
      <c r="C4977" s="60" t="s">
        <v>68</v>
      </c>
      <c r="D4977" s="58">
        <v>6730.83</v>
      </c>
    </row>
    <row r="4978" spans="1:4">
      <c r="A4978" s="60">
        <v>39843</v>
      </c>
      <c r="B4978" s="59" t="s">
        <v>5048</v>
      </c>
      <c r="C4978" s="60" t="s">
        <v>68</v>
      </c>
      <c r="D4978" s="58">
        <v>7430.07</v>
      </c>
    </row>
    <row r="4979" spans="1:4">
      <c r="A4979" s="60">
        <v>39844</v>
      </c>
      <c r="B4979" s="59" t="s">
        <v>5049</v>
      </c>
      <c r="C4979" s="60" t="s">
        <v>68</v>
      </c>
      <c r="D4979" s="58">
        <v>2210</v>
      </c>
    </row>
    <row r="4980" spans="1:4">
      <c r="A4980" s="60">
        <v>39845</v>
      </c>
      <c r="B4980" s="59" t="s">
        <v>5050</v>
      </c>
      <c r="C4980" s="60" t="s">
        <v>68</v>
      </c>
      <c r="D4980" s="58">
        <v>1279.1199999999999</v>
      </c>
    </row>
    <row r="4981" spans="1:4">
      <c r="A4981" s="60">
        <v>39846</v>
      </c>
      <c r="B4981" s="59" t="s">
        <v>5051</v>
      </c>
      <c r="C4981" s="60" t="s">
        <v>68</v>
      </c>
      <c r="D4981" s="58">
        <v>1350.26</v>
      </c>
    </row>
    <row r="4982" spans="1:4">
      <c r="A4982" s="60">
        <v>39847</v>
      </c>
      <c r="B4982" s="59" t="s">
        <v>5052</v>
      </c>
      <c r="C4982" s="60" t="s">
        <v>68</v>
      </c>
      <c r="D4982" s="58">
        <v>1497.49</v>
      </c>
    </row>
    <row r="4983" spans="1:4" ht="30">
      <c r="A4983" s="60">
        <v>39848</v>
      </c>
      <c r="B4983" s="59" t="s">
        <v>5053</v>
      </c>
      <c r="C4983" s="60" t="s">
        <v>216</v>
      </c>
      <c r="D4983" s="58">
        <v>1.38</v>
      </c>
    </row>
    <row r="4984" spans="1:4" ht="30">
      <c r="A4984" s="60">
        <v>39849</v>
      </c>
      <c r="B4984" s="59" t="s">
        <v>5054</v>
      </c>
      <c r="C4984" s="60" t="s">
        <v>62</v>
      </c>
      <c r="D4984" s="58">
        <v>363.35</v>
      </c>
    </row>
    <row r="4985" spans="1:4">
      <c r="A4985" s="60">
        <v>39855</v>
      </c>
      <c r="B4985" s="59" t="s">
        <v>5055</v>
      </c>
      <c r="C4985" s="60" t="s">
        <v>68</v>
      </c>
      <c r="D4985" s="58">
        <v>1.22</v>
      </c>
    </row>
    <row r="4986" spans="1:4">
      <c r="A4986" s="60">
        <v>39856</v>
      </c>
      <c r="B4986" s="59" t="s">
        <v>5056</v>
      </c>
      <c r="C4986" s="60" t="s">
        <v>68</v>
      </c>
      <c r="D4986" s="58">
        <v>2.89</v>
      </c>
    </row>
    <row r="4987" spans="1:4">
      <c r="A4987" s="60">
        <v>39857</v>
      </c>
      <c r="B4987" s="59" t="s">
        <v>5057</v>
      </c>
      <c r="C4987" s="60" t="s">
        <v>68</v>
      </c>
      <c r="D4987" s="58">
        <v>4.68</v>
      </c>
    </row>
    <row r="4988" spans="1:4">
      <c r="A4988" s="60">
        <v>39858</v>
      </c>
      <c r="B4988" s="59" t="s">
        <v>5058</v>
      </c>
      <c r="C4988" s="60" t="s">
        <v>68</v>
      </c>
      <c r="D4988" s="58">
        <v>10.38</v>
      </c>
    </row>
    <row r="4989" spans="1:4">
      <c r="A4989" s="60">
        <v>39859</v>
      </c>
      <c r="B4989" s="59" t="s">
        <v>5059</v>
      </c>
      <c r="C4989" s="60" t="s">
        <v>68</v>
      </c>
      <c r="D4989" s="58">
        <v>16</v>
      </c>
    </row>
    <row r="4990" spans="1:4">
      <c r="A4990" s="60">
        <v>39860</v>
      </c>
      <c r="B4990" s="59" t="s">
        <v>5060</v>
      </c>
      <c r="C4990" s="60" t="s">
        <v>68</v>
      </c>
      <c r="D4990" s="58">
        <v>24.56</v>
      </c>
    </row>
    <row r="4991" spans="1:4">
      <c r="A4991" s="60">
        <v>39861</v>
      </c>
      <c r="B4991" s="59" t="s">
        <v>5061</v>
      </c>
      <c r="C4991" s="60" t="s">
        <v>68</v>
      </c>
      <c r="D4991" s="58">
        <v>70.12</v>
      </c>
    </row>
    <row r="4992" spans="1:4">
      <c r="A4992" s="60">
        <v>39862</v>
      </c>
      <c r="B4992" s="59" t="s">
        <v>5062</v>
      </c>
      <c r="C4992" s="60" t="s">
        <v>68</v>
      </c>
      <c r="D4992" s="58">
        <v>5.86</v>
      </c>
    </row>
    <row r="4993" spans="1:4">
      <c r="A4993" s="60">
        <v>39863</v>
      </c>
      <c r="B4993" s="59" t="s">
        <v>5063</v>
      </c>
      <c r="C4993" s="60" t="s">
        <v>68</v>
      </c>
      <c r="D4993" s="58">
        <v>5.94</v>
      </c>
    </row>
    <row r="4994" spans="1:4">
      <c r="A4994" s="60">
        <v>39864</v>
      </c>
      <c r="B4994" s="59" t="s">
        <v>5064</v>
      </c>
      <c r="C4994" s="60" t="s">
        <v>68</v>
      </c>
      <c r="D4994" s="58">
        <v>7.38</v>
      </c>
    </row>
    <row r="4995" spans="1:4">
      <c r="A4995" s="60">
        <v>39865</v>
      </c>
      <c r="B4995" s="59" t="s">
        <v>5065</v>
      </c>
      <c r="C4995" s="60" t="s">
        <v>68</v>
      </c>
      <c r="D4995" s="58">
        <v>10.4</v>
      </c>
    </row>
    <row r="4996" spans="1:4">
      <c r="A4996" s="60">
        <v>39866</v>
      </c>
      <c r="B4996" s="59" t="s">
        <v>5066</v>
      </c>
      <c r="C4996" s="60" t="s">
        <v>68</v>
      </c>
      <c r="D4996" s="58">
        <v>7.71</v>
      </c>
    </row>
    <row r="4997" spans="1:4" ht="30">
      <c r="A4997" s="60">
        <v>39867</v>
      </c>
      <c r="B4997" s="59" t="s">
        <v>5067</v>
      </c>
      <c r="C4997" s="60" t="s">
        <v>68</v>
      </c>
      <c r="D4997" s="58">
        <v>17.149999999999999</v>
      </c>
    </row>
    <row r="4998" spans="1:4">
      <c r="A4998" s="60">
        <v>39868</v>
      </c>
      <c r="B4998" s="59" t="s">
        <v>5068</v>
      </c>
      <c r="C4998" s="60" t="s">
        <v>68</v>
      </c>
      <c r="D4998" s="58">
        <v>30.9</v>
      </c>
    </row>
    <row r="4999" spans="1:4">
      <c r="A4999" s="60">
        <v>39869</v>
      </c>
      <c r="B4999" s="59" t="s">
        <v>5069</v>
      </c>
      <c r="C4999" s="60" t="s">
        <v>68</v>
      </c>
      <c r="D4999" s="58">
        <v>5.82</v>
      </c>
    </row>
    <row r="5000" spans="1:4">
      <c r="A5000" s="60">
        <v>39870</v>
      </c>
      <c r="B5000" s="59" t="s">
        <v>5070</v>
      </c>
      <c r="C5000" s="60" t="s">
        <v>68</v>
      </c>
      <c r="D5000" s="58">
        <v>8.91</v>
      </c>
    </row>
    <row r="5001" spans="1:4">
      <c r="A5001" s="60">
        <v>39871</v>
      </c>
      <c r="B5001" s="59" t="s">
        <v>5071</v>
      </c>
      <c r="C5001" s="60" t="s">
        <v>68</v>
      </c>
      <c r="D5001" s="58">
        <v>9.98</v>
      </c>
    </row>
    <row r="5002" spans="1:4">
      <c r="A5002" s="60">
        <v>39872</v>
      </c>
      <c r="B5002" s="59" t="s">
        <v>5072</v>
      </c>
      <c r="C5002" s="60" t="s">
        <v>68</v>
      </c>
      <c r="D5002" s="58">
        <v>188.13</v>
      </c>
    </row>
    <row r="5003" spans="1:4">
      <c r="A5003" s="60">
        <v>39873</v>
      </c>
      <c r="B5003" s="59" t="s">
        <v>5073</v>
      </c>
      <c r="C5003" s="60" t="s">
        <v>68</v>
      </c>
      <c r="D5003" s="58">
        <v>218.22</v>
      </c>
    </row>
    <row r="5004" spans="1:4">
      <c r="A5004" s="60">
        <v>39874</v>
      </c>
      <c r="B5004" s="59" t="s">
        <v>5074</v>
      </c>
      <c r="C5004" s="60" t="s">
        <v>68</v>
      </c>
      <c r="D5004" s="58">
        <v>239.69</v>
      </c>
    </row>
    <row r="5005" spans="1:4">
      <c r="A5005" s="60">
        <v>39875</v>
      </c>
      <c r="B5005" s="59" t="s">
        <v>5075</v>
      </c>
      <c r="C5005" s="60" t="s">
        <v>68</v>
      </c>
      <c r="D5005" s="58">
        <v>274.33999999999997</v>
      </c>
    </row>
    <row r="5006" spans="1:4">
      <c r="A5006" s="60">
        <v>39876</v>
      </c>
      <c r="B5006" s="59" t="s">
        <v>5076</v>
      </c>
      <c r="C5006" s="60" t="s">
        <v>68</v>
      </c>
      <c r="D5006" s="58">
        <v>343.47</v>
      </c>
    </row>
    <row r="5007" spans="1:4">
      <c r="A5007" s="60">
        <v>39877</v>
      </c>
      <c r="B5007" s="59" t="s">
        <v>5077</v>
      </c>
      <c r="C5007" s="60" t="s">
        <v>68</v>
      </c>
      <c r="D5007" s="58">
        <v>476.38</v>
      </c>
    </row>
    <row r="5008" spans="1:4">
      <c r="A5008" s="60">
        <v>39878</v>
      </c>
      <c r="B5008" s="59" t="s">
        <v>5078</v>
      </c>
      <c r="C5008" s="60" t="s">
        <v>68</v>
      </c>
      <c r="D5008" s="58">
        <v>629.22</v>
      </c>
    </row>
    <row r="5009" spans="1:4">
      <c r="A5009" s="60">
        <v>39879</v>
      </c>
      <c r="B5009" s="59" t="s">
        <v>5079</v>
      </c>
      <c r="C5009" s="60" t="s">
        <v>68</v>
      </c>
      <c r="D5009" s="58">
        <v>2.16</v>
      </c>
    </row>
    <row r="5010" spans="1:4">
      <c r="A5010" s="60">
        <v>39880</v>
      </c>
      <c r="B5010" s="59" t="s">
        <v>5080</v>
      </c>
      <c r="C5010" s="60" t="s">
        <v>68</v>
      </c>
      <c r="D5010" s="58">
        <v>4.8</v>
      </c>
    </row>
    <row r="5011" spans="1:4">
      <c r="A5011" s="60">
        <v>39881</v>
      </c>
      <c r="B5011" s="59" t="s">
        <v>5081</v>
      </c>
      <c r="C5011" s="60" t="s">
        <v>68</v>
      </c>
      <c r="D5011" s="58">
        <v>7.71</v>
      </c>
    </row>
    <row r="5012" spans="1:4">
      <c r="A5012" s="60">
        <v>39882</v>
      </c>
      <c r="B5012" s="59" t="s">
        <v>5082</v>
      </c>
      <c r="C5012" s="60" t="s">
        <v>68</v>
      </c>
      <c r="D5012" s="58">
        <v>20.3</v>
      </c>
    </row>
    <row r="5013" spans="1:4">
      <c r="A5013" s="60">
        <v>39883</v>
      </c>
      <c r="B5013" s="59" t="s">
        <v>5083</v>
      </c>
      <c r="C5013" s="60" t="s">
        <v>68</v>
      </c>
      <c r="D5013" s="58">
        <v>32.42</v>
      </c>
    </row>
    <row r="5014" spans="1:4">
      <c r="A5014" s="60">
        <v>39884</v>
      </c>
      <c r="B5014" s="59" t="s">
        <v>5084</v>
      </c>
      <c r="C5014" s="60" t="s">
        <v>68</v>
      </c>
      <c r="D5014" s="58">
        <v>48.15</v>
      </c>
    </row>
    <row r="5015" spans="1:4">
      <c r="A5015" s="60">
        <v>39885</v>
      </c>
      <c r="B5015" s="59" t="s">
        <v>5085</v>
      </c>
      <c r="C5015" s="60" t="s">
        <v>68</v>
      </c>
      <c r="D5015" s="58">
        <v>114.45</v>
      </c>
    </row>
    <row r="5016" spans="1:4">
      <c r="A5016" s="60">
        <v>39886</v>
      </c>
      <c r="B5016" s="59" t="s">
        <v>5086</v>
      </c>
      <c r="C5016" s="60" t="s">
        <v>68</v>
      </c>
      <c r="D5016" s="58">
        <v>2.5099999999999998</v>
      </c>
    </row>
    <row r="5017" spans="1:4">
      <c r="A5017" s="60">
        <v>39887</v>
      </c>
      <c r="B5017" s="59" t="s">
        <v>5087</v>
      </c>
      <c r="C5017" s="60" t="s">
        <v>68</v>
      </c>
      <c r="D5017" s="58">
        <v>3.76</v>
      </c>
    </row>
    <row r="5018" spans="1:4">
      <c r="A5018" s="60">
        <v>39888</v>
      </c>
      <c r="B5018" s="59" t="s">
        <v>5088</v>
      </c>
      <c r="C5018" s="60" t="s">
        <v>68</v>
      </c>
      <c r="D5018" s="58">
        <v>8.61</v>
      </c>
    </row>
    <row r="5019" spans="1:4">
      <c r="A5019" s="60">
        <v>39890</v>
      </c>
      <c r="B5019" s="59" t="s">
        <v>5089</v>
      </c>
      <c r="C5019" s="60" t="s">
        <v>68</v>
      </c>
      <c r="D5019" s="58">
        <v>14.69</v>
      </c>
    </row>
    <row r="5020" spans="1:4">
      <c r="A5020" s="60">
        <v>39891</v>
      </c>
      <c r="B5020" s="59" t="s">
        <v>5090</v>
      </c>
      <c r="C5020" s="60" t="s">
        <v>68</v>
      </c>
      <c r="D5020" s="58">
        <v>20.72</v>
      </c>
    </row>
    <row r="5021" spans="1:4">
      <c r="A5021" s="60">
        <v>39892</v>
      </c>
      <c r="B5021" s="59" t="s">
        <v>5091</v>
      </c>
      <c r="C5021" s="60" t="s">
        <v>68</v>
      </c>
      <c r="D5021" s="58">
        <v>64.58</v>
      </c>
    </row>
    <row r="5022" spans="1:4">
      <c r="A5022" s="60">
        <v>39895</v>
      </c>
      <c r="B5022" s="59" t="s">
        <v>5092</v>
      </c>
      <c r="C5022" s="60" t="s">
        <v>68</v>
      </c>
      <c r="D5022" s="58">
        <v>21.42</v>
      </c>
    </row>
    <row r="5023" spans="1:4">
      <c r="A5023" s="60">
        <v>39896</v>
      </c>
      <c r="B5023" s="59" t="s">
        <v>5093</v>
      </c>
      <c r="C5023" s="60" t="s">
        <v>68</v>
      </c>
      <c r="D5023" s="58">
        <v>31.4</v>
      </c>
    </row>
    <row r="5024" spans="1:4">
      <c r="A5024" s="60">
        <v>39897</v>
      </c>
      <c r="B5024" s="59" t="s">
        <v>5094</v>
      </c>
      <c r="C5024" s="60" t="s">
        <v>5095</v>
      </c>
      <c r="D5024" s="58">
        <v>22.51</v>
      </c>
    </row>
    <row r="5025" spans="1:4">
      <c r="A5025" s="60">
        <v>39914</v>
      </c>
      <c r="B5025" s="59" t="s">
        <v>5096</v>
      </c>
      <c r="C5025" s="60" t="s">
        <v>60</v>
      </c>
      <c r="D5025" s="58">
        <v>106.44</v>
      </c>
    </row>
    <row r="5026" spans="1:4" ht="30">
      <c r="A5026" s="60">
        <v>39917</v>
      </c>
      <c r="B5026" s="59" t="s">
        <v>5097</v>
      </c>
      <c r="C5026" s="60" t="s">
        <v>68</v>
      </c>
      <c r="D5026" s="58">
        <v>63665.64</v>
      </c>
    </row>
    <row r="5027" spans="1:4" ht="30">
      <c r="A5027" s="60">
        <v>39919</v>
      </c>
      <c r="B5027" s="59" t="s">
        <v>5098</v>
      </c>
      <c r="C5027" s="60" t="s">
        <v>68</v>
      </c>
      <c r="D5027" s="58">
        <v>42648.800000000003</v>
      </c>
    </row>
    <row r="5028" spans="1:4">
      <c r="A5028" s="60">
        <v>39920</v>
      </c>
      <c r="B5028" s="59" t="s">
        <v>5099</v>
      </c>
      <c r="C5028" s="60" t="s">
        <v>68</v>
      </c>
      <c r="D5028" s="58">
        <v>2.82</v>
      </c>
    </row>
    <row r="5029" spans="1:4" ht="30">
      <c r="A5029" s="60">
        <v>39925</v>
      </c>
      <c r="B5029" s="59" t="s">
        <v>5100</v>
      </c>
      <c r="C5029" s="60" t="s">
        <v>68</v>
      </c>
      <c r="D5029" s="58">
        <v>6480.78</v>
      </c>
    </row>
    <row r="5030" spans="1:4">
      <c r="A5030" s="60">
        <v>39960</v>
      </c>
      <c r="B5030" s="59" t="s">
        <v>5101</v>
      </c>
      <c r="C5030" s="60" t="s">
        <v>68</v>
      </c>
      <c r="D5030" s="58">
        <v>0.54</v>
      </c>
    </row>
    <row r="5031" spans="1:4">
      <c r="A5031" s="60">
        <v>39961</v>
      </c>
      <c r="B5031" s="59" t="s">
        <v>5102</v>
      </c>
      <c r="C5031" s="60" t="s">
        <v>68</v>
      </c>
      <c r="D5031" s="58">
        <v>10.77</v>
      </c>
    </row>
    <row r="5032" spans="1:4" ht="45">
      <c r="A5032" s="60">
        <v>39964</v>
      </c>
      <c r="B5032" s="59" t="s">
        <v>5103</v>
      </c>
      <c r="C5032" s="60" t="s">
        <v>284</v>
      </c>
      <c r="D5032" s="58">
        <v>988.95</v>
      </c>
    </row>
    <row r="5033" spans="1:4" ht="45">
      <c r="A5033" s="60">
        <v>39965</v>
      </c>
      <c r="B5033" s="59" t="s">
        <v>5104</v>
      </c>
      <c r="C5033" s="60" t="s">
        <v>284</v>
      </c>
      <c r="D5033" s="58">
        <v>1201.92</v>
      </c>
    </row>
    <row r="5034" spans="1:4">
      <c r="A5034" s="60">
        <v>39995</v>
      </c>
      <c r="B5034" s="59" t="s">
        <v>5105</v>
      </c>
      <c r="C5034" s="60" t="s">
        <v>62</v>
      </c>
      <c r="D5034" s="58">
        <v>283.22000000000003</v>
      </c>
    </row>
    <row r="5035" spans="1:4">
      <c r="A5035" s="60">
        <v>39996</v>
      </c>
      <c r="B5035" s="59" t="s">
        <v>5106</v>
      </c>
      <c r="C5035" s="60" t="s">
        <v>216</v>
      </c>
      <c r="D5035" s="58">
        <v>1.92</v>
      </c>
    </row>
    <row r="5036" spans="1:4">
      <c r="A5036" s="60">
        <v>39997</v>
      </c>
      <c r="B5036" s="59" t="s">
        <v>5107</v>
      </c>
      <c r="C5036" s="60" t="s">
        <v>68</v>
      </c>
      <c r="D5036" s="58">
        <v>0.13</v>
      </c>
    </row>
    <row r="5037" spans="1:4">
      <c r="A5037" s="60">
        <v>40215</v>
      </c>
      <c r="B5037" s="59" t="s">
        <v>5108</v>
      </c>
      <c r="C5037" s="60" t="s">
        <v>68</v>
      </c>
      <c r="D5037" s="58">
        <v>0.16</v>
      </c>
    </row>
    <row r="5038" spans="1:4" ht="30">
      <c r="A5038" s="60">
        <v>40269</v>
      </c>
      <c r="B5038" s="59" t="s">
        <v>5109</v>
      </c>
      <c r="C5038" s="60" t="s">
        <v>68</v>
      </c>
      <c r="D5038" s="58">
        <v>5837.21</v>
      </c>
    </row>
    <row r="5039" spans="1:4">
      <c r="A5039" s="60">
        <v>40271</v>
      </c>
      <c r="B5039" s="59" t="s">
        <v>5110</v>
      </c>
      <c r="C5039" s="60" t="s">
        <v>2502</v>
      </c>
      <c r="D5039" s="58">
        <v>9.75</v>
      </c>
    </row>
    <row r="5040" spans="1:4" ht="30">
      <c r="A5040" s="60">
        <v>40275</v>
      </c>
      <c r="B5040" s="59" t="s">
        <v>5111</v>
      </c>
      <c r="C5040" s="60" t="s">
        <v>2502</v>
      </c>
      <c r="D5040" s="58">
        <v>15</v>
      </c>
    </row>
    <row r="5041" spans="1:4">
      <c r="A5041" s="60">
        <v>40287</v>
      </c>
      <c r="B5041" s="59" t="s">
        <v>5112</v>
      </c>
      <c r="C5041" s="60" t="s">
        <v>2502</v>
      </c>
      <c r="D5041" s="58">
        <v>3.75</v>
      </c>
    </row>
    <row r="5042" spans="1:4">
      <c r="A5042" s="60">
        <v>40290</v>
      </c>
      <c r="B5042" s="59" t="s">
        <v>5113</v>
      </c>
      <c r="C5042" s="60" t="s">
        <v>2502</v>
      </c>
      <c r="D5042" s="58">
        <v>9.9</v>
      </c>
    </row>
    <row r="5043" spans="1:4" ht="45">
      <c r="A5043" s="60">
        <v>40293</v>
      </c>
      <c r="B5043" s="59" t="s">
        <v>5114</v>
      </c>
      <c r="C5043" s="60" t="s">
        <v>178</v>
      </c>
      <c r="D5043" s="58">
        <v>1.48</v>
      </c>
    </row>
    <row r="5044" spans="1:4" ht="45">
      <c r="A5044" s="60">
        <v>40294</v>
      </c>
      <c r="B5044" s="59" t="s">
        <v>5115</v>
      </c>
      <c r="C5044" s="60" t="s">
        <v>178</v>
      </c>
      <c r="D5044" s="58">
        <v>1.24</v>
      </c>
    </row>
    <row r="5045" spans="1:4">
      <c r="A5045" s="60">
        <v>40295</v>
      </c>
      <c r="B5045" s="59" t="s">
        <v>5116</v>
      </c>
      <c r="C5045" s="60" t="s">
        <v>178</v>
      </c>
      <c r="D5045" s="58">
        <v>2.4500000000000002</v>
      </c>
    </row>
    <row r="5046" spans="1:4">
      <c r="A5046" s="60">
        <v>40304</v>
      </c>
      <c r="B5046" s="59" t="s">
        <v>5117</v>
      </c>
      <c r="C5046" s="60" t="s">
        <v>60</v>
      </c>
      <c r="D5046" s="58">
        <v>9.84</v>
      </c>
    </row>
    <row r="5047" spans="1:4" ht="30">
      <c r="A5047" s="60">
        <v>40311</v>
      </c>
      <c r="B5047" s="59" t="s">
        <v>5118</v>
      </c>
      <c r="C5047" s="60" t="s">
        <v>704</v>
      </c>
      <c r="D5047" s="58">
        <v>43.39</v>
      </c>
    </row>
    <row r="5048" spans="1:4">
      <c r="A5048" s="60">
        <v>40313</v>
      </c>
      <c r="B5048" s="59" t="s">
        <v>5119</v>
      </c>
      <c r="C5048" s="60" t="s">
        <v>60</v>
      </c>
      <c r="D5048" s="58">
        <v>4.07</v>
      </c>
    </row>
    <row r="5049" spans="1:4" ht="30">
      <c r="A5049" s="60">
        <v>40329</v>
      </c>
      <c r="B5049" s="59" t="s">
        <v>5120</v>
      </c>
      <c r="C5049" s="60" t="s">
        <v>68</v>
      </c>
      <c r="D5049" s="58">
        <v>8.0500000000000007</v>
      </c>
    </row>
    <row r="5050" spans="1:4">
      <c r="A5050" s="60">
        <v>40331</v>
      </c>
      <c r="B5050" s="59" t="s">
        <v>5121</v>
      </c>
      <c r="C5050" s="60" t="s">
        <v>178</v>
      </c>
      <c r="D5050" s="58">
        <v>15.92</v>
      </c>
    </row>
    <row r="5051" spans="1:4">
      <c r="A5051" s="60">
        <v>40334</v>
      </c>
      <c r="B5051" s="59" t="s">
        <v>5122</v>
      </c>
      <c r="C5051" s="60" t="s">
        <v>216</v>
      </c>
      <c r="D5051" s="58">
        <v>65</v>
      </c>
    </row>
    <row r="5052" spans="1:4">
      <c r="A5052" s="60">
        <v>40335</v>
      </c>
      <c r="B5052" s="59" t="s">
        <v>5123</v>
      </c>
      <c r="C5052" s="60" t="s">
        <v>216</v>
      </c>
      <c r="D5052" s="58">
        <v>91.26</v>
      </c>
    </row>
    <row r="5053" spans="1:4">
      <c r="A5053" s="60">
        <v>40339</v>
      </c>
      <c r="B5053" s="59" t="s">
        <v>5124</v>
      </c>
      <c r="C5053" s="60" t="s">
        <v>2502</v>
      </c>
      <c r="D5053" s="58">
        <v>3.75</v>
      </c>
    </row>
    <row r="5054" spans="1:4">
      <c r="A5054" s="60">
        <v>40340</v>
      </c>
      <c r="B5054" s="59" t="s">
        <v>5125</v>
      </c>
      <c r="C5054" s="60" t="s">
        <v>68</v>
      </c>
      <c r="D5054" s="58">
        <v>52.7</v>
      </c>
    </row>
    <row r="5055" spans="1:4">
      <c r="A5055" s="60">
        <v>40341</v>
      </c>
      <c r="B5055" s="59" t="s">
        <v>5126</v>
      </c>
      <c r="C5055" s="60" t="s">
        <v>68</v>
      </c>
      <c r="D5055" s="58">
        <v>62.4</v>
      </c>
    </row>
    <row r="5056" spans="1:4">
      <c r="A5056" s="60">
        <v>40342</v>
      </c>
      <c r="B5056" s="59" t="s">
        <v>5127</v>
      </c>
      <c r="C5056" s="60" t="s">
        <v>68</v>
      </c>
      <c r="D5056" s="58">
        <v>79.11</v>
      </c>
    </row>
    <row r="5057" spans="1:4">
      <c r="A5057" s="60">
        <v>40343</v>
      </c>
      <c r="B5057" s="59" t="s">
        <v>5128</v>
      </c>
      <c r="C5057" s="60" t="s">
        <v>68</v>
      </c>
      <c r="D5057" s="58">
        <v>97.05</v>
      </c>
    </row>
    <row r="5058" spans="1:4">
      <c r="A5058" s="60">
        <v>40344</v>
      </c>
      <c r="B5058" s="59" t="s">
        <v>5129</v>
      </c>
      <c r="C5058" s="60" t="s">
        <v>68</v>
      </c>
      <c r="D5058" s="58">
        <v>102.61</v>
      </c>
    </row>
    <row r="5059" spans="1:4">
      <c r="A5059" s="60">
        <v>40345</v>
      </c>
      <c r="B5059" s="59" t="s">
        <v>5130</v>
      </c>
      <c r="C5059" s="60" t="s">
        <v>68</v>
      </c>
      <c r="D5059" s="58">
        <v>128.12</v>
      </c>
    </row>
    <row r="5060" spans="1:4">
      <c r="A5060" s="60">
        <v>40346</v>
      </c>
      <c r="B5060" s="59" t="s">
        <v>5131</v>
      </c>
      <c r="C5060" s="60" t="s">
        <v>68</v>
      </c>
      <c r="D5060" s="58">
        <v>120.52</v>
      </c>
    </row>
    <row r="5061" spans="1:4">
      <c r="A5061" s="60">
        <v>40347</v>
      </c>
      <c r="B5061" s="59" t="s">
        <v>5132</v>
      </c>
      <c r="C5061" s="60" t="s">
        <v>68</v>
      </c>
      <c r="D5061" s="58">
        <v>149.02000000000001</v>
      </c>
    </row>
    <row r="5062" spans="1:4" ht="30">
      <c r="A5062" s="60">
        <v>40406</v>
      </c>
      <c r="B5062" s="59" t="s">
        <v>5133</v>
      </c>
      <c r="C5062" s="60" t="s">
        <v>68</v>
      </c>
      <c r="D5062" s="58">
        <v>52326.14</v>
      </c>
    </row>
    <row r="5063" spans="1:4">
      <c r="A5063" s="60">
        <v>40408</v>
      </c>
      <c r="B5063" s="59" t="s">
        <v>5134</v>
      </c>
      <c r="C5063" s="60" t="s">
        <v>68</v>
      </c>
      <c r="D5063" s="58">
        <v>4.3099999999999996</v>
      </c>
    </row>
    <row r="5064" spans="1:4">
      <c r="A5064" s="60">
        <v>40409</v>
      </c>
      <c r="B5064" s="59" t="s">
        <v>5135</v>
      </c>
      <c r="C5064" s="60" t="s">
        <v>68</v>
      </c>
      <c r="D5064" s="58">
        <v>1.52</v>
      </c>
    </row>
    <row r="5065" spans="1:4">
      <c r="A5065" s="60">
        <v>40424</v>
      </c>
      <c r="B5065" s="59" t="s">
        <v>5136</v>
      </c>
      <c r="C5065" s="60" t="s">
        <v>60</v>
      </c>
      <c r="D5065" s="58">
        <v>5.49</v>
      </c>
    </row>
    <row r="5066" spans="1:4">
      <c r="A5066" s="60">
        <v>40425</v>
      </c>
      <c r="B5066" s="59" t="s">
        <v>5137</v>
      </c>
      <c r="C5066" s="60" t="s">
        <v>60</v>
      </c>
      <c r="D5066" s="58">
        <v>5.52</v>
      </c>
    </row>
    <row r="5067" spans="1:4">
      <c r="A5067" s="60">
        <v>40435</v>
      </c>
      <c r="B5067" s="59" t="s">
        <v>5138</v>
      </c>
      <c r="C5067" s="60" t="s">
        <v>68</v>
      </c>
      <c r="D5067" s="58">
        <v>420250</v>
      </c>
    </row>
    <row r="5068" spans="1:4">
      <c r="A5068" s="60">
        <v>40436</v>
      </c>
      <c r="B5068" s="59" t="s">
        <v>5139</v>
      </c>
      <c r="C5068" s="60" t="s">
        <v>62</v>
      </c>
      <c r="D5068" s="58">
        <v>195.51</v>
      </c>
    </row>
    <row r="5069" spans="1:4">
      <c r="A5069" s="60">
        <v>40438</v>
      </c>
      <c r="B5069" s="59" t="s">
        <v>5140</v>
      </c>
      <c r="C5069" s="60" t="s">
        <v>62</v>
      </c>
      <c r="D5069" s="58">
        <v>156.80000000000001</v>
      </c>
    </row>
    <row r="5070" spans="1:4">
      <c r="A5070" s="60">
        <v>40439</v>
      </c>
      <c r="B5070" s="59" t="s">
        <v>5141</v>
      </c>
      <c r="C5070" s="60" t="s">
        <v>62</v>
      </c>
      <c r="D5070" s="58">
        <v>267.35000000000002</v>
      </c>
    </row>
    <row r="5071" spans="1:4" ht="30">
      <c r="A5071" s="60">
        <v>40440</v>
      </c>
      <c r="B5071" s="59" t="s">
        <v>5142</v>
      </c>
      <c r="C5071" s="60" t="s">
        <v>62</v>
      </c>
      <c r="D5071" s="58">
        <v>350.67</v>
      </c>
    </row>
    <row r="5072" spans="1:4" ht="30">
      <c r="A5072" s="60">
        <v>40441</v>
      </c>
      <c r="B5072" s="59" t="s">
        <v>5143</v>
      </c>
      <c r="C5072" s="60" t="s">
        <v>62</v>
      </c>
      <c r="D5072" s="58">
        <v>223.88</v>
      </c>
    </row>
    <row r="5073" spans="1:4" ht="30">
      <c r="A5073" s="60">
        <v>40449</v>
      </c>
      <c r="B5073" s="59" t="s">
        <v>5144</v>
      </c>
      <c r="C5073" s="60" t="s">
        <v>62</v>
      </c>
      <c r="D5073" s="58">
        <v>188.21</v>
      </c>
    </row>
    <row r="5074" spans="1:4">
      <c r="A5074" s="60">
        <v>40451</v>
      </c>
      <c r="B5074" s="59" t="s">
        <v>5145</v>
      </c>
      <c r="C5074" s="60" t="s">
        <v>284</v>
      </c>
      <c r="D5074" s="58">
        <v>70.44</v>
      </c>
    </row>
    <row r="5075" spans="1:4">
      <c r="A5075" s="60">
        <v>40452</v>
      </c>
      <c r="B5075" s="59" t="s">
        <v>5146</v>
      </c>
      <c r="C5075" s="60" t="s">
        <v>284</v>
      </c>
      <c r="D5075" s="58">
        <v>83.59</v>
      </c>
    </row>
    <row r="5076" spans="1:4">
      <c r="A5076" s="60">
        <v>40453</v>
      </c>
      <c r="B5076" s="59" t="s">
        <v>5147</v>
      </c>
      <c r="C5076" s="60" t="s">
        <v>284</v>
      </c>
      <c r="D5076" s="58">
        <v>76.209999999999994</v>
      </c>
    </row>
    <row r="5077" spans="1:4">
      <c r="A5077" s="60">
        <v>40514</v>
      </c>
      <c r="B5077" s="59" t="s">
        <v>5148</v>
      </c>
      <c r="C5077" s="60" t="s">
        <v>64</v>
      </c>
      <c r="D5077" s="58">
        <v>19.72</v>
      </c>
    </row>
    <row r="5078" spans="1:4" ht="30">
      <c r="A5078" s="60">
        <v>40519</v>
      </c>
      <c r="B5078" s="59" t="s">
        <v>5149</v>
      </c>
      <c r="C5078" s="60" t="s">
        <v>68</v>
      </c>
      <c r="D5078" s="58">
        <v>109659.71</v>
      </c>
    </row>
    <row r="5079" spans="1:4" ht="30">
      <c r="A5079" s="60">
        <v>40521</v>
      </c>
      <c r="B5079" s="59" t="s">
        <v>5150</v>
      </c>
      <c r="C5079" s="60" t="s">
        <v>68</v>
      </c>
      <c r="D5079" s="58">
        <v>116221.65</v>
      </c>
    </row>
    <row r="5080" spans="1:4">
      <c r="A5080" s="60">
        <v>40527</v>
      </c>
      <c r="B5080" s="59" t="s">
        <v>5151</v>
      </c>
      <c r="C5080" s="60" t="s">
        <v>68</v>
      </c>
      <c r="D5080" s="58">
        <v>2060.81</v>
      </c>
    </row>
    <row r="5081" spans="1:4">
      <c r="A5081" s="60">
        <v>40534</v>
      </c>
      <c r="B5081" s="59" t="s">
        <v>5152</v>
      </c>
      <c r="C5081" s="60" t="s">
        <v>68</v>
      </c>
      <c r="D5081" s="58">
        <v>261.45999999999998</v>
      </c>
    </row>
    <row r="5082" spans="1:4">
      <c r="A5082" s="60">
        <v>40535</v>
      </c>
      <c r="B5082" s="59" t="s">
        <v>5153</v>
      </c>
      <c r="C5082" s="60" t="s">
        <v>60</v>
      </c>
      <c r="D5082" s="58">
        <v>4.49</v>
      </c>
    </row>
    <row r="5083" spans="1:4">
      <c r="A5083" s="60">
        <v>40536</v>
      </c>
      <c r="B5083" s="59" t="s">
        <v>5154</v>
      </c>
      <c r="C5083" s="60" t="s">
        <v>60</v>
      </c>
      <c r="D5083" s="58">
        <v>4.49</v>
      </c>
    </row>
    <row r="5084" spans="1:4">
      <c r="A5084" s="60">
        <v>40537</v>
      </c>
      <c r="B5084" s="59" t="s">
        <v>5155</v>
      </c>
      <c r="C5084" s="60" t="s">
        <v>60</v>
      </c>
      <c r="D5084" s="58">
        <v>4.49</v>
      </c>
    </row>
    <row r="5085" spans="1:4">
      <c r="A5085" s="60">
        <v>40547</v>
      </c>
      <c r="B5085" s="59" t="s">
        <v>5156</v>
      </c>
      <c r="C5085" s="60" t="s">
        <v>3361</v>
      </c>
      <c r="D5085" s="58">
        <v>11.99</v>
      </c>
    </row>
    <row r="5086" spans="1:4">
      <c r="A5086" s="60">
        <v>40549</v>
      </c>
      <c r="B5086" s="59" t="s">
        <v>5157</v>
      </c>
      <c r="C5086" s="60" t="s">
        <v>3361</v>
      </c>
      <c r="D5086" s="58">
        <v>81.39</v>
      </c>
    </row>
    <row r="5087" spans="1:4">
      <c r="A5087" s="60">
        <v>40552</v>
      </c>
      <c r="B5087" s="59" t="s">
        <v>5158</v>
      </c>
      <c r="C5087" s="60" t="s">
        <v>3361</v>
      </c>
      <c r="D5087" s="58">
        <v>20.56</v>
      </c>
    </row>
    <row r="5088" spans="1:4">
      <c r="A5088" s="60">
        <v>40555</v>
      </c>
      <c r="B5088" s="59" t="s">
        <v>5159</v>
      </c>
      <c r="C5088" s="60" t="s">
        <v>216</v>
      </c>
      <c r="D5088" s="58">
        <v>40.409999999999997</v>
      </c>
    </row>
    <row r="5089" spans="1:4">
      <c r="A5089" s="60">
        <v>40568</v>
      </c>
      <c r="B5089" s="59" t="s">
        <v>5160</v>
      </c>
      <c r="C5089" s="60" t="s">
        <v>60</v>
      </c>
      <c r="D5089" s="58">
        <v>8.0299999999999994</v>
      </c>
    </row>
    <row r="5090" spans="1:4">
      <c r="A5090" s="60">
        <v>40571</v>
      </c>
      <c r="B5090" s="59" t="s">
        <v>5161</v>
      </c>
      <c r="C5090" s="60" t="s">
        <v>2949</v>
      </c>
      <c r="D5090" s="58">
        <v>0.4</v>
      </c>
    </row>
    <row r="5091" spans="1:4" ht="30">
      <c r="A5091" s="60">
        <v>40581</v>
      </c>
      <c r="B5091" s="59" t="s">
        <v>5162</v>
      </c>
      <c r="C5091" s="60" t="s">
        <v>284</v>
      </c>
      <c r="D5091" s="58">
        <v>32.79</v>
      </c>
    </row>
    <row r="5092" spans="1:4" ht="30">
      <c r="A5092" s="60">
        <v>40582</v>
      </c>
      <c r="B5092" s="59" t="s">
        <v>5163</v>
      </c>
      <c r="C5092" s="60" t="s">
        <v>284</v>
      </c>
      <c r="D5092" s="58">
        <v>36.89</v>
      </c>
    </row>
    <row r="5093" spans="1:4" ht="30">
      <c r="A5093" s="60">
        <v>40585</v>
      </c>
      <c r="B5093" s="59" t="s">
        <v>5164</v>
      </c>
      <c r="C5093" s="60" t="s">
        <v>284</v>
      </c>
      <c r="D5093" s="58">
        <v>45.09</v>
      </c>
    </row>
    <row r="5094" spans="1:4" ht="30">
      <c r="A5094" s="60">
        <v>40588</v>
      </c>
      <c r="B5094" s="59" t="s">
        <v>5165</v>
      </c>
      <c r="C5094" s="60" t="s">
        <v>284</v>
      </c>
      <c r="D5094" s="58">
        <v>46.88</v>
      </c>
    </row>
    <row r="5095" spans="1:4">
      <c r="A5095" s="60">
        <v>40596</v>
      </c>
      <c r="B5095" s="59" t="s">
        <v>5166</v>
      </c>
      <c r="C5095" s="60" t="s">
        <v>62</v>
      </c>
      <c r="D5095" s="58">
        <v>25.99</v>
      </c>
    </row>
    <row r="5096" spans="1:4">
      <c r="A5096" s="60">
        <v>40598</v>
      </c>
      <c r="B5096" s="59" t="s">
        <v>5167</v>
      </c>
      <c r="C5096" s="60" t="s">
        <v>60</v>
      </c>
      <c r="D5096" s="58">
        <v>4.49</v>
      </c>
    </row>
    <row r="5097" spans="1:4">
      <c r="A5097" s="60">
        <v>40607</v>
      </c>
      <c r="B5097" s="59" t="s">
        <v>5168</v>
      </c>
      <c r="C5097" s="60" t="s">
        <v>68</v>
      </c>
      <c r="D5097" s="58">
        <v>3.92</v>
      </c>
    </row>
    <row r="5098" spans="1:4" ht="30">
      <c r="A5098" s="60">
        <v>40609</v>
      </c>
      <c r="B5098" s="59" t="s">
        <v>5169</v>
      </c>
      <c r="C5098" s="60" t="s">
        <v>2502</v>
      </c>
      <c r="D5098" s="58">
        <v>151.93</v>
      </c>
    </row>
    <row r="5099" spans="1:4">
      <c r="A5099" s="60">
        <v>40610</v>
      </c>
      <c r="B5099" s="59" t="s">
        <v>5170</v>
      </c>
      <c r="C5099" s="60" t="s">
        <v>216</v>
      </c>
      <c r="D5099" s="58">
        <v>27.69</v>
      </c>
    </row>
    <row r="5100" spans="1:4" ht="30">
      <c r="A5100" s="60">
        <v>40623</v>
      </c>
      <c r="B5100" s="59" t="s">
        <v>5171</v>
      </c>
      <c r="C5100" s="60" t="s">
        <v>1802</v>
      </c>
      <c r="D5100" s="58">
        <v>34.85</v>
      </c>
    </row>
    <row r="5101" spans="1:4">
      <c r="A5101" s="60">
        <v>40624</v>
      </c>
      <c r="B5101" s="59" t="s">
        <v>5172</v>
      </c>
      <c r="C5101" s="60" t="s">
        <v>216</v>
      </c>
      <c r="D5101" s="58">
        <v>33.32</v>
      </c>
    </row>
    <row r="5102" spans="1:4">
      <c r="A5102" s="60">
        <v>40626</v>
      </c>
      <c r="B5102" s="59" t="s">
        <v>5173</v>
      </c>
      <c r="C5102" s="60" t="s">
        <v>216</v>
      </c>
      <c r="D5102" s="58">
        <v>14.75</v>
      </c>
    </row>
    <row r="5103" spans="1:4" ht="30">
      <c r="A5103" s="60">
        <v>40635</v>
      </c>
      <c r="B5103" s="59" t="s">
        <v>5174</v>
      </c>
      <c r="C5103" s="60" t="s">
        <v>68</v>
      </c>
      <c r="D5103" s="58">
        <v>480737.3</v>
      </c>
    </row>
    <row r="5104" spans="1:4" ht="30">
      <c r="A5104" s="60">
        <v>40636</v>
      </c>
      <c r="B5104" s="59" t="s">
        <v>5175</v>
      </c>
      <c r="C5104" s="60" t="s">
        <v>68</v>
      </c>
      <c r="D5104" s="58">
        <v>462799.8</v>
      </c>
    </row>
    <row r="5105" spans="1:4">
      <c r="A5105" s="60">
        <v>40637</v>
      </c>
      <c r="B5105" s="59" t="s">
        <v>5176</v>
      </c>
      <c r="C5105" s="60" t="s">
        <v>68</v>
      </c>
      <c r="D5105" s="58">
        <v>444393.8</v>
      </c>
    </row>
    <row r="5106" spans="1:4">
      <c r="A5106" s="60">
        <v>40647</v>
      </c>
      <c r="B5106" s="59" t="s">
        <v>5177</v>
      </c>
      <c r="C5106" s="60" t="s">
        <v>284</v>
      </c>
      <c r="D5106" s="58">
        <v>121.52</v>
      </c>
    </row>
    <row r="5107" spans="1:4">
      <c r="A5107" s="60">
        <v>40648</v>
      </c>
      <c r="B5107" s="59" t="s">
        <v>5178</v>
      </c>
      <c r="C5107" s="60" t="s">
        <v>284</v>
      </c>
      <c r="D5107" s="58">
        <v>148.80000000000001</v>
      </c>
    </row>
    <row r="5108" spans="1:4">
      <c r="A5108" s="60">
        <v>40649</v>
      </c>
      <c r="B5108" s="59" t="s">
        <v>5179</v>
      </c>
      <c r="C5108" s="60" t="s">
        <v>284</v>
      </c>
      <c r="D5108" s="58">
        <v>86.67</v>
      </c>
    </row>
    <row r="5109" spans="1:4">
      <c r="A5109" s="60">
        <v>40650</v>
      </c>
      <c r="B5109" s="59" t="s">
        <v>5180</v>
      </c>
      <c r="C5109" s="60" t="s">
        <v>284</v>
      </c>
      <c r="D5109" s="58">
        <v>111.6</v>
      </c>
    </row>
    <row r="5110" spans="1:4">
      <c r="A5110" s="60">
        <v>40651</v>
      </c>
      <c r="B5110" s="59" t="s">
        <v>5181</v>
      </c>
      <c r="C5110" s="60" t="s">
        <v>284</v>
      </c>
      <c r="D5110" s="58">
        <v>205.84</v>
      </c>
    </row>
    <row r="5111" spans="1:4">
      <c r="A5111" s="60">
        <v>40652</v>
      </c>
      <c r="B5111" s="59" t="s">
        <v>5182</v>
      </c>
      <c r="C5111" s="60" t="s">
        <v>284</v>
      </c>
      <c r="D5111" s="58">
        <v>110.36</v>
      </c>
    </row>
    <row r="5112" spans="1:4">
      <c r="A5112" s="60">
        <v>40653</v>
      </c>
      <c r="B5112" s="59" t="s">
        <v>5183</v>
      </c>
      <c r="C5112" s="60" t="s">
        <v>284</v>
      </c>
      <c r="D5112" s="58">
        <v>93</v>
      </c>
    </row>
    <row r="5113" spans="1:4">
      <c r="A5113" s="60">
        <v>40654</v>
      </c>
      <c r="B5113" s="59" t="s">
        <v>5184</v>
      </c>
      <c r="C5113" s="60" t="s">
        <v>284</v>
      </c>
      <c r="D5113" s="58">
        <v>144.46</v>
      </c>
    </row>
    <row r="5114" spans="1:4" ht="45">
      <c r="A5114" s="60">
        <v>40659</v>
      </c>
      <c r="B5114" s="59" t="s">
        <v>5185</v>
      </c>
      <c r="C5114" s="60" t="s">
        <v>284</v>
      </c>
      <c r="D5114" s="58">
        <v>408.88</v>
      </c>
    </row>
    <row r="5115" spans="1:4" ht="45">
      <c r="A5115" s="60">
        <v>40660</v>
      </c>
      <c r="B5115" s="59" t="s">
        <v>5186</v>
      </c>
      <c r="C5115" s="60" t="s">
        <v>284</v>
      </c>
      <c r="D5115" s="58">
        <v>518.21</v>
      </c>
    </row>
    <row r="5116" spans="1:4" ht="45">
      <c r="A5116" s="60">
        <v>40661</v>
      </c>
      <c r="B5116" s="59" t="s">
        <v>5187</v>
      </c>
      <c r="C5116" s="60" t="s">
        <v>284</v>
      </c>
      <c r="D5116" s="58">
        <v>318.61</v>
      </c>
    </row>
    <row r="5117" spans="1:4" ht="45">
      <c r="A5117" s="60">
        <v>40662</v>
      </c>
      <c r="B5117" s="59" t="s">
        <v>5188</v>
      </c>
      <c r="C5117" s="60" t="s">
        <v>68</v>
      </c>
      <c r="D5117" s="58">
        <v>104.03</v>
      </c>
    </row>
    <row r="5118" spans="1:4">
      <c r="A5118" s="60">
        <v>40664</v>
      </c>
      <c r="B5118" s="59" t="s">
        <v>5189</v>
      </c>
      <c r="C5118" s="60" t="s">
        <v>60</v>
      </c>
      <c r="D5118" s="58">
        <v>3.86</v>
      </c>
    </row>
    <row r="5119" spans="1:4">
      <c r="A5119" s="36">
        <v>40675</v>
      </c>
      <c r="B5119" s="37" t="s">
        <v>5190</v>
      </c>
      <c r="C5119" s="36" t="s">
        <v>216</v>
      </c>
      <c r="D5119" s="38">
        <v>3.65</v>
      </c>
    </row>
    <row r="5120" spans="1:4">
      <c r="A5120" s="36">
        <v>40678</v>
      </c>
      <c r="B5120" s="37" t="s">
        <v>5191</v>
      </c>
      <c r="C5120" s="36" t="s">
        <v>284</v>
      </c>
      <c r="D5120" s="38">
        <v>283.48</v>
      </c>
    </row>
    <row r="5121" spans="1:4" ht="30">
      <c r="A5121" s="60">
        <v>40703</v>
      </c>
      <c r="B5121" s="59" t="s">
        <v>5192</v>
      </c>
      <c r="C5121" s="60" t="s">
        <v>68</v>
      </c>
      <c r="D5121" s="58">
        <v>7770.17</v>
      </c>
    </row>
    <row r="5122" spans="1:4" ht="30">
      <c r="A5122" s="60">
        <v>40706</v>
      </c>
      <c r="B5122" s="59" t="s">
        <v>5193</v>
      </c>
      <c r="C5122" s="60" t="s">
        <v>284</v>
      </c>
      <c r="D5122" s="58">
        <v>36.97</v>
      </c>
    </row>
    <row r="5123" spans="1:4">
      <c r="A5123" s="60">
        <v>40707</v>
      </c>
      <c r="B5123" s="59" t="s">
        <v>5194</v>
      </c>
      <c r="C5123" s="60" t="s">
        <v>284</v>
      </c>
      <c r="D5123" s="58">
        <v>73.48</v>
      </c>
    </row>
    <row r="5124" spans="1:4">
      <c r="A5124" s="36">
        <v>40729</v>
      </c>
      <c r="B5124" s="37" t="s">
        <v>5195</v>
      </c>
      <c r="C5124" s="36" t="s">
        <v>68</v>
      </c>
      <c r="D5124" s="38">
        <v>150.63999999999999</v>
      </c>
    </row>
    <row r="5125" spans="1:4">
      <c r="A5125" s="36">
        <v>40780</v>
      </c>
      <c r="B5125" s="37" t="s">
        <v>5196</v>
      </c>
      <c r="C5125" s="36" t="s">
        <v>284</v>
      </c>
      <c r="D5125" s="38">
        <v>8.1999999999999993</v>
      </c>
    </row>
    <row r="5126" spans="1:4">
      <c r="A5126" s="60">
        <v>40789</v>
      </c>
      <c r="B5126" s="59" t="s">
        <v>5197</v>
      </c>
      <c r="C5126" s="60" t="s">
        <v>68</v>
      </c>
      <c r="D5126" s="58">
        <v>7540.73</v>
      </c>
    </row>
    <row r="5127" spans="1:4" ht="30">
      <c r="A5127" s="60">
        <v>40791</v>
      </c>
      <c r="B5127" s="59" t="s">
        <v>5198</v>
      </c>
      <c r="C5127" s="60" t="s">
        <v>68</v>
      </c>
      <c r="D5127" s="58">
        <v>23605.77</v>
      </c>
    </row>
    <row r="5128" spans="1:4">
      <c r="A5128" s="60">
        <v>40805</v>
      </c>
      <c r="B5128" s="59" t="s">
        <v>5199</v>
      </c>
      <c r="C5128" s="60" t="s">
        <v>2502</v>
      </c>
      <c r="D5128" s="58">
        <v>2234.67</v>
      </c>
    </row>
    <row r="5129" spans="1:4">
      <c r="A5129" s="60">
        <v>40806</v>
      </c>
      <c r="B5129" s="59" t="s">
        <v>5200</v>
      </c>
      <c r="C5129" s="60" t="s">
        <v>2502</v>
      </c>
      <c r="D5129" s="58">
        <v>1837.37</v>
      </c>
    </row>
    <row r="5130" spans="1:4">
      <c r="A5130" s="60">
        <v>40807</v>
      </c>
      <c r="B5130" s="59" t="s">
        <v>5201</v>
      </c>
      <c r="C5130" s="60" t="s">
        <v>2502</v>
      </c>
      <c r="D5130" s="58">
        <v>3340.39</v>
      </c>
    </row>
    <row r="5131" spans="1:4">
      <c r="A5131" s="60">
        <v>40808</v>
      </c>
      <c r="B5131" s="59" t="s">
        <v>5202</v>
      </c>
      <c r="C5131" s="60" t="s">
        <v>2502</v>
      </c>
      <c r="D5131" s="58">
        <v>1814.62</v>
      </c>
    </row>
    <row r="5132" spans="1:4">
      <c r="A5132" s="60">
        <v>40809</v>
      </c>
      <c r="B5132" s="59" t="s">
        <v>5203</v>
      </c>
      <c r="C5132" s="60" t="s">
        <v>2502</v>
      </c>
      <c r="D5132" s="58">
        <v>2161.0700000000002</v>
      </c>
    </row>
    <row r="5133" spans="1:4">
      <c r="A5133" s="60">
        <v>40810</v>
      </c>
      <c r="B5133" s="59" t="s">
        <v>5204</v>
      </c>
      <c r="C5133" s="60" t="s">
        <v>2502</v>
      </c>
      <c r="D5133" s="58">
        <v>2041.67</v>
      </c>
    </row>
    <row r="5134" spans="1:4">
      <c r="A5134" s="60">
        <v>40811</v>
      </c>
      <c r="B5134" s="59" t="s">
        <v>5205</v>
      </c>
      <c r="C5134" s="60" t="s">
        <v>2502</v>
      </c>
      <c r="D5134" s="58">
        <v>11374.08</v>
      </c>
    </row>
    <row r="5135" spans="1:4">
      <c r="A5135" s="60">
        <v>40812</v>
      </c>
      <c r="B5135" s="59" t="s">
        <v>5206</v>
      </c>
      <c r="C5135" s="60" t="s">
        <v>2502</v>
      </c>
      <c r="D5135" s="58">
        <v>2019.84</v>
      </c>
    </row>
    <row r="5136" spans="1:4">
      <c r="A5136" s="60">
        <v>40813</v>
      </c>
      <c r="B5136" s="59" t="s">
        <v>5207</v>
      </c>
      <c r="C5136" s="60" t="s">
        <v>2502</v>
      </c>
      <c r="D5136" s="58">
        <v>14325.13</v>
      </c>
    </row>
    <row r="5137" spans="1:4">
      <c r="A5137" s="60">
        <v>40814</v>
      </c>
      <c r="B5137" s="59" t="s">
        <v>5208</v>
      </c>
      <c r="C5137" s="60" t="s">
        <v>2502</v>
      </c>
      <c r="D5137" s="58">
        <v>18817.939999999999</v>
      </c>
    </row>
    <row r="5138" spans="1:4">
      <c r="A5138" s="60">
        <v>40815</v>
      </c>
      <c r="B5138" s="59" t="s">
        <v>5209</v>
      </c>
      <c r="C5138" s="60" t="s">
        <v>2502</v>
      </c>
      <c r="D5138" s="58">
        <v>10750.09</v>
      </c>
    </row>
    <row r="5139" spans="1:4">
      <c r="A5139" s="60">
        <v>40816</v>
      </c>
      <c r="B5139" s="59" t="s">
        <v>5210</v>
      </c>
      <c r="C5139" s="60" t="s">
        <v>2502</v>
      </c>
      <c r="D5139" s="58">
        <v>12336</v>
      </c>
    </row>
    <row r="5140" spans="1:4">
      <c r="A5140" s="60">
        <v>40817</v>
      </c>
      <c r="B5140" s="59" t="s">
        <v>5211</v>
      </c>
      <c r="C5140" s="60" t="s">
        <v>2502</v>
      </c>
      <c r="D5140" s="58">
        <v>14615.04</v>
      </c>
    </row>
    <row r="5141" spans="1:4">
      <c r="A5141" s="60">
        <v>40818</v>
      </c>
      <c r="B5141" s="59" t="s">
        <v>5212</v>
      </c>
      <c r="C5141" s="60" t="s">
        <v>2502</v>
      </c>
      <c r="D5141" s="58">
        <v>2893.7</v>
      </c>
    </row>
    <row r="5142" spans="1:4">
      <c r="A5142" s="60">
        <v>40819</v>
      </c>
      <c r="B5142" s="59" t="s">
        <v>5213</v>
      </c>
      <c r="C5142" s="60" t="s">
        <v>2502</v>
      </c>
      <c r="D5142" s="58">
        <v>4822.84</v>
      </c>
    </row>
    <row r="5143" spans="1:4">
      <c r="A5143" s="60">
        <v>40820</v>
      </c>
      <c r="B5143" s="59" t="s">
        <v>5214</v>
      </c>
      <c r="C5143" s="60" t="s">
        <v>2502</v>
      </c>
      <c r="D5143" s="58">
        <v>2161.0700000000002</v>
      </c>
    </row>
    <row r="5144" spans="1:4">
      <c r="A5144" s="60">
        <v>40839</v>
      </c>
      <c r="B5144" s="59" t="s">
        <v>5215</v>
      </c>
      <c r="C5144" s="60" t="s">
        <v>3361</v>
      </c>
      <c r="D5144" s="58">
        <v>49.69</v>
      </c>
    </row>
    <row r="5145" spans="1:4">
      <c r="A5145" s="36">
        <v>40841</v>
      </c>
      <c r="B5145" s="37" t="s">
        <v>5216</v>
      </c>
      <c r="C5145" s="36" t="s">
        <v>68</v>
      </c>
      <c r="D5145" s="38">
        <v>92.83</v>
      </c>
    </row>
    <row r="5146" spans="1:4">
      <c r="A5146" s="60">
        <v>40861</v>
      </c>
      <c r="B5146" s="59" t="s">
        <v>5217</v>
      </c>
      <c r="C5146" s="60" t="s">
        <v>2502</v>
      </c>
      <c r="D5146" s="58">
        <v>113.44</v>
      </c>
    </row>
    <row r="5147" spans="1:4">
      <c r="A5147" s="60">
        <v>40862</v>
      </c>
      <c r="B5147" s="59" t="s">
        <v>5218</v>
      </c>
      <c r="C5147" s="60" t="s">
        <v>2502</v>
      </c>
      <c r="D5147" s="58">
        <v>405.95</v>
      </c>
    </row>
    <row r="5148" spans="1:4">
      <c r="A5148" s="60">
        <v>40863</v>
      </c>
      <c r="B5148" s="59" t="s">
        <v>5219</v>
      </c>
      <c r="C5148" s="60" t="s">
        <v>2502</v>
      </c>
      <c r="D5148" s="58">
        <v>63.93</v>
      </c>
    </row>
    <row r="5149" spans="1:4">
      <c r="A5149" s="60">
        <v>40864</v>
      </c>
      <c r="B5149" s="59" t="s">
        <v>5220</v>
      </c>
      <c r="C5149" s="60" t="s">
        <v>2502</v>
      </c>
      <c r="D5149" s="58">
        <v>12.97</v>
      </c>
    </row>
    <row r="5150" spans="1:4">
      <c r="A5150" s="60">
        <v>40865</v>
      </c>
      <c r="B5150" s="59" t="s">
        <v>5221</v>
      </c>
      <c r="C5150" s="60" t="s">
        <v>68</v>
      </c>
      <c r="D5150" s="58">
        <v>2.2200000000000002</v>
      </c>
    </row>
    <row r="5151" spans="1:4">
      <c r="A5151" s="60">
        <v>40866</v>
      </c>
      <c r="B5151" s="59" t="s">
        <v>5222</v>
      </c>
      <c r="C5151" s="60" t="s">
        <v>68</v>
      </c>
      <c r="D5151" s="58">
        <v>6.4</v>
      </c>
    </row>
    <row r="5152" spans="1:4" ht="30">
      <c r="A5152" s="60">
        <v>40867</v>
      </c>
      <c r="B5152" s="59" t="s">
        <v>5223</v>
      </c>
      <c r="C5152" s="60" t="s">
        <v>284</v>
      </c>
      <c r="D5152" s="58">
        <v>85.05</v>
      </c>
    </row>
    <row r="5153" spans="1:4" ht="30">
      <c r="A5153" s="60">
        <v>40868</v>
      </c>
      <c r="B5153" s="59" t="s">
        <v>5224</v>
      </c>
      <c r="C5153" s="60" t="s">
        <v>284</v>
      </c>
      <c r="D5153" s="58">
        <v>198.98</v>
      </c>
    </row>
    <row r="5154" spans="1:4">
      <c r="A5154" s="60">
        <v>40869</v>
      </c>
      <c r="B5154" s="59" t="s">
        <v>5225</v>
      </c>
      <c r="C5154" s="60" t="s">
        <v>216</v>
      </c>
      <c r="D5154" s="58">
        <v>23.83</v>
      </c>
    </row>
    <row r="5155" spans="1:4">
      <c r="A5155" s="60">
        <v>40870</v>
      </c>
      <c r="B5155" s="59" t="s">
        <v>5226</v>
      </c>
      <c r="C5155" s="60" t="s">
        <v>216</v>
      </c>
      <c r="D5155" s="58">
        <v>34.950000000000003</v>
      </c>
    </row>
    <row r="5156" spans="1:4">
      <c r="A5156" s="60">
        <v>40871</v>
      </c>
      <c r="B5156" s="59" t="s">
        <v>5227</v>
      </c>
      <c r="C5156" s="60" t="s">
        <v>216</v>
      </c>
      <c r="D5156" s="58">
        <v>66.84</v>
      </c>
    </row>
    <row r="5157" spans="1:4">
      <c r="A5157" s="60">
        <v>40872</v>
      </c>
      <c r="B5157" s="59" t="s">
        <v>5228</v>
      </c>
      <c r="C5157" s="60" t="s">
        <v>216</v>
      </c>
      <c r="D5157" s="58">
        <v>15.91</v>
      </c>
    </row>
    <row r="5158" spans="1:4">
      <c r="A5158" s="60">
        <v>40874</v>
      </c>
      <c r="B5158" s="59" t="s">
        <v>5229</v>
      </c>
      <c r="C5158" s="60" t="s">
        <v>68</v>
      </c>
      <c r="D5158" s="58">
        <v>2.04</v>
      </c>
    </row>
    <row r="5159" spans="1:4">
      <c r="A5159" s="60">
        <v>40875</v>
      </c>
      <c r="B5159" s="59" t="s">
        <v>5230</v>
      </c>
      <c r="C5159" s="60" t="s">
        <v>1621</v>
      </c>
      <c r="D5159" s="58">
        <v>2.88</v>
      </c>
    </row>
    <row r="5160" spans="1:4">
      <c r="A5160" s="60">
        <v>40877</v>
      </c>
      <c r="B5160" s="59" t="s">
        <v>5231</v>
      </c>
      <c r="C5160" s="60" t="s">
        <v>284</v>
      </c>
      <c r="D5160" s="58">
        <v>7.13</v>
      </c>
    </row>
    <row r="5161" spans="1:4">
      <c r="A5161" s="60">
        <v>40878</v>
      </c>
      <c r="B5161" s="59" t="s">
        <v>5232</v>
      </c>
      <c r="C5161" s="60" t="s">
        <v>216</v>
      </c>
      <c r="D5161" s="58">
        <v>0.31</v>
      </c>
    </row>
    <row r="5162" spans="1:4">
      <c r="A5162" s="36">
        <v>40905</v>
      </c>
      <c r="B5162" s="37" t="s">
        <v>5233</v>
      </c>
      <c r="C5162" s="36" t="s">
        <v>284</v>
      </c>
      <c r="D5162" s="38">
        <v>17.45</v>
      </c>
    </row>
    <row r="5163" spans="1:4">
      <c r="A5163" s="60">
        <v>40908</v>
      </c>
      <c r="B5163" s="59" t="s">
        <v>5234</v>
      </c>
      <c r="C5163" s="60" t="s">
        <v>2502</v>
      </c>
      <c r="D5163" s="58">
        <v>1623.65</v>
      </c>
    </row>
    <row r="5164" spans="1:4">
      <c r="A5164" s="60">
        <v>40909</v>
      </c>
      <c r="B5164" s="59" t="s">
        <v>5235</v>
      </c>
      <c r="C5164" s="60" t="s">
        <v>2502</v>
      </c>
      <c r="D5164" s="58">
        <v>1535.83</v>
      </c>
    </row>
    <row r="5165" spans="1:4">
      <c r="A5165" s="60">
        <v>40910</v>
      </c>
      <c r="B5165" s="59" t="s">
        <v>5236</v>
      </c>
      <c r="C5165" s="60" t="s">
        <v>2502</v>
      </c>
      <c r="D5165" s="58">
        <v>2042.01</v>
      </c>
    </row>
    <row r="5166" spans="1:4">
      <c r="A5166" s="60">
        <v>40911</v>
      </c>
      <c r="B5166" s="59" t="s">
        <v>5237</v>
      </c>
      <c r="C5166" s="60" t="s">
        <v>2502</v>
      </c>
      <c r="D5166" s="58">
        <v>2161.0700000000002</v>
      </c>
    </row>
    <row r="5167" spans="1:4">
      <c r="A5167" s="60">
        <v>40912</v>
      </c>
      <c r="B5167" s="59" t="s">
        <v>5238</v>
      </c>
      <c r="C5167" s="60" t="s">
        <v>2502</v>
      </c>
      <c r="D5167" s="58">
        <v>1623.65</v>
      </c>
    </row>
    <row r="5168" spans="1:4">
      <c r="A5168" s="60">
        <v>40913</v>
      </c>
      <c r="B5168" s="59" t="s">
        <v>5239</v>
      </c>
      <c r="C5168" s="60" t="s">
        <v>2502</v>
      </c>
      <c r="D5168" s="58">
        <v>1328.95</v>
      </c>
    </row>
    <row r="5169" spans="1:4">
      <c r="A5169" s="60">
        <v>40914</v>
      </c>
      <c r="B5169" s="59" t="s">
        <v>5240</v>
      </c>
      <c r="C5169" s="60" t="s">
        <v>2502</v>
      </c>
      <c r="D5169" s="58">
        <v>2161.0700000000002</v>
      </c>
    </row>
    <row r="5170" spans="1:4">
      <c r="A5170" s="60">
        <v>40915</v>
      </c>
      <c r="B5170" s="59" t="s">
        <v>5241</v>
      </c>
      <c r="C5170" s="60" t="s">
        <v>2502</v>
      </c>
      <c r="D5170" s="58">
        <v>2129.4299999999998</v>
      </c>
    </row>
    <row r="5171" spans="1:4">
      <c r="A5171" s="60">
        <v>40916</v>
      </c>
      <c r="B5171" s="59" t="s">
        <v>5242</v>
      </c>
      <c r="C5171" s="60" t="s">
        <v>2502</v>
      </c>
      <c r="D5171" s="58">
        <v>1941.77</v>
      </c>
    </row>
    <row r="5172" spans="1:4">
      <c r="A5172" s="60">
        <v>40918</v>
      </c>
      <c r="B5172" s="59" t="s">
        <v>5243</v>
      </c>
      <c r="C5172" s="60" t="s">
        <v>2502</v>
      </c>
      <c r="D5172" s="58">
        <v>2234.67</v>
      </c>
    </row>
    <row r="5173" spans="1:4">
      <c r="A5173" s="60">
        <v>40919</v>
      </c>
      <c r="B5173" s="59" t="s">
        <v>5244</v>
      </c>
      <c r="C5173" s="60" t="s">
        <v>2502</v>
      </c>
      <c r="D5173" s="58">
        <v>1601.26</v>
      </c>
    </row>
    <row r="5174" spans="1:4">
      <c r="A5174" s="60">
        <v>40920</v>
      </c>
      <c r="B5174" s="59" t="s">
        <v>5245</v>
      </c>
      <c r="C5174" s="60" t="s">
        <v>2502</v>
      </c>
      <c r="D5174" s="58">
        <v>2536.19</v>
      </c>
    </row>
    <row r="5175" spans="1:4">
      <c r="A5175" s="60">
        <v>40921</v>
      </c>
      <c r="B5175" s="59" t="s">
        <v>5246</v>
      </c>
      <c r="C5175" s="60" t="s">
        <v>2502</v>
      </c>
      <c r="D5175" s="58">
        <v>3048.71</v>
      </c>
    </row>
    <row r="5176" spans="1:4">
      <c r="A5176" s="60">
        <v>40922</v>
      </c>
      <c r="B5176" s="59" t="s">
        <v>5247</v>
      </c>
      <c r="C5176" s="60" t="s">
        <v>2502</v>
      </c>
      <c r="D5176" s="58">
        <v>3428.22</v>
      </c>
    </row>
    <row r="5177" spans="1:4">
      <c r="A5177" s="60">
        <v>40923</v>
      </c>
      <c r="B5177" s="59" t="s">
        <v>5248</v>
      </c>
      <c r="C5177" s="60" t="s">
        <v>2502</v>
      </c>
      <c r="D5177" s="58">
        <v>2879.05</v>
      </c>
    </row>
    <row r="5178" spans="1:4">
      <c r="A5178" s="60">
        <v>40924</v>
      </c>
      <c r="B5178" s="59" t="s">
        <v>5249</v>
      </c>
      <c r="C5178" s="60" t="s">
        <v>2502</v>
      </c>
      <c r="D5178" s="58">
        <v>1946.94</v>
      </c>
    </row>
    <row r="5179" spans="1:4">
      <c r="A5179" s="60">
        <v>40925</v>
      </c>
      <c r="B5179" s="59" t="s">
        <v>5250</v>
      </c>
      <c r="C5179" s="60" t="s">
        <v>2502</v>
      </c>
      <c r="D5179" s="58">
        <v>2160.33</v>
      </c>
    </row>
    <row r="5180" spans="1:4">
      <c r="A5180" s="60">
        <v>40927</v>
      </c>
      <c r="B5180" s="59" t="s">
        <v>5251</v>
      </c>
      <c r="C5180" s="60" t="s">
        <v>2502</v>
      </c>
      <c r="D5180" s="58">
        <v>1678.95</v>
      </c>
    </row>
    <row r="5181" spans="1:4">
      <c r="A5181" s="60">
        <v>40928</v>
      </c>
      <c r="B5181" s="59" t="s">
        <v>5252</v>
      </c>
      <c r="C5181" s="60" t="s">
        <v>2502</v>
      </c>
      <c r="D5181" s="58">
        <v>2234.67</v>
      </c>
    </row>
    <row r="5182" spans="1:4">
      <c r="A5182" s="60">
        <v>40929</v>
      </c>
      <c r="B5182" s="59" t="s">
        <v>5253</v>
      </c>
      <c r="C5182" s="60" t="s">
        <v>2502</v>
      </c>
      <c r="D5182" s="58">
        <v>2804.07</v>
      </c>
    </row>
    <row r="5183" spans="1:4">
      <c r="A5183" s="60">
        <v>40930</v>
      </c>
      <c r="B5183" s="59" t="s">
        <v>5254</v>
      </c>
      <c r="C5183" s="60" t="s">
        <v>2502</v>
      </c>
      <c r="D5183" s="58">
        <v>2804.07</v>
      </c>
    </row>
    <row r="5184" spans="1:4">
      <c r="A5184" s="60">
        <v>40931</v>
      </c>
      <c r="B5184" s="59" t="s">
        <v>5255</v>
      </c>
      <c r="C5184" s="60" t="s">
        <v>2502</v>
      </c>
      <c r="D5184" s="58">
        <v>3672.96</v>
      </c>
    </row>
    <row r="5185" spans="1:4">
      <c r="A5185" s="60">
        <v>40932</v>
      </c>
      <c r="B5185" s="59" t="s">
        <v>5256</v>
      </c>
      <c r="C5185" s="60" t="s">
        <v>2502</v>
      </c>
      <c r="D5185" s="58">
        <v>3318.34</v>
      </c>
    </row>
    <row r="5186" spans="1:4">
      <c r="A5186" s="60">
        <v>40934</v>
      </c>
      <c r="B5186" s="59" t="s">
        <v>5257</v>
      </c>
      <c r="C5186" s="60" t="s">
        <v>2502</v>
      </c>
      <c r="D5186" s="58">
        <v>24503.07</v>
      </c>
    </row>
    <row r="5187" spans="1:4">
      <c r="A5187" s="60">
        <v>40935</v>
      </c>
      <c r="B5187" s="59" t="s">
        <v>5258</v>
      </c>
      <c r="C5187" s="60" t="s">
        <v>2502</v>
      </c>
      <c r="D5187" s="58">
        <v>10750.09</v>
      </c>
    </row>
    <row r="5188" spans="1:4">
      <c r="A5188" s="60">
        <v>40936</v>
      </c>
      <c r="B5188" s="59" t="s">
        <v>5259</v>
      </c>
      <c r="C5188" s="60" t="s">
        <v>2502</v>
      </c>
      <c r="D5188" s="58">
        <v>11374.08</v>
      </c>
    </row>
    <row r="5189" spans="1:4">
      <c r="A5189" s="60">
        <v>40937</v>
      </c>
      <c r="B5189" s="59" t="s">
        <v>5260</v>
      </c>
      <c r="C5189" s="60" t="s">
        <v>2502</v>
      </c>
      <c r="D5189" s="58">
        <v>14373.13</v>
      </c>
    </row>
    <row r="5190" spans="1:4">
      <c r="A5190" s="60">
        <v>40938</v>
      </c>
      <c r="B5190" s="59" t="s">
        <v>5261</v>
      </c>
      <c r="C5190" s="60" t="s">
        <v>2502</v>
      </c>
      <c r="D5190" s="58">
        <v>18817.939999999999</v>
      </c>
    </row>
    <row r="5191" spans="1:4">
      <c r="A5191" s="60">
        <v>40939</v>
      </c>
      <c r="B5191" s="59" t="s">
        <v>5262</v>
      </c>
      <c r="C5191" s="60" t="s">
        <v>2502</v>
      </c>
      <c r="D5191" s="58">
        <v>13134.72</v>
      </c>
    </row>
    <row r="5192" spans="1:4">
      <c r="A5192" s="60">
        <v>40940</v>
      </c>
      <c r="B5192" s="59" t="s">
        <v>5263</v>
      </c>
      <c r="C5192" s="60" t="s">
        <v>2502</v>
      </c>
      <c r="D5192" s="58">
        <v>11372.17</v>
      </c>
    </row>
    <row r="5193" spans="1:4">
      <c r="A5193" s="60">
        <v>40974</v>
      </c>
      <c r="B5193" s="59" t="s">
        <v>5264</v>
      </c>
      <c r="C5193" s="60" t="s">
        <v>2502</v>
      </c>
      <c r="D5193" s="58">
        <v>2161.0700000000002</v>
      </c>
    </row>
    <row r="5194" spans="1:4">
      <c r="A5194" s="60">
        <v>40975</v>
      </c>
      <c r="B5194" s="59" t="s">
        <v>5265</v>
      </c>
      <c r="C5194" s="60" t="s">
        <v>2502</v>
      </c>
      <c r="D5194" s="58">
        <v>1146.71</v>
      </c>
    </row>
    <row r="5195" spans="1:4">
      <c r="A5195" s="60">
        <v>40976</v>
      </c>
      <c r="B5195" s="59" t="s">
        <v>5266</v>
      </c>
      <c r="C5195" s="60" t="s">
        <v>2502</v>
      </c>
      <c r="D5195" s="58">
        <v>1226.07</v>
      </c>
    </row>
    <row r="5196" spans="1:4">
      <c r="A5196" s="60">
        <v>40977</v>
      </c>
      <c r="B5196" s="59" t="s">
        <v>5267</v>
      </c>
      <c r="C5196" s="60" t="s">
        <v>2502</v>
      </c>
      <c r="D5196" s="58">
        <v>2161.0700000000002</v>
      </c>
    </row>
    <row r="5197" spans="1:4">
      <c r="A5197" s="60">
        <v>40978</v>
      </c>
      <c r="B5197" s="59" t="s">
        <v>5268</v>
      </c>
      <c r="C5197" s="60" t="s">
        <v>2502</v>
      </c>
      <c r="D5197" s="58">
        <v>1176.79</v>
      </c>
    </row>
    <row r="5198" spans="1:4">
      <c r="A5198" s="60">
        <v>40979</v>
      </c>
      <c r="B5198" s="59" t="s">
        <v>5269</v>
      </c>
      <c r="C5198" s="60" t="s">
        <v>2502</v>
      </c>
      <c r="D5198" s="58">
        <v>1166.3399999999999</v>
      </c>
    </row>
    <row r="5199" spans="1:4">
      <c r="A5199" s="60">
        <v>40980</v>
      </c>
      <c r="B5199" s="59" t="s">
        <v>5270</v>
      </c>
      <c r="C5199" s="60" t="s">
        <v>2502</v>
      </c>
      <c r="D5199" s="58">
        <v>1378.48</v>
      </c>
    </row>
    <row r="5200" spans="1:4">
      <c r="A5200" s="60">
        <v>40981</v>
      </c>
      <c r="B5200" s="59" t="s">
        <v>5271</v>
      </c>
      <c r="C5200" s="60" t="s">
        <v>2502</v>
      </c>
      <c r="D5200" s="58">
        <v>1086.83</v>
      </c>
    </row>
    <row r="5201" spans="1:4">
      <c r="A5201" s="60">
        <v>40982</v>
      </c>
      <c r="B5201" s="59" t="s">
        <v>5272</v>
      </c>
      <c r="C5201" s="60" t="s">
        <v>2502</v>
      </c>
      <c r="D5201" s="58">
        <v>1092.71</v>
      </c>
    </row>
    <row r="5202" spans="1:4">
      <c r="A5202" s="60">
        <v>40983</v>
      </c>
      <c r="B5202" s="59" t="s">
        <v>5273</v>
      </c>
      <c r="C5202" s="60" t="s">
        <v>2502</v>
      </c>
      <c r="D5202" s="58">
        <v>1157.96</v>
      </c>
    </row>
    <row r="5203" spans="1:4">
      <c r="A5203" s="60">
        <v>40984</v>
      </c>
      <c r="B5203" s="59" t="s">
        <v>5274</v>
      </c>
      <c r="C5203" s="60" t="s">
        <v>2502</v>
      </c>
      <c r="D5203" s="58">
        <v>733.87</v>
      </c>
    </row>
    <row r="5204" spans="1:4">
      <c r="A5204" s="60">
        <v>40985</v>
      </c>
      <c r="B5204" s="59" t="s">
        <v>5275</v>
      </c>
      <c r="C5204" s="60" t="s">
        <v>2502</v>
      </c>
      <c r="D5204" s="58">
        <v>782.15</v>
      </c>
    </row>
    <row r="5205" spans="1:4">
      <c r="A5205" s="60">
        <v>40987</v>
      </c>
      <c r="B5205" s="59" t="s">
        <v>5276</v>
      </c>
      <c r="C5205" s="60" t="s">
        <v>2502</v>
      </c>
      <c r="D5205" s="58">
        <v>2161.0700000000002</v>
      </c>
    </row>
    <row r="5206" spans="1:4">
      <c r="A5206" s="60">
        <v>40988</v>
      </c>
      <c r="B5206" s="59" t="s">
        <v>5277</v>
      </c>
      <c r="C5206" s="60" t="s">
        <v>2502</v>
      </c>
      <c r="D5206" s="58">
        <v>1831.24</v>
      </c>
    </row>
    <row r="5207" spans="1:4">
      <c r="A5207" s="60">
        <v>40990</v>
      </c>
      <c r="B5207" s="59" t="s">
        <v>5278</v>
      </c>
      <c r="C5207" s="60" t="s">
        <v>2502</v>
      </c>
      <c r="D5207" s="58">
        <v>1691.15</v>
      </c>
    </row>
    <row r="5208" spans="1:4">
      <c r="A5208" s="60">
        <v>40992</v>
      </c>
      <c r="B5208" s="59" t="s">
        <v>5279</v>
      </c>
      <c r="C5208" s="60" t="s">
        <v>2502</v>
      </c>
      <c r="D5208" s="58">
        <v>2004.63</v>
      </c>
    </row>
    <row r="5209" spans="1:4">
      <c r="A5209" s="60">
        <v>40994</v>
      </c>
      <c r="B5209" s="59" t="s">
        <v>5280</v>
      </c>
      <c r="C5209" s="60" t="s">
        <v>2502</v>
      </c>
      <c r="D5209" s="58">
        <v>1831.24</v>
      </c>
    </row>
    <row r="5210" spans="1:4">
      <c r="A5210" s="60">
        <v>40998</v>
      </c>
      <c r="B5210" s="59" t="s">
        <v>5281</v>
      </c>
      <c r="C5210" s="60" t="s">
        <v>2502</v>
      </c>
      <c r="D5210" s="58">
        <v>1812.12</v>
      </c>
    </row>
    <row r="5211" spans="1:4">
      <c r="A5211" s="60">
        <v>41001</v>
      </c>
      <c r="B5211" s="59" t="s">
        <v>5282</v>
      </c>
      <c r="C5211" s="60" t="s">
        <v>2502</v>
      </c>
      <c r="D5211" s="58">
        <v>1830.19</v>
      </c>
    </row>
    <row r="5212" spans="1:4">
      <c r="A5212" s="60">
        <v>41002</v>
      </c>
      <c r="B5212" s="59" t="s">
        <v>5283</v>
      </c>
      <c r="C5212" s="60" t="s">
        <v>2502</v>
      </c>
      <c r="D5212" s="58">
        <v>1912.1</v>
      </c>
    </row>
    <row r="5213" spans="1:4">
      <c r="A5213" s="60">
        <v>41012</v>
      </c>
      <c r="B5213" s="59" t="s">
        <v>5284</v>
      </c>
      <c r="C5213" s="60" t="s">
        <v>2502</v>
      </c>
      <c r="D5213" s="58">
        <v>1749.46</v>
      </c>
    </row>
    <row r="5214" spans="1:4">
      <c r="A5214" s="60">
        <v>41024</v>
      </c>
      <c r="B5214" s="59" t="s">
        <v>5285</v>
      </c>
      <c r="C5214" s="60" t="s">
        <v>2502</v>
      </c>
      <c r="D5214" s="58">
        <v>2837.47</v>
      </c>
    </row>
    <row r="5215" spans="1:4">
      <c r="A5215" s="60">
        <v>41026</v>
      </c>
      <c r="B5215" s="59" t="s">
        <v>5286</v>
      </c>
      <c r="C5215" s="60" t="s">
        <v>2502</v>
      </c>
      <c r="D5215" s="58">
        <v>2837.47</v>
      </c>
    </row>
    <row r="5216" spans="1:4">
      <c r="A5216" s="60">
        <v>41029</v>
      </c>
      <c r="B5216" s="59" t="s">
        <v>5287</v>
      </c>
      <c r="C5216" s="60" t="s">
        <v>2502</v>
      </c>
      <c r="D5216" s="58">
        <v>1830.19</v>
      </c>
    </row>
    <row r="5217" spans="1:4">
      <c r="A5217" s="60">
        <v>41031</v>
      </c>
      <c r="B5217" s="59" t="s">
        <v>5288</v>
      </c>
      <c r="C5217" s="60" t="s">
        <v>2502</v>
      </c>
      <c r="D5217" s="58">
        <v>1935.63</v>
      </c>
    </row>
    <row r="5218" spans="1:4">
      <c r="A5218" s="60">
        <v>41033</v>
      </c>
      <c r="B5218" s="59" t="s">
        <v>5289</v>
      </c>
      <c r="C5218" s="60" t="s">
        <v>2502</v>
      </c>
      <c r="D5218" s="58">
        <v>2030.6</v>
      </c>
    </row>
    <row r="5219" spans="1:4">
      <c r="A5219" s="60">
        <v>41036</v>
      </c>
      <c r="B5219" s="59" t="s">
        <v>5290</v>
      </c>
      <c r="C5219" s="60" t="s">
        <v>2502</v>
      </c>
      <c r="D5219" s="58">
        <v>2504.16</v>
      </c>
    </row>
    <row r="5220" spans="1:4">
      <c r="A5220" s="60">
        <v>41038</v>
      </c>
      <c r="B5220" s="59" t="s">
        <v>5291</v>
      </c>
      <c r="C5220" s="60" t="s">
        <v>2502</v>
      </c>
      <c r="D5220" s="58">
        <v>1830.19</v>
      </c>
    </row>
    <row r="5221" spans="1:4">
      <c r="A5221" s="60">
        <v>41040</v>
      </c>
      <c r="B5221" s="59" t="s">
        <v>5292</v>
      </c>
      <c r="C5221" s="60" t="s">
        <v>2502</v>
      </c>
      <c r="D5221" s="58">
        <v>2006.93</v>
      </c>
    </row>
    <row r="5222" spans="1:4">
      <c r="A5222" s="60">
        <v>41043</v>
      </c>
      <c r="B5222" s="59" t="s">
        <v>5293</v>
      </c>
      <c r="C5222" s="60" t="s">
        <v>2502</v>
      </c>
      <c r="D5222" s="58">
        <v>2006.93</v>
      </c>
    </row>
    <row r="5223" spans="1:4">
      <c r="A5223" s="60">
        <v>41065</v>
      </c>
      <c r="B5223" s="59" t="s">
        <v>5294</v>
      </c>
      <c r="C5223" s="60" t="s">
        <v>2502</v>
      </c>
      <c r="D5223" s="58">
        <v>2161.0700000000002</v>
      </c>
    </row>
    <row r="5224" spans="1:4">
      <c r="A5224" s="60">
        <v>41066</v>
      </c>
      <c r="B5224" s="59" t="s">
        <v>5295</v>
      </c>
      <c r="C5224" s="60" t="s">
        <v>2502</v>
      </c>
      <c r="D5224" s="58">
        <v>2608.7399999999998</v>
      </c>
    </row>
    <row r="5225" spans="1:4">
      <c r="A5225" s="60">
        <v>41067</v>
      </c>
      <c r="B5225" s="59" t="s">
        <v>5296</v>
      </c>
      <c r="C5225" s="60" t="s">
        <v>2502</v>
      </c>
      <c r="D5225" s="58">
        <v>2035.59</v>
      </c>
    </row>
    <row r="5226" spans="1:4">
      <c r="A5226" s="60">
        <v>41068</v>
      </c>
      <c r="B5226" s="59" t="s">
        <v>5297</v>
      </c>
      <c r="C5226" s="60" t="s">
        <v>2502</v>
      </c>
      <c r="D5226" s="58">
        <v>1990.22</v>
      </c>
    </row>
    <row r="5227" spans="1:4">
      <c r="A5227" s="60">
        <v>41069</v>
      </c>
      <c r="B5227" s="59" t="s">
        <v>5298</v>
      </c>
      <c r="C5227" s="60" t="s">
        <v>2502</v>
      </c>
      <c r="D5227" s="58">
        <v>1965.05</v>
      </c>
    </row>
    <row r="5228" spans="1:4">
      <c r="A5228" s="60">
        <v>41070</v>
      </c>
      <c r="B5228" s="59" t="s">
        <v>5299</v>
      </c>
      <c r="C5228" s="60" t="s">
        <v>2502</v>
      </c>
      <c r="D5228" s="58">
        <v>1774.22</v>
      </c>
    </row>
    <row r="5229" spans="1:4">
      <c r="A5229" s="60">
        <v>41071</v>
      </c>
      <c r="B5229" s="59" t="s">
        <v>5300</v>
      </c>
      <c r="C5229" s="60" t="s">
        <v>2502</v>
      </c>
      <c r="D5229" s="58">
        <v>1443.64</v>
      </c>
    </row>
    <row r="5230" spans="1:4">
      <c r="A5230" s="60">
        <v>41072</v>
      </c>
      <c r="B5230" s="59" t="s">
        <v>5301</v>
      </c>
      <c r="C5230" s="60" t="s">
        <v>2502</v>
      </c>
      <c r="D5230" s="58">
        <v>1573.25</v>
      </c>
    </row>
    <row r="5231" spans="1:4">
      <c r="A5231" s="60">
        <v>41073</v>
      </c>
      <c r="B5231" s="59" t="s">
        <v>5302</v>
      </c>
      <c r="C5231" s="60" t="s">
        <v>2502</v>
      </c>
      <c r="D5231" s="58">
        <v>1928.5</v>
      </c>
    </row>
    <row r="5232" spans="1:4">
      <c r="A5232" s="60">
        <v>41074</v>
      </c>
      <c r="B5232" s="59" t="s">
        <v>5303</v>
      </c>
      <c r="C5232" s="60" t="s">
        <v>2502</v>
      </c>
      <c r="D5232" s="58">
        <v>1906.51</v>
      </c>
    </row>
    <row r="5233" spans="1:4">
      <c r="A5233" s="60">
        <v>41075</v>
      </c>
      <c r="B5233" s="59" t="s">
        <v>5304</v>
      </c>
      <c r="C5233" s="60" t="s">
        <v>2502</v>
      </c>
      <c r="D5233" s="58">
        <v>1906.51</v>
      </c>
    </row>
    <row r="5234" spans="1:4">
      <c r="A5234" s="60">
        <v>41076</v>
      </c>
      <c r="B5234" s="59" t="s">
        <v>5305</v>
      </c>
      <c r="C5234" s="60" t="s">
        <v>2502</v>
      </c>
      <c r="D5234" s="58">
        <v>2272.65</v>
      </c>
    </row>
    <row r="5235" spans="1:4">
      <c r="A5235" s="60">
        <v>41077</v>
      </c>
      <c r="B5235" s="59" t="s">
        <v>5306</v>
      </c>
      <c r="C5235" s="60" t="s">
        <v>2502</v>
      </c>
      <c r="D5235" s="58">
        <v>1637.92</v>
      </c>
    </row>
    <row r="5236" spans="1:4">
      <c r="A5236" s="60">
        <v>41078</v>
      </c>
      <c r="B5236" s="59" t="s">
        <v>5307</v>
      </c>
      <c r="C5236" s="60" t="s">
        <v>2502</v>
      </c>
      <c r="D5236" s="58">
        <v>1476.38</v>
      </c>
    </row>
    <row r="5237" spans="1:4">
      <c r="A5237" s="60">
        <v>41079</v>
      </c>
      <c r="B5237" s="59" t="s">
        <v>5308</v>
      </c>
      <c r="C5237" s="60" t="s">
        <v>2502</v>
      </c>
      <c r="D5237" s="58">
        <v>2161.0700000000002</v>
      </c>
    </row>
    <row r="5238" spans="1:4">
      <c r="A5238" s="60">
        <v>41080</v>
      </c>
      <c r="B5238" s="59" t="s">
        <v>5309</v>
      </c>
      <c r="C5238" s="60" t="s">
        <v>2502</v>
      </c>
      <c r="D5238" s="58">
        <v>2024.66</v>
      </c>
    </row>
    <row r="5239" spans="1:4">
      <c r="A5239" s="60">
        <v>41081</v>
      </c>
      <c r="B5239" s="59" t="s">
        <v>5310</v>
      </c>
      <c r="C5239" s="60" t="s">
        <v>2502</v>
      </c>
      <c r="D5239" s="58">
        <v>2573.4899999999998</v>
      </c>
    </row>
    <row r="5240" spans="1:4">
      <c r="A5240" s="60">
        <v>41082</v>
      </c>
      <c r="B5240" s="59" t="s">
        <v>5311</v>
      </c>
      <c r="C5240" s="60" t="s">
        <v>2502</v>
      </c>
      <c r="D5240" s="58">
        <v>2284.2399999999998</v>
      </c>
    </row>
    <row r="5241" spans="1:4">
      <c r="A5241" s="60">
        <v>41083</v>
      </c>
      <c r="B5241" s="59" t="s">
        <v>5312</v>
      </c>
      <c r="C5241" s="60" t="s">
        <v>2502</v>
      </c>
      <c r="D5241" s="58">
        <v>1627.42</v>
      </c>
    </row>
    <row r="5242" spans="1:4">
      <c r="A5242" s="60">
        <v>41084</v>
      </c>
      <c r="B5242" s="59" t="s">
        <v>5313</v>
      </c>
      <c r="C5242" s="60" t="s">
        <v>2502</v>
      </c>
      <c r="D5242" s="58">
        <v>1605.75</v>
      </c>
    </row>
    <row r="5243" spans="1:4">
      <c r="A5243" s="60">
        <v>41085</v>
      </c>
      <c r="B5243" s="59" t="s">
        <v>5314</v>
      </c>
      <c r="C5243" s="60" t="s">
        <v>2502</v>
      </c>
      <c r="D5243" s="58">
        <v>1747.26</v>
      </c>
    </row>
    <row r="5244" spans="1:4">
      <c r="A5244" s="60">
        <v>41086</v>
      </c>
      <c r="B5244" s="59" t="s">
        <v>5315</v>
      </c>
      <c r="C5244" s="60" t="s">
        <v>2502</v>
      </c>
      <c r="D5244" s="58">
        <v>1747.26</v>
      </c>
    </row>
    <row r="5245" spans="1:4">
      <c r="A5245" s="60">
        <v>41087</v>
      </c>
      <c r="B5245" s="59" t="s">
        <v>5316</v>
      </c>
      <c r="C5245" s="60" t="s">
        <v>2502</v>
      </c>
      <c r="D5245" s="58">
        <v>2161.0700000000002</v>
      </c>
    </row>
    <row r="5246" spans="1:4">
      <c r="A5246" s="60">
        <v>41088</v>
      </c>
      <c r="B5246" s="59" t="s">
        <v>5317</v>
      </c>
      <c r="C5246" s="60" t="s">
        <v>2502</v>
      </c>
      <c r="D5246" s="58">
        <v>2360.19</v>
      </c>
    </row>
    <row r="5247" spans="1:4">
      <c r="A5247" s="60">
        <v>41089</v>
      </c>
      <c r="B5247" s="59" t="s">
        <v>5318</v>
      </c>
      <c r="C5247" s="60" t="s">
        <v>2502</v>
      </c>
      <c r="D5247" s="58">
        <v>3551.17</v>
      </c>
    </row>
    <row r="5248" spans="1:4">
      <c r="A5248" s="60">
        <v>41090</v>
      </c>
      <c r="B5248" s="59" t="s">
        <v>5319</v>
      </c>
      <c r="C5248" s="60" t="s">
        <v>2502</v>
      </c>
      <c r="D5248" s="58">
        <v>1640.8</v>
      </c>
    </row>
    <row r="5249" spans="1:4">
      <c r="A5249" s="60">
        <v>41091</v>
      </c>
      <c r="B5249" s="59" t="s">
        <v>5320</v>
      </c>
      <c r="C5249" s="60" t="s">
        <v>2502</v>
      </c>
      <c r="D5249" s="58">
        <v>2302.4699999999998</v>
      </c>
    </row>
    <row r="5250" spans="1:4">
      <c r="A5250" s="60">
        <v>41092</v>
      </c>
      <c r="B5250" s="59" t="s">
        <v>5321</v>
      </c>
      <c r="C5250" s="60" t="s">
        <v>2502</v>
      </c>
      <c r="D5250" s="58">
        <v>4265.8900000000003</v>
      </c>
    </row>
    <row r="5251" spans="1:4">
      <c r="A5251" s="60">
        <v>41093</v>
      </c>
      <c r="B5251" s="59" t="s">
        <v>5322</v>
      </c>
      <c r="C5251" s="60" t="s">
        <v>2502</v>
      </c>
      <c r="D5251" s="58">
        <v>1623.65</v>
      </c>
    </row>
    <row r="5252" spans="1:4">
      <c r="A5252" s="60">
        <v>41094</v>
      </c>
      <c r="B5252" s="59" t="s">
        <v>5323</v>
      </c>
      <c r="C5252" s="60" t="s">
        <v>2502</v>
      </c>
      <c r="D5252" s="58">
        <v>1754.98</v>
      </c>
    </row>
    <row r="5253" spans="1:4">
      <c r="A5253" s="60">
        <v>41096</v>
      </c>
      <c r="B5253" s="59" t="s">
        <v>5324</v>
      </c>
      <c r="C5253" s="60" t="s">
        <v>2502</v>
      </c>
      <c r="D5253" s="58">
        <v>1584.63</v>
      </c>
    </row>
    <row r="5254" spans="1:4">
      <c r="A5254" s="60">
        <v>41097</v>
      </c>
      <c r="B5254" s="59" t="s">
        <v>5325</v>
      </c>
      <c r="C5254" s="60" t="s">
        <v>2502</v>
      </c>
      <c r="D5254" s="58">
        <v>1868.51</v>
      </c>
    </row>
    <row r="5255" spans="1:4">
      <c r="A5255" s="36">
        <v>41595</v>
      </c>
      <c r="B5255" s="37" t="s">
        <v>5326</v>
      </c>
      <c r="C5255" s="36" t="s">
        <v>216</v>
      </c>
      <c r="D5255" s="38">
        <v>9.09</v>
      </c>
    </row>
    <row r="5256" spans="1:4">
      <c r="A5256" s="36">
        <v>41598</v>
      </c>
      <c r="B5256" s="37" t="s">
        <v>5327</v>
      </c>
      <c r="C5256" s="36" t="s">
        <v>68</v>
      </c>
      <c r="D5256" s="38">
        <v>1213.6099999999999</v>
      </c>
    </row>
    <row r="5257" spans="1:4">
      <c r="A5257" s="36">
        <v>41721</v>
      </c>
      <c r="B5257" s="37" t="s">
        <v>5328</v>
      </c>
      <c r="C5257" s="36" t="s">
        <v>62</v>
      </c>
      <c r="D5257" s="38">
        <v>2.68</v>
      </c>
    </row>
    <row r="5258" spans="1:4">
      <c r="A5258" s="36">
        <v>41722</v>
      </c>
      <c r="B5258" s="37" t="s">
        <v>5329</v>
      </c>
      <c r="C5258" s="36" t="s">
        <v>62</v>
      </c>
      <c r="D5258" s="38">
        <v>3.98</v>
      </c>
    </row>
    <row r="5259" spans="1:4">
      <c r="A5259" s="60">
        <v>41757</v>
      </c>
      <c r="B5259" s="59" t="s">
        <v>5330</v>
      </c>
      <c r="C5259" s="60" t="s">
        <v>68</v>
      </c>
      <c r="D5259" s="58">
        <v>16830</v>
      </c>
    </row>
    <row r="5260" spans="1:4">
      <c r="A5260" s="60">
        <v>41758</v>
      </c>
      <c r="B5260" s="59" t="s">
        <v>5331</v>
      </c>
      <c r="C5260" s="60" t="s">
        <v>68</v>
      </c>
      <c r="D5260" s="58">
        <v>125.7</v>
      </c>
    </row>
    <row r="5261" spans="1:4">
      <c r="A5261" s="60">
        <v>41776</v>
      </c>
      <c r="B5261" s="59" t="s">
        <v>5332</v>
      </c>
      <c r="C5261" s="60" t="s">
        <v>178</v>
      </c>
      <c r="D5261" s="58">
        <v>12.33</v>
      </c>
    </row>
    <row r="5262" spans="1:4">
      <c r="A5262" s="60">
        <v>41779</v>
      </c>
      <c r="B5262" s="59" t="s">
        <v>5333</v>
      </c>
      <c r="C5262" s="60" t="s">
        <v>216</v>
      </c>
      <c r="D5262" s="58">
        <v>62.57</v>
      </c>
    </row>
    <row r="5263" spans="1:4">
      <c r="A5263" s="60">
        <v>41780</v>
      </c>
      <c r="B5263" s="59" t="s">
        <v>5334</v>
      </c>
      <c r="C5263" s="60" t="s">
        <v>216</v>
      </c>
      <c r="D5263" s="58">
        <v>92.6</v>
      </c>
    </row>
    <row r="5264" spans="1:4">
      <c r="A5264" s="60">
        <v>41781</v>
      </c>
      <c r="B5264" s="59" t="s">
        <v>5335</v>
      </c>
      <c r="C5264" s="60" t="s">
        <v>216</v>
      </c>
      <c r="D5264" s="58">
        <v>184.37</v>
      </c>
    </row>
    <row r="5265" spans="1:4">
      <c r="A5265" s="60">
        <v>41782</v>
      </c>
      <c r="B5265" s="59" t="s">
        <v>5336</v>
      </c>
      <c r="C5265" s="60" t="s">
        <v>216</v>
      </c>
      <c r="D5265" s="58">
        <v>360.41</v>
      </c>
    </row>
    <row r="5266" spans="1:4">
      <c r="A5266" s="60">
        <v>41783</v>
      </c>
      <c r="B5266" s="59" t="s">
        <v>5337</v>
      </c>
      <c r="C5266" s="60" t="s">
        <v>216</v>
      </c>
      <c r="D5266" s="58">
        <v>534.53</v>
      </c>
    </row>
    <row r="5267" spans="1:4">
      <c r="A5267" s="60">
        <v>41784</v>
      </c>
      <c r="B5267" s="59" t="s">
        <v>5338</v>
      </c>
      <c r="C5267" s="60" t="s">
        <v>216</v>
      </c>
      <c r="D5267" s="58">
        <v>582.54999999999995</v>
      </c>
    </row>
    <row r="5268" spans="1:4">
      <c r="A5268" s="60">
        <v>41785</v>
      </c>
      <c r="B5268" s="59" t="s">
        <v>5339</v>
      </c>
      <c r="C5268" s="60" t="s">
        <v>216</v>
      </c>
      <c r="D5268" s="58">
        <v>809.99</v>
      </c>
    </row>
    <row r="5269" spans="1:4">
      <c r="A5269" s="60">
        <v>41786</v>
      </c>
      <c r="B5269" s="59" t="s">
        <v>5340</v>
      </c>
      <c r="C5269" s="60" t="s">
        <v>216</v>
      </c>
      <c r="D5269" s="58">
        <v>1159.96</v>
      </c>
    </row>
    <row r="5270" spans="1:4">
      <c r="A5270" s="60">
        <v>41787</v>
      </c>
      <c r="B5270" s="59" t="s">
        <v>5341</v>
      </c>
      <c r="C5270" s="60" t="s">
        <v>216</v>
      </c>
      <c r="D5270" s="58">
        <v>1408.68</v>
      </c>
    </row>
    <row r="5271" spans="1:4" ht="30">
      <c r="A5271" s="60">
        <v>41805</v>
      </c>
      <c r="B5271" s="59" t="s">
        <v>5342</v>
      </c>
      <c r="C5271" s="60" t="s">
        <v>2502</v>
      </c>
      <c r="D5271" s="58">
        <v>380</v>
      </c>
    </row>
    <row r="5272" spans="1:4">
      <c r="A5272" s="36">
        <v>41879</v>
      </c>
      <c r="B5272" s="37" t="s">
        <v>5343</v>
      </c>
      <c r="C5272" s="36" t="s">
        <v>284</v>
      </c>
      <c r="D5272" s="38">
        <v>0.13</v>
      </c>
    </row>
    <row r="5273" spans="1:4">
      <c r="A5273" s="60">
        <v>41892</v>
      </c>
      <c r="B5273" s="59" t="s">
        <v>5344</v>
      </c>
      <c r="C5273" s="60" t="s">
        <v>68</v>
      </c>
      <c r="D5273" s="58">
        <v>82.52</v>
      </c>
    </row>
    <row r="5274" spans="1:4">
      <c r="A5274" s="60">
        <v>41893</v>
      </c>
      <c r="B5274" s="59" t="s">
        <v>5345</v>
      </c>
      <c r="C5274" s="60" t="s">
        <v>68</v>
      </c>
      <c r="D5274" s="58">
        <v>660.63</v>
      </c>
    </row>
    <row r="5275" spans="1:4">
      <c r="A5275" s="60">
        <v>41894</v>
      </c>
      <c r="B5275" s="59" t="s">
        <v>5346</v>
      </c>
      <c r="C5275" s="60" t="s">
        <v>68</v>
      </c>
      <c r="D5275" s="58">
        <v>1013.76</v>
      </c>
    </row>
    <row r="5276" spans="1:4">
      <c r="A5276" s="60">
        <v>41895</v>
      </c>
      <c r="B5276" s="59" t="s">
        <v>5347</v>
      </c>
      <c r="C5276" s="60" t="s">
        <v>68</v>
      </c>
      <c r="D5276" s="58">
        <v>1120.97</v>
      </c>
    </row>
    <row r="5277" spans="1:4">
      <c r="A5277" s="60">
        <v>41896</v>
      </c>
      <c r="B5277" s="59" t="s">
        <v>5348</v>
      </c>
      <c r="C5277" s="60" t="s">
        <v>68</v>
      </c>
      <c r="D5277" s="58">
        <v>202.91</v>
      </c>
    </row>
    <row r="5278" spans="1:4">
      <c r="A5278" s="60">
        <v>41898</v>
      </c>
      <c r="B5278" s="59" t="s">
        <v>5349</v>
      </c>
      <c r="C5278" s="60" t="s">
        <v>68</v>
      </c>
      <c r="D5278" s="58">
        <v>17715.080000000002</v>
      </c>
    </row>
    <row r="5279" spans="1:4">
      <c r="A5279" s="60">
        <v>41899</v>
      </c>
      <c r="B5279" s="59" t="s">
        <v>5350</v>
      </c>
      <c r="C5279" s="60" t="s">
        <v>659</v>
      </c>
      <c r="D5279" s="58">
        <v>2198.44</v>
      </c>
    </row>
    <row r="5280" spans="1:4">
      <c r="A5280" s="60">
        <v>41900</v>
      </c>
      <c r="B5280" s="59" t="s">
        <v>5351</v>
      </c>
      <c r="C5280" s="60" t="s">
        <v>60</v>
      </c>
      <c r="D5280" s="58">
        <v>2.0099999999999998</v>
      </c>
    </row>
    <row r="5281" spans="1:4">
      <c r="A5281" s="60">
        <v>41901</v>
      </c>
      <c r="B5281" s="59" t="s">
        <v>5352</v>
      </c>
      <c r="C5281" s="60" t="s">
        <v>60</v>
      </c>
      <c r="D5281" s="58">
        <v>3.31</v>
      </c>
    </row>
    <row r="5282" spans="1:4">
      <c r="A5282" s="60">
        <v>41902</v>
      </c>
      <c r="B5282" s="59" t="s">
        <v>5353</v>
      </c>
      <c r="C5282" s="60" t="s">
        <v>60</v>
      </c>
      <c r="D5282" s="58">
        <v>1.83</v>
      </c>
    </row>
    <row r="5283" spans="1:4">
      <c r="A5283" s="60">
        <v>41903</v>
      </c>
      <c r="B5283" s="59" t="s">
        <v>5354</v>
      </c>
      <c r="C5283" s="60" t="s">
        <v>60</v>
      </c>
      <c r="D5283" s="58">
        <v>1.81</v>
      </c>
    </row>
    <row r="5284" spans="1:4">
      <c r="A5284" s="60">
        <v>41904</v>
      </c>
      <c r="B5284" s="59" t="s">
        <v>5355</v>
      </c>
      <c r="C5284" s="60" t="s">
        <v>659</v>
      </c>
      <c r="D5284" s="58">
        <v>1971.27</v>
      </c>
    </row>
    <row r="5285" spans="1:4">
      <c r="A5285" s="60">
        <v>41905</v>
      </c>
      <c r="B5285" s="59" t="s">
        <v>5356</v>
      </c>
      <c r="C5285" s="60" t="s">
        <v>659</v>
      </c>
      <c r="D5285" s="58">
        <v>1.7</v>
      </c>
    </row>
    <row r="5286" spans="1:4" ht="45">
      <c r="A5286" s="36">
        <v>53786</v>
      </c>
      <c r="B5286" s="37" t="s">
        <v>5357</v>
      </c>
      <c r="C5286" s="36" t="s">
        <v>178</v>
      </c>
      <c r="D5286" s="38">
        <v>46.95</v>
      </c>
    </row>
    <row r="5287" spans="1:4" ht="30">
      <c r="A5287" s="36">
        <v>53788</v>
      </c>
      <c r="B5287" s="37" t="s">
        <v>5358</v>
      </c>
      <c r="C5287" s="36" t="s">
        <v>178</v>
      </c>
      <c r="D5287" s="38">
        <v>40.83</v>
      </c>
    </row>
    <row r="5288" spans="1:4" ht="30">
      <c r="A5288" s="36">
        <v>53792</v>
      </c>
      <c r="B5288" s="37" t="s">
        <v>5359</v>
      </c>
      <c r="C5288" s="36" t="s">
        <v>178</v>
      </c>
      <c r="D5288" s="38">
        <v>86.83</v>
      </c>
    </row>
    <row r="5289" spans="1:4">
      <c r="A5289" s="36">
        <v>53794</v>
      </c>
      <c r="B5289" s="37" t="s">
        <v>5360</v>
      </c>
      <c r="C5289" s="36" t="s">
        <v>178</v>
      </c>
      <c r="D5289" s="38">
        <v>34.119999999999997</v>
      </c>
    </row>
    <row r="5290" spans="1:4" ht="45">
      <c r="A5290" s="36">
        <v>53797</v>
      </c>
      <c r="B5290" s="37" t="s">
        <v>5361</v>
      </c>
      <c r="C5290" s="36" t="s">
        <v>178</v>
      </c>
      <c r="D5290" s="38">
        <v>71.37</v>
      </c>
    </row>
    <row r="5291" spans="1:4" ht="30">
      <c r="A5291" s="36">
        <v>53804</v>
      </c>
      <c r="B5291" s="37" t="s">
        <v>5362</v>
      </c>
      <c r="C5291" s="36" t="s">
        <v>178</v>
      </c>
      <c r="D5291" s="38">
        <v>2.2999999999999998</v>
      </c>
    </row>
    <row r="5292" spans="1:4">
      <c r="A5292" s="36">
        <v>53806</v>
      </c>
      <c r="B5292" s="37" t="s">
        <v>5363</v>
      </c>
      <c r="C5292" s="36" t="s">
        <v>178</v>
      </c>
      <c r="D5292" s="38">
        <v>46.81</v>
      </c>
    </row>
    <row r="5293" spans="1:4" ht="30">
      <c r="A5293" s="36">
        <v>53810</v>
      </c>
      <c r="B5293" s="37" t="s">
        <v>5364</v>
      </c>
      <c r="C5293" s="36" t="s">
        <v>178</v>
      </c>
      <c r="D5293" s="38">
        <v>47.1</v>
      </c>
    </row>
    <row r="5294" spans="1:4">
      <c r="A5294" s="36">
        <v>53814</v>
      </c>
      <c r="B5294" s="37" t="s">
        <v>5365</v>
      </c>
      <c r="C5294" s="36" t="s">
        <v>178</v>
      </c>
      <c r="D5294" s="38">
        <v>154.27000000000001</v>
      </c>
    </row>
    <row r="5295" spans="1:4">
      <c r="A5295" s="36">
        <v>53817</v>
      </c>
      <c r="B5295" s="37" t="s">
        <v>5366</v>
      </c>
      <c r="C5295" s="36" t="s">
        <v>178</v>
      </c>
      <c r="D5295" s="38">
        <v>61.21</v>
      </c>
    </row>
    <row r="5296" spans="1:4" ht="30">
      <c r="A5296" s="36">
        <v>53818</v>
      </c>
      <c r="B5296" s="37" t="s">
        <v>5367</v>
      </c>
      <c r="C5296" s="36" t="s">
        <v>178</v>
      </c>
      <c r="D5296" s="38">
        <v>4.37</v>
      </c>
    </row>
    <row r="5297" spans="1:4" ht="30">
      <c r="A5297" s="36">
        <v>53823</v>
      </c>
      <c r="B5297" s="37" t="s">
        <v>5368</v>
      </c>
      <c r="C5297" s="36" t="s">
        <v>178</v>
      </c>
      <c r="D5297" s="38">
        <v>18.22</v>
      </c>
    </row>
    <row r="5298" spans="1:4" ht="30">
      <c r="A5298" s="36">
        <v>53827</v>
      </c>
      <c r="B5298" s="37" t="s">
        <v>5369</v>
      </c>
      <c r="C5298" s="36" t="s">
        <v>178</v>
      </c>
      <c r="D5298" s="38">
        <v>69.83</v>
      </c>
    </row>
    <row r="5299" spans="1:4" ht="30">
      <c r="A5299" s="36">
        <v>53829</v>
      </c>
      <c r="B5299" s="37" t="s">
        <v>5370</v>
      </c>
      <c r="C5299" s="36" t="s">
        <v>178</v>
      </c>
      <c r="D5299" s="38">
        <v>71.37</v>
      </c>
    </row>
    <row r="5300" spans="1:4" ht="30">
      <c r="A5300" s="36">
        <v>53831</v>
      </c>
      <c r="B5300" s="37" t="s">
        <v>5371</v>
      </c>
      <c r="C5300" s="36" t="s">
        <v>178</v>
      </c>
      <c r="D5300" s="38">
        <v>86.83</v>
      </c>
    </row>
    <row r="5301" spans="1:4">
      <c r="A5301" s="36">
        <v>53840</v>
      </c>
      <c r="B5301" s="37" t="s">
        <v>5372</v>
      </c>
      <c r="C5301" s="36" t="s">
        <v>178</v>
      </c>
      <c r="D5301" s="38">
        <v>2.15</v>
      </c>
    </row>
    <row r="5302" spans="1:4">
      <c r="A5302" s="36">
        <v>53841</v>
      </c>
      <c r="B5302" s="37" t="s">
        <v>5373</v>
      </c>
      <c r="C5302" s="36" t="s">
        <v>178</v>
      </c>
      <c r="D5302" s="38">
        <v>1.7</v>
      </c>
    </row>
    <row r="5303" spans="1:4" ht="30">
      <c r="A5303" s="36">
        <v>53849</v>
      </c>
      <c r="B5303" s="37" t="s">
        <v>5374</v>
      </c>
      <c r="C5303" s="36" t="s">
        <v>178</v>
      </c>
      <c r="D5303" s="38">
        <v>76.53</v>
      </c>
    </row>
    <row r="5304" spans="1:4" ht="30">
      <c r="A5304" s="36">
        <v>53857</v>
      </c>
      <c r="B5304" s="37" t="s">
        <v>5375</v>
      </c>
      <c r="C5304" s="36" t="s">
        <v>178</v>
      </c>
      <c r="D5304" s="38">
        <v>16.97</v>
      </c>
    </row>
    <row r="5305" spans="1:4" ht="30">
      <c r="A5305" s="36">
        <v>53858</v>
      </c>
      <c r="B5305" s="37" t="s">
        <v>5376</v>
      </c>
      <c r="C5305" s="36" t="s">
        <v>178</v>
      </c>
      <c r="D5305" s="38">
        <v>65.319999999999993</v>
      </c>
    </row>
    <row r="5306" spans="1:4" ht="30">
      <c r="A5306" s="36">
        <v>53861</v>
      </c>
      <c r="B5306" s="37" t="s">
        <v>5377</v>
      </c>
      <c r="C5306" s="36" t="s">
        <v>178</v>
      </c>
      <c r="D5306" s="38">
        <v>23.53</v>
      </c>
    </row>
    <row r="5307" spans="1:4">
      <c r="A5307" s="36">
        <v>53863</v>
      </c>
      <c r="B5307" s="37" t="s">
        <v>5378</v>
      </c>
      <c r="C5307" s="36" t="s">
        <v>178</v>
      </c>
      <c r="D5307" s="38">
        <v>0.88</v>
      </c>
    </row>
    <row r="5308" spans="1:4" ht="30">
      <c r="A5308" s="36">
        <v>53865</v>
      </c>
      <c r="B5308" s="37" t="s">
        <v>5379</v>
      </c>
      <c r="C5308" s="36" t="s">
        <v>178</v>
      </c>
      <c r="D5308" s="38">
        <v>34.880000000000003</v>
      </c>
    </row>
    <row r="5309" spans="1:4" ht="30">
      <c r="A5309" s="36">
        <v>53866</v>
      </c>
      <c r="B5309" s="37" t="s">
        <v>5380</v>
      </c>
      <c r="C5309" s="36" t="s">
        <v>178</v>
      </c>
      <c r="D5309" s="38">
        <v>0.86</v>
      </c>
    </row>
    <row r="5310" spans="1:4" ht="30">
      <c r="A5310" s="36">
        <v>53882</v>
      </c>
      <c r="B5310" s="37" t="s">
        <v>5381</v>
      </c>
      <c r="C5310" s="36" t="s">
        <v>178</v>
      </c>
      <c r="D5310" s="38">
        <v>13.44</v>
      </c>
    </row>
    <row r="5311" spans="1:4" ht="30">
      <c r="A5311" s="36">
        <v>55263</v>
      </c>
      <c r="B5311" s="37" t="s">
        <v>5382</v>
      </c>
      <c r="C5311" s="36" t="s">
        <v>178</v>
      </c>
      <c r="D5311" s="38">
        <v>56.63</v>
      </c>
    </row>
    <row r="5312" spans="1:4">
      <c r="A5312" s="36">
        <v>55835</v>
      </c>
      <c r="B5312" s="37" t="s">
        <v>5383</v>
      </c>
      <c r="C5312" s="36" t="s">
        <v>62</v>
      </c>
      <c r="D5312" s="38">
        <v>48.62</v>
      </c>
    </row>
    <row r="5313" spans="1:4">
      <c r="A5313" s="36">
        <v>55960</v>
      </c>
      <c r="B5313" s="37" t="s">
        <v>5384</v>
      </c>
      <c r="C5313" s="36" t="s">
        <v>284</v>
      </c>
      <c r="D5313" s="38">
        <v>4.3</v>
      </c>
    </row>
    <row r="5314" spans="1:4" ht="30">
      <c r="A5314" s="36">
        <v>67826</v>
      </c>
      <c r="B5314" s="37" t="s">
        <v>5385</v>
      </c>
      <c r="C5314" s="36" t="s">
        <v>1826</v>
      </c>
      <c r="D5314" s="38">
        <v>117.5</v>
      </c>
    </row>
    <row r="5315" spans="1:4" ht="30">
      <c r="A5315" s="36">
        <v>67827</v>
      </c>
      <c r="B5315" s="37" t="s">
        <v>5386</v>
      </c>
      <c r="C5315" s="36" t="s">
        <v>1828</v>
      </c>
      <c r="D5315" s="38">
        <v>29.86</v>
      </c>
    </row>
    <row r="5316" spans="1:4" ht="30">
      <c r="A5316" s="36">
        <v>68050</v>
      </c>
      <c r="B5316" s="37" t="s">
        <v>5387</v>
      </c>
      <c r="C5316" s="36" t="s">
        <v>284</v>
      </c>
      <c r="D5316" s="38">
        <v>657.26</v>
      </c>
    </row>
    <row r="5317" spans="1:4">
      <c r="A5317" s="36">
        <v>68053</v>
      </c>
      <c r="B5317" s="37" t="s">
        <v>5388</v>
      </c>
      <c r="C5317" s="36" t="s">
        <v>284</v>
      </c>
      <c r="D5317" s="38">
        <v>4.5599999999999996</v>
      </c>
    </row>
    <row r="5318" spans="1:4">
      <c r="A5318" s="36">
        <v>68054</v>
      </c>
      <c r="B5318" s="37" t="s">
        <v>5389</v>
      </c>
      <c r="C5318" s="36" t="s">
        <v>284</v>
      </c>
      <c r="D5318" s="38">
        <v>222.37</v>
      </c>
    </row>
    <row r="5319" spans="1:4">
      <c r="A5319" s="36">
        <v>68066</v>
      </c>
      <c r="B5319" s="37" t="s">
        <v>5390</v>
      </c>
      <c r="C5319" s="36" t="s">
        <v>68</v>
      </c>
      <c r="D5319" s="38">
        <v>127.54</v>
      </c>
    </row>
    <row r="5320" spans="1:4">
      <c r="A5320" s="36">
        <v>68069</v>
      </c>
      <c r="B5320" s="37" t="s">
        <v>5391</v>
      </c>
      <c r="C5320" s="36" t="s">
        <v>68</v>
      </c>
      <c r="D5320" s="38">
        <v>42.67</v>
      </c>
    </row>
    <row r="5321" spans="1:4">
      <c r="A5321" s="36">
        <v>68070</v>
      </c>
      <c r="B5321" s="37" t="s">
        <v>5392</v>
      </c>
      <c r="C5321" s="36" t="s">
        <v>216</v>
      </c>
      <c r="D5321" s="38">
        <v>48.55</v>
      </c>
    </row>
    <row r="5322" spans="1:4">
      <c r="A5322" s="36">
        <v>68325</v>
      </c>
      <c r="B5322" s="37" t="s">
        <v>5393</v>
      </c>
      <c r="C5322" s="36" t="s">
        <v>284</v>
      </c>
      <c r="D5322" s="38">
        <v>39.85</v>
      </c>
    </row>
    <row r="5323" spans="1:4">
      <c r="A5323" s="36">
        <v>68328</v>
      </c>
      <c r="B5323" s="37" t="s">
        <v>5394</v>
      </c>
      <c r="C5323" s="36" t="s">
        <v>284</v>
      </c>
      <c r="D5323" s="38">
        <v>11.23</v>
      </c>
    </row>
    <row r="5324" spans="1:4">
      <c r="A5324" s="36">
        <v>68333</v>
      </c>
      <c r="B5324" s="37" t="s">
        <v>5395</v>
      </c>
      <c r="C5324" s="36" t="s">
        <v>284</v>
      </c>
      <c r="D5324" s="38">
        <v>40.020000000000003</v>
      </c>
    </row>
    <row r="5325" spans="1:4" ht="30">
      <c r="A5325" s="36">
        <v>71516</v>
      </c>
      <c r="B5325" s="37" t="s">
        <v>5396</v>
      </c>
      <c r="C5325" s="36" t="s">
        <v>68</v>
      </c>
      <c r="D5325" s="38">
        <v>566.55999999999995</v>
      </c>
    </row>
    <row r="5326" spans="1:4" ht="30">
      <c r="A5326" s="36">
        <v>71623</v>
      </c>
      <c r="B5326" s="37" t="s">
        <v>5397</v>
      </c>
      <c r="C5326" s="36" t="s">
        <v>216</v>
      </c>
      <c r="D5326" s="38">
        <v>23.49</v>
      </c>
    </row>
    <row r="5327" spans="1:4">
      <c r="A5327" s="36">
        <v>72075</v>
      </c>
      <c r="B5327" s="37" t="s">
        <v>5398</v>
      </c>
      <c r="C5327" s="36" t="s">
        <v>284</v>
      </c>
      <c r="D5327" s="38">
        <v>8.6999999999999993</v>
      </c>
    </row>
    <row r="5328" spans="1:4">
      <c r="A5328" s="36">
        <v>72085</v>
      </c>
      <c r="B5328" s="37" t="s">
        <v>5399</v>
      </c>
      <c r="C5328" s="36" t="s">
        <v>216</v>
      </c>
      <c r="D5328" s="38">
        <v>1.55</v>
      </c>
    </row>
    <row r="5329" spans="1:4">
      <c r="A5329" s="36">
        <v>72086</v>
      </c>
      <c r="B5329" s="37" t="s">
        <v>5400</v>
      </c>
      <c r="C5329" s="36" t="s">
        <v>216</v>
      </c>
      <c r="D5329" s="38">
        <v>4.72</v>
      </c>
    </row>
    <row r="5330" spans="1:4">
      <c r="A5330" s="36">
        <v>72089</v>
      </c>
      <c r="B5330" s="37" t="s">
        <v>5401</v>
      </c>
      <c r="C5330" s="36" t="s">
        <v>284</v>
      </c>
      <c r="D5330" s="38">
        <v>9.0500000000000007</v>
      </c>
    </row>
    <row r="5331" spans="1:4">
      <c r="A5331" s="36">
        <v>72091</v>
      </c>
      <c r="B5331" s="37" t="s">
        <v>5402</v>
      </c>
      <c r="C5331" s="36" t="s">
        <v>284</v>
      </c>
      <c r="D5331" s="38">
        <v>32.33</v>
      </c>
    </row>
    <row r="5332" spans="1:4" ht="45">
      <c r="A5332" s="36">
        <v>72110</v>
      </c>
      <c r="B5332" s="37" t="s">
        <v>5403</v>
      </c>
      <c r="C5332" s="36" t="s">
        <v>284</v>
      </c>
      <c r="D5332" s="38">
        <v>58.78</v>
      </c>
    </row>
    <row r="5333" spans="1:4" ht="45">
      <c r="A5333" s="36">
        <v>72111</v>
      </c>
      <c r="B5333" s="37" t="s">
        <v>5404</v>
      </c>
      <c r="C5333" s="36" t="s">
        <v>284</v>
      </c>
      <c r="D5333" s="38">
        <v>64.150000000000006</v>
      </c>
    </row>
    <row r="5334" spans="1:4" ht="45">
      <c r="A5334" s="36">
        <v>72112</v>
      </c>
      <c r="B5334" s="37" t="s">
        <v>5405</v>
      </c>
      <c r="C5334" s="36" t="s">
        <v>284</v>
      </c>
      <c r="D5334" s="38">
        <v>69.53</v>
      </c>
    </row>
    <row r="5335" spans="1:4" ht="45">
      <c r="A5335" s="36">
        <v>72113</v>
      </c>
      <c r="B5335" s="37" t="s">
        <v>5406</v>
      </c>
      <c r="C5335" s="36" t="s">
        <v>284</v>
      </c>
      <c r="D5335" s="38">
        <v>78.22</v>
      </c>
    </row>
    <row r="5336" spans="1:4" ht="45">
      <c r="A5336" s="36">
        <v>72114</v>
      </c>
      <c r="B5336" s="37" t="s">
        <v>5407</v>
      </c>
      <c r="C5336" s="36" t="s">
        <v>284</v>
      </c>
      <c r="D5336" s="38">
        <v>86.91</v>
      </c>
    </row>
    <row r="5337" spans="1:4">
      <c r="A5337" s="36">
        <v>72116</v>
      </c>
      <c r="B5337" s="37" t="s">
        <v>5408</v>
      </c>
      <c r="C5337" s="36" t="s">
        <v>284</v>
      </c>
      <c r="D5337" s="38">
        <v>113.13</v>
      </c>
    </row>
    <row r="5338" spans="1:4">
      <c r="A5338" s="36">
        <v>72117</v>
      </c>
      <c r="B5338" s="37" t="s">
        <v>5409</v>
      </c>
      <c r="C5338" s="36" t="s">
        <v>284</v>
      </c>
      <c r="D5338" s="38">
        <v>145.35</v>
      </c>
    </row>
    <row r="5339" spans="1:4">
      <c r="A5339" s="36">
        <v>72118</v>
      </c>
      <c r="B5339" s="37" t="s">
        <v>5410</v>
      </c>
      <c r="C5339" s="36" t="s">
        <v>284</v>
      </c>
      <c r="D5339" s="38">
        <v>140.62</v>
      </c>
    </row>
    <row r="5340" spans="1:4">
      <c r="A5340" s="36">
        <v>72119</v>
      </c>
      <c r="B5340" s="37" t="s">
        <v>5411</v>
      </c>
      <c r="C5340" s="36" t="s">
        <v>284</v>
      </c>
      <c r="D5340" s="38">
        <v>175.61</v>
      </c>
    </row>
    <row r="5341" spans="1:4">
      <c r="A5341" s="36">
        <v>72120</v>
      </c>
      <c r="B5341" s="37" t="s">
        <v>5412</v>
      </c>
      <c r="C5341" s="36" t="s">
        <v>284</v>
      </c>
      <c r="D5341" s="38">
        <v>220.21</v>
      </c>
    </row>
    <row r="5342" spans="1:4">
      <c r="A5342" s="36">
        <v>72122</v>
      </c>
      <c r="B5342" s="37" t="s">
        <v>5413</v>
      </c>
      <c r="C5342" s="36" t="s">
        <v>284</v>
      </c>
      <c r="D5342" s="38">
        <v>124.59</v>
      </c>
    </row>
    <row r="5343" spans="1:4">
      <c r="A5343" s="36">
        <v>72123</v>
      </c>
      <c r="B5343" s="37" t="s">
        <v>5414</v>
      </c>
      <c r="C5343" s="36" t="s">
        <v>284</v>
      </c>
      <c r="D5343" s="38">
        <v>334.59</v>
      </c>
    </row>
    <row r="5344" spans="1:4">
      <c r="A5344" s="36">
        <v>72124</v>
      </c>
      <c r="B5344" s="37" t="s">
        <v>5415</v>
      </c>
      <c r="C5344" s="36" t="s">
        <v>3233</v>
      </c>
      <c r="D5344" s="38">
        <v>83.18</v>
      </c>
    </row>
    <row r="5345" spans="1:4" ht="30">
      <c r="A5345" s="36">
        <v>72131</v>
      </c>
      <c r="B5345" s="37" t="s">
        <v>5416</v>
      </c>
      <c r="C5345" s="36" t="s">
        <v>284</v>
      </c>
      <c r="D5345" s="38">
        <v>107.22</v>
      </c>
    </row>
    <row r="5346" spans="1:4" ht="30">
      <c r="A5346" s="36">
        <v>72132</v>
      </c>
      <c r="B5346" s="37" t="s">
        <v>5417</v>
      </c>
      <c r="C5346" s="36" t="s">
        <v>284</v>
      </c>
      <c r="D5346" s="38">
        <v>55.27</v>
      </c>
    </row>
    <row r="5347" spans="1:4" ht="30">
      <c r="A5347" s="36">
        <v>72133</v>
      </c>
      <c r="B5347" s="37" t="s">
        <v>5418</v>
      </c>
      <c r="C5347" s="36" t="s">
        <v>284</v>
      </c>
      <c r="D5347" s="38">
        <v>189.58</v>
      </c>
    </row>
    <row r="5348" spans="1:4">
      <c r="A5348" s="36">
        <v>72136</v>
      </c>
      <c r="B5348" s="37" t="s">
        <v>5419</v>
      </c>
      <c r="C5348" s="36" t="s">
        <v>284</v>
      </c>
      <c r="D5348" s="38">
        <v>67.03</v>
      </c>
    </row>
    <row r="5349" spans="1:4">
      <c r="A5349" s="36">
        <v>72137</v>
      </c>
      <c r="B5349" s="37" t="s">
        <v>5420</v>
      </c>
      <c r="C5349" s="36" t="s">
        <v>284</v>
      </c>
      <c r="D5349" s="38">
        <v>78.17</v>
      </c>
    </row>
    <row r="5350" spans="1:4" ht="30">
      <c r="A5350" s="36">
        <v>72138</v>
      </c>
      <c r="B5350" s="37" t="s">
        <v>5421</v>
      </c>
      <c r="C5350" s="36" t="s">
        <v>284</v>
      </c>
      <c r="D5350" s="38">
        <v>177.07</v>
      </c>
    </row>
    <row r="5351" spans="1:4" ht="30">
      <c r="A5351" s="36">
        <v>72139</v>
      </c>
      <c r="B5351" s="37" t="s">
        <v>5422</v>
      </c>
      <c r="C5351" s="36" t="s">
        <v>284</v>
      </c>
      <c r="D5351" s="38">
        <v>403.8</v>
      </c>
    </row>
    <row r="5352" spans="1:4">
      <c r="A5352" s="36">
        <v>72140</v>
      </c>
      <c r="B5352" s="37" t="s">
        <v>5423</v>
      </c>
      <c r="C5352" s="36" t="s">
        <v>68</v>
      </c>
      <c r="D5352" s="38">
        <v>388.93</v>
      </c>
    </row>
    <row r="5353" spans="1:4">
      <c r="A5353" s="36">
        <v>72144</v>
      </c>
      <c r="B5353" s="37" t="s">
        <v>5424</v>
      </c>
      <c r="C5353" s="36" t="s">
        <v>68</v>
      </c>
      <c r="D5353" s="38">
        <v>67.650000000000006</v>
      </c>
    </row>
    <row r="5354" spans="1:4" ht="30">
      <c r="A5354" s="36">
        <v>72175</v>
      </c>
      <c r="B5354" s="37" t="s">
        <v>5425</v>
      </c>
      <c r="C5354" s="36" t="s">
        <v>284</v>
      </c>
      <c r="D5354" s="38">
        <v>406.84</v>
      </c>
    </row>
    <row r="5355" spans="1:4" ht="30">
      <c r="A5355" s="36">
        <v>72176</v>
      </c>
      <c r="B5355" s="37" t="s">
        <v>5426</v>
      </c>
      <c r="C5355" s="36" t="s">
        <v>284</v>
      </c>
      <c r="D5355" s="38">
        <v>409.74</v>
      </c>
    </row>
    <row r="5356" spans="1:4">
      <c r="A5356" s="36">
        <v>72178</v>
      </c>
      <c r="B5356" s="37" t="s">
        <v>5427</v>
      </c>
      <c r="C5356" s="36" t="s">
        <v>284</v>
      </c>
      <c r="D5356" s="38">
        <v>20.22</v>
      </c>
    </row>
    <row r="5357" spans="1:4">
      <c r="A5357" s="36">
        <v>72179</v>
      </c>
      <c r="B5357" s="37" t="s">
        <v>5428</v>
      </c>
      <c r="C5357" s="36" t="s">
        <v>284</v>
      </c>
      <c r="D5357" s="38">
        <v>42.75</v>
      </c>
    </row>
    <row r="5358" spans="1:4" ht="30">
      <c r="A5358" s="36">
        <v>72180</v>
      </c>
      <c r="B5358" s="37" t="s">
        <v>5429</v>
      </c>
      <c r="C5358" s="36" t="s">
        <v>284</v>
      </c>
      <c r="D5358" s="38">
        <v>12.92</v>
      </c>
    </row>
    <row r="5359" spans="1:4" ht="30">
      <c r="A5359" s="36">
        <v>72181</v>
      </c>
      <c r="B5359" s="37" t="s">
        <v>5430</v>
      </c>
      <c r="C5359" s="36" t="s">
        <v>284</v>
      </c>
      <c r="D5359" s="38">
        <v>26.16</v>
      </c>
    </row>
    <row r="5360" spans="1:4">
      <c r="A5360" s="36">
        <v>72183</v>
      </c>
      <c r="B5360" s="37" t="s">
        <v>5431</v>
      </c>
      <c r="C5360" s="36" t="s">
        <v>284</v>
      </c>
      <c r="D5360" s="38">
        <v>69.62</v>
      </c>
    </row>
    <row r="5361" spans="1:4">
      <c r="A5361" s="36">
        <v>72185</v>
      </c>
      <c r="B5361" s="37" t="s">
        <v>5432</v>
      </c>
      <c r="C5361" s="36" t="s">
        <v>284</v>
      </c>
      <c r="D5361" s="38">
        <v>75.77</v>
      </c>
    </row>
    <row r="5362" spans="1:4">
      <c r="A5362" s="36">
        <v>72186</v>
      </c>
      <c r="B5362" s="37" t="s">
        <v>5433</v>
      </c>
      <c r="C5362" s="36" t="s">
        <v>284</v>
      </c>
      <c r="D5362" s="38">
        <v>121.04</v>
      </c>
    </row>
    <row r="5363" spans="1:4">
      <c r="A5363" s="36">
        <v>72187</v>
      </c>
      <c r="B5363" s="37" t="s">
        <v>5434</v>
      </c>
      <c r="C5363" s="36" t="s">
        <v>284</v>
      </c>
      <c r="D5363" s="38">
        <v>166.08</v>
      </c>
    </row>
    <row r="5364" spans="1:4">
      <c r="A5364" s="36">
        <v>72188</v>
      </c>
      <c r="B5364" s="37" t="s">
        <v>5435</v>
      </c>
      <c r="C5364" s="36" t="s">
        <v>284</v>
      </c>
      <c r="D5364" s="38">
        <v>166.08</v>
      </c>
    </row>
    <row r="5365" spans="1:4">
      <c r="A5365" s="36">
        <v>72189</v>
      </c>
      <c r="B5365" s="37" t="s">
        <v>5436</v>
      </c>
      <c r="C5365" s="36" t="s">
        <v>216</v>
      </c>
      <c r="D5365" s="38">
        <v>23.58</v>
      </c>
    </row>
    <row r="5366" spans="1:4">
      <c r="A5366" s="36">
        <v>72190</v>
      </c>
      <c r="B5366" s="37" t="s">
        <v>5437</v>
      </c>
      <c r="C5366" s="36" t="s">
        <v>216</v>
      </c>
      <c r="D5366" s="38">
        <v>28.27</v>
      </c>
    </row>
    <row r="5367" spans="1:4" ht="30">
      <c r="A5367" s="36">
        <v>72191</v>
      </c>
      <c r="B5367" s="37" t="s">
        <v>5438</v>
      </c>
      <c r="C5367" s="36" t="s">
        <v>284</v>
      </c>
      <c r="D5367" s="38">
        <v>67.62</v>
      </c>
    </row>
    <row r="5368" spans="1:4">
      <c r="A5368" s="36">
        <v>72192</v>
      </c>
      <c r="B5368" s="37" t="s">
        <v>5439</v>
      </c>
      <c r="C5368" s="36" t="s">
        <v>284</v>
      </c>
      <c r="D5368" s="38">
        <v>17.41</v>
      </c>
    </row>
    <row r="5369" spans="1:4">
      <c r="A5369" s="36">
        <v>72193</v>
      </c>
      <c r="B5369" s="37" t="s">
        <v>5440</v>
      </c>
      <c r="C5369" s="36" t="s">
        <v>284</v>
      </c>
      <c r="D5369" s="38">
        <v>48.16</v>
      </c>
    </row>
    <row r="5370" spans="1:4">
      <c r="A5370" s="36">
        <v>72197</v>
      </c>
      <c r="B5370" s="37" t="s">
        <v>5441</v>
      </c>
      <c r="C5370" s="36" t="s">
        <v>216</v>
      </c>
      <c r="D5370" s="38">
        <v>25.94</v>
      </c>
    </row>
    <row r="5371" spans="1:4" ht="30">
      <c r="A5371" s="36">
        <v>72198</v>
      </c>
      <c r="B5371" s="37" t="s">
        <v>5442</v>
      </c>
      <c r="C5371" s="36" t="s">
        <v>284</v>
      </c>
      <c r="D5371" s="38">
        <v>94.02</v>
      </c>
    </row>
    <row r="5372" spans="1:4">
      <c r="A5372" s="36">
        <v>72200</v>
      </c>
      <c r="B5372" s="37" t="s">
        <v>5443</v>
      </c>
      <c r="C5372" s="36" t="s">
        <v>284</v>
      </c>
      <c r="D5372" s="38">
        <v>75.19</v>
      </c>
    </row>
    <row r="5373" spans="1:4">
      <c r="A5373" s="36">
        <v>72201</v>
      </c>
      <c r="B5373" s="37" t="s">
        <v>5444</v>
      </c>
      <c r="C5373" s="36" t="s">
        <v>284</v>
      </c>
      <c r="D5373" s="38">
        <v>9.2200000000000006</v>
      </c>
    </row>
    <row r="5374" spans="1:4">
      <c r="A5374" s="36">
        <v>72214</v>
      </c>
      <c r="B5374" s="37" t="s">
        <v>5445</v>
      </c>
      <c r="C5374" s="36" t="s">
        <v>62</v>
      </c>
      <c r="D5374" s="38">
        <v>55.57</v>
      </c>
    </row>
    <row r="5375" spans="1:4">
      <c r="A5375" s="36">
        <v>72215</v>
      </c>
      <c r="B5375" s="37" t="s">
        <v>5446</v>
      </c>
      <c r="C5375" s="36" t="s">
        <v>62</v>
      </c>
      <c r="D5375" s="38">
        <v>34.729999999999997</v>
      </c>
    </row>
    <row r="5376" spans="1:4">
      <c r="A5376" s="36">
        <v>72216</v>
      </c>
      <c r="B5376" s="37" t="s">
        <v>5447</v>
      </c>
      <c r="C5376" s="36" t="s">
        <v>62</v>
      </c>
      <c r="D5376" s="38">
        <v>180.62</v>
      </c>
    </row>
    <row r="5377" spans="1:4">
      <c r="A5377" s="36">
        <v>72220</v>
      </c>
      <c r="B5377" s="37" t="s">
        <v>5448</v>
      </c>
      <c r="C5377" s="36" t="s">
        <v>284</v>
      </c>
      <c r="D5377" s="38">
        <v>13.89</v>
      </c>
    </row>
    <row r="5378" spans="1:4">
      <c r="A5378" s="36">
        <v>72221</v>
      </c>
      <c r="B5378" s="37" t="s">
        <v>5449</v>
      </c>
      <c r="C5378" s="36" t="s">
        <v>284</v>
      </c>
      <c r="D5378" s="38">
        <v>13.89</v>
      </c>
    </row>
    <row r="5379" spans="1:4">
      <c r="A5379" s="36">
        <v>72224</v>
      </c>
      <c r="B5379" s="37" t="s">
        <v>5450</v>
      </c>
      <c r="C5379" s="36" t="s">
        <v>284</v>
      </c>
      <c r="D5379" s="38">
        <v>8.33</v>
      </c>
    </row>
    <row r="5380" spans="1:4">
      <c r="A5380" s="36">
        <v>72226</v>
      </c>
      <c r="B5380" s="37" t="s">
        <v>5451</v>
      </c>
      <c r="C5380" s="36" t="s">
        <v>284</v>
      </c>
      <c r="D5380" s="38">
        <v>9.2200000000000006</v>
      </c>
    </row>
    <row r="5381" spans="1:4">
      <c r="A5381" s="36">
        <v>72228</v>
      </c>
      <c r="B5381" s="37" t="s">
        <v>5452</v>
      </c>
      <c r="C5381" s="36" t="s">
        <v>284</v>
      </c>
      <c r="D5381" s="38">
        <v>15.37</v>
      </c>
    </row>
    <row r="5382" spans="1:4">
      <c r="A5382" s="36">
        <v>72237</v>
      </c>
      <c r="B5382" s="37" t="s">
        <v>5453</v>
      </c>
      <c r="C5382" s="36" t="s">
        <v>284</v>
      </c>
      <c r="D5382" s="38">
        <v>12.3</v>
      </c>
    </row>
    <row r="5383" spans="1:4">
      <c r="A5383" s="36">
        <v>72238</v>
      </c>
      <c r="B5383" s="37" t="s">
        <v>5454</v>
      </c>
      <c r="C5383" s="36" t="s">
        <v>284</v>
      </c>
      <c r="D5383" s="38">
        <v>6.15</v>
      </c>
    </row>
    <row r="5384" spans="1:4">
      <c r="A5384" s="36">
        <v>72250</v>
      </c>
      <c r="B5384" s="37" t="s">
        <v>5455</v>
      </c>
      <c r="C5384" s="36" t="s">
        <v>216</v>
      </c>
      <c r="D5384" s="38">
        <v>7.71</v>
      </c>
    </row>
    <row r="5385" spans="1:4">
      <c r="A5385" s="36">
        <v>72251</v>
      </c>
      <c r="B5385" s="37" t="s">
        <v>5456</v>
      </c>
      <c r="C5385" s="36" t="s">
        <v>216</v>
      </c>
      <c r="D5385" s="38">
        <v>11.35</v>
      </c>
    </row>
    <row r="5386" spans="1:4">
      <c r="A5386" s="36">
        <v>72252</v>
      </c>
      <c r="B5386" s="37" t="s">
        <v>5457</v>
      </c>
      <c r="C5386" s="36" t="s">
        <v>216</v>
      </c>
      <c r="D5386" s="38">
        <v>16.55</v>
      </c>
    </row>
    <row r="5387" spans="1:4">
      <c r="A5387" s="36">
        <v>72253</v>
      </c>
      <c r="B5387" s="37" t="s">
        <v>5458</v>
      </c>
      <c r="C5387" s="36" t="s">
        <v>216</v>
      </c>
      <c r="D5387" s="38">
        <v>22.09</v>
      </c>
    </row>
    <row r="5388" spans="1:4">
      <c r="A5388" s="36">
        <v>72254</v>
      </c>
      <c r="B5388" s="37" t="s">
        <v>5459</v>
      </c>
      <c r="C5388" s="36" t="s">
        <v>216</v>
      </c>
      <c r="D5388" s="38">
        <v>31.32</v>
      </c>
    </row>
    <row r="5389" spans="1:4">
      <c r="A5389" s="36">
        <v>72255</v>
      </c>
      <c r="B5389" s="37" t="s">
        <v>5460</v>
      </c>
      <c r="C5389" s="36" t="s">
        <v>216</v>
      </c>
      <c r="D5389" s="38">
        <v>41.05</v>
      </c>
    </row>
    <row r="5390" spans="1:4">
      <c r="A5390" s="36">
        <v>72256</v>
      </c>
      <c r="B5390" s="37" t="s">
        <v>5461</v>
      </c>
      <c r="C5390" s="36" t="s">
        <v>216</v>
      </c>
      <c r="D5390" s="38">
        <v>54.05</v>
      </c>
    </row>
    <row r="5391" spans="1:4">
      <c r="A5391" s="36">
        <v>72257</v>
      </c>
      <c r="B5391" s="37" t="s">
        <v>5462</v>
      </c>
      <c r="C5391" s="36" t="s">
        <v>216</v>
      </c>
      <c r="D5391" s="38">
        <v>70.44</v>
      </c>
    </row>
    <row r="5392" spans="1:4">
      <c r="A5392" s="36">
        <v>72259</v>
      </c>
      <c r="B5392" s="37" t="s">
        <v>5463</v>
      </c>
      <c r="C5392" s="36" t="s">
        <v>68</v>
      </c>
      <c r="D5392" s="38">
        <v>11.54</v>
      </c>
    </row>
    <row r="5393" spans="1:4">
      <c r="A5393" s="36">
        <v>72260</v>
      </c>
      <c r="B5393" s="37" t="s">
        <v>5464</v>
      </c>
      <c r="C5393" s="36" t="s">
        <v>68</v>
      </c>
      <c r="D5393" s="38">
        <v>11.5</v>
      </c>
    </row>
    <row r="5394" spans="1:4">
      <c r="A5394" s="36">
        <v>72261</v>
      </c>
      <c r="B5394" s="37" t="s">
        <v>5465</v>
      </c>
      <c r="C5394" s="36" t="s">
        <v>68</v>
      </c>
      <c r="D5394" s="38">
        <v>12.08</v>
      </c>
    </row>
    <row r="5395" spans="1:4">
      <c r="A5395" s="36">
        <v>72262</v>
      </c>
      <c r="B5395" s="37" t="s">
        <v>5466</v>
      </c>
      <c r="C5395" s="36" t="s">
        <v>68</v>
      </c>
      <c r="D5395" s="38">
        <v>12.08</v>
      </c>
    </row>
    <row r="5396" spans="1:4">
      <c r="A5396" s="36">
        <v>72263</v>
      </c>
      <c r="B5396" s="37" t="s">
        <v>5467</v>
      </c>
      <c r="C5396" s="36" t="s">
        <v>68</v>
      </c>
      <c r="D5396" s="38">
        <v>16.2</v>
      </c>
    </row>
    <row r="5397" spans="1:4">
      <c r="A5397" s="36">
        <v>72264</v>
      </c>
      <c r="B5397" s="37" t="s">
        <v>5468</v>
      </c>
      <c r="C5397" s="36" t="s">
        <v>68</v>
      </c>
      <c r="D5397" s="38">
        <v>16.309999999999999</v>
      </c>
    </row>
    <row r="5398" spans="1:4">
      <c r="A5398" s="36">
        <v>72265</v>
      </c>
      <c r="B5398" s="37" t="s">
        <v>5469</v>
      </c>
      <c r="C5398" s="36" t="s">
        <v>68</v>
      </c>
      <c r="D5398" s="38">
        <v>19.079999999999998</v>
      </c>
    </row>
    <row r="5399" spans="1:4">
      <c r="A5399" s="36">
        <v>72266</v>
      </c>
      <c r="B5399" s="37" t="s">
        <v>5470</v>
      </c>
      <c r="C5399" s="36" t="s">
        <v>68</v>
      </c>
      <c r="D5399" s="38">
        <v>25.34</v>
      </c>
    </row>
    <row r="5400" spans="1:4">
      <c r="A5400" s="36">
        <v>72267</v>
      </c>
      <c r="B5400" s="37" t="s">
        <v>5471</v>
      </c>
      <c r="C5400" s="36" t="s">
        <v>68</v>
      </c>
      <c r="D5400" s="38">
        <v>25.53</v>
      </c>
    </row>
    <row r="5401" spans="1:4">
      <c r="A5401" s="36">
        <v>72268</v>
      </c>
      <c r="B5401" s="37" t="s">
        <v>5472</v>
      </c>
      <c r="C5401" s="36" t="s">
        <v>68</v>
      </c>
      <c r="D5401" s="38">
        <v>26.43</v>
      </c>
    </row>
    <row r="5402" spans="1:4">
      <c r="A5402" s="36">
        <v>72269</v>
      </c>
      <c r="B5402" s="37" t="s">
        <v>5473</v>
      </c>
      <c r="C5402" s="36" t="s">
        <v>68</v>
      </c>
      <c r="D5402" s="38">
        <v>29.81</v>
      </c>
    </row>
    <row r="5403" spans="1:4">
      <c r="A5403" s="36">
        <v>72270</v>
      </c>
      <c r="B5403" s="37" t="s">
        <v>5474</v>
      </c>
      <c r="C5403" s="36" t="s">
        <v>68</v>
      </c>
      <c r="D5403" s="38">
        <v>36.159999999999997</v>
      </c>
    </row>
    <row r="5404" spans="1:4">
      <c r="A5404" s="36">
        <v>72271</v>
      </c>
      <c r="B5404" s="37" t="s">
        <v>5475</v>
      </c>
      <c r="C5404" s="36" t="s">
        <v>68</v>
      </c>
      <c r="D5404" s="38">
        <v>9.19</v>
      </c>
    </row>
    <row r="5405" spans="1:4">
      <c r="A5405" s="36">
        <v>72272</v>
      </c>
      <c r="B5405" s="37" t="s">
        <v>5476</v>
      </c>
      <c r="C5405" s="36" t="s">
        <v>68</v>
      </c>
      <c r="D5405" s="38">
        <v>10.1</v>
      </c>
    </row>
    <row r="5406" spans="1:4">
      <c r="A5406" s="36">
        <v>72278</v>
      </c>
      <c r="B5406" s="37" t="s">
        <v>5477</v>
      </c>
      <c r="C5406" s="36" t="s">
        <v>68</v>
      </c>
      <c r="D5406" s="38">
        <v>60</v>
      </c>
    </row>
    <row r="5407" spans="1:4">
      <c r="A5407" s="36">
        <v>72280</v>
      </c>
      <c r="B5407" s="37" t="s">
        <v>5478</v>
      </c>
      <c r="C5407" s="36" t="s">
        <v>68</v>
      </c>
      <c r="D5407" s="38">
        <v>39.130000000000003</v>
      </c>
    </row>
    <row r="5408" spans="1:4">
      <c r="A5408" s="36">
        <v>72281</v>
      </c>
      <c r="B5408" s="37" t="s">
        <v>5479</v>
      </c>
      <c r="C5408" s="36" t="s">
        <v>68</v>
      </c>
      <c r="D5408" s="38">
        <v>85.28</v>
      </c>
    </row>
    <row r="5409" spans="1:4">
      <c r="A5409" s="36">
        <v>72282</v>
      </c>
      <c r="B5409" s="37" t="s">
        <v>5480</v>
      </c>
      <c r="C5409" s="36" t="s">
        <v>68</v>
      </c>
      <c r="D5409" s="38">
        <v>114.18</v>
      </c>
    </row>
    <row r="5410" spans="1:4" ht="30">
      <c r="A5410" s="36">
        <v>72283</v>
      </c>
      <c r="B5410" s="37" t="s">
        <v>5481</v>
      </c>
      <c r="C5410" s="36" t="s">
        <v>68</v>
      </c>
      <c r="D5410" s="38">
        <v>909.96</v>
      </c>
    </row>
    <row r="5411" spans="1:4" ht="30">
      <c r="A5411" s="36">
        <v>72284</v>
      </c>
      <c r="B5411" s="37" t="s">
        <v>5482</v>
      </c>
      <c r="C5411" s="36" t="s">
        <v>68</v>
      </c>
      <c r="D5411" s="38">
        <v>1044.6600000000001</v>
      </c>
    </row>
    <row r="5412" spans="1:4">
      <c r="A5412" s="36">
        <v>72285</v>
      </c>
      <c r="B5412" s="37" t="s">
        <v>5483</v>
      </c>
      <c r="C5412" s="36" t="s">
        <v>68</v>
      </c>
      <c r="D5412" s="38">
        <v>73.12</v>
      </c>
    </row>
    <row r="5413" spans="1:4">
      <c r="A5413" s="36">
        <v>72286</v>
      </c>
      <c r="B5413" s="37" t="s">
        <v>5484</v>
      </c>
      <c r="C5413" s="36" t="s">
        <v>68</v>
      </c>
      <c r="D5413" s="38">
        <v>144.97</v>
      </c>
    </row>
    <row r="5414" spans="1:4">
      <c r="A5414" s="36">
        <v>72287</v>
      </c>
      <c r="B5414" s="37" t="s">
        <v>5485</v>
      </c>
      <c r="C5414" s="36" t="s">
        <v>68</v>
      </c>
      <c r="D5414" s="38">
        <v>223.09</v>
      </c>
    </row>
    <row r="5415" spans="1:4">
      <c r="A5415" s="36">
        <v>72288</v>
      </c>
      <c r="B5415" s="37" t="s">
        <v>5486</v>
      </c>
      <c r="C5415" s="36" t="s">
        <v>68</v>
      </c>
      <c r="D5415" s="38">
        <v>277.99</v>
      </c>
    </row>
    <row r="5416" spans="1:4">
      <c r="A5416" s="36">
        <v>72289</v>
      </c>
      <c r="B5416" s="37" t="s">
        <v>5487</v>
      </c>
      <c r="C5416" s="36" t="s">
        <v>68</v>
      </c>
      <c r="D5416" s="38">
        <v>319.85000000000002</v>
      </c>
    </row>
    <row r="5417" spans="1:4">
      <c r="A5417" s="36">
        <v>72290</v>
      </c>
      <c r="B5417" s="37" t="s">
        <v>5488</v>
      </c>
      <c r="C5417" s="36" t="s">
        <v>68</v>
      </c>
      <c r="D5417" s="38">
        <v>359.79</v>
      </c>
    </row>
    <row r="5418" spans="1:4">
      <c r="A5418" s="36">
        <v>72293</v>
      </c>
      <c r="B5418" s="37" t="s">
        <v>5489</v>
      </c>
      <c r="C5418" s="36" t="s">
        <v>68</v>
      </c>
      <c r="D5418" s="38">
        <v>5.57</v>
      </c>
    </row>
    <row r="5419" spans="1:4">
      <c r="A5419" s="36">
        <v>72294</v>
      </c>
      <c r="B5419" s="37" t="s">
        <v>5490</v>
      </c>
      <c r="C5419" s="36" t="s">
        <v>68</v>
      </c>
      <c r="D5419" s="38">
        <v>8.6</v>
      </c>
    </row>
    <row r="5420" spans="1:4">
      <c r="A5420" s="36">
        <v>72295</v>
      </c>
      <c r="B5420" s="37" t="s">
        <v>5491</v>
      </c>
      <c r="C5420" s="36" t="s">
        <v>68</v>
      </c>
      <c r="D5420" s="38">
        <v>11.76</v>
      </c>
    </row>
    <row r="5421" spans="1:4">
      <c r="A5421" s="36">
        <v>72306</v>
      </c>
      <c r="B5421" s="37" t="s">
        <v>5492</v>
      </c>
      <c r="C5421" s="36" t="s">
        <v>68</v>
      </c>
      <c r="D5421" s="38">
        <v>196.33</v>
      </c>
    </row>
    <row r="5422" spans="1:4">
      <c r="A5422" s="36">
        <v>72307</v>
      </c>
      <c r="B5422" s="37" t="s">
        <v>5493</v>
      </c>
      <c r="C5422" s="36" t="s">
        <v>68</v>
      </c>
      <c r="D5422" s="38">
        <v>277.49</v>
      </c>
    </row>
    <row r="5423" spans="1:4">
      <c r="A5423" s="36">
        <v>72313</v>
      </c>
      <c r="B5423" s="37" t="s">
        <v>5494</v>
      </c>
      <c r="C5423" s="36" t="s">
        <v>68</v>
      </c>
      <c r="D5423" s="38">
        <v>660.23</v>
      </c>
    </row>
    <row r="5424" spans="1:4">
      <c r="A5424" s="36">
        <v>72315</v>
      </c>
      <c r="B5424" s="37" t="s">
        <v>5495</v>
      </c>
      <c r="C5424" s="36" t="s">
        <v>68</v>
      </c>
      <c r="D5424" s="38">
        <v>21.78</v>
      </c>
    </row>
    <row r="5425" spans="1:4">
      <c r="A5425" s="36">
        <v>72319</v>
      </c>
      <c r="B5425" s="37" t="s">
        <v>5496</v>
      </c>
      <c r="C5425" s="36" t="s">
        <v>68</v>
      </c>
      <c r="D5425" s="38">
        <v>3487.11</v>
      </c>
    </row>
    <row r="5426" spans="1:4">
      <c r="A5426" s="36">
        <v>72322</v>
      </c>
      <c r="B5426" s="37" t="s">
        <v>5497</v>
      </c>
      <c r="C5426" s="36" t="s">
        <v>68</v>
      </c>
      <c r="D5426" s="38">
        <v>207.47</v>
      </c>
    </row>
    <row r="5427" spans="1:4">
      <c r="A5427" s="36">
        <v>72326</v>
      </c>
      <c r="B5427" s="37" t="s">
        <v>5498</v>
      </c>
      <c r="C5427" s="36" t="s">
        <v>68</v>
      </c>
      <c r="D5427" s="38">
        <v>269.36</v>
      </c>
    </row>
    <row r="5428" spans="1:4">
      <c r="A5428" s="36">
        <v>72327</v>
      </c>
      <c r="B5428" s="37" t="s">
        <v>5499</v>
      </c>
      <c r="C5428" s="36" t="s">
        <v>68</v>
      </c>
      <c r="D5428" s="38">
        <v>5.01</v>
      </c>
    </row>
    <row r="5429" spans="1:4">
      <c r="A5429" s="36">
        <v>72328</v>
      </c>
      <c r="B5429" s="37" t="s">
        <v>5500</v>
      </c>
      <c r="C5429" s="36" t="s">
        <v>68</v>
      </c>
      <c r="D5429" s="38">
        <v>5.82</v>
      </c>
    </row>
    <row r="5430" spans="1:4">
      <c r="A5430" s="36">
        <v>72330</v>
      </c>
      <c r="B5430" s="37" t="s">
        <v>5501</v>
      </c>
      <c r="C5430" s="36" t="s">
        <v>68</v>
      </c>
      <c r="D5430" s="38">
        <v>23.46</v>
      </c>
    </row>
    <row r="5431" spans="1:4">
      <c r="A5431" s="36">
        <v>72337</v>
      </c>
      <c r="B5431" s="37" t="s">
        <v>5502</v>
      </c>
      <c r="C5431" s="36" t="s">
        <v>68</v>
      </c>
      <c r="D5431" s="38">
        <v>16.16</v>
      </c>
    </row>
    <row r="5432" spans="1:4">
      <c r="A5432" s="36">
        <v>72339</v>
      </c>
      <c r="B5432" s="37" t="s">
        <v>5503</v>
      </c>
      <c r="C5432" s="36" t="s">
        <v>68</v>
      </c>
      <c r="D5432" s="38">
        <v>38.340000000000003</v>
      </c>
    </row>
    <row r="5433" spans="1:4">
      <c r="A5433" s="36">
        <v>72341</v>
      </c>
      <c r="B5433" s="37" t="s">
        <v>5504</v>
      </c>
      <c r="C5433" s="36" t="s">
        <v>68</v>
      </c>
      <c r="D5433" s="38">
        <v>201</v>
      </c>
    </row>
    <row r="5434" spans="1:4">
      <c r="A5434" s="36">
        <v>72343</v>
      </c>
      <c r="B5434" s="37" t="s">
        <v>5505</v>
      </c>
      <c r="C5434" s="36" t="s">
        <v>68</v>
      </c>
      <c r="D5434" s="38">
        <v>238.03</v>
      </c>
    </row>
    <row r="5435" spans="1:4">
      <c r="A5435" s="36">
        <v>72344</v>
      </c>
      <c r="B5435" s="37" t="s">
        <v>5506</v>
      </c>
      <c r="C5435" s="36" t="s">
        <v>68</v>
      </c>
      <c r="D5435" s="38">
        <v>374.54</v>
      </c>
    </row>
    <row r="5436" spans="1:4">
      <c r="A5436" s="36">
        <v>72345</v>
      </c>
      <c r="B5436" s="37" t="s">
        <v>5507</v>
      </c>
      <c r="C5436" s="36" t="s">
        <v>68</v>
      </c>
      <c r="D5436" s="38">
        <v>1074.6400000000001</v>
      </c>
    </row>
    <row r="5437" spans="1:4">
      <c r="A5437" s="36">
        <v>72482</v>
      </c>
      <c r="B5437" s="37" t="s">
        <v>5508</v>
      </c>
      <c r="C5437" s="36" t="s">
        <v>68</v>
      </c>
      <c r="D5437" s="38">
        <v>279.58</v>
      </c>
    </row>
    <row r="5438" spans="1:4">
      <c r="A5438" s="36">
        <v>72553</v>
      </c>
      <c r="B5438" s="37" t="s">
        <v>5509</v>
      </c>
      <c r="C5438" s="36" t="s">
        <v>68</v>
      </c>
      <c r="D5438" s="38">
        <v>136.62</v>
      </c>
    </row>
    <row r="5439" spans="1:4">
      <c r="A5439" s="36">
        <v>72554</v>
      </c>
      <c r="B5439" s="37" t="s">
        <v>5510</v>
      </c>
      <c r="C5439" s="36" t="s">
        <v>68</v>
      </c>
      <c r="D5439" s="38">
        <v>459.69</v>
      </c>
    </row>
    <row r="5440" spans="1:4">
      <c r="A5440" s="36">
        <v>72619</v>
      </c>
      <c r="B5440" s="37" t="s">
        <v>5511</v>
      </c>
      <c r="C5440" s="36" t="s">
        <v>68</v>
      </c>
      <c r="D5440" s="38">
        <v>116.76</v>
      </c>
    </row>
    <row r="5441" spans="1:4">
      <c r="A5441" s="36">
        <v>72620</v>
      </c>
      <c r="B5441" s="37" t="s">
        <v>5512</v>
      </c>
      <c r="C5441" s="36" t="s">
        <v>68</v>
      </c>
      <c r="D5441" s="38">
        <v>205.53</v>
      </c>
    </row>
    <row r="5442" spans="1:4">
      <c r="A5442" s="36">
        <v>72621</v>
      </c>
      <c r="B5442" s="37" t="s">
        <v>5513</v>
      </c>
      <c r="C5442" s="36" t="s">
        <v>68</v>
      </c>
      <c r="D5442" s="38">
        <v>331.95</v>
      </c>
    </row>
    <row r="5443" spans="1:4">
      <c r="A5443" s="36">
        <v>72667</v>
      </c>
      <c r="B5443" s="37" t="s">
        <v>5514</v>
      </c>
      <c r="C5443" s="36" t="s">
        <v>68</v>
      </c>
      <c r="D5443" s="38">
        <v>155.53</v>
      </c>
    </row>
    <row r="5444" spans="1:4">
      <c r="A5444" s="36">
        <v>72668</v>
      </c>
      <c r="B5444" s="37" t="s">
        <v>5515</v>
      </c>
      <c r="C5444" s="36" t="s">
        <v>68</v>
      </c>
      <c r="D5444" s="38">
        <v>154.87</v>
      </c>
    </row>
    <row r="5445" spans="1:4">
      <c r="A5445" s="36">
        <v>72669</v>
      </c>
      <c r="B5445" s="37" t="s">
        <v>5516</v>
      </c>
      <c r="C5445" s="36" t="s">
        <v>68</v>
      </c>
      <c r="D5445" s="38">
        <v>158.72</v>
      </c>
    </row>
    <row r="5446" spans="1:4">
      <c r="A5446" s="36">
        <v>72681</v>
      </c>
      <c r="B5446" s="37" t="s">
        <v>5517</v>
      </c>
      <c r="C5446" s="36" t="s">
        <v>68</v>
      </c>
      <c r="D5446" s="38">
        <v>112.01</v>
      </c>
    </row>
    <row r="5447" spans="1:4">
      <c r="A5447" s="36">
        <v>72682</v>
      </c>
      <c r="B5447" s="37" t="s">
        <v>5518</v>
      </c>
      <c r="C5447" s="36" t="s">
        <v>68</v>
      </c>
      <c r="D5447" s="38">
        <v>229.88</v>
      </c>
    </row>
    <row r="5448" spans="1:4">
      <c r="A5448" s="36">
        <v>72683</v>
      </c>
      <c r="B5448" s="37" t="s">
        <v>5519</v>
      </c>
      <c r="C5448" s="36" t="s">
        <v>68</v>
      </c>
      <c r="D5448" s="38">
        <v>372.1</v>
      </c>
    </row>
    <row r="5449" spans="1:4">
      <c r="A5449" s="36">
        <v>72719</v>
      </c>
      <c r="B5449" s="37" t="s">
        <v>5520</v>
      </c>
      <c r="C5449" s="36" t="s">
        <v>68</v>
      </c>
      <c r="D5449" s="38">
        <v>247.15</v>
      </c>
    </row>
    <row r="5450" spans="1:4">
      <c r="A5450" s="36">
        <v>72720</v>
      </c>
      <c r="B5450" s="37" t="s">
        <v>5521</v>
      </c>
      <c r="C5450" s="36" t="s">
        <v>68</v>
      </c>
      <c r="D5450" s="38">
        <v>342.96</v>
      </c>
    </row>
    <row r="5451" spans="1:4">
      <c r="A5451" s="36">
        <v>72721</v>
      </c>
      <c r="B5451" s="37" t="s">
        <v>5522</v>
      </c>
      <c r="C5451" s="36" t="s">
        <v>68</v>
      </c>
      <c r="D5451" s="38">
        <v>755.83</v>
      </c>
    </row>
    <row r="5452" spans="1:4">
      <c r="A5452" s="36">
        <v>72733</v>
      </c>
      <c r="B5452" s="37" t="s">
        <v>5523</v>
      </c>
      <c r="C5452" s="36" t="s">
        <v>68</v>
      </c>
      <c r="D5452" s="38">
        <v>606.44000000000005</v>
      </c>
    </row>
    <row r="5453" spans="1:4" ht="30">
      <c r="A5453" s="36">
        <v>72739</v>
      </c>
      <c r="B5453" s="37" t="s">
        <v>5524</v>
      </c>
      <c r="C5453" s="36" t="s">
        <v>68</v>
      </c>
      <c r="D5453" s="38">
        <v>415.26</v>
      </c>
    </row>
    <row r="5454" spans="1:4">
      <c r="A5454" s="36">
        <v>72742</v>
      </c>
      <c r="B5454" s="37" t="s">
        <v>5525</v>
      </c>
      <c r="C5454" s="36" t="s">
        <v>68</v>
      </c>
      <c r="D5454" s="38">
        <v>423.37</v>
      </c>
    </row>
    <row r="5455" spans="1:4">
      <c r="A5455" s="36">
        <v>72743</v>
      </c>
      <c r="B5455" s="37" t="s">
        <v>5526</v>
      </c>
      <c r="C5455" s="36" t="s">
        <v>68</v>
      </c>
      <c r="D5455" s="38">
        <v>211.68</v>
      </c>
    </row>
    <row r="5456" spans="1:4" ht="30">
      <c r="A5456" s="36">
        <v>72799</v>
      </c>
      <c r="B5456" s="37" t="s">
        <v>5527</v>
      </c>
      <c r="C5456" s="36" t="s">
        <v>284</v>
      </c>
      <c r="D5456" s="38">
        <v>76.180000000000007</v>
      </c>
    </row>
    <row r="5457" spans="1:4">
      <c r="A5457" s="36">
        <v>72815</v>
      </c>
      <c r="B5457" s="37" t="s">
        <v>5528</v>
      </c>
      <c r="C5457" s="36" t="s">
        <v>284</v>
      </c>
      <c r="D5457" s="38">
        <v>36.4</v>
      </c>
    </row>
    <row r="5458" spans="1:4">
      <c r="A5458" s="36">
        <v>72817</v>
      </c>
      <c r="B5458" s="37" t="s">
        <v>5529</v>
      </c>
      <c r="C5458" s="36" t="s">
        <v>216</v>
      </c>
      <c r="D5458" s="38">
        <v>126.31</v>
      </c>
    </row>
    <row r="5459" spans="1:4">
      <c r="A5459" s="36">
        <v>72838</v>
      </c>
      <c r="B5459" s="37" t="s">
        <v>5530</v>
      </c>
      <c r="C5459" s="36" t="s">
        <v>5531</v>
      </c>
      <c r="D5459" s="38">
        <v>0.71</v>
      </c>
    </row>
    <row r="5460" spans="1:4">
      <c r="A5460" s="36">
        <v>72839</v>
      </c>
      <c r="B5460" s="37" t="s">
        <v>5532</v>
      </c>
      <c r="C5460" s="36" t="s">
        <v>5531</v>
      </c>
      <c r="D5460" s="38">
        <v>0.56999999999999995</v>
      </c>
    </row>
    <row r="5461" spans="1:4">
      <c r="A5461" s="36">
        <v>72840</v>
      </c>
      <c r="B5461" s="37" t="s">
        <v>5533</v>
      </c>
      <c r="C5461" s="36" t="s">
        <v>5531</v>
      </c>
      <c r="D5461" s="38">
        <v>0.48</v>
      </c>
    </row>
    <row r="5462" spans="1:4">
      <c r="A5462" s="36">
        <v>72841</v>
      </c>
      <c r="B5462" s="37" t="s">
        <v>5534</v>
      </c>
      <c r="C5462" s="36" t="s">
        <v>5531</v>
      </c>
      <c r="D5462" s="38">
        <v>0.91</v>
      </c>
    </row>
    <row r="5463" spans="1:4">
      <c r="A5463" s="36">
        <v>72842</v>
      </c>
      <c r="B5463" s="37" t="s">
        <v>5535</v>
      </c>
      <c r="C5463" s="36" t="s">
        <v>5531</v>
      </c>
      <c r="D5463" s="38">
        <v>0.73</v>
      </c>
    </row>
    <row r="5464" spans="1:4">
      <c r="A5464" s="36">
        <v>72843</v>
      </c>
      <c r="B5464" s="37" t="s">
        <v>5536</v>
      </c>
      <c r="C5464" s="36" t="s">
        <v>5531</v>
      </c>
      <c r="D5464" s="38">
        <v>0.61</v>
      </c>
    </row>
    <row r="5465" spans="1:4">
      <c r="A5465" s="36">
        <v>72844</v>
      </c>
      <c r="B5465" s="37" t="s">
        <v>5537</v>
      </c>
      <c r="C5465" s="36" t="s">
        <v>659</v>
      </c>
      <c r="D5465" s="38">
        <v>0.63</v>
      </c>
    </row>
    <row r="5466" spans="1:4">
      <c r="A5466" s="36">
        <v>72845</v>
      </c>
      <c r="B5466" s="37" t="s">
        <v>5538</v>
      </c>
      <c r="C5466" s="36" t="s">
        <v>659</v>
      </c>
      <c r="D5466" s="38">
        <v>3.82</v>
      </c>
    </row>
    <row r="5467" spans="1:4">
      <c r="A5467" s="36">
        <v>72846</v>
      </c>
      <c r="B5467" s="37" t="s">
        <v>5539</v>
      </c>
      <c r="C5467" s="36" t="s">
        <v>659</v>
      </c>
      <c r="D5467" s="38">
        <v>3.15</v>
      </c>
    </row>
    <row r="5468" spans="1:4">
      <c r="A5468" s="36">
        <v>72847</v>
      </c>
      <c r="B5468" s="37" t="s">
        <v>5540</v>
      </c>
      <c r="C5468" s="36" t="s">
        <v>659</v>
      </c>
      <c r="D5468" s="38">
        <v>6.8</v>
      </c>
    </row>
    <row r="5469" spans="1:4">
      <c r="A5469" s="36">
        <v>72848</v>
      </c>
      <c r="B5469" s="37" t="s">
        <v>5541</v>
      </c>
      <c r="C5469" s="36" t="s">
        <v>659</v>
      </c>
      <c r="D5469" s="38">
        <v>1.7</v>
      </c>
    </row>
    <row r="5470" spans="1:4" ht="30">
      <c r="A5470" s="36">
        <v>72849</v>
      </c>
      <c r="B5470" s="37" t="s">
        <v>5542</v>
      </c>
      <c r="C5470" s="36" t="s">
        <v>659</v>
      </c>
      <c r="D5470" s="38">
        <v>2.17</v>
      </c>
    </row>
    <row r="5471" spans="1:4">
      <c r="A5471" s="36">
        <v>72850</v>
      </c>
      <c r="B5471" s="37" t="s">
        <v>5543</v>
      </c>
      <c r="C5471" s="36" t="s">
        <v>659</v>
      </c>
      <c r="D5471" s="38">
        <v>9.0500000000000007</v>
      </c>
    </row>
    <row r="5472" spans="1:4">
      <c r="A5472" s="36">
        <v>72871</v>
      </c>
      <c r="B5472" s="37" t="s">
        <v>5544</v>
      </c>
      <c r="C5472" s="36" t="s">
        <v>68</v>
      </c>
      <c r="D5472" s="38">
        <v>277.95999999999998</v>
      </c>
    </row>
    <row r="5473" spans="1:4">
      <c r="A5473" s="36">
        <v>72872</v>
      </c>
      <c r="B5473" s="37" t="s">
        <v>5545</v>
      </c>
      <c r="C5473" s="36" t="s">
        <v>68</v>
      </c>
      <c r="D5473" s="38">
        <v>442.2</v>
      </c>
    </row>
    <row r="5474" spans="1:4">
      <c r="A5474" s="36">
        <v>72882</v>
      </c>
      <c r="B5474" s="37" t="s">
        <v>5530</v>
      </c>
      <c r="C5474" s="36" t="s">
        <v>5546</v>
      </c>
      <c r="D5474" s="38">
        <v>1.07</v>
      </c>
    </row>
    <row r="5475" spans="1:4">
      <c r="A5475" s="36">
        <v>72883</v>
      </c>
      <c r="B5475" s="37" t="s">
        <v>5532</v>
      </c>
      <c r="C5475" s="36" t="s">
        <v>5546</v>
      </c>
      <c r="D5475" s="38">
        <v>0.85</v>
      </c>
    </row>
    <row r="5476" spans="1:4">
      <c r="A5476" s="36">
        <v>72884</v>
      </c>
      <c r="B5476" s="37" t="s">
        <v>5533</v>
      </c>
      <c r="C5476" s="36" t="s">
        <v>5546</v>
      </c>
      <c r="D5476" s="38">
        <v>0.71</v>
      </c>
    </row>
    <row r="5477" spans="1:4">
      <c r="A5477" s="36">
        <v>72885</v>
      </c>
      <c r="B5477" s="37" t="s">
        <v>5534</v>
      </c>
      <c r="C5477" s="36" t="s">
        <v>5546</v>
      </c>
      <c r="D5477" s="38">
        <v>1.36</v>
      </c>
    </row>
    <row r="5478" spans="1:4">
      <c r="A5478" s="36">
        <v>72886</v>
      </c>
      <c r="B5478" s="37" t="s">
        <v>5535</v>
      </c>
      <c r="C5478" s="36" t="s">
        <v>5546</v>
      </c>
      <c r="D5478" s="38">
        <v>1.08</v>
      </c>
    </row>
    <row r="5479" spans="1:4">
      <c r="A5479" s="36">
        <v>72887</v>
      </c>
      <c r="B5479" s="37" t="s">
        <v>5536</v>
      </c>
      <c r="C5479" s="36" t="s">
        <v>5546</v>
      </c>
      <c r="D5479" s="38">
        <v>0.91</v>
      </c>
    </row>
    <row r="5480" spans="1:4">
      <c r="A5480" s="36">
        <v>72888</v>
      </c>
      <c r="B5480" s="37" t="s">
        <v>5537</v>
      </c>
      <c r="C5480" s="36" t="s">
        <v>62</v>
      </c>
      <c r="D5480" s="38">
        <v>0.95</v>
      </c>
    </row>
    <row r="5481" spans="1:4" ht="30">
      <c r="A5481" s="36">
        <v>72890</v>
      </c>
      <c r="B5481" s="37" t="s">
        <v>5547</v>
      </c>
      <c r="C5481" s="36" t="s">
        <v>62</v>
      </c>
      <c r="D5481" s="38">
        <v>5.74</v>
      </c>
    </row>
    <row r="5482" spans="1:4" ht="30">
      <c r="A5482" s="36">
        <v>72891</v>
      </c>
      <c r="B5482" s="37" t="s">
        <v>5548</v>
      </c>
      <c r="C5482" s="36" t="s">
        <v>62</v>
      </c>
      <c r="D5482" s="38">
        <v>4.7300000000000004</v>
      </c>
    </row>
    <row r="5483" spans="1:4" ht="30">
      <c r="A5483" s="36">
        <v>72892</v>
      </c>
      <c r="B5483" s="37" t="s">
        <v>5549</v>
      </c>
      <c r="C5483" s="36" t="s">
        <v>62</v>
      </c>
      <c r="D5483" s="38">
        <v>10.199999999999999</v>
      </c>
    </row>
    <row r="5484" spans="1:4" ht="30">
      <c r="A5484" s="36">
        <v>72893</v>
      </c>
      <c r="B5484" s="37" t="s">
        <v>5550</v>
      </c>
      <c r="C5484" s="36" t="s">
        <v>62</v>
      </c>
      <c r="D5484" s="38">
        <v>2.54</v>
      </c>
    </row>
    <row r="5485" spans="1:4" ht="30">
      <c r="A5485" s="36">
        <v>72894</v>
      </c>
      <c r="B5485" s="37" t="s">
        <v>5551</v>
      </c>
      <c r="C5485" s="36" t="s">
        <v>62</v>
      </c>
      <c r="D5485" s="38">
        <v>3.26</v>
      </c>
    </row>
    <row r="5486" spans="1:4">
      <c r="A5486" s="36">
        <v>72895</v>
      </c>
      <c r="B5486" s="37" t="s">
        <v>5552</v>
      </c>
      <c r="C5486" s="36" t="s">
        <v>62</v>
      </c>
      <c r="D5486" s="38">
        <v>17.21</v>
      </c>
    </row>
    <row r="5487" spans="1:4">
      <c r="A5487" s="36">
        <v>72897</v>
      </c>
      <c r="B5487" s="37" t="s">
        <v>5553</v>
      </c>
      <c r="C5487" s="36" t="s">
        <v>62</v>
      </c>
      <c r="D5487" s="38">
        <v>17.38</v>
      </c>
    </row>
    <row r="5488" spans="1:4">
      <c r="A5488" s="36">
        <v>72898</v>
      </c>
      <c r="B5488" s="37" t="s">
        <v>5554</v>
      </c>
      <c r="C5488" s="36" t="s">
        <v>62</v>
      </c>
      <c r="D5488" s="38">
        <v>0.95</v>
      </c>
    </row>
    <row r="5489" spans="1:4">
      <c r="A5489" s="36">
        <v>72899</v>
      </c>
      <c r="B5489" s="37" t="s">
        <v>5555</v>
      </c>
      <c r="C5489" s="36" t="s">
        <v>62</v>
      </c>
      <c r="D5489" s="38">
        <v>4.45</v>
      </c>
    </row>
    <row r="5490" spans="1:4">
      <c r="A5490" s="36">
        <v>72900</v>
      </c>
      <c r="B5490" s="37" t="s">
        <v>5556</v>
      </c>
      <c r="C5490" s="36" t="s">
        <v>62</v>
      </c>
      <c r="D5490" s="38">
        <v>4.8899999999999997</v>
      </c>
    </row>
    <row r="5491" spans="1:4">
      <c r="A5491" s="36">
        <v>72910</v>
      </c>
      <c r="B5491" s="37" t="s">
        <v>5557</v>
      </c>
      <c r="C5491" s="36" t="s">
        <v>62</v>
      </c>
      <c r="D5491" s="38">
        <v>7.41</v>
      </c>
    </row>
    <row r="5492" spans="1:4" ht="30">
      <c r="A5492" s="36">
        <v>72911</v>
      </c>
      <c r="B5492" s="37" t="s">
        <v>5558</v>
      </c>
      <c r="C5492" s="36" t="s">
        <v>62</v>
      </c>
      <c r="D5492" s="38">
        <v>9.1999999999999993</v>
      </c>
    </row>
    <row r="5493" spans="1:4" ht="30">
      <c r="A5493" s="36">
        <v>72912</v>
      </c>
      <c r="B5493" s="37" t="s">
        <v>5559</v>
      </c>
      <c r="C5493" s="36" t="s">
        <v>62</v>
      </c>
      <c r="D5493" s="38">
        <v>26.01</v>
      </c>
    </row>
    <row r="5494" spans="1:4">
      <c r="A5494" s="36">
        <v>72913</v>
      </c>
      <c r="B5494" s="37" t="s">
        <v>5560</v>
      </c>
      <c r="C5494" s="36" t="s">
        <v>62</v>
      </c>
      <c r="D5494" s="38">
        <v>41.49</v>
      </c>
    </row>
    <row r="5495" spans="1:4" ht="30">
      <c r="A5495" s="36">
        <v>72914</v>
      </c>
      <c r="B5495" s="37" t="s">
        <v>5561</v>
      </c>
      <c r="C5495" s="36" t="s">
        <v>62</v>
      </c>
      <c r="D5495" s="38">
        <v>59.27</v>
      </c>
    </row>
    <row r="5496" spans="1:4" ht="30">
      <c r="A5496" s="36">
        <v>72915</v>
      </c>
      <c r="B5496" s="37" t="s">
        <v>5562</v>
      </c>
      <c r="C5496" s="36" t="s">
        <v>62</v>
      </c>
      <c r="D5496" s="38">
        <v>10.39</v>
      </c>
    </row>
    <row r="5497" spans="1:4" ht="30">
      <c r="A5497" s="36">
        <v>72916</v>
      </c>
      <c r="B5497" s="37" t="s">
        <v>5563</v>
      </c>
      <c r="C5497" s="36" t="s">
        <v>62</v>
      </c>
      <c r="D5497" s="38">
        <v>27.57</v>
      </c>
    </row>
    <row r="5498" spans="1:4" ht="30">
      <c r="A5498" s="36">
        <v>72917</v>
      </c>
      <c r="B5498" s="37" t="s">
        <v>5564</v>
      </c>
      <c r="C5498" s="36" t="s">
        <v>62</v>
      </c>
      <c r="D5498" s="38">
        <v>11.87</v>
      </c>
    </row>
    <row r="5499" spans="1:4" ht="30">
      <c r="A5499" s="36">
        <v>72918</v>
      </c>
      <c r="B5499" s="37" t="s">
        <v>5565</v>
      </c>
      <c r="C5499" s="36" t="s">
        <v>62</v>
      </c>
      <c r="D5499" s="38">
        <v>13.85</v>
      </c>
    </row>
    <row r="5500" spans="1:4" ht="30">
      <c r="A5500" s="36">
        <v>72919</v>
      </c>
      <c r="B5500" s="37" t="s">
        <v>5566</v>
      </c>
      <c r="C5500" s="36" t="s">
        <v>62</v>
      </c>
      <c r="D5500" s="38">
        <v>41.39</v>
      </c>
    </row>
    <row r="5501" spans="1:4" ht="30">
      <c r="A5501" s="36">
        <v>72922</v>
      </c>
      <c r="B5501" s="37" t="s">
        <v>5567</v>
      </c>
      <c r="C5501" s="36" t="s">
        <v>62</v>
      </c>
      <c r="D5501" s="38">
        <v>57.17</v>
      </c>
    </row>
    <row r="5502" spans="1:4" ht="30">
      <c r="A5502" s="36">
        <v>72923</v>
      </c>
      <c r="B5502" s="37" t="s">
        <v>5568</v>
      </c>
      <c r="C5502" s="36" t="s">
        <v>62</v>
      </c>
      <c r="D5502" s="38">
        <v>52.13</v>
      </c>
    </row>
    <row r="5503" spans="1:4" ht="30">
      <c r="A5503" s="36">
        <v>72924</v>
      </c>
      <c r="B5503" s="37" t="s">
        <v>5569</v>
      </c>
      <c r="C5503" s="36" t="s">
        <v>62</v>
      </c>
      <c r="D5503" s="38">
        <v>44.8</v>
      </c>
    </row>
    <row r="5504" spans="1:4">
      <c r="A5504" s="36">
        <v>72927</v>
      </c>
      <c r="B5504" s="37" t="s">
        <v>5570</v>
      </c>
      <c r="C5504" s="36" t="s">
        <v>216</v>
      </c>
      <c r="D5504" s="38">
        <v>30.37</v>
      </c>
    </row>
    <row r="5505" spans="1:4">
      <c r="A5505" s="36">
        <v>72928</v>
      </c>
      <c r="B5505" s="37" t="s">
        <v>5571</v>
      </c>
      <c r="C5505" s="36" t="s">
        <v>216</v>
      </c>
      <c r="D5505" s="38">
        <v>34.659999999999997</v>
      </c>
    </row>
    <row r="5506" spans="1:4">
      <c r="A5506" s="36">
        <v>72929</v>
      </c>
      <c r="B5506" s="37" t="s">
        <v>5572</v>
      </c>
      <c r="C5506" s="36" t="s">
        <v>216</v>
      </c>
      <c r="D5506" s="38">
        <v>40.229999999999997</v>
      </c>
    </row>
    <row r="5507" spans="1:4">
      <c r="A5507" s="36">
        <v>72930</v>
      </c>
      <c r="B5507" s="37" t="s">
        <v>5573</v>
      </c>
      <c r="C5507" s="36" t="s">
        <v>216</v>
      </c>
      <c r="D5507" s="38">
        <v>49.52</v>
      </c>
    </row>
    <row r="5508" spans="1:4">
      <c r="A5508" s="36">
        <v>72931</v>
      </c>
      <c r="B5508" s="37" t="s">
        <v>5574</v>
      </c>
      <c r="C5508" s="36" t="s">
        <v>216</v>
      </c>
      <c r="D5508" s="38">
        <v>59.35</v>
      </c>
    </row>
    <row r="5509" spans="1:4">
      <c r="A5509" s="36">
        <v>72932</v>
      </c>
      <c r="B5509" s="37" t="s">
        <v>5575</v>
      </c>
      <c r="C5509" s="36" t="s">
        <v>216</v>
      </c>
      <c r="D5509" s="38">
        <v>72.47</v>
      </c>
    </row>
    <row r="5510" spans="1:4">
      <c r="A5510" s="36">
        <v>72941</v>
      </c>
      <c r="B5510" s="37" t="s">
        <v>5576</v>
      </c>
      <c r="C5510" s="36" t="s">
        <v>68</v>
      </c>
      <c r="D5510" s="38">
        <v>118.04</v>
      </c>
    </row>
    <row r="5511" spans="1:4">
      <c r="A5511" s="36">
        <v>72942</v>
      </c>
      <c r="B5511" s="37" t="s">
        <v>5577</v>
      </c>
      <c r="C5511" s="36" t="s">
        <v>284</v>
      </c>
      <c r="D5511" s="38">
        <v>1.37</v>
      </c>
    </row>
    <row r="5512" spans="1:4">
      <c r="A5512" s="36">
        <v>72943</v>
      </c>
      <c r="B5512" s="37" t="s">
        <v>5578</v>
      </c>
      <c r="C5512" s="36" t="s">
        <v>284</v>
      </c>
      <c r="D5512" s="38">
        <v>1.42</v>
      </c>
    </row>
    <row r="5513" spans="1:4">
      <c r="A5513" s="36">
        <v>72945</v>
      </c>
      <c r="B5513" s="37" t="s">
        <v>5579</v>
      </c>
      <c r="C5513" s="36" t="s">
        <v>284</v>
      </c>
      <c r="D5513" s="38">
        <v>5.07</v>
      </c>
    </row>
    <row r="5514" spans="1:4">
      <c r="A5514" s="36">
        <v>72947</v>
      </c>
      <c r="B5514" s="37" t="s">
        <v>5580</v>
      </c>
      <c r="C5514" s="36" t="s">
        <v>284</v>
      </c>
      <c r="D5514" s="38">
        <v>16.260000000000002</v>
      </c>
    </row>
    <row r="5515" spans="1:4">
      <c r="A5515" s="36">
        <v>72956</v>
      </c>
      <c r="B5515" s="37" t="s">
        <v>5581</v>
      </c>
      <c r="C5515" s="36" t="s">
        <v>284</v>
      </c>
      <c r="D5515" s="38">
        <v>5.22</v>
      </c>
    </row>
    <row r="5516" spans="1:4">
      <c r="A5516" s="36">
        <v>72958</v>
      </c>
      <c r="B5516" s="37" t="s">
        <v>5582</v>
      </c>
      <c r="C5516" s="36" t="s">
        <v>284</v>
      </c>
      <c r="D5516" s="38">
        <v>9.26</v>
      </c>
    </row>
    <row r="5517" spans="1:4">
      <c r="A5517" s="36">
        <v>72960</v>
      </c>
      <c r="B5517" s="37" t="s">
        <v>5583</v>
      </c>
      <c r="C5517" s="36" t="s">
        <v>284</v>
      </c>
      <c r="D5517" s="38">
        <v>12.25</v>
      </c>
    </row>
    <row r="5518" spans="1:4">
      <c r="A5518" s="36">
        <v>72961</v>
      </c>
      <c r="B5518" s="37" t="s">
        <v>5584</v>
      </c>
      <c r="C5518" s="36" t="s">
        <v>284</v>
      </c>
      <c r="D5518" s="38">
        <v>1.23</v>
      </c>
    </row>
    <row r="5519" spans="1:4">
      <c r="A5519" s="36">
        <v>72962</v>
      </c>
      <c r="B5519" s="37" t="s">
        <v>5585</v>
      </c>
      <c r="C5519" s="36" t="s">
        <v>659</v>
      </c>
      <c r="D5519" s="38">
        <v>212.38</v>
      </c>
    </row>
    <row r="5520" spans="1:4">
      <c r="A5520" s="36">
        <v>72963</v>
      </c>
      <c r="B5520" s="37" t="s">
        <v>5586</v>
      </c>
      <c r="C5520" s="36" t="s">
        <v>659</v>
      </c>
      <c r="D5520" s="38">
        <v>177.03</v>
      </c>
    </row>
    <row r="5521" spans="1:4">
      <c r="A5521" s="36">
        <v>72964</v>
      </c>
      <c r="B5521" s="37" t="s">
        <v>5587</v>
      </c>
      <c r="C5521" s="36" t="s">
        <v>659</v>
      </c>
      <c r="D5521" s="38">
        <v>185.65</v>
      </c>
    </row>
    <row r="5522" spans="1:4">
      <c r="A5522" s="36">
        <v>72965</v>
      </c>
      <c r="B5522" s="37" t="s">
        <v>5588</v>
      </c>
      <c r="C5522" s="36" t="s">
        <v>659</v>
      </c>
      <c r="D5522" s="38">
        <v>223.16</v>
      </c>
    </row>
    <row r="5523" spans="1:4">
      <c r="A5523" s="36">
        <v>72972</v>
      </c>
      <c r="B5523" s="37" t="s">
        <v>5589</v>
      </c>
      <c r="C5523" s="36" t="s">
        <v>284</v>
      </c>
      <c r="D5523" s="38">
        <v>0.74</v>
      </c>
    </row>
    <row r="5524" spans="1:4">
      <c r="A5524" s="36">
        <v>72973</v>
      </c>
      <c r="B5524" s="37" t="s">
        <v>5590</v>
      </c>
      <c r="C5524" s="36" t="s">
        <v>216</v>
      </c>
      <c r="D5524" s="38">
        <v>1.38</v>
      </c>
    </row>
    <row r="5525" spans="1:4">
      <c r="A5525" s="36">
        <v>72974</v>
      </c>
      <c r="B5525" s="37" t="s">
        <v>5591</v>
      </c>
      <c r="C5525" s="36" t="s">
        <v>284</v>
      </c>
      <c r="D5525" s="38">
        <v>4.63</v>
      </c>
    </row>
    <row r="5526" spans="1:4">
      <c r="A5526" s="36">
        <v>72975</v>
      </c>
      <c r="B5526" s="37" t="s">
        <v>5592</v>
      </c>
      <c r="C5526" s="36" t="s">
        <v>284</v>
      </c>
      <c r="D5526" s="38">
        <v>0.52</v>
      </c>
    </row>
    <row r="5527" spans="1:4" ht="30">
      <c r="A5527" s="36">
        <v>72978</v>
      </c>
      <c r="B5527" s="37" t="s">
        <v>5593</v>
      </c>
      <c r="C5527" s="36" t="s">
        <v>216</v>
      </c>
      <c r="D5527" s="38">
        <v>4.63</v>
      </c>
    </row>
    <row r="5528" spans="1:4" ht="30">
      <c r="A5528" s="36">
        <v>72979</v>
      </c>
      <c r="B5528" s="37" t="s">
        <v>5594</v>
      </c>
      <c r="C5528" s="36" t="s">
        <v>284</v>
      </c>
      <c r="D5528" s="38">
        <v>8.85</v>
      </c>
    </row>
    <row r="5529" spans="1:4" ht="30">
      <c r="A5529" s="36">
        <v>73301</v>
      </c>
      <c r="B5529" s="37" t="s">
        <v>5595</v>
      </c>
      <c r="C5529" s="36" t="s">
        <v>62</v>
      </c>
      <c r="D5529" s="38">
        <v>8.2799999999999994</v>
      </c>
    </row>
    <row r="5530" spans="1:4">
      <c r="A5530" s="36">
        <v>73303</v>
      </c>
      <c r="B5530" s="37" t="s">
        <v>5596</v>
      </c>
      <c r="C5530" s="36" t="s">
        <v>178</v>
      </c>
      <c r="D5530" s="38">
        <v>3.93</v>
      </c>
    </row>
    <row r="5531" spans="1:4">
      <c r="A5531" s="36">
        <v>73307</v>
      </c>
      <c r="B5531" s="37" t="s">
        <v>5597</v>
      </c>
      <c r="C5531" s="36" t="s">
        <v>178</v>
      </c>
      <c r="D5531" s="38">
        <v>2.88</v>
      </c>
    </row>
    <row r="5532" spans="1:4" ht="30">
      <c r="A5532" s="36">
        <v>73309</v>
      </c>
      <c r="B5532" s="37" t="s">
        <v>5598</v>
      </c>
      <c r="C5532" s="36" t="s">
        <v>178</v>
      </c>
      <c r="D5532" s="38">
        <v>15.06</v>
      </c>
    </row>
    <row r="5533" spans="1:4">
      <c r="A5533" s="36">
        <v>73311</v>
      </c>
      <c r="B5533" s="37" t="s">
        <v>5599</v>
      </c>
      <c r="C5533" s="36" t="s">
        <v>178</v>
      </c>
      <c r="D5533" s="38">
        <v>117.88</v>
      </c>
    </row>
    <row r="5534" spans="1:4" ht="30">
      <c r="A5534" s="36">
        <v>73313</v>
      </c>
      <c r="B5534" s="37" t="s">
        <v>5600</v>
      </c>
      <c r="C5534" s="36" t="s">
        <v>178</v>
      </c>
      <c r="D5534" s="38">
        <v>3.51</v>
      </c>
    </row>
    <row r="5535" spans="1:4" ht="30">
      <c r="A5535" s="36">
        <v>73315</v>
      </c>
      <c r="B5535" s="37" t="s">
        <v>5601</v>
      </c>
      <c r="C5535" s="36" t="s">
        <v>178</v>
      </c>
      <c r="D5535" s="38">
        <v>40.83</v>
      </c>
    </row>
    <row r="5536" spans="1:4" ht="30">
      <c r="A5536" s="36">
        <v>73335</v>
      </c>
      <c r="B5536" s="37" t="s">
        <v>5602</v>
      </c>
      <c r="C5536" s="36" t="s">
        <v>178</v>
      </c>
      <c r="D5536" s="38">
        <v>12.97</v>
      </c>
    </row>
    <row r="5537" spans="1:4" ht="45">
      <c r="A5537" s="36">
        <v>73340</v>
      </c>
      <c r="B5537" s="37" t="s">
        <v>5603</v>
      </c>
      <c r="C5537" s="36" t="s">
        <v>178</v>
      </c>
      <c r="D5537" s="38">
        <v>69.83</v>
      </c>
    </row>
    <row r="5538" spans="1:4">
      <c r="A5538" s="36">
        <v>73343</v>
      </c>
      <c r="B5538" s="37" t="s">
        <v>5604</v>
      </c>
      <c r="C5538" s="36" t="s">
        <v>178</v>
      </c>
      <c r="D5538" s="38">
        <v>0.56999999999999995</v>
      </c>
    </row>
    <row r="5539" spans="1:4">
      <c r="A5539" s="36">
        <v>73361</v>
      </c>
      <c r="B5539" s="37" t="s">
        <v>5605</v>
      </c>
      <c r="C5539" s="36" t="s">
        <v>62</v>
      </c>
      <c r="D5539" s="38">
        <v>331.21</v>
      </c>
    </row>
    <row r="5540" spans="1:4">
      <c r="A5540" s="36">
        <v>73395</v>
      </c>
      <c r="B5540" s="37" t="s">
        <v>5606</v>
      </c>
      <c r="C5540" s="36" t="s">
        <v>1828</v>
      </c>
      <c r="D5540" s="38">
        <v>5.04</v>
      </c>
    </row>
    <row r="5541" spans="1:4">
      <c r="A5541" s="36">
        <v>73417</v>
      </c>
      <c r="B5541" s="37" t="s">
        <v>5607</v>
      </c>
      <c r="C5541" s="36" t="s">
        <v>1826</v>
      </c>
      <c r="D5541" s="38">
        <v>124.71</v>
      </c>
    </row>
    <row r="5542" spans="1:4" ht="30">
      <c r="A5542" s="36">
        <v>73436</v>
      </c>
      <c r="B5542" s="37" t="s">
        <v>5608</v>
      </c>
      <c r="C5542" s="36" t="s">
        <v>1826</v>
      </c>
      <c r="D5542" s="38">
        <v>118.42</v>
      </c>
    </row>
    <row r="5543" spans="1:4">
      <c r="A5543" s="36">
        <v>73445</v>
      </c>
      <c r="B5543" s="37" t="s">
        <v>5609</v>
      </c>
      <c r="C5543" s="36" t="s">
        <v>284</v>
      </c>
      <c r="D5543" s="38">
        <v>7.08</v>
      </c>
    </row>
    <row r="5544" spans="1:4">
      <c r="A5544" s="36">
        <v>73446</v>
      </c>
      <c r="B5544" s="37" t="s">
        <v>5610</v>
      </c>
      <c r="C5544" s="36" t="s">
        <v>284</v>
      </c>
      <c r="D5544" s="38">
        <v>15.85</v>
      </c>
    </row>
    <row r="5545" spans="1:4" ht="30">
      <c r="A5545" s="36">
        <v>73465</v>
      </c>
      <c r="B5545" s="37" t="s">
        <v>5611</v>
      </c>
      <c r="C5545" s="36" t="s">
        <v>284</v>
      </c>
      <c r="D5545" s="38">
        <v>29.8</v>
      </c>
    </row>
    <row r="5546" spans="1:4" ht="30">
      <c r="A5546" s="36">
        <v>73467</v>
      </c>
      <c r="B5546" s="37" t="s">
        <v>5612</v>
      </c>
      <c r="C5546" s="36" t="s">
        <v>1826</v>
      </c>
      <c r="D5546" s="38">
        <v>112.58</v>
      </c>
    </row>
    <row r="5547" spans="1:4">
      <c r="A5547" s="36">
        <v>73503</v>
      </c>
      <c r="B5547" s="37" t="s">
        <v>5613</v>
      </c>
      <c r="C5547" s="36" t="s">
        <v>216</v>
      </c>
      <c r="D5547" s="38">
        <v>6.71</v>
      </c>
    </row>
    <row r="5548" spans="1:4">
      <c r="A5548" s="36">
        <v>73504</v>
      </c>
      <c r="B5548" s="37" t="s">
        <v>5614</v>
      </c>
      <c r="C5548" s="36" t="s">
        <v>216</v>
      </c>
      <c r="D5548" s="38">
        <v>5.67</v>
      </c>
    </row>
    <row r="5549" spans="1:4">
      <c r="A5549" s="36">
        <v>73505</v>
      </c>
      <c r="B5549" s="37" t="s">
        <v>5615</v>
      </c>
      <c r="C5549" s="36" t="s">
        <v>216</v>
      </c>
      <c r="D5549" s="38">
        <v>4.6900000000000004</v>
      </c>
    </row>
    <row r="5550" spans="1:4">
      <c r="A5550" s="36">
        <v>73506</v>
      </c>
      <c r="B5550" s="37" t="s">
        <v>5616</v>
      </c>
      <c r="C5550" s="36" t="s">
        <v>216</v>
      </c>
      <c r="D5550" s="38">
        <v>3.81</v>
      </c>
    </row>
    <row r="5551" spans="1:4">
      <c r="A5551" s="36">
        <v>73507</v>
      </c>
      <c r="B5551" s="37" t="s">
        <v>5617</v>
      </c>
      <c r="C5551" s="36" t="s">
        <v>216</v>
      </c>
      <c r="D5551" s="38">
        <v>2.98</v>
      </c>
    </row>
    <row r="5552" spans="1:4">
      <c r="A5552" s="36">
        <v>73508</v>
      </c>
      <c r="B5552" s="37" t="s">
        <v>5618</v>
      </c>
      <c r="C5552" s="36" t="s">
        <v>216</v>
      </c>
      <c r="D5552" s="38">
        <v>2.27</v>
      </c>
    </row>
    <row r="5553" spans="1:4">
      <c r="A5553" s="36">
        <v>73509</v>
      </c>
      <c r="B5553" s="37" t="s">
        <v>5619</v>
      </c>
      <c r="C5553" s="36" t="s">
        <v>216</v>
      </c>
      <c r="D5553" s="38">
        <v>1.64</v>
      </c>
    </row>
    <row r="5554" spans="1:4">
      <c r="A5554" s="36">
        <v>73510</v>
      </c>
      <c r="B5554" s="37" t="s">
        <v>5620</v>
      </c>
      <c r="C5554" s="36" t="s">
        <v>216</v>
      </c>
      <c r="D5554" s="38">
        <v>17.28</v>
      </c>
    </row>
    <row r="5555" spans="1:4">
      <c r="A5555" s="36">
        <v>73511</v>
      </c>
      <c r="B5555" s="37" t="s">
        <v>5621</v>
      </c>
      <c r="C5555" s="36" t="s">
        <v>216</v>
      </c>
      <c r="D5555" s="38">
        <v>14.91</v>
      </c>
    </row>
    <row r="5556" spans="1:4">
      <c r="A5556" s="36">
        <v>73512</v>
      </c>
      <c r="B5556" s="37" t="s">
        <v>5622</v>
      </c>
      <c r="C5556" s="36" t="s">
        <v>216</v>
      </c>
      <c r="D5556" s="38">
        <v>12.94</v>
      </c>
    </row>
    <row r="5557" spans="1:4">
      <c r="A5557" s="36">
        <v>73513</v>
      </c>
      <c r="B5557" s="37" t="s">
        <v>5623</v>
      </c>
      <c r="C5557" s="36" t="s">
        <v>216</v>
      </c>
      <c r="D5557" s="38">
        <v>10.91</v>
      </c>
    </row>
    <row r="5558" spans="1:4">
      <c r="A5558" s="36">
        <v>73514</v>
      </c>
      <c r="B5558" s="37" t="s">
        <v>5624</v>
      </c>
      <c r="C5558" s="36" t="s">
        <v>216</v>
      </c>
      <c r="D5558" s="38">
        <v>9.06</v>
      </c>
    </row>
    <row r="5559" spans="1:4">
      <c r="A5559" s="36">
        <v>73515</v>
      </c>
      <c r="B5559" s="37" t="s">
        <v>5625</v>
      </c>
      <c r="C5559" s="36" t="s">
        <v>216</v>
      </c>
      <c r="D5559" s="38">
        <v>7.33</v>
      </c>
    </row>
    <row r="5560" spans="1:4">
      <c r="A5560" s="36">
        <v>73516</v>
      </c>
      <c r="B5560" s="37" t="s">
        <v>5626</v>
      </c>
      <c r="C5560" s="36" t="s">
        <v>216</v>
      </c>
      <c r="D5560" s="38">
        <v>5.77</v>
      </c>
    </row>
    <row r="5561" spans="1:4">
      <c r="A5561" s="36">
        <v>73517</v>
      </c>
      <c r="B5561" s="37" t="s">
        <v>5627</v>
      </c>
      <c r="C5561" s="36" t="s">
        <v>216</v>
      </c>
      <c r="D5561" s="38">
        <v>4.37</v>
      </c>
    </row>
    <row r="5562" spans="1:4">
      <c r="A5562" s="36">
        <v>73518</v>
      </c>
      <c r="B5562" s="37" t="s">
        <v>5628</v>
      </c>
      <c r="C5562" s="36" t="s">
        <v>216</v>
      </c>
      <c r="D5562" s="38">
        <v>3.79</v>
      </c>
    </row>
    <row r="5563" spans="1:4">
      <c r="A5563" s="36">
        <v>73519</v>
      </c>
      <c r="B5563" s="37" t="s">
        <v>5629</v>
      </c>
      <c r="C5563" s="36" t="s">
        <v>216</v>
      </c>
      <c r="D5563" s="38">
        <v>3.17</v>
      </c>
    </row>
    <row r="5564" spans="1:4">
      <c r="A5564" s="36">
        <v>73520</v>
      </c>
      <c r="B5564" s="37" t="s">
        <v>5630</v>
      </c>
      <c r="C5564" s="36" t="s">
        <v>216</v>
      </c>
      <c r="D5564" s="38">
        <v>2.67</v>
      </c>
    </row>
    <row r="5565" spans="1:4">
      <c r="A5565" s="36">
        <v>73521</v>
      </c>
      <c r="B5565" s="37" t="s">
        <v>5631</v>
      </c>
      <c r="C5565" s="36" t="s">
        <v>216</v>
      </c>
      <c r="D5565" s="38">
        <v>2.15</v>
      </c>
    </row>
    <row r="5566" spans="1:4">
      <c r="A5566" s="36">
        <v>73522</v>
      </c>
      <c r="B5566" s="37" t="s">
        <v>5632</v>
      </c>
      <c r="C5566" s="36" t="s">
        <v>216</v>
      </c>
      <c r="D5566" s="38">
        <v>1.7</v>
      </c>
    </row>
    <row r="5567" spans="1:4">
      <c r="A5567" s="36">
        <v>73523</v>
      </c>
      <c r="B5567" s="37" t="s">
        <v>5633</v>
      </c>
      <c r="C5567" s="36" t="s">
        <v>216</v>
      </c>
      <c r="D5567" s="38">
        <v>1.27</v>
      </c>
    </row>
    <row r="5568" spans="1:4">
      <c r="A5568" s="36">
        <v>73524</v>
      </c>
      <c r="B5568" s="37" t="s">
        <v>5634</v>
      </c>
      <c r="C5568" s="36" t="s">
        <v>216</v>
      </c>
      <c r="D5568" s="38">
        <v>1</v>
      </c>
    </row>
    <row r="5569" spans="1:4" ht="30">
      <c r="A5569" s="36">
        <v>73536</v>
      </c>
      <c r="B5569" s="37" t="s">
        <v>5635</v>
      </c>
      <c r="C5569" s="36" t="s">
        <v>1826</v>
      </c>
      <c r="D5569" s="38">
        <v>4.84</v>
      </c>
    </row>
    <row r="5570" spans="1:4">
      <c r="A5570" s="36">
        <v>73548</v>
      </c>
      <c r="B5570" s="37" t="s">
        <v>5636</v>
      </c>
      <c r="C5570" s="36" t="s">
        <v>62</v>
      </c>
      <c r="D5570" s="38">
        <v>484.54</v>
      </c>
    </row>
    <row r="5571" spans="1:4">
      <c r="A5571" s="36">
        <v>73549</v>
      </c>
      <c r="B5571" s="37" t="s">
        <v>5637</v>
      </c>
      <c r="C5571" s="36" t="s">
        <v>62</v>
      </c>
      <c r="D5571" s="38">
        <v>464.73</v>
      </c>
    </row>
    <row r="5572" spans="1:4">
      <c r="A5572" s="36">
        <v>73587</v>
      </c>
      <c r="B5572" s="37" t="s">
        <v>5638</v>
      </c>
      <c r="C5572" s="36" t="s">
        <v>216</v>
      </c>
      <c r="D5572" s="38">
        <v>1.1499999999999999</v>
      </c>
    </row>
    <row r="5573" spans="1:4">
      <c r="A5573" s="36">
        <v>73588</v>
      </c>
      <c r="B5573" s="37" t="s">
        <v>5639</v>
      </c>
      <c r="C5573" s="36" t="s">
        <v>216</v>
      </c>
      <c r="D5573" s="38">
        <v>0.77</v>
      </c>
    </row>
    <row r="5574" spans="1:4">
      <c r="A5574" s="36">
        <v>73589</v>
      </c>
      <c r="B5574" s="37" t="s">
        <v>5640</v>
      </c>
      <c r="C5574" s="36" t="s">
        <v>216</v>
      </c>
      <c r="D5574" s="38">
        <v>0.53</v>
      </c>
    </row>
    <row r="5575" spans="1:4">
      <c r="A5575" s="36">
        <v>73590</v>
      </c>
      <c r="B5575" s="37" t="s">
        <v>5641</v>
      </c>
      <c r="C5575" s="36" t="s">
        <v>216</v>
      </c>
      <c r="D5575" s="38">
        <v>0.33</v>
      </c>
    </row>
    <row r="5576" spans="1:4">
      <c r="A5576" s="36">
        <v>73597</v>
      </c>
      <c r="B5576" s="37" t="s">
        <v>5642</v>
      </c>
      <c r="C5576" s="36" t="s">
        <v>216</v>
      </c>
      <c r="D5576" s="38">
        <v>0.77</v>
      </c>
    </row>
    <row r="5577" spans="1:4">
      <c r="A5577" s="36">
        <v>73598</v>
      </c>
      <c r="B5577" s="37" t="s">
        <v>5643</v>
      </c>
      <c r="C5577" s="36" t="s">
        <v>216</v>
      </c>
      <c r="D5577" s="38">
        <v>0.53</v>
      </c>
    </row>
    <row r="5578" spans="1:4">
      <c r="A5578" s="36">
        <v>73606</v>
      </c>
      <c r="B5578" s="37" t="s">
        <v>5644</v>
      </c>
      <c r="C5578" s="36" t="s">
        <v>68</v>
      </c>
      <c r="D5578" s="38">
        <v>106.7</v>
      </c>
    </row>
    <row r="5579" spans="1:4">
      <c r="A5579" s="36">
        <v>73607</v>
      </c>
      <c r="B5579" s="37" t="s">
        <v>5645</v>
      </c>
      <c r="C5579" s="36" t="s">
        <v>68</v>
      </c>
      <c r="D5579" s="38">
        <v>71.13</v>
      </c>
    </row>
    <row r="5580" spans="1:4">
      <c r="A5580" s="36">
        <v>73610</v>
      </c>
      <c r="B5580" s="37" t="s">
        <v>5646</v>
      </c>
      <c r="C5580" s="36" t="s">
        <v>216</v>
      </c>
      <c r="D5580" s="38">
        <v>0.89</v>
      </c>
    </row>
    <row r="5581" spans="1:4">
      <c r="A5581" s="36">
        <v>73611</v>
      </c>
      <c r="B5581" s="37" t="s">
        <v>5647</v>
      </c>
      <c r="C5581" s="36" t="s">
        <v>62</v>
      </c>
      <c r="D5581" s="38">
        <v>324.02999999999997</v>
      </c>
    </row>
    <row r="5582" spans="1:4">
      <c r="A5582" s="36">
        <v>73612</v>
      </c>
      <c r="B5582" s="37" t="s">
        <v>5648</v>
      </c>
      <c r="C5582" s="36" t="s">
        <v>68</v>
      </c>
      <c r="D5582" s="38">
        <v>346.28</v>
      </c>
    </row>
    <row r="5583" spans="1:4">
      <c r="A5583" s="36">
        <v>73616</v>
      </c>
      <c r="B5583" s="37" t="s">
        <v>5649</v>
      </c>
      <c r="C5583" s="36" t="s">
        <v>62</v>
      </c>
      <c r="D5583" s="38">
        <v>202.85</v>
      </c>
    </row>
    <row r="5584" spans="1:4">
      <c r="A5584" s="36">
        <v>73618</v>
      </c>
      <c r="B5584" s="37" t="s">
        <v>5650</v>
      </c>
      <c r="C5584" s="36" t="s">
        <v>284</v>
      </c>
      <c r="D5584" s="38">
        <v>8.73</v>
      </c>
    </row>
    <row r="5585" spans="1:4">
      <c r="A5585" s="36">
        <v>73624</v>
      </c>
      <c r="B5585" s="37" t="s">
        <v>5651</v>
      </c>
      <c r="C5585" s="36" t="s">
        <v>68</v>
      </c>
      <c r="D5585" s="38">
        <v>63.04</v>
      </c>
    </row>
    <row r="5586" spans="1:4">
      <c r="A5586" s="36">
        <v>73631</v>
      </c>
      <c r="B5586" s="37" t="s">
        <v>5652</v>
      </c>
      <c r="C5586" s="36" t="s">
        <v>284</v>
      </c>
      <c r="D5586" s="38">
        <v>257.68</v>
      </c>
    </row>
    <row r="5587" spans="1:4" ht="30">
      <c r="A5587" s="36">
        <v>73655</v>
      </c>
      <c r="B5587" s="37" t="s">
        <v>5653</v>
      </c>
      <c r="C5587" s="36" t="s">
        <v>284</v>
      </c>
      <c r="D5587" s="38">
        <v>108.75</v>
      </c>
    </row>
    <row r="5588" spans="1:4">
      <c r="A5588" s="36">
        <v>73656</v>
      </c>
      <c r="B5588" s="37" t="s">
        <v>5654</v>
      </c>
      <c r="C5588" s="36" t="s">
        <v>284</v>
      </c>
      <c r="D5588" s="38">
        <v>13.36</v>
      </c>
    </row>
    <row r="5589" spans="1:4" ht="30">
      <c r="A5589" s="36">
        <v>73658</v>
      </c>
      <c r="B5589" s="37" t="s">
        <v>5655</v>
      </c>
      <c r="C5589" s="36" t="s">
        <v>68</v>
      </c>
      <c r="D5589" s="38">
        <v>454.28</v>
      </c>
    </row>
    <row r="5590" spans="1:4">
      <c r="A5590" s="36">
        <v>73660</v>
      </c>
      <c r="B5590" s="37" t="s">
        <v>5656</v>
      </c>
      <c r="C5590" s="36" t="s">
        <v>284</v>
      </c>
      <c r="D5590" s="38">
        <v>57.03</v>
      </c>
    </row>
    <row r="5591" spans="1:4">
      <c r="A5591" s="36">
        <v>73661</v>
      </c>
      <c r="B5591" s="37" t="s">
        <v>5657</v>
      </c>
      <c r="C5591" s="36" t="s">
        <v>68</v>
      </c>
      <c r="D5591" s="38">
        <v>1825.89</v>
      </c>
    </row>
    <row r="5592" spans="1:4">
      <c r="A5592" s="36">
        <v>73665</v>
      </c>
      <c r="B5592" s="37" t="s">
        <v>5658</v>
      </c>
      <c r="C5592" s="36" t="s">
        <v>216</v>
      </c>
      <c r="D5592" s="38">
        <v>51.17</v>
      </c>
    </row>
    <row r="5593" spans="1:4">
      <c r="A5593" s="36">
        <v>73669</v>
      </c>
      <c r="B5593" s="37" t="s">
        <v>5659</v>
      </c>
      <c r="C5593" s="36" t="s">
        <v>216</v>
      </c>
      <c r="D5593" s="38">
        <v>59.77</v>
      </c>
    </row>
    <row r="5594" spans="1:4">
      <c r="A5594" s="36">
        <v>73672</v>
      </c>
      <c r="B5594" s="37" t="s">
        <v>5660</v>
      </c>
      <c r="C5594" s="36" t="s">
        <v>284</v>
      </c>
      <c r="D5594" s="38">
        <v>0.42</v>
      </c>
    </row>
    <row r="5595" spans="1:4">
      <c r="A5595" s="36">
        <v>73674</v>
      </c>
      <c r="B5595" s="37" t="s">
        <v>5661</v>
      </c>
      <c r="C5595" s="36" t="s">
        <v>284</v>
      </c>
      <c r="D5595" s="38">
        <v>20.98</v>
      </c>
    </row>
    <row r="5596" spans="1:4" ht="30">
      <c r="A5596" s="36">
        <v>73676</v>
      </c>
      <c r="B5596" s="37" t="s">
        <v>5662</v>
      </c>
      <c r="C5596" s="36" t="s">
        <v>284</v>
      </c>
      <c r="D5596" s="38">
        <v>46.31</v>
      </c>
    </row>
    <row r="5597" spans="1:4">
      <c r="A5597" s="36">
        <v>73677</v>
      </c>
      <c r="B5597" s="37" t="s">
        <v>5663</v>
      </c>
      <c r="C5597" s="36" t="s">
        <v>68</v>
      </c>
      <c r="D5597" s="38">
        <v>7.19</v>
      </c>
    </row>
    <row r="5598" spans="1:4">
      <c r="A5598" s="36">
        <v>73678</v>
      </c>
      <c r="B5598" s="37" t="s">
        <v>5664</v>
      </c>
      <c r="C5598" s="36" t="s">
        <v>216</v>
      </c>
      <c r="D5598" s="38">
        <v>2.71</v>
      </c>
    </row>
    <row r="5599" spans="1:4">
      <c r="A5599" s="36">
        <v>73679</v>
      </c>
      <c r="B5599" s="37" t="s">
        <v>5665</v>
      </c>
      <c r="C5599" s="36" t="s">
        <v>216</v>
      </c>
      <c r="D5599" s="38">
        <v>1.63</v>
      </c>
    </row>
    <row r="5600" spans="1:4">
      <c r="A5600" s="36">
        <v>73682</v>
      </c>
      <c r="B5600" s="37" t="s">
        <v>5666</v>
      </c>
      <c r="C5600" s="36" t="s">
        <v>216</v>
      </c>
      <c r="D5600" s="38">
        <v>1.1399999999999999</v>
      </c>
    </row>
    <row r="5601" spans="1:4">
      <c r="A5601" s="36">
        <v>73683</v>
      </c>
      <c r="B5601" s="37" t="s">
        <v>5667</v>
      </c>
      <c r="C5601" s="36" t="s">
        <v>68</v>
      </c>
      <c r="D5601" s="38">
        <v>44.69</v>
      </c>
    </row>
    <row r="5602" spans="1:4">
      <c r="A5602" s="36">
        <v>73686</v>
      </c>
      <c r="B5602" s="37" t="s">
        <v>5668</v>
      </c>
      <c r="C5602" s="36" t="s">
        <v>284</v>
      </c>
      <c r="D5602" s="38">
        <v>16.62</v>
      </c>
    </row>
    <row r="5603" spans="1:4">
      <c r="A5603" s="36">
        <v>73688</v>
      </c>
      <c r="B5603" s="37" t="s">
        <v>5669</v>
      </c>
      <c r="C5603" s="36" t="s">
        <v>216</v>
      </c>
      <c r="D5603" s="38">
        <v>31.73</v>
      </c>
    </row>
    <row r="5604" spans="1:4">
      <c r="A5604" s="36">
        <v>73689</v>
      </c>
      <c r="B5604" s="37" t="s">
        <v>5670</v>
      </c>
      <c r="C5604" s="36" t="s">
        <v>216</v>
      </c>
      <c r="D5604" s="38">
        <v>23.09</v>
      </c>
    </row>
    <row r="5605" spans="1:4">
      <c r="A5605" s="36">
        <v>73690</v>
      </c>
      <c r="B5605" s="37" t="s">
        <v>5671</v>
      </c>
      <c r="C5605" s="36" t="s">
        <v>216</v>
      </c>
      <c r="D5605" s="38">
        <v>14.05</v>
      </c>
    </row>
    <row r="5606" spans="1:4">
      <c r="A5606" s="36">
        <v>73693</v>
      </c>
      <c r="B5606" s="37" t="s">
        <v>5672</v>
      </c>
      <c r="C5606" s="36" t="s">
        <v>284</v>
      </c>
      <c r="D5606" s="38">
        <v>17.97</v>
      </c>
    </row>
    <row r="5607" spans="1:4">
      <c r="A5607" s="36">
        <v>73694</v>
      </c>
      <c r="B5607" s="37" t="s">
        <v>5673</v>
      </c>
      <c r="C5607" s="36" t="s">
        <v>68</v>
      </c>
      <c r="D5607" s="38">
        <v>126.9</v>
      </c>
    </row>
    <row r="5608" spans="1:4">
      <c r="A5608" s="36">
        <v>73695</v>
      </c>
      <c r="B5608" s="37" t="s">
        <v>5674</v>
      </c>
      <c r="C5608" s="36" t="s">
        <v>68</v>
      </c>
      <c r="D5608" s="38">
        <v>65.260000000000005</v>
      </c>
    </row>
    <row r="5609" spans="1:4">
      <c r="A5609" s="36">
        <v>73697</v>
      </c>
      <c r="B5609" s="37" t="s">
        <v>5675</v>
      </c>
      <c r="C5609" s="36" t="s">
        <v>62</v>
      </c>
      <c r="D5609" s="38">
        <v>137.44999999999999</v>
      </c>
    </row>
    <row r="5610" spans="1:4">
      <c r="A5610" s="36">
        <v>73698</v>
      </c>
      <c r="B5610" s="37" t="s">
        <v>5676</v>
      </c>
      <c r="C5610" s="36" t="s">
        <v>62</v>
      </c>
      <c r="D5610" s="38">
        <v>183.59</v>
      </c>
    </row>
    <row r="5611" spans="1:4">
      <c r="A5611" s="36">
        <v>73710</v>
      </c>
      <c r="B5611" s="37" t="s">
        <v>5677</v>
      </c>
      <c r="C5611" s="36" t="s">
        <v>62</v>
      </c>
      <c r="D5611" s="38">
        <v>86.3</v>
      </c>
    </row>
    <row r="5612" spans="1:4">
      <c r="A5612" s="36">
        <v>73711</v>
      </c>
      <c r="B5612" s="37" t="s">
        <v>5678</v>
      </c>
      <c r="C5612" s="36" t="s">
        <v>62</v>
      </c>
      <c r="D5612" s="38">
        <v>77.099999999999994</v>
      </c>
    </row>
    <row r="5613" spans="1:4" ht="30">
      <c r="A5613" s="36">
        <v>73714</v>
      </c>
      <c r="B5613" s="37" t="s">
        <v>5679</v>
      </c>
      <c r="C5613" s="36" t="s">
        <v>68</v>
      </c>
      <c r="D5613" s="38">
        <v>1225.3399999999999</v>
      </c>
    </row>
    <row r="5614" spans="1:4">
      <c r="A5614" s="36">
        <v>74259</v>
      </c>
      <c r="B5614" s="37" t="s">
        <v>5680</v>
      </c>
      <c r="C5614" s="36" t="s">
        <v>284</v>
      </c>
      <c r="D5614" s="38">
        <v>0.02</v>
      </c>
    </row>
    <row r="5615" spans="1:4">
      <c r="A5615" s="36">
        <v>75220</v>
      </c>
      <c r="B5615" s="37" t="s">
        <v>5681</v>
      </c>
      <c r="C5615" s="36" t="s">
        <v>216</v>
      </c>
      <c r="D5615" s="38">
        <v>47.47</v>
      </c>
    </row>
    <row r="5616" spans="1:4">
      <c r="A5616" s="36">
        <v>75889</v>
      </c>
      <c r="B5616" s="37" t="s">
        <v>5682</v>
      </c>
      <c r="C5616" s="36" t="s">
        <v>284</v>
      </c>
      <c r="D5616" s="38">
        <v>15.07</v>
      </c>
    </row>
    <row r="5617" spans="1:4">
      <c r="A5617" s="36">
        <v>78472</v>
      </c>
      <c r="B5617" s="37" t="s">
        <v>5683</v>
      </c>
      <c r="C5617" s="36" t="s">
        <v>284</v>
      </c>
      <c r="D5617" s="38">
        <v>0.3</v>
      </c>
    </row>
    <row r="5618" spans="1:4">
      <c r="A5618" s="36">
        <v>79460</v>
      </c>
      <c r="B5618" s="37" t="s">
        <v>5684</v>
      </c>
      <c r="C5618" s="36" t="s">
        <v>284</v>
      </c>
      <c r="D5618" s="38">
        <v>33.69</v>
      </c>
    </row>
    <row r="5619" spans="1:4">
      <c r="A5619" s="36">
        <v>79462</v>
      </c>
      <c r="B5619" s="37" t="s">
        <v>5685</v>
      </c>
      <c r="C5619" s="36" t="s">
        <v>284</v>
      </c>
      <c r="D5619" s="38">
        <v>53.11</v>
      </c>
    </row>
    <row r="5620" spans="1:4">
      <c r="A5620" s="36">
        <v>79463</v>
      </c>
      <c r="B5620" s="37" t="s">
        <v>5686</v>
      </c>
      <c r="C5620" s="36" t="s">
        <v>284</v>
      </c>
      <c r="D5620" s="38">
        <v>11.41</v>
      </c>
    </row>
    <row r="5621" spans="1:4">
      <c r="A5621" s="36">
        <v>79464</v>
      </c>
      <c r="B5621" s="37" t="s">
        <v>5687</v>
      </c>
      <c r="C5621" s="36" t="s">
        <v>284</v>
      </c>
      <c r="D5621" s="38">
        <v>15.18</v>
      </c>
    </row>
    <row r="5622" spans="1:4">
      <c r="A5622" s="36">
        <v>79465</v>
      </c>
      <c r="B5622" s="37" t="s">
        <v>5688</v>
      </c>
      <c r="C5622" s="36" t="s">
        <v>284</v>
      </c>
      <c r="D5622" s="38">
        <v>33.44</v>
      </c>
    </row>
    <row r="5623" spans="1:4">
      <c r="A5623" s="36">
        <v>79466</v>
      </c>
      <c r="B5623" s="37" t="s">
        <v>5689</v>
      </c>
      <c r="C5623" s="36" t="s">
        <v>284</v>
      </c>
      <c r="D5623" s="38">
        <v>15.95</v>
      </c>
    </row>
    <row r="5624" spans="1:4" ht="30">
      <c r="A5624" s="36">
        <v>79467</v>
      </c>
      <c r="B5624" s="37" t="s">
        <v>5690</v>
      </c>
      <c r="C5624" s="36" t="s">
        <v>5691</v>
      </c>
      <c r="D5624" s="38">
        <v>11.14</v>
      </c>
    </row>
    <row r="5625" spans="1:4">
      <c r="A5625" s="36">
        <v>79471</v>
      </c>
      <c r="B5625" s="37" t="s">
        <v>5692</v>
      </c>
      <c r="C5625" s="36" t="s">
        <v>60</v>
      </c>
      <c r="D5625" s="38">
        <v>58.09</v>
      </c>
    </row>
    <row r="5626" spans="1:4">
      <c r="A5626" s="36">
        <v>79472</v>
      </c>
      <c r="B5626" s="37" t="s">
        <v>5693</v>
      </c>
      <c r="C5626" s="36" t="s">
        <v>284</v>
      </c>
      <c r="D5626" s="38">
        <v>0.5</v>
      </c>
    </row>
    <row r="5627" spans="1:4">
      <c r="A5627" s="36">
        <v>79473</v>
      </c>
      <c r="B5627" s="37" t="s">
        <v>5694</v>
      </c>
      <c r="C5627" s="36" t="s">
        <v>62</v>
      </c>
      <c r="D5627" s="38">
        <v>6.45</v>
      </c>
    </row>
    <row r="5628" spans="1:4">
      <c r="A5628" s="36">
        <v>79475</v>
      </c>
      <c r="B5628" s="37" t="s">
        <v>5695</v>
      </c>
      <c r="C5628" s="36" t="s">
        <v>62</v>
      </c>
      <c r="D5628" s="38">
        <v>318.13</v>
      </c>
    </row>
    <row r="5629" spans="1:4">
      <c r="A5629" s="36">
        <v>79480</v>
      </c>
      <c r="B5629" s="37" t="s">
        <v>5696</v>
      </c>
      <c r="C5629" s="36" t="s">
        <v>62</v>
      </c>
      <c r="D5629" s="38">
        <v>2.61</v>
      </c>
    </row>
    <row r="5630" spans="1:4">
      <c r="A5630" s="36">
        <v>79482</v>
      </c>
      <c r="B5630" s="37" t="s">
        <v>5697</v>
      </c>
      <c r="C5630" s="36" t="s">
        <v>62</v>
      </c>
      <c r="D5630" s="38">
        <v>54.38</v>
      </c>
    </row>
    <row r="5631" spans="1:4" ht="30">
      <c r="A5631" s="36">
        <v>79627</v>
      </c>
      <c r="B5631" s="37" t="s">
        <v>5698</v>
      </c>
      <c r="C5631" s="36" t="s">
        <v>284</v>
      </c>
      <c r="D5631" s="38">
        <v>372.69</v>
      </c>
    </row>
    <row r="5632" spans="1:4">
      <c r="A5632" s="36">
        <v>83335</v>
      </c>
      <c r="B5632" s="37" t="s">
        <v>5699</v>
      </c>
      <c r="C5632" s="36" t="s">
        <v>62</v>
      </c>
      <c r="D5632" s="38">
        <v>38.19</v>
      </c>
    </row>
    <row r="5633" spans="1:4">
      <c r="A5633" s="36">
        <v>83336</v>
      </c>
      <c r="B5633" s="37" t="s">
        <v>5700</v>
      </c>
      <c r="C5633" s="36" t="s">
        <v>62</v>
      </c>
      <c r="D5633" s="38">
        <v>4.28</v>
      </c>
    </row>
    <row r="5634" spans="1:4">
      <c r="A5634" s="36">
        <v>83338</v>
      </c>
      <c r="B5634" s="37" t="s">
        <v>5701</v>
      </c>
      <c r="C5634" s="36" t="s">
        <v>62</v>
      </c>
      <c r="D5634" s="38">
        <v>2.39</v>
      </c>
    </row>
    <row r="5635" spans="1:4">
      <c r="A5635" s="36">
        <v>83343</v>
      </c>
      <c r="B5635" s="37" t="s">
        <v>5702</v>
      </c>
      <c r="C5635" s="36" t="s">
        <v>62</v>
      </c>
      <c r="D5635" s="38">
        <v>12.13</v>
      </c>
    </row>
    <row r="5636" spans="1:4">
      <c r="A5636" s="36">
        <v>83344</v>
      </c>
      <c r="B5636" s="37" t="s">
        <v>5703</v>
      </c>
      <c r="C5636" s="36" t="s">
        <v>62</v>
      </c>
      <c r="D5636" s="38">
        <v>0.98</v>
      </c>
    </row>
    <row r="5637" spans="1:4">
      <c r="A5637" s="36">
        <v>83346</v>
      </c>
      <c r="B5637" s="37" t="s">
        <v>5704</v>
      </c>
      <c r="C5637" s="36" t="s">
        <v>62</v>
      </c>
      <c r="D5637" s="38">
        <v>0.75</v>
      </c>
    </row>
    <row r="5638" spans="1:4">
      <c r="A5638" s="36">
        <v>83356</v>
      </c>
      <c r="B5638" s="37" t="s">
        <v>5705</v>
      </c>
      <c r="C5638" s="36" t="s">
        <v>5546</v>
      </c>
      <c r="D5638" s="38">
        <v>0.65</v>
      </c>
    </row>
    <row r="5639" spans="1:4">
      <c r="A5639" s="36">
        <v>83358</v>
      </c>
      <c r="B5639" s="37" t="s">
        <v>5706</v>
      </c>
      <c r="C5639" s="36" t="s">
        <v>5546</v>
      </c>
      <c r="D5639" s="38">
        <v>1.34</v>
      </c>
    </row>
    <row r="5640" spans="1:4" ht="30">
      <c r="A5640" s="36">
        <v>83361</v>
      </c>
      <c r="B5640" s="37" t="s">
        <v>5707</v>
      </c>
      <c r="C5640" s="36" t="s">
        <v>178</v>
      </c>
      <c r="D5640" s="38">
        <v>21.41</v>
      </c>
    </row>
    <row r="5641" spans="1:4" ht="30">
      <c r="A5641" s="36">
        <v>83362</v>
      </c>
      <c r="B5641" s="37" t="s">
        <v>5708</v>
      </c>
      <c r="C5641" s="36" t="s">
        <v>1826</v>
      </c>
      <c r="D5641" s="38">
        <v>161.41</v>
      </c>
    </row>
    <row r="5642" spans="1:4">
      <c r="A5642" s="36">
        <v>83366</v>
      </c>
      <c r="B5642" s="37" t="s">
        <v>5709</v>
      </c>
      <c r="C5642" s="36" t="s">
        <v>68</v>
      </c>
      <c r="D5642" s="38">
        <v>53.86</v>
      </c>
    </row>
    <row r="5643" spans="1:4">
      <c r="A5643" s="36">
        <v>83367</v>
      </c>
      <c r="B5643" s="37" t="s">
        <v>5710</v>
      </c>
      <c r="C5643" s="36" t="s">
        <v>68</v>
      </c>
      <c r="D5643" s="38">
        <v>427.36</v>
      </c>
    </row>
    <row r="5644" spans="1:4">
      <c r="A5644" s="36">
        <v>83368</v>
      </c>
      <c r="B5644" s="37" t="s">
        <v>5711</v>
      </c>
      <c r="C5644" s="36" t="s">
        <v>68</v>
      </c>
      <c r="D5644" s="38">
        <v>1158.45</v>
      </c>
    </row>
    <row r="5645" spans="1:4" ht="30">
      <c r="A5645" s="36">
        <v>83369</v>
      </c>
      <c r="B5645" s="37" t="s">
        <v>5712</v>
      </c>
      <c r="C5645" s="36" t="s">
        <v>68</v>
      </c>
      <c r="D5645" s="38">
        <v>271.79000000000002</v>
      </c>
    </row>
    <row r="5646" spans="1:4" ht="30">
      <c r="A5646" s="36">
        <v>83370</v>
      </c>
      <c r="B5646" s="37" t="s">
        <v>5713</v>
      </c>
      <c r="C5646" s="36" t="s">
        <v>68</v>
      </c>
      <c r="D5646" s="38">
        <v>166.57</v>
      </c>
    </row>
    <row r="5647" spans="1:4" ht="30">
      <c r="A5647" s="36">
        <v>83371</v>
      </c>
      <c r="B5647" s="37" t="s">
        <v>5714</v>
      </c>
      <c r="C5647" s="36" t="s">
        <v>68</v>
      </c>
      <c r="D5647" s="38">
        <v>98.62</v>
      </c>
    </row>
    <row r="5648" spans="1:4">
      <c r="A5648" s="36">
        <v>83372</v>
      </c>
      <c r="B5648" s="37" t="s">
        <v>5715</v>
      </c>
      <c r="C5648" s="36" t="s">
        <v>68</v>
      </c>
      <c r="D5648" s="38">
        <v>752.48</v>
      </c>
    </row>
    <row r="5649" spans="1:4" ht="30">
      <c r="A5649" s="36">
        <v>83377</v>
      </c>
      <c r="B5649" s="37" t="s">
        <v>5716</v>
      </c>
      <c r="C5649" s="36" t="s">
        <v>68</v>
      </c>
      <c r="D5649" s="38">
        <v>7.31</v>
      </c>
    </row>
    <row r="5650" spans="1:4">
      <c r="A5650" s="36">
        <v>83391</v>
      </c>
      <c r="B5650" s="37" t="s">
        <v>5717</v>
      </c>
      <c r="C5650" s="36" t="s">
        <v>68</v>
      </c>
      <c r="D5650" s="38">
        <v>18.920000000000002</v>
      </c>
    </row>
    <row r="5651" spans="1:4">
      <c r="A5651" s="36">
        <v>83392</v>
      </c>
      <c r="B5651" s="37" t="s">
        <v>5718</v>
      </c>
      <c r="C5651" s="36" t="s">
        <v>68</v>
      </c>
      <c r="D5651" s="38">
        <v>13.91</v>
      </c>
    </row>
    <row r="5652" spans="1:4">
      <c r="A5652" s="36">
        <v>83393</v>
      </c>
      <c r="B5652" s="37" t="s">
        <v>5719</v>
      </c>
      <c r="C5652" s="36" t="s">
        <v>68</v>
      </c>
      <c r="D5652" s="38">
        <v>18.05</v>
      </c>
    </row>
    <row r="5653" spans="1:4" ht="30">
      <c r="A5653" s="36">
        <v>83394</v>
      </c>
      <c r="B5653" s="37" t="s">
        <v>5720</v>
      </c>
      <c r="C5653" s="36" t="s">
        <v>68</v>
      </c>
      <c r="D5653" s="38">
        <v>904.69</v>
      </c>
    </row>
    <row r="5654" spans="1:4" ht="30">
      <c r="A5654" s="36">
        <v>83396</v>
      </c>
      <c r="B5654" s="37" t="s">
        <v>5721</v>
      </c>
      <c r="C5654" s="36" t="s">
        <v>68</v>
      </c>
      <c r="D5654" s="38">
        <v>818.67</v>
      </c>
    </row>
    <row r="5655" spans="1:4" ht="30">
      <c r="A5655" s="36">
        <v>83397</v>
      </c>
      <c r="B5655" s="37" t="s">
        <v>5722</v>
      </c>
      <c r="C5655" s="36" t="s">
        <v>68</v>
      </c>
      <c r="D5655" s="38">
        <v>1094.0999999999999</v>
      </c>
    </row>
    <row r="5656" spans="1:4" ht="30">
      <c r="A5656" s="36">
        <v>83398</v>
      </c>
      <c r="B5656" s="37" t="s">
        <v>5723</v>
      </c>
      <c r="C5656" s="36" t="s">
        <v>68</v>
      </c>
      <c r="D5656" s="38">
        <v>953.63</v>
      </c>
    </row>
    <row r="5657" spans="1:4">
      <c r="A5657" s="36">
        <v>83399</v>
      </c>
      <c r="B5657" s="37" t="s">
        <v>5724</v>
      </c>
      <c r="C5657" s="36" t="s">
        <v>68</v>
      </c>
      <c r="D5657" s="38">
        <v>21.04</v>
      </c>
    </row>
    <row r="5658" spans="1:4" ht="30">
      <c r="A5658" s="36">
        <v>83400</v>
      </c>
      <c r="B5658" s="37" t="s">
        <v>5725</v>
      </c>
      <c r="C5658" s="36" t="s">
        <v>68</v>
      </c>
      <c r="D5658" s="38">
        <v>78.819999999999993</v>
      </c>
    </row>
    <row r="5659" spans="1:4" ht="30">
      <c r="A5659" s="36">
        <v>83401</v>
      </c>
      <c r="B5659" s="37" t="s">
        <v>5726</v>
      </c>
      <c r="C5659" s="36" t="s">
        <v>68</v>
      </c>
      <c r="D5659" s="38">
        <v>78.819999999999993</v>
      </c>
    </row>
    <row r="5660" spans="1:4">
      <c r="A5660" s="36">
        <v>83402</v>
      </c>
      <c r="B5660" s="37" t="s">
        <v>5727</v>
      </c>
      <c r="C5660" s="36" t="s">
        <v>68</v>
      </c>
      <c r="D5660" s="38">
        <v>40.92</v>
      </c>
    </row>
    <row r="5661" spans="1:4">
      <c r="A5661" s="36">
        <v>83403</v>
      </c>
      <c r="B5661" s="37" t="s">
        <v>5728</v>
      </c>
      <c r="C5661" s="36" t="s">
        <v>68</v>
      </c>
      <c r="D5661" s="38">
        <v>13.57</v>
      </c>
    </row>
    <row r="5662" spans="1:4">
      <c r="A5662" s="36">
        <v>83443</v>
      </c>
      <c r="B5662" s="37" t="s">
        <v>5729</v>
      </c>
      <c r="C5662" s="36" t="s">
        <v>68</v>
      </c>
      <c r="D5662" s="38">
        <v>41.27</v>
      </c>
    </row>
    <row r="5663" spans="1:4">
      <c r="A5663" s="36">
        <v>83446</v>
      </c>
      <c r="B5663" s="37" t="s">
        <v>5730</v>
      </c>
      <c r="C5663" s="36" t="s">
        <v>68</v>
      </c>
      <c r="D5663" s="38">
        <v>134.21</v>
      </c>
    </row>
    <row r="5664" spans="1:4">
      <c r="A5664" s="36">
        <v>83447</v>
      </c>
      <c r="B5664" s="37" t="s">
        <v>5731</v>
      </c>
      <c r="C5664" s="36" t="s">
        <v>68</v>
      </c>
      <c r="D5664" s="38">
        <v>145.32</v>
      </c>
    </row>
    <row r="5665" spans="1:4">
      <c r="A5665" s="36">
        <v>83448</v>
      </c>
      <c r="B5665" s="37" t="s">
        <v>5732</v>
      </c>
      <c r="C5665" s="36" t="s">
        <v>68</v>
      </c>
      <c r="D5665" s="38">
        <v>219.53</v>
      </c>
    </row>
    <row r="5666" spans="1:4">
      <c r="A5666" s="36">
        <v>83449</v>
      </c>
      <c r="B5666" s="37" t="s">
        <v>5733</v>
      </c>
      <c r="C5666" s="36" t="s">
        <v>68</v>
      </c>
      <c r="D5666" s="38">
        <v>309.55</v>
      </c>
    </row>
    <row r="5667" spans="1:4">
      <c r="A5667" s="36">
        <v>83450</v>
      </c>
      <c r="B5667" s="37" t="s">
        <v>5734</v>
      </c>
      <c r="C5667" s="36" t="s">
        <v>68</v>
      </c>
      <c r="D5667" s="38">
        <v>368.26</v>
      </c>
    </row>
    <row r="5668" spans="1:4" ht="30">
      <c r="A5668" s="36">
        <v>83463</v>
      </c>
      <c r="B5668" s="37" t="s">
        <v>5735</v>
      </c>
      <c r="C5668" s="36" t="s">
        <v>68</v>
      </c>
      <c r="D5668" s="38">
        <v>298.20999999999998</v>
      </c>
    </row>
    <row r="5669" spans="1:4">
      <c r="A5669" s="36">
        <v>83465</v>
      </c>
      <c r="B5669" s="37" t="s">
        <v>5736</v>
      </c>
      <c r="C5669" s="36" t="s">
        <v>68</v>
      </c>
      <c r="D5669" s="38">
        <v>32.86</v>
      </c>
    </row>
    <row r="5670" spans="1:4">
      <c r="A5670" s="36">
        <v>83468</v>
      </c>
      <c r="B5670" s="37" t="s">
        <v>5737</v>
      </c>
      <c r="C5670" s="36" t="s">
        <v>68</v>
      </c>
      <c r="D5670" s="38">
        <v>5.24</v>
      </c>
    </row>
    <row r="5671" spans="1:4">
      <c r="A5671" s="36">
        <v>83469</v>
      </c>
      <c r="B5671" s="37" t="s">
        <v>5738</v>
      </c>
      <c r="C5671" s="36" t="s">
        <v>68</v>
      </c>
      <c r="D5671" s="38">
        <v>5.24</v>
      </c>
    </row>
    <row r="5672" spans="1:4">
      <c r="A5672" s="36">
        <v>83470</v>
      </c>
      <c r="B5672" s="37" t="s">
        <v>5739</v>
      </c>
      <c r="C5672" s="36" t="s">
        <v>68</v>
      </c>
      <c r="D5672" s="38">
        <v>56.27</v>
      </c>
    </row>
    <row r="5673" spans="1:4" ht="30">
      <c r="A5673" s="36">
        <v>83475</v>
      </c>
      <c r="B5673" s="37" t="s">
        <v>5740</v>
      </c>
      <c r="C5673" s="36" t="s">
        <v>68</v>
      </c>
      <c r="D5673" s="38">
        <v>295.99</v>
      </c>
    </row>
    <row r="5674" spans="1:4" ht="30">
      <c r="A5674" s="36">
        <v>83478</v>
      </c>
      <c r="B5674" s="37" t="s">
        <v>5741</v>
      </c>
      <c r="C5674" s="36" t="s">
        <v>68</v>
      </c>
      <c r="D5674" s="38">
        <v>215.09</v>
      </c>
    </row>
    <row r="5675" spans="1:4">
      <c r="A5675" s="36">
        <v>83479</v>
      </c>
      <c r="B5675" s="37" t="s">
        <v>5742</v>
      </c>
      <c r="C5675" s="36" t="s">
        <v>68</v>
      </c>
      <c r="D5675" s="38">
        <v>137.9</v>
      </c>
    </row>
    <row r="5676" spans="1:4">
      <c r="A5676" s="36">
        <v>83480</v>
      </c>
      <c r="B5676" s="37" t="s">
        <v>5743</v>
      </c>
      <c r="C5676" s="36" t="s">
        <v>68</v>
      </c>
      <c r="D5676" s="38">
        <v>68.97</v>
      </c>
    </row>
    <row r="5677" spans="1:4">
      <c r="A5677" s="36">
        <v>83481</v>
      </c>
      <c r="B5677" s="37" t="s">
        <v>5744</v>
      </c>
      <c r="C5677" s="36" t="s">
        <v>68</v>
      </c>
      <c r="D5677" s="38">
        <v>77.37</v>
      </c>
    </row>
    <row r="5678" spans="1:4">
      <c r="A5678" s="36">
        <v>83482</v>
      </c>
      <c r="B5678" s="37" t="s">
        <v>5745</v>
      </c>
      <c r="C5678" s="36" t="s">
        <v>68</v>
      </c>
      <c r="D5678" s="38">
        <v>23.46</v>
      </c>
    </row>
    <row r="5679" spans="1:4">
      <c r="A5679" s="36">
        <v>83483</v>
      </c>
      <c r="B5679" s="37" t="s">
        <v>5746</v>
      </c>
      <c r="C5679" s="36" t="s">
        <v>68</v>
      </c>
      <c r="D5679" s="38">
        <v>46.3</v>
      </c>
    </row>
    <row r="5680" spans="1:4">
      <c r="A5680" s="36">
        <v>83484</v>
      </c>
      <c r="B5680" s="37" t="s">
        <v>5747</v>
      </c>
      <c r="C5680" s="36" t="s">
        <v>68</v>
      </c>
      <c r="D5680" s="38">
        <v>56.01</v>
      </c>
    </row>
    <row r="5681" spans="1:4" ht="30">
      <c r="A5681" s="36">
        <v>83485</v>
      </c>
      <c r="B5681" s="37" t="s">
        <v>5748</v>
      </c>
      <c r="C5681" s="36" t="s">
        <v>68</v>
      </c>
      <c r="D5681" s="38">
        <v>41.63</v>
      </c>
    </row>
    <row r="5682" spans="1:4">
      <c r="A5682" s="36">
        <v>83486</v>
      </c>
      <c r="B5682" s="37" t="s">
        <v>5749</v>
      </c>
      <c r="C5682" s="36" t="s">
        <v>68</v>
      </c>
      <c r="D5682" s="38">
        <v>990.08</v>
      </c>
    </row>
    <row r="5683" spans="1:4">
      <c r="A5683" s="36">
        <v>83487</v>
      </c>
      <c r="B5683" s="37" t="s">
        <v>5750</v>
      </c>
      <c r="C5683" s="36" t="s">
        <v>68</v>
      </c>
      <c r="D5683" s="38">
        <v>44.77</v>
      </c>
    </row>
    <row r="5684" spans="1:4">
      <c r="A5684" s="36">
        <v>83488</v>
      </c>
      <c r="B5684" s="37" t="s">
        <v>5751</v>
      </c>
      <c r="C5684" s="36" t="s">
        <v>68</v>
      </c>
      <c r="D5684" s="38">
        <v>1087.8</v>
      </c>
    </row>
    <row r="5685" spans="1:4">
      <c r="A5685" s="36">
        <v>83489</v>
      </c>
      <c r="B5685" s="37" t="s">
        <v>5752</v>
      </c>
      <c r="C5685" s="36" t="s">
        <v>68</v>
      </c>
      <c r="D5685" s="38">
        <v>1176.8599999999999</v>
      </c>
    </row>
    <row r="5686" spans="1:4">
      <c r="A5686" s="36">
        <v>83490</v>
      </c>
      <c r="B5686" s="37" t="s">
        <v>5753</v>
      </c>
      <c r="C5686" s="36" t="s">
        <v>68</v>
      </c>
      <c r="D5686" s="38">
        <v>93.66</v>
      </c>
    </row>
    <row r="5687" spans="1:4">
      <c r="A5687" s="36">
        <v>83491</v>
      </c>
      <c r="B5687" s="37" t="s">
        <v>5754</v>
      </c>
      <c r="C5687" s="36" t="s">
        <v>68</v>
      </c>
      <c r="D5687" s="38">
        <v>366.07</v>
      </c>
    </row>
    <row r="5688" spans="1:4">
      <c r="A5688" s="36">
        <v>83492</v>
      </c>
      <c r="B5688" s="37" t="s">
        <v>5755</v>
      </c>
      <c r="C5688" s="36" t="s">
        <v>68</v>
      </c>
      <c r="D5688" s="38">
        <v>356.19</v>
      </c>
    </row>
    <row r="5689" spans="1:4">
      <c r="A5689" s="36">
        <v>83493</v>
      </c>
      <c r="B5689" s="37" t="s">
        <v>5756</v>
      </c>
      <c r="C5689" s="36" t="s">
        <v>68</v>
      </c>
      <c r="D5689" s="38">
        <v>23.46</v>
      </c>
    </row>
    <row r="5690" spans="1:4">
      <c r="A5690" s="36">
        <v>83513</v>
      </c>
      <c r="B5690" s="37" t="s">
        <v>5757</v>
      </c>
      <c r="C5690" s="36" t="s">
        <v>60</v>
      </c>
      <c r="D5690" s="38">
        <v>5.36</v>
      </c>
    </row>
    <row r="5691" spans="1:4">
      <c r="A5691" s="36">
        <v>83514</v>
      </c>
      <c r="B5691" s="37" t="s">
        <v>5758</v>
      </c>
      <c r="C5691" s="36" t="s">
        <v>60</v>
      </c>
      <c r="D5691" s="38">
        <v>4.67</v>
      </c>
    </row>
    <row r="5692" spans="1:4" ht="30">
      <c r="A5692" s="36">
        <v>83515</v>
      </c>
      <c r="B5692" s="37" t="s">
        <v>5759</v>
      </c>
      <c r="C5692" s="36" t="s">
        <v>62</v>
      </c>
      <c r="D5692" s="38">
        <v>10.11</v>
      </c>
    </row>
    <row r="5693" spans="1:4" ht="30">
      <c r="A5693" s="36">
        <v>83516</v>
      </c>
      <c r="B5693" s="37" t="s">
        <v>5760</v>
      </c>
      <c r="C5693" s="36" t="s">
        <v>62</v>
      </c>
      <c r="D5693" s="38">
        <v>11.67</v>
      </c>
    </row>
    <row r="5694" spans="1:4">
      <c r="A5694" s="36">
        <v>83518</v>
      </c>
      <c r="B5694" s="37" t="s">
        <v>5761</v>
      </c>
      <c r="C5694" s="36" t="s">
        <v>62</v>
      </c>
      <c r="D5694" s="38">
        <v>296.86</v>
      </c>
    </row>
    <row r="5695" spans="1:4">
      <c r="A5695" s="36">
        <v>83520</v>
      </c>
      <c r="B5695" s="37" t="s">
        <v>5762</v>
      </c>
      <c r="C5695" s="36" t="s">
        <v>68</v>
      </c>
      <c r="D5695" s="38">
        <v>102.1</v>
      </c>
    </row>
    <row r="5696" spans="1:4">
      <c r="A5696" s="36">
        <v>83531</v>
      </c>
      <c r="B5696" s="37" t="s">
        <v>5763</v>
      </c>
      <c r="C5696" s="36" t="s">
        <v>68</v>
      </c>
      <c r="D5696" s="38">
        <v>236.44</v>
      </c>
    </row>
    <row r="5697" spans="1:4">
      <c r="A5697" s="36">
        <v>83534</v>
      </c>
      <c r="B5697" s="37" t="s">
        <v>5764</v>
      </c>
      <c r="C5697" s="36" t="s">
        <v>62</v>
      </c>
      <c r="D5697" s="38">
        <v>457.89</v>
      </c>
    </row>
    <row r="5698" spans="1:4">
      <c r="A5698" s="36">
        <v>83535</v>
      </c>
      <c r="B5698" s="37" t="s">
        <v>5765</v>
      </c>
      <c r="C5698" s="36" t="s">
        <v>68</v>
      </c>
      <c r="D5698" s="38">
        <v>197.12</v>
      </c>
    </row>
    <row r="5699" spans="1:4" ht="30">
      <c r="A5699" s="36">
        <v>83621</v>
      </c>
      <c r="B5699" s="37" t="s">
        <v>5766</v>
      </c>
      <c r="C5699" s="36" t="s">
        <v>68</v>
      </c>
      <c r="D5699" s="38">
        <v>82.76</v>
      </c>
    </row>
    <row r="5700" spans="1:4">
      <c r="A5700" s="36">
        <v>83623</v>
      </c>
      <c r="B5700" s="37" t="s">
        <v>5767</v>
      </c>
      <c r="C5700" s="36" t="s">
        <v>216</v>
      </c>
      <c r="D5700" s="38">
        <v>207.92</v>
      </c>
    </row>
    <row r="5701" spans="1:4">
      <c r="A5701" s="36">
        <v>83624</v>
      </c>
      <c r="B5701" s="37" t="s">
        <v>5768</v>
      </c>
      <c r="C5701" s="36" t="s">
        <v>216</v>
      </c>
      <c r="D5701" s="38">
        <v>146.44</v>
      </c>
    </row>
    <row r="5702" spans="1:4">
      <c r="A5702" s="36">
        <v>83626</v>
      </c>
      <c r="B5702" s="37" t="s">
        <v>5769</v>
      </c>
      <c r="C5702" s="36" t="s">
        <v>216</v>
      </c>
      <c r="D5702" s="38">
        <v>115.71</v>
      </c>
    </row>
    <row r="5703" spans="1:4" ht="30">
      <c r="A5703" s="36">
        <v>83627</v>
      </c>
      <c r="B5703" s="37" t="s">
        <v>5770</v>
      </c>
      <c r="C5703" s="36" t="s">
        <v>68</v>
      </c>
      <c r="D5703" s="38">
        <v>399.08</v>
      </c>
    </row>
    <row r="5704" spans="1:4">
      <c r="A5704" s="36">
        <v>83633</v>
      </c>
      <c r="B5704" s="37" t="s">
        <v>5771</v>
      </c>
      <c r="C5704" s="36" t="s">
        <v>68</v>
      </c>
      <c r="D5704" s="38">
        <v>1722.71</v>
      </c>
    </row>
    <row r="5705" spans="1:4">
      <c r="A5705" s="36">
        <v>83634</v>
      </c>
      <c r="B5705" s="37" t="s">
        <v>5772</v>
      </c>
      <c r="C5705" s="36" t="s">
        <v>68</v>
      </c>
      <c r="D5705" s="38">
        <v>430.88</v>
      </c>
    </row>
    <row r="5706" spans="1:4">
      <c r="A5706" s="36">
        <v>83635</v>
      </c>
      <c r="B5706" s="37" t="s">
        <v>5773</v>
      </c>
      <c r="C5706" s="36" t="s">
        <v>68</v>
      </c>
      <c r="D5706" s="38">
        <v>165.49</v>
      </c>
    </row>
    <row r="5707" spans="1:4">
      <c r="A5707" s="36">
        <v>83636</v>
      </c>
      <c r="B5707" s="37" t="s">
        <v>5774</v>
      </c>
      <c r="C5707" s="36" t="s">
        <v>284</v>
      </c>
      <c r="D5707" s="38">
        <v>57.68</v>
      </c>
    </row>
    <row r="5708" spans="1:4">
      <c r="A5708" s="36">
        <v>83637</v>
      </c>
      <c r="B5708" s="37" t="s">
        <v>5775</v>
      </c>
      <c r="C5708" s="36" t="s">
        <v>284</v>
      </c>
      <c r="D5708" s="38">
        <v>93.87</v>
      </c>
    </row>
    <row r="5709" spans="1:4">
      <c r="A5709" s="36">
        <v>83638</v>
      </c>
      <c r="B5709" s="37" t="s">
        <v>5776</v>
      </c>
      <c r="C5709" s="36" t="s">
        <v>68</v>
      </c>
      <c r="D5709" s="38">
        <v>287.5</v>
      </c>
    </row>
    <row r="5710" spans="1:4">
      <c r="A5710" s="36">
        <v>83639</v>
      </c>
      <c r="B5710" s="37" t="s">
        <v>5777</v>
      </c>
      <c r="C5710" s="36" t="s">
        <v>216</v>
      </c>
      <c r="D5710" s="38">
        <v>86.87</v>
      </c>
    </row>
    <row r="5711" spans="1:4">
      <c r="A5711" s="36">
        <v>83641</v>
      </c>
      <c r="B5711" s="37" t="s">
        <v>5778</v>
      </c>
      <c r="C5711" s="36" t="s">
        <v>68</v>
      </c>
      <c r="D5711" s="38">
        <v>336.44</v>
      </c>
    </row>
    <row r="5712" spans="1:4" ht="30">
      <c r="A5712" s="36">
        <v>83643</v>
      </c>
      <c r="B5712" s="37" t="s">
        <v>5779</v>
      </c>
      <c r="C5712" s="36" t="s">
        <v>68</v>
      </c>
      <c r="D5712" s="38">
        <v>3295.59</v>
      </c>
    </row>
    <row r="5713" spans="1:4">
      <c r="A5713" s="36">
        <v>83644</v>
      </c>
      <c r="B5713" s="37" t="s">
        <v>5780</v>
      </c>
      <c r="C5713" s="36" t="s">
        <v>68</v>
      </c>
      <c r="D5713" s="38">
        <v>4107.29</v>
      </c>
    </row>
    <row r="5714" spans="1:4">
      <c r="A5714" s="36">
        <v>83645</v>
      </c>
      <c r="B5714" s="37" t="s">
        <v>5781</v>
      </c>
      <c r="C5714" s="36" t="s">
        <v>68</v>
      </c>
      <c r="D5714" s="38">
        <v>1326.28</v>
      </c>
    </row>
    <row r="5715" spans="1:4">
      <c r="A5715" s="36">
        <v>83646</v>
      </c>
      <c r="B5715" s="37" t="s">
        <v>5782</v>
      </c>
      <c r="C5715" s="36" t="s">
        <v>68</v>
      </c>
      <c r="D5715" s="38">
        <v>1534.63</v>
      </c>
    </row>
    <row r="5716" spans="1:4">
      <c r="A5716" s="36">
        <v>83647</v>
      </c>
      <c r="B5716" s="37" t="s">
        <v>5783</v>
      </c>
      <c r="C5716" s="36" t="s">
        <v>68</v>
      </c>
      <c r="D5716" s="38">
        <v>1014.46</v>
      </c>
    </row>
    <row r="5717" spans="1:4">
      <c r="A5717" s="36">
        <v>83648</v>
      </c>
      <c r="B5717" s="37" t="s">
        <v>5784</v>
      </c>
      <c r="C5717" s="36" t="s">
        <v>68</v>
      </c>
      <c r="D5717" s="38">
        <v>662.19</v>
      </c>
    </row>
    <row r="5718" spans="1:4">
      <c r="A5718" s="36">
        <v>83649</v>
      </c>
      <c r="B5718" s="37" t="s">
        <v>5785</v>
      </c>
      <c r="C5718" s="36" t="s">
        <v>68</v>
      </c>
      <c r="D5718" s="38">
        <v>3716.53</v>
      </c>
    </row>
    <row r="5719" spans="1:4">
      <c r="A5719" s="36">
        <v>83650</v>
      </c>
      <c r="B5719" s="37" t="s">
        <v>5786</v>
      </c>
      <c r="C5719" s="36" t="s">
        <v>68</v>
      </c>
      <c r="D5719" s="38">
        <v>3092.91</v>
      </c>
    </row>
    <row r="5720" spans="1:4">
      <c r="A5720" s="36">
        <v>83651</v>
      </c>
      <c r="B5720" s="37" t="s">
        <v>5787</v>
      </c>
      <c r="C5720" s="36" t="s">
        <v>216</v>
      </c>
      <c r="D5720" s="38">
        <v>29.21</v>
      </c>
    </row>
    <row r="5721" spans="1:4">
      <c r="A5721" s="36">
        <v>83655</v>
      </c>
      <c r="B5721" s="37" t="s">
        <v>5788</v>
      </c>
      <c r="C5721" s="36" t="s">
        <v>216</v>
      </c>
      <c r="D5721" s="38">
        <v>3.12</v>
      </c>
    </row>
    <row r="5722" spans="1:4" ht="30">
      <c r="A5722" s="36">
        <v>83656</v>
      </c>
      <c r="B5722" s="37" t="s">
        <v>5789</v>
      </c>
      <c r="C5722" s="36" t="s">
        <v>284</v>
      </c>
      <c r="D5722" s="38">
        <v>36.53</v>
      </c>
    </row>
    <row r="5723" spans="1:4" ht="30">
      <c r="A5723" s="36">
        <v>83658</v>
      </c>
      <c r="B5723" s="37" t="s">
        <v>5790</v>
      </c>
      <c r="C5723" s="36" t="s">
        <v>216</v>
      </c>
      <c r="D5723" s="38">
        <v>132.04</v>
      </c>
    </row>
    <row r="5724" spans="1:4" ht="30">
      <c r="A5724" s="36">
        <v>83659</v>
      </c>
      <c r="B5724" s="37" t="s">
        <v>5791</v>
      </c>
      <c r="C5724" s="36" t="s">
        <v>68</v>
      </c>
      <c r="D5724" s="38">
        <v>649.57000000000005</v>
      </c>
    </row>
    <row r="5725" spans="1:4">
      <c r="A5725" s="36">
        <v>83661</v>
      </c>
      <c r="B5725" s="37" t="s">
        <v>5792</v>
      </c>
      <c r="C5725" s="36" t="s">
        <v>216</v>
      </c>
      <c r="D5725" s="38">
        <v>103.28</v>
      </c>
    </row>
    <row r="5726" spans="1:4">
      <c r="A5726" s="36">
        <v>83662</v>
      </c>
      <c r="B5726" s="37" t="s">
        <v>5793</v>
      </c>
      <c r="C5726" s="36" t="s">
        <v>62</v>
      </c>
      <c r="D5726" s="38">
        <v>86.34</v>
      </c>
    </row>
    <row r="5727" spans="1:4">
      <c r="A5727" s="36">
        <v>83664</v>
      </c>
      <c r="B5727" s="37" t="s">
        <v>5794</v>
      </c>
      <c r="C5727" s="36" t="s">
        <v>216</v>
      </c>
      <c r="D5727" s="38">
        <v>60.78</v>
      </c>
    </row>
    <row r="5728" spans="1:4">
      <c r="A5728" s="36">
        <v>83665</v>
      </c>
      <c r="B5728" s="37" t="s">
        <v>5795</v>
      </c>
      <c r="C5728" s="36" t="s">
        <v>284</v>
      </c>
      <c r="D5728" s="38">
        <v>8.4700000000000006</v>
      </c>
    </row>
    <row r="5729" spans="1:4">
      <c r="A5729" s="36">
        <v>83667</v>
      </c>
      <c r="B5729" s="37" t="s">
        <v>5796</v>
      </c>
      <c r="C5729" s="36" t="s">
        <v>62</v>
      </c>
      <c r="D5729" s="38">
        <v>106.91</v>
      </c>
    </row>
    <row r="5730" spans="1:4">
      <c r="A5730" s="36">
        <v>83668</v>
      </c>
      <c r="B5730" s="37" t="s">
        <v>5797</v>
      </c>
      <c r="C5730" s="36" t="s">
        <v>62</v>
      </c>
      <c r="D5730" s="38">
        <v>88.71</v>
      </c>
    </row>
    <row r="5731" spans="1:4">
      <c r="A5731" s="36">
        <v>83669</v>
      </c>
      <c r="B5731" s="37" t="s">
        <v>5798</v>
      </c>
      <c r="C5731" s="36" t="s">
        <v>284</v>
      </c>
      <c r="D5731" s="38">
        <v>10.09</v>
      </c>
    </row>
    <row r="5732" spans="1:4">
      <c r="A5732" s="36">
        <v>83670</v>
      </c>
      <c r="B5732" s="37" t="s">
        <v>5799</v>
      </c>
      <c r="C5732" s="36" t="s">
        <v>216</v>
      </c>
      <c r="D5732" s="38">
        <v>42.03</v>
      </c>
    </row>
    <row r="5733" spans="1:4">
      <c r="A5733" s="36">
        <v>83671</v>
      </c>
      <c r="B5733" s="37" t="s">
        <v>5800</v>
      </c>
      <c r="C5733" s="36" t="s">
        <v>216</v>
      </c>
      <c r="D5733" s="38">
        <v>45.13</v>
      </c>
    </row>
    <row r="5734" spans="1:4">
      <c r="A5734" s="36">
        <v>83675</v>
      </c>
      <c r="B5734" s="37" t="s">
        <v>5801</v>
      </c>
      <c r="C5734" s="36" t="s">
        <v>216</v>
      </c>
      <c r="D5734" s="38">
        <v>81.66</v>
      </c>
    </row>
    <row r="5735" spans="1:4">
      <c r="A5735" s="36">
        <v>83676</v>
      </c>
      <c r="B5735" s="37" t="s">
        <v>5802</v>
      </c>
      <c r="C5735" s="36" t="s">
        <v>216</v>
      </c>
      <c r="D5735" s="38">
        <v>100.47</v>
      </c>
    </row>
    <row r="5736" spans="1:4">
      <c r="A5736" s="36">
        <v>83677</v>
      </c>
      <c r="B5736" s="37" t="s">
        <v>5803</v>
      </c>
      <c r="C5736" s="36" t="s">
        <v>216</v>
      </c>
      <c r="D5736" s="38">
        <v>126.07</v>
      </c>
    </row>
    <row r="5737" spans="1:4">
      <c r="A5737" s="36">
        <v>83678</v>
      </c>
      <c r="B5737" s="37" t="s">
        <v>5804</v>
      </c>
      <c r="C5737" s="36" t="s">
        <v>216</v>
      </c>
      <c r="D5737" s="38">
        <v>162.77000000000001</v>
      </c>
    </row>
    <row r="5738" spans="1:4">
      <c r="A5738" s="36">
        <v>83679</v>
      </c>
      <c r="B5738" s="37" t="s">
        <v>5805</v>
      </c>
      <c r="C5738" s="36" t="s">
        <v>216</v>
      </c>
      <c r="D5738" s="38">
        <v>12.62</v>
      </c>
    </row>
    <row r="5739" spans="1:4">
      <c r="A5739" s="36">
        <v>83680</v>
      </c>
      <c r="B5739" s="37" t="s">
        <v>5806</v>
      </c>
      <c r="C5739" s="36" t="s">
        <v>216</v>
      </c>
      <c r="D5739" s="38">
        <v>14.67</v>
      </c>
    </row>
    <row r="5740" spans="1:4">
      <c r="A5740" s="36">
        <v>83681</v>
      </c>
      <c r="B5740" s="37" t="s">
        <v>5807</v>
      </c>
      <c r="C5740" s="36" t="s">
        <v>216</v>
      </c>
      <c r="D5740" s="38">
        <v>15.79</v>
      </c>
    </row>
    <row r="5741" spans="1:4">
      <c r="A5741" s="36">
        <v>83682</v>
      </c>
      <c r="B5741" s="37" t="s">
        <v>5808</v>
      </c>
      <c r="C5741" s="36" t="s">
        <v>62</v>
      </c>
      <c r="D5741" s="38">
        <v>89.4</v>
      </c>
    </row>
    <row r="5742" spans="1:4">
      <c r="A5742" s="36">
        <v>83683</v>
      </c>
      <c r="B5742" s="37" t="s">
        <v>5809</v>
      </c>
      <c r="C5742" s="36" t="s">
        <v>62</v>
      </c>
      <c r="D5742" s="38">
        <v>98.34</v>
      </c>
    </row>
    <row r="5743" spans="1:4" ht="30">
      <c r="A5743" s="36">
        <v>83690</v>
      </c>
      <c r="B5743" s="37" t="s">
        <v>5810</v>
      </c>
      <c r="C5743" s="36" t="s">
        <v>62</v>
      </c>
      <c r="D5743" s="38">
        <v>432.11</v>
      </c>
    </row>
    <row r="5744" spans="1:4">
      <c r="A5744" s="36">
        <v>83693</v>
      </c>
      <c r="B5744" s="37" t="s">
        <v>5811</v>
      </c>
      <c r="C5744" s="36" t="s">
        <v>284</v>
      </c>
      <c r="D5744" s="38">
        <v>2.82</v>
      </c>
    </row>
    <row r="5745" spans="1:4">
      <c r="A5745" s="36">
        <v>83694</v>
      </c>
      <c r="B5745" s="37" t="s">
        <v>5812</v>
      </c>
      <c r="C5745" s="36" t="s">
        <v>284</v>
      </c>
      <c r="D5745" s="38">
        <v>13.67</v>
      </c>
    </row>
    <row r="5746" spans="1:4">
      <c r="A5746" s="36">
        <v>83708</v>
      </c>
      <c r="B5746" s="37" t="s">
        <v>5813</v>
      </c>
      <c r="C5746" s="36" t="s">
        <v>68</v>
      </c>
      <c r="D5746" s="38">
        <v>1051.2</v>
      </c>
    </row>
    <row r="5747" spans="1:4">
      <c r="A5747" s="36">
        <v>83709</v>
      </c>
      <c r="B5747" s="37" t="s">
        <v>5814</v>
      </c>
      <c r="C5747" s="36" t="s">
        <v>68</v>
      </c>
      <c r="D5747" s="38">
        <v>1311.08</v>
      </c>
    </row>
    <row r="5748" spans="1:4">
      <c r="A5748" s="36">
        <v>83710</v>
      </c>
      <c r="B5748" s="37" t="s">
        <v>5815</v>
      </c>
      <c r="C5748" s="36" t="s">
        <v>68</v>
      </c>
      <c r="D5748" s="38">
        <v>2720.27</v>
      </c>
    </row>
    <row r="5749" spans="1:4">
      <c r="A5749" s="36">
        <v>83711</v>
      </c>
      <c r="B5749" s="37" t="s">
        <v>5816</v>
      </c>
      <c r="C5749" s="36" t="s">
        <v>68</v>
      </c>
      <c r="D5749" s="38">
        <v>3135.55</v>
      </c>
    </row>
    <row r="5750" spans="1:4">
      <c r="A5750" s="36">
        <v>83712</v>
      </c>
      <c r="B5750" s="37" t="s">
        <v>5817</v>
      </c>
      <c r="C5750" s="36" t="s">
        <v>68</v>
      </c>
      <c r="D5750" s="38">
        <v>4090.5</v>
      </c>
    </row>
    <row r="5751" spans="1:4">
      <c r="A5751" s="36">
        <v>83713</v>
      </c>
      <c r="B5751" s="37" t="s">
        <v>5818</v>
      </c>
      <c r="C5751" s="36" t="s">
        <v>68</v>
      </c>
      <c r="D5751" s="38">
        <v>4981.13</v>
      </c>
    </row>
    <row r="5752" spans="1:4">
      <c r="A5752" s="36">
        <v>83714</v>
      </c>
      <c r="B5752" s="37" t="s">
        <v>5819</v>
      </c>
      <c r="C5752" s="36" t="s">
        <v>216</v>
      </c>
      <c r="D5752" s="38">
        <v>565.53</v>
      </c>
    </row>
    <row r="5753" spans="1:4">
      <c r="A5753" s="36">
        <v>83715</v>
      </c>
      <c r="B5753" s="37" t="s">
        <v>5820</v>
      </c>
      <c r="C5753" s="36" t="s">
        <v>216</v>
      </c>
      <c r="D5753" s="38">
        <v>556.6</v>
      </c>
    </row>
    <row r="5754" spans="1:4" ht="30">
      <c r="A5754" s="36">
        <v>83716</v>
      </c>
      <c r="B5754" s="37" t="s">
        <v>5821</v>
      </c>
      <c r="C5754" s="36" t="s">
        <v>68</v>
      </c>
      <c r="D5754" s="38">
        <v>288.45999999999998</v>
      </c>
    </row>
    <row r="5755" spans="1:4" ht="30">
      <c r="A5755" s="36">
        <v>83724</v>
      </c>
      <c r="B5755" s="37" t="s">
        <v>5822</v>
      </c>
      <c r="C5755" s="36" t="s">
        <v>60</v>
      </c>
      <c r="D5755" s="38">
        <v>1.45</v>
      </c>
    </row>
    <row r="5756" spans="1:4" ht="30">
      <c r="A5756" s="36">
        <v>83725</v>
      </c>
      <c r="B5756" s="37" t="s">
        <v>5823</v>
      </c>
      <c r="C5756" s="36" t="s">
        <v>60</v>
      </c>
      <c r="D5756" s="38">
        <v>0.89</v>
      </c>
    </row>
    <row r="5757" spans="1:4" ht="30">
      <c r="A5757" s="36">
        <v>83726</v>
      </c>
      <c r="B5757" s="37" t="s">
        <v>5824</v>
      </c>
      <c r="C5757" s="36" t="s">
        <v>60</v>
      </c>
      <c r="D5757" s="38">
        <v>0.68</v>
      </c>
    </row>
    <row r="5758" spans="1:4">
      <c r="A5758" s="36">
        <v>83729</v>
      </c>
      <c r="B5758" s="37" t="s">
        <v>5825</v>
      </c>
      <c r="C5758" s="36" t="s">
        <v>284</v>
      </c>
      <c r="D5758" s="38">
        <v>19.86</v>
      </c>
    </row>
    <row r="5759" spans="1:4">
      <c r="A5759" s="36">
        <v>83730</v>
      </c>
      <c r="B5759" s="37" t="s">
        <v>5826</v>
      </c>
      <c r="C5759" s="36" t="s">
        <v>284</v>
      </c>
      <c r="D5759" s="38">
        <v>185.92</v>
      </c>
    </row>
    <row r="5760" spans="1:4" ht="30">
      <c r="A5760" s="36">
        <v>83731</v>
      </c>
      <c r="B5760" s="37" t="s">
        <v>5827</v>
      </c>
      <c r="C5760" s="36" t="s">
        <v>284</v>
      </c>
      <c r="D5760" s="38">
        <v>37.78</v>
      </c>
    </row>
    <row r="5761" spans="1:4" ht="30">
      <c r="A5761" s="36">
        <v>83732</v>
      </c>
      <c r="B5761" s="37" t="s">
        <v>5828</v>
      </c>
      <c r="C5761" s="36" t="s">
        <v>284</v>
      </c>
      <c r="D5761" s="38">
        <v>28.09</v>
      </c>
    </row>
    <row r="5762" spans="1:4" ht="30">
      <c r="A5762" s="36">
        <v>83733</v>
      </c>
      <c r="B5762" s="37" t="s">
        <v>5829</v>
      </c>
      <c r="C5762" s="36" t="s">
        <v>284</v>
      </c>
      <c r="D5762" s="38">
        <v>32.54</v>
      </c>
    </row>
    <row r="5763" spans="1:4">
      <c r="A5763" s="36">
        <v>83735</v>
      </c>
      <c r="B5763" s="37" t="s">
        <v>5830</v>
      </c>
      <c r="C5763" s="36" t="s">
        <v>284</v>
      </c>
      <c r="D5763" s="38">
        <v>53.53</v>
      </c>
    </row>
    <row r="5764" spans="1:4">
      <c r="A5764" s="36">
        <v>83736</v>
      </c>
      <c r="B5764" s="37" t="s">
        <v>5831</v>
      </c>
      <c r="C5764" s="36" t="s">
        <v>284</v>
      </c>
      <c r="D5764" s="38">
        <v>169.83</v>
      </c>
    </row>
    <row r="5765" spans="1:4">
      <c r="A5765" s="36">
        <v>83737</v>
      </c>
      <c r="B5765" s="37" t="s">
        <v>5832</v>
      </c>
      <c r="C5765" s="36" t="s">
        <v>284</v>
      </c>
      <c r="D5765" s="38">
        <v>68.290000000000006</v>
      </c>
    </row>
    <row r="5766" spans="1:4">
      <c r="A5766" s="36">
        <v>83738</v>
      </c>
      <c r="B5766" s="37" t="s">
        <v>5833</v>
      </c>
      <c r="C5766" s="36" t="s">
        <v>284</v>
      </c>
      <c r="D5766" s="38">
        <v>83.77</v>
      </c>
    </row>
    <row r="5767" spans="1:4">
      <c r="A5767" s="36">
        <v>83739</v>
      </c>
      <c r="B5767" s="37" t="s">
        <v>5834</v>
      </c>
      <c r="C5767" s="36" t="s">
        <v>284</v>
      </c>
      <c r="D5767" s="38">
        <v>6.87</v>
      </c>
    </row>
    <row r="5768" spans="1:4">
      <c r="A5768" s="36">
        <v>83740</v>
      </c>
      <c r="B5768" s="37" t="s">
        <v>5835</v>
      </c>
      <c r="C5768" s="36" t="s">
        <v>284</v>
      </c>
      <c r="D5768" s="38">
        <v>26.99</v>
      </c>
    </row>
    <row r="5769" spans="1:4">
      <c r="A5769" s="36">
        <v>83741</v>
      </c>
      <c r="B5769" s="37" t="s">
        <v>5836</v>
      </c>
      <c r="C5769" s="36" t="s">
        <v>284</v>
      </c>
      <c r="D5769" s="38">
        <v>66.5</v>
      </c>
    </row>
    <row r="5770" spans="1:4">
      <c r="A5770" s="36">
        <v>83742</v>
      </c>
      <c r="B5770" s="37" t="s">
        <v>5837</v>
      </c>
      <c r="C5770" s="36" t="s">
        <v>284</v>
      </c>
      <c r="D5770" s="38">
        <v>20.37</v>
      </c>
    </row>
    <row r="5771" spans="1:4">
      <c r="A5771" s="36">
        <v>83743</v>
      </c>
      <c r="B5771" s="37" t="s">
        <v>5838</v>
      </c>
      <c r="C5771" s="36" t="s">
        <v>216</v>
      </c>
      <c r="D5771" s="38">
        <v>16.96</v>
      </c>
    </row>
    <row r="5772" spans="1:4" ht="30">
      <c r="A5772" s="36">
        <v>83761</v>
      </c>
      <c r="B5772" s="37" t="s">
        <v>5839</v>
      </c>
      <c r="C5772" s="36" t="s">
        <v>178</v>
      </c>
      <c r="D5772" s="38">
        <v>5.85</v>
      </c>
    </row>
    <row r="5773" spans="1:4" ht="30">
      <c r="A5773" s="36">
        <v>83762</v>
      </c>
      <c r="B5773" s="37" t="s">
        <v>5840</v>
      </c>
      <c r="C5773" s="36" t="s">
        <v>178</v>
      </c>
      <c r="D5773" s="38">
        <v>3.85</v>
      </c>
    </row>
    <row r="5774" spans="1:4" ht="30">
      <c r="A5774" s="36">
        <v>83763</v>
      </c>
      <c r="B5774" s="37" t="s">
        <v>5841</v>
      </c>
      <c r="C5774" s="36" t="s">
        <v>178</v>
      </c>
      <c r="D5774" s="38">
        <v>33.24</v>
      </c>
    </row>
    <row r="5775" spans="1:4" ht="30">
      <c r="A5775" s="36">
        <v>83764</v>
      </c>
      <c r="B5775" s="37" t="s">
        <v>5842</v>
      </c>
      <c r="C5775" s="36" t="s">
        <v>178</v>
      </c>
      <c r="D5775" s="38">
        <v>1.47</v>
      </c>
    </row>
    <row r="5776" spans="1:4" ht="30">
      <c r="A5776" s="36">
        <v>83765</v>
      </c>
      <c r="B5776" s="37" t="s">
        <v>5843</v>
      </c>
      <c r="C5776" s="36" t="s">
        <v>1826</v>
      </c>
      <c r="D5776" s="38">
        <v>61.43</v>
      </c>
    </row>
    <row r="5777" spans="1:4" ht="30">
      <c r="A5777" s="36">
        <v>83766</v>
      </c>
      <c r="B5777" s="37" t="s">
        <v>5844</v>
      </c>
      <c r="C5777" s="36" t="s">
        <v>1828</v>
      </c>
      <c r="D5777" s="38">
        <v>24.34</v>
      </c>
    </row>
    <row r="5778" spans="1:4">
      <c r="A5778" s="36">
        <v>83770</v>
      </c>
      <c r="B5778" s="37" t="s">
        <v>5845</v>
      </c>
      <c r="C5778" s="36" t="s">
        <v>284</v>
      </c>
      <c r="D5778" s="38">
        <v>102.23</v>
      </c>
    </row>
    <row r="5779" spans="1:4">
      <c r="A5779" s="36">
        <v>83771</v>
      </c>
      <c r="B5779" s="37" t="s">
        <v>5846</v>
      </c>
      <c r="C5779" s="36" t="s">
        <v>62</v>
      </c>
      <c r="D5779" s="38">
        <v>6.79</v>
      </c>
    </row>
    <row r="5780" spans="1:4" ht="30">
      <c r="A5780" s="36">
        <v>83772</v>
      </c>
      <c r="B5780" s="37" t="s">
        <v>5847</v>
      </c>
      <c r="C5780" s="36" t="s">
        <v>62</v>
      </c>
      <c r="D5780" s="38">
        <v>11.37</v>
      </c>
    </row>
    <row r="5781" spans="1:4">
      <c r="A5781" s="36">
        <v>83878</v>
      </c>
      <c r="B5781" s="37" t="s">
        <v>5848</v>
      </c>
      <c r="C5781" s="36" t="s">
        <v>68</v>
      </c>
      <c r="D5781" s="38">
        <v>45.22</v>
      </c>
    </row>
    <row r="5782" spans="1:4">
      <c r="A5782" s="36">
        <v>83879</v>
      </c>
      <c r="B5782" s="37" t="s">
        <v>5849</v>
      </c>
      <c r="C5782" s="36" t="s">
        <v>68</v>
      </c>
      <c r="D5782" s="38">
        <v>52.09</v>
      </c>
    </row>
    <row r="5783" spans="1:4" ht="30">
      <c r="A5783" s="36">
        <v>84013</v>
      </c>
      <c r="B5783" s="37" t="s">
        <v>5850</v>
      </c>
      <c r="C5783" s="36" t="s">
        <v>1828</v>
      </c>
      <c r="D5783" s="38">
        <v>47.14</v>
      </c>
    </row>
    <row r="5784" spans="1:4">
      <c r="A5784" s="36">
        <v>84023</v>
      </c>
      <c r="B5784" s="37" t="s">
        <v>5851</v>
      </c>
      <c r="C5784" s="36" t="s">
        <v>284</v>
      </c>
      <c r="D5784" s="38">
        <v>34.340000000000003</v>
      </c>
    </row>
    <row r="5785" spans="1:4">
      <c r="A5785" s="36">
        <v>84024</v>
      </c>
      <c r="B5785" s="37" t="s">
        <v>5852</v>
      </c>
      <c r="C5785" s="36" t="s">
        <v>284</v>
      </c>
      <c r="D5785" s="38">
        <v>32.340000000000003</v>
      </c>
    </row>
    <row r="5786" spans="1:4">
      <c r="A5786" s="36">
        <v>84026</v>
      </c>
      <c r="B5786" s="37" t="s">
        <v>5853</v>
      </c>
      <c r="C5786" s="36" t="s">
        <v>284</v>
      </c>
      <c r="D5786" s="38">
        <v>40.69</v>
      </c>
    </row>
    <row r="5787" spans="1:4">
      <c r="A5787" s="36">
        <v>84027</v>
      </c>
      <c r="B5787" s="37" t="s">
        <v>5854</v>
      </c>
      <c r="C5787" s="36" t="s">
        <v>284</v>
      </c>
      <c r="D5787" s="38">
        <v>27.25</v>
      </c>
    </row>
    <row r="5788" spans="1:4">
      <c r="A5788" s="36">
        <v>84028</v>
      </c>
      <c r="B5788" s="37" t="s">
        <v>5855</v>
      </c>
      <c r="C5788" s="36" t="s">
        <v>284</v>
      </c>
      <c r="D5788" s="38">
        <v>45.69</v>
      </c>
    </row>
    <row r="5789" spans="1:4" ht="30">
      <c r="A5789" s="36">
        <v>84072</v>
      </c>
      <c r="B5789" s="37" t="s">
        <v>5856</v>
      </c>
      <c r="C5789" s="36" t="s">
        <v>284</v>
      </c>
      <c r="D5789" s="38">
        <v>27.68</v>
      </c>
    </row>
    <row r="5790" spans="1:4">
      <c r="A5790" s="36">
        <v>84084</v>
      </c>
      <c r="B5790" s="37" t="s">
        <v>5857</v>
      </c>
      <c r="C5790" s="36" t="s">
        <v>284</v>
      </c>
      <c r="D5790" s="38">
        <v>5.55</v>
      </c>
    </row>
    <row r="5791" spans="1:4" ht="30">
      <c r="A5791" s="36">
        <v>84088</v>
      </c>
      <c r="B5791" s="37" t="s">
        <v>5858</v>
      </c>
      <c r="C5791" s="36" t="s">
        <v>216</v>
      </c>
      <c r="D5791" s="38">
        <v>41.11</v>
      </c>
    </row>
    <row r="5792" spans="1:4" ht="30">
      <c r="A5792" s="36">
        <v>84089</v>
      </c>
      <c r="B5792" s="37" t="s">
        <v>5859</v>
      </c>
      <c r="C5792" s="36" t="s">
        <v>216</v>
      </c>
      <c r="D5792" s="38">
        <v>58.98</v>
      </c>
    </row>
    <row r="5793" spans="1:4">
      <c r="A5793" s="36">
        <v>84090</v>
      </c>
      <c r="B5793" s="37" t="s">
        <v>5860</v>
      </c>
      <c r="C5793" s="36" t="s">
        <v>284</v>
      </c>
      <c r="D5793" s="38">
        <v>82.09</v>
      </c>
    </row>
    <row r="5794" spans="1:4">
      <c r="A5794" s="36">
        <v>84091</v>
      </c>
      <c r="B5794" s="37" t="s">
        <v>5861</v>
      </c>
      <c r="C5794" s="36" t="s">
        <v>284</v>
      </c>
      <c r="D5794" s="38">
        <v>35.44</v>
      </c>
    </row>
    <row r="5795" spans="1:4">
      <c r="A5795" s="36">
        <v>84093</v>
      </c>
      <c r="B5795" s="37" t="s">
        <v>5862</v>
      </c>
      <c r="C5795" s="36" t="s">
        <v>216</v>
      </c>
      <c r="D5795" s="38">
        <v>17.489999999999998</v>
      </c>
    </row>
    <row r="5796" spans="1:4">
      <c r="A5796" s="36">
        <v>84094</v>
      </c>
      <c r="B5796" s="37" t="s">
        <v>5863</v>
      </c>
      <c r="C5796" s="36" t="s">
        <v>216</v>
      </c>
      <c r="D5796" s="38">
        <v>6.86</v>
      </c>
    </row>
    <row r="5797" spans="1:4">
      <c r="A5797" s="36">
        <v>84095</v>
      </c>
      <c r="B5797" s="37" t="s">
        <v>5864</v>
      </c>
      <c r="C5797" s="36" t="s">
        <v>216</v>
      </c>
      <c r="D5797" s="38">
        <v>15.5</v>
      </c>
    </row>
    <row r="5798" spans="1:4">
      <c r="A5798" s="36">
        <v>84096</v>
      </c>
      <c r="B5798" s="37" t="s">
        <v>5865</v>
      </c>
      <c r="C5798" s="36" t="s">
        <v>216</v>
      </c>
      <c r="D5798" s="38">
        <v>13.97</v>
      </c>
    </row>
    <row r="5799" spans="1:4">
      <c r="A5799" s="36">
        <v>84098</v>
      </c>
      <c r="B5799" s="37" t="s">
        <v>5866</v>
      </c>
      <c r="C5799" s="36" t="s">
        <v>284</v>
      </c>
      <c r="D5799" s="38">
        <v>56.77</v>
      </c>
    </row>
    <row r="5800" spans="1:4">
      <c r="A5800" s="36">
        <v>84111</v>
      </c>
      <c r="B5800" s="37" t="s">
        <v>5867</v>
      </c>
      <c r="C5800" s="36" t="s">
        <v>284</v>
      </c>
      <c r="D5800" s="38">
        <v>2.3199999999999998</v>
      </c>
    </row>
    <row r="5801" spans="1:4" ht="30">
      <c r="A5801" s="36">
        <v>84112</v>
      </c>
      <c r="B5801" s="37" t="s">
        <v>5868</v>
      </c>
      <c r="C5801" s="36" t="s">
        <v>284</v>
      </c>
      <c r="D5801" s="38">
        <v>7.75</v>
      </c>
    </row>
    <row r="5802" spans="1:4">
      <c r="A5802" s="36">
        <v>84117</v>
      </c>
      <c r="B5802" s="37" t="s">
        <v>5869</v>
      </c>
      <c r="C5802" s="36" t="s">
        <v>284</v>
      </c>
      <c r="D5802" s="38">
        <v>17.53</v>
      </c>
    </row>
    <row r="5803" spans="1:4">
      <c r="A5803" s="36">
        <v>84120</v>
      </c>
      <c r="B5803" s="37" t="s">
        <v>5870</v>
      </c>
      <c r="C5803" s="36" t="s">
        <v>284</v>
      </c>
      <c r="D5803" s="38">
        <v>14.87</v>
      </c>
    </row>
    <row r="5804" spans="1:4">
      <c r="A5804" s="36">
        <v>84123</v>
      </c>
      <c r="B5804" s="37" t="s">
        <v>5871</v>
      </c>
      <c r="C5804" s="36" t="s">
        <v>284</v>
      </c>
      <c r="D5804" s="38">
        <v>4.95</v>
      </c>
    </row>
    <row r="5805" spans="1:4">
      <c r="A5805" s="36">
        <v>84125</v>
      </c>
      <c r="B5805" s="37" t="s">
        <v>5872</v>
      </c>
      <c r="C5805" s="36" t="s">
        <v>284</v>
      </c>
      <c r="D5805" s="38">
        <v>6.43</v>
      </c>
    </row>
    <row r="5806" spans="1:4">
      <c r="A5806" s="36">
        <v>84126</v>
      </c>
      <c r="B5806" s="37" t="s">
        <v>5873</v>
      </c>
      <c r="C5806" s="36" t="s">
        <v>284</v>
      </c>
      <c r="D5806" s="38">
        <v>34.06</v>
      </c>
    </row>
    <row r="5807" spans="1:4">
      <c r="A5807" s="36">
        <v>84127</v>
      </c>
      <c r="B5807" s="37" t="s">
        <v>5874</v>
      </c>
      <c r="C5807" s="36" t="s">
        <v>216</v>
      </c>
      <c r="D5807" s="38">
        <v>312.61</v>
      </c>
    </row>
    <row r="5808" spans="1:4" ht="30">
      <c r="A5808" s="36">
        <v>84132</v>
      </c>
      <c r="B5808" s="37" t="s">
        <v>5875</v>
      </c>
      <c r="C5808" s="36" t="s">
        <v>216</v>
      </c>
      <c r="D5808" s="38">
        <v>171.77</v>
      </c>
    </row>
    <row r="5809" spans="1:4" ht="30">
      <c r="A5809" s="36">
        <v>84133</v>
      </c>
      <c r="B5809" s="37" t="s">
        <v>5876</v>
      </c>
      <c r="C5809" s="36" t="s">
        <v>216</v>
      </c>
      <c r="D5809" s="38">
        <v>258.85000000000002</v>
      </c>
    </row>
    <row r="5810" spans="1:4">
      <c r="A5810" s="36">
        <v>84152</v>
      </c>
      <c r="B5810" s="37" t="s">
        <v>5877</v>
      </c>
      <c r="C5810" s="36" t="s">
        <v>62</v>
      </c>
      <c r="D5810" s="38">
        <v>265.27</v>
      </c>
    </row>
    <row r="5811" spans="1:4">
      <c r="A5811" s="36">
        <v>84153</v>
      </c>
      <c r="B5811" s="37" t="s">
        <v>5878</v>
      </c>
      <c r="C5811" s="36" t="s">
        <v>60</v>
      </c>
      <c r="D5811" s="38">
        <v>40.6</v>
      </c>
    </row>
    <row r="5812" spans="1:4">
      <c r="A5812" s="36">
        <v>84154</v>
      </c>
      <c r="B5812" s="37" t="s">
        <v>5879</v>
      </c>
      <c r="C5812" s="36" t="s">
        <v>3233</v>
      </c>
      <c r="D5812" s="38">
        <v>82.32</v>
      </c>
    </row>
    <row r="5813" spans="1:4">
      <c r="A5813" s="36">
        <v>84161</v>
      </c>
      <c r="B5813" s="37" t="s">
        <v>5880</v>
      </c>
      <c r="C5813" s="36" t="s">
        <v>216</v>
      </c>
      <c r="D5813" s="38">
        <v>30.23</v>
      </c>
    </row>
    <row r="5814" spans="1:4">
      <c r="A5814" s="36">
        <v>84162</v>
      </c>
      <c r="B5814" s="37" t="s">
        <v>5881</v>
      </c>
      <c r="C5814" s="36" t="s">
        <v>216</v>
      </c>
      <c r="D5814" s="38">
        <v>9.74</v>
      </c>
    </row>
    <row r="5815" spans="1:4">
      <c r="A5815" s="36">
        <v>84167</v>
      </c>
      <c r="B5815" s="37" t="s">
        <v>5882</v>
      </c>
      <c r="C5815" s="36" t="s">
        <v>216</v>
      </c>
      <c r="D5815" s="38">
        <v>20.94</v>
      </c>
    </row>
    <row r="5816" spans="1:4">
      <c r="A5816" s="36">
        <v>84168</v>
      </c>
      <c r="B5816" s="37" t="s">
        <v>5883</v>
      </c>
      <c r="C5816" s="36" t="s">
        <v>216</v>
      </c>
      <c r="D5816" s="38">
        <v>35.28</v>
      </c>
    </row>
    <row r="5817" spans="1:4" ht="30">
      <c r="A5817" s="36">
        <v>84172</v>
      </c>
      <c r="B5817" s="37" t="s">
        <v>5884</v>
      </c>
      <c r="C5817" s="36" t="s">
        <v>284</v>
      </c>
      <c r="D5817" s="38">
        <v>46.53</v>
      </c>
    </row>
    <row r="5818" spans="1:4" ht="30">
      <c r="A5818" s="36">
        <v>84173</v>
      </c>
      <c r="B5818" s="37" t="s">
        <v>5885</v>
      </c>
      <c r="C5818" s="36" t="s">
        <v>284</v>
      </c>
      <c r="D5818" s="38">
        <v>40.950000000000003</v>
      </c>
    </row>
    <row r="5819" spans="1:4" ht="30">
      <c r="A5819" s="36">
        <v>84174</v>
      </c>
      <c r="B5819" s="37" t="s">
        <v>5886</v>
      </c>
      <c r="C5819" s="36" t="s">
        <v>284</v>
      </c>
      <c r="D5819" s="38">
        <v>58.36</v>
      </c>
    </row>
    <row r="5820" spans="1:4">
      <c r="A5820" s="36">
        <v>84175</v>
      </c>
      <c r="B5820" s="37" t="s">
        <v>5887</v>
      </c>
      <c r="C5820" s="36" t="s">
        <v>216</v>
      </c>
      <c r="D5820" s="38">
        <v>10.36</v>
      </c>
    </row>
    <row r="5821" spans="1:4">
      <c r="A5821" s="36">
        <v>84176</v>
      </c>
      <c r="B5821" s="37" t="s">
        <v>5888</v>
      </c>
      <c r="C5821" s="36" t="s">
        <v>216</v>
      </c>
      <c r="D5821" s="38">
        <v>17.45</v>
      </c>
    </row>
    <row r="5822" spans="1:4">
      <c r="A5822" s="36">
        <v>84177</v>
      </c>
      <c r="B5822" s="37" t="s">
        <v>5889</v>
      </c>
      <c r="C5822" s="36" t="s">
        <v>216</v>
      </c>
      <c r="D5822" s="38">
        <v>11.52</v>
      </c>
    </row>
    <row r="5823" spans="1:4">
      <c r="A5823" s="36">
        <v>84181</v>
      </c>
      <c r="B5823" s="37" t="s">
        <v>5890</v>
      </c>
      <c r="C5823" s="36" t="s">
        <v>284</v>
      </c>
      <c r="D5823" s="38">
        <v>62.68</v>
      </c>
    </row>
    <row r="5824" spans="1:4">
      <c r="A5824" s="36">
        <v>84183</v>
      </c>
      <c r="B5824" s="37" t="s">
        <v>5891</v>
      </c>
      <c r="C5824" s="36" t="s">
        <v>284</v>
      </c>
      <c r="D5824" s="38">
        <v>291.52999999999997</v>
      </c>
    </row>
    <row r="5825" spans="1:4">
      <c r="A5825" s="36">
        <v>84186</v>
      </c>
      <c r="B5825" s="37" t="s">
        <v>5892</v>
      </c>
      <c r="C5825" s="36" t="s">
        <v>284</v>
      </c>
      <c r="D5825" s="38">
        <v>64.8</v>
      </c>
    </row>
    <row r="5826" spans="1:4">
      <c r="A5826" s="36">
        <v>84187</v>
      </c>
      <c r="B5826" s="37" t="s">
        <v>5893</v>
      </c>
      <c r="C5826" s="36" t="s">
        <v>284</v>
      </c>
      <c r="D5826" s="38">
        <v>11.71</v>
      </c>
    </row>
    <row r="5827" spans="1:4">
      <c r="A5827" s="36">
        <v>84188</v>
      </c>
      <c r="B5827" s="37" t="s">
        <v>5894</v>
      </c>
      <c r="C5827" s="36" t="s">
        <v>216</v>
      </c>
      <c r="D5827" s="38">
        <v>17.22</v>
      </c>
    </row>
    <row r="5828" spans="1:4">
      <c r="A5828" s="36">
        <v>84190</v>
      </c>
      <c r="B5828" s="37" t="s">
        <v>5895</v>
      </c>
      <c r="C5828" s="36" t="s">
        <v>284</v>
      </c>
      <c r="D5828" s="38">
        <v>152.91999999999999</v>
      </c>
    </row>
    <row r="5829" spans="1:4">
      <c r="A5829" s="36">
        <v>84191</v>
      </c>
      <c r="B5829" s="37" t="s">
        <v>5896</v>
      </c>
      <c r="C5829" s="36" t="s">
        <v>284</v>
      </c>
      <c r="D5829" s="38">
        <v>102.01</v>
      </c>
    </row>
    <row r="5830" spans="1:4">
      <c r="A5830" s="36">
        <v>84195</v>
      </c>
      <c r="B5830" s="37" t="s">
        <v>5897</v>
      </c>
      <c r="C5830" s="36" t="s">
        <v>284</v>
      </c>
      <c r="D5830" s="38">
        <v>137.25</v>
      </c>
    </row>
    <row r="5831" spans="1:4" ht="30">
      <c r="A5831" s="36">
        <v>84402</v>
      </c>
      <c r="B5831" s="37" t="s">
        <v>5898</v>
      </c>
      <c r="C5831" s="36" t="s">
        <v>68</v>
      </c>
      <c r="D5831" s="38">
        <v>62.99</v>
      </c>
    </row>
    <row r="5832" spans="1:4">
      <c r="A5832" s="36">
        <v>84645</v>
      </c>
      <c r="B5832" s="37" t="s">
        <v>5899</v>
      </c>
      <c r="C5832" s="36" t="s">
        <v>284</v>
      </c>
      <c r="D5832" s="38">
        <v>14.75</v>
      </c>
    </row>
    <row r="5833" spans="1:4">
      <c r="A5833" s="36">
        <v>84647</v>
      </c>
      <c r="B5833" s="37" t="s">
        <v>5900</v>
      </c>
      <c r="C5833" s="36" t="s">
        <v>284</v>
      </c>
      <c r="D5833" s="38">
        <v>115.16</v>
      </c>
    </row>
    <row r="5834" spans="1:4">
      <c r="A5834" s="36">
        <v>84651</v>
      </c>
      <c r="B5834" s="37" t="s">
        <v>5901</v>
      </c>
      <c r="C5834" s="36" t="s">
        <v>284</v>
      </c>
      <c r="D5834" s="38">
        <v>7.84</v>
      </c>
    </row>
    <row r="5835" spans="1:4">
      <c r="A5835" s="36">
        <v>84656</v>
      </c>
      <c r="B5835" s="37" t="s">
        <v>5902</v>
      </c>
      <c r="C5835" s="36" t="s">
        <v>284</v>
      </c>
      <c r="D5835" s="38">
        <v>26.7</v>
      </c>
    </row>
    <row r="5836" spans="1:4">
      <c r="A5836" s="36">
        <v>84657</v>
      </c>
      <c r="B5836" s="37" t="s">
        <v>5903</v>
      </c>
      <c r="C5836" s="36" t="s">
        <v>284</v>
      </c>
      <c r="D5836" s="38">
        <v>8.9600000000000009</v>
      </c>
    </row>
    <row r="5837" spans="1:4">
      <c r="A5837" s="36">
        <v>84659</v>
      </c>
      <c r="B5837" s="37" t="s">
        <v>5904</v>
      </c>
      <c r="C5837" s="36" t="s">
        <v>284</v>
      </c>
      <c r="D5837" s="38">
        <v>12.28</v>
      </c>
    </row>
    <row r="5838" spans="1:4">
      <c r="A5838" s="36">
        <v>84660</v>
      </c>
      <c r="B5838" s="37" t="s">
        <v>5905</v>
      </c>
      <c r="C5838" s="36" t="s">
        <v>284</v>
      </c>
      <c r="D5838" s="38">
        <v>5.54</v>
      </c>
    </row>
    <row r="5839" spans="1:4">
      <c r="A5839" s="36">
        <v>84661</v>
      </c>
      <c r="B5839" s="37" t="s">
        <v>5906</v>
      </c>
      <c r="C5839" s="36" t="s">
        <v>284</v>
      </c>
      <c r="D5839" s="38">
        <v>13.35</v>
      </c>
    </row>
    <row r="5840" spans="1:4">
      <c r="A5840" s="36">
        <v>84662</v>
      </c>
      <c r="B5840" s="37" t="s">
        <v>5907</v>
      </c>
      <c r="C5840" s="36" t="s">
        <v>284</v>
      </c>
      <c r="D5840" s="38">
        <v>21.04</v>
      </c>
    </row>
    <row r="5841" spans="1:4">
      <c r="A5841" s="36">
        <v>84663</v>
      </c>
      <c r="B5841" s="37" t="s">
        <v>5908</v>
      </c>
      <c r="C5841" s="36" t="s">
        <v>284</v>
      </c>
      <c r="D5841" s="38">
        <v>18.649999999999999</v>
      </c>
    </row>
    <row r="5842" spans="1:4">
      <c r="A5842" s="36">
        <v>84664</v>
      </c>
      <c r="B5842" s="37" t="s">
        <v>5909</v>
      </c>
      <c r="C5842" s="36" t="s">
        <v>284</v>
      </c>
      <c r="D5842" s="38">
        <v>3.57</v>
      </c>
    </row>
    <row r="5843" spans="1:4">
      <c r="A5843" s="36">
        <v>84665</v>
      </c>
      <c r="B5843" s="37" t="s">
        <v>5910</v>
      </c>
      <c r="C5843" s="36" t="s">
        <v>284</v>
      </c>
      <c r="D5843" s="38">
        <v>16.3</v>
      </c>
    </row>
    <row r="5844" spans="1:4">
      <c r="A5844" s="36">
        <v>84666</v>
      </c>
      <c r="B5844" s="37" t="s">
        <v>5911</v>
      </c>
      <c r="C5844" s="36" t="s">
        <v>284</v>
      </c>
      <c r="D5844" s="38">
        <v>18.239999999999998</v>
      </c>
    </row>
    <row r="5845" spans="1:4" ht="30">
      <c r="A5845" s="36">
        <v>84676</v>
      </c>
      <c r="B5845" s="37" t="s">
        <v>5912</v>
      </c>
      <c r="C5845" s="36" t="s">
        <v>68</v>
      </c>
      <c r="D5845" s="38">
        <v>391.7</v>
      </c>
    </row>
    <row r="5846" spans="1:4">
      <c r="A5846" s="36">
        <v>84677</v>
      </c>
      <c r="B5846" s="37" t="s">
        <v>5913</v>
      </c>
      <c r="C5846" s="36" t="s">
        <v>284</v>
      </c>
      <c r="D5846" s="38">
        <v>9.08</v>
      </c>
    </row>
    <row r="5847" spans="1:4">
      <c r="A5847" s="36">
        <v>84678</v>
      </c>
      <c r="B5847" s="37" t="s">
        <v>5914</v>
      </c>
      <c r="C5847" s="36" t="s">
        <v>284</v>
      </c>
      <c r="D5847" s="38">
        <v>15.47</v>
      </c>
    </row>
    <row r="5848" spans="1:4">
      <c r="A5848" s="36">
        <v>84679</v>
      </c>
      <c r="B5848" s="37" t="s">
        <v>5915</v>
      </c>
      <c r="C5848" s="36" t="s">
        <v>284</v>
      </c>
      <c r="D5848" s="38">
        <v>15.34</v>
      </c>
    </row>
    <row r="5849" spans="1:4">
      <c r="A5849" s="36">
        <v>84796</v>
      </c>
      <c r="B5849" s="37" t="s">
        <v>5916</v>
      </c>
      <c r="C5849" s="36" t="s">
        <v>68</v>
      </c>
      <c r="D5849" s="38">
        <v>490.1</v>
      </c>
    </row>
    <row r="5850" spans="1:4">
      <c r="A5850" s="36">
        <v>84798</v>
      </c>
      <c r="B5850" s="37" t="s">
        <v>5917</v>
      </c>
      <c r="C5850" s="36" t="s">
        <v>68</v>
      </c>
      <c r="D5850" s="38">
        <v>219.36</v>
      </c>
    </row>
    <row r="5851" spans="1:4">
      <c r="A5851" s="36">
        <v>84844</v>
      </c>
      <c r="B5851" s="37" t="s">
        <v>5918</v>
      </c>
      <c r="C5851" s="36" t="s">
        <v>284</v>
      </c>
      <c r="D5851" s="38">
        <v>612.11</v>
      </c>
    </row>
    <row r="5852" spans="1:4">
      <c r="A5852" s="36">
        <v>84845</v>
      </c>
      <c r="B5852" s="37" t="s">
        <v>5919</v>
      </c>
      <c r="C5852" s="36" t="s">
        <v>284</v>
      </c>
      <c r="D5852" s="38">
        <v>521.09</v>
      </c>
    </row>
    <row r="5853" spans="1:4">
      <c r="A5853" s="36">
        <v>84846</v>
      </c>
      <c r="B5853" s="37" t="s">
        <v>5920</v>
      </c>
      <c r="C5853" s="36" t="s">
        <v>284</v>
      </c>
      <c r="D5853" s="38">
        <v>718.42</v>
      </c>
    </row>
    <row r="5854" spans="1:4">
      <c r="A5854" s="36">
        <v>84847</v>
      </c>
      <c r="B5854" s="37" t="s">
        <v>5921</v>
      </c>
      <c r="C5854" s="36" t="s">
        <v>284</v>
      </c>
      <c r="D5854" s="38">
        <v>581.25</v>
      </c>
    </row>
    <row r="5855" spans="1:4">
      <c r="A5855" s="36">
        <v>84848</v>
      </c>
      <c r="B5855" s="37" t="s">
        <v>5922</v>
      </c>
      <c r="C5855" s="36" t="s">
        <v>284</v>
      </c>
      <c r="D5855" s="38">
        <v>422.19</v>
      </c>
    </row>
    <row r="5856" spans="1:4">
      <c r="A5856" s="36">
        <v>84849</v>
      </c>
      <c r="B5856" s="37" t="s">
        <v>5923</v>
      </c>
      <c r="C5856" s="36" t="s">
        <v>68</v>
      </c>
      <c r="D5856" s="38">
        <v>75.489999999999995</v>
      </c>
    </row>
    <row r="5857" spans="1:4">
      <c r="A5857" s="36">
        <v>84854</v>
      </c>
      <c r="B5857" s="37" t="s">
        <v>5924</v>
      </c>
      <c r="C5857" s="36" t="s">
        <v>216</v>
      </c>
      <c r="D5857" s="38">
        <v>27.68</v>
      </c>
    </row>
    <row r="5858" spans="1:4">
      <c r="A5858" s="36">
        <v>84862</v>
      </c>
      <c r="B5858" s="37" t="s">
        <v>5925</v>
      </c>
      <c r="C5858" s="36" t="s">
        <v>216</v>
      </c>
      <c r="D5858" s="38">
        <v>190.8</v>
      </c>
    </row>
    <row r="5859" spans="1:4">
      <c r="A5859" s="36">
        <v>84863</v>
      </c>
      <c r="B5859" s="37" t="s">
        <v>5926</v>
      </c>
      <c r="C5859" s="36" t="s">
        <v>216</v>
      </c>
      <c r="D5859" s="38">
        <v>92.71</v>
      </c>
    </row>
    <row r="5860" spans="1:4" ht="30">
      <c r="A5860" s="36">
        <v>84874</v>
      </c>
      <c r="B5860" s="37" t="s">
        <v>5927</v>
      </c>
      <c r="C5860" s="36" t="s">
        <v>68</v>
      </c>
      <c r="D5860" s="38">
        <v>137.46</v>
      </c>
    </row>
    <row r="5861" spans="1:4">
      <c r="A5861" s="36">
        <v>84876</v>
      </c>
      <c r="B5861" s="37" t="s">
        <v>5928</v>
      </c>
      <c r="C5861" s="36" t="s">
        <v>284</v>
      </c>
      <c r="D5861" s="38">
        <v>543.55999999999995</v>
      </c>
    </row>
    <row r="5862" spans="1:4" ht="30">
      <c r="A5862" s="36">
        <v>84885</v>
      </c>
      <c r="B5862" s="37" t="s">
        <v>5929</v>
      </c>
      <c r="C5862" s="36" t="s">
        <v>68</v>
      </c>
      <c r="D5862" s="38">
        <v>557.07000000000005</v>
      </c>
    </row>
    <row r="5863" spans="1:4">
      <c r="A5863" s="36">
        <v>84886</v>
      </c>
      <c r="B5863" s="37" t="s">
        <v>5930</v>
      </c>
      <c r="C5863" s="36" t="s">
        <v>68</v>
      </c>
      <c r="D5863" s="38">
        <v>1038.49</v>
      </c>
    </row>
    <row r="5864" spans="1:4">
      <c r="A5864" s="36">
        <v>84889</v>
      </c>
      <c r="B5864" s="37" t="s">
        <v>5931</v>
      </c>
      <c r="C5864" s="36" t="s">
        <v>68</v>
      </c>
      <c r="D5864" s="38">
        <v>16.28</v>
      </c>
    </row>
    <row r="5865" spans="1:4">
      <c r="A5865" s="36">
        <v>84891</v>
      </c>
      <c r="B5865" s="37" t="s">
        <v>5932</v>
      </c>
      <c r="C5865" s="36" t="s">
        <v>68</v>
      </c>
      <c r="D5865" s="38">
        <v>162.66</v>
      </c>
    </row>
    <row r="5866" spans="1:4">
      <c r="A5866" s="36">
        <v>84950</v>
      </c>
      <c r="B5866" s="37" t="s">
        <v>5933</v>
      </c>
      <c r="C5866" s="36" t="s">
        <v>68</v>
      </c>
      <c r="D5866" s="38">
        <v>43.38</v>
      </c>
    </row>
    <row r="5867" spans="1:4">
      <c r="A5867" s="36">
        <v>84952</v>
      </c>
      <c r="B5867" s="37" t="s">
        <v>5934</v>
      </c>
      <c r="C5867" s="36" t="s">
        <v>68</v>
      </c>
      <c r="D5867" s="38">
        <v>32.409999999999997</v>
      </c>
    </row>
    <row r="5868" spans="1:4">
      <c r="A5868" s="36">
        <v>84957</v>
      </c>
      <c r="B5868" s="37" t="s">
        <v>5935</v>
      </c>
      <c r="C5868" s="36" t="s">
        <v>284</v>
      </c>
      <c r="D5868" s="38">
        <v>173.36</v>
      </c>
    </row>
    <row r="5869" spans="1:4">
      <c r="A5869" s="36">
        <v>84959</v>
      </c>
      <c r="B5869" s="37" t="s">
        <v>5936</v>
      </c>
      <c r="C5869" s="36" t="s">
        <v>284</v>
      </c>
      <c r="D5869" s="38">
        <v>203.36</v>
      </c>
    </row>
    <row r="5870" spans="1:4">
      <c r="A5870" s="36">
        <v>85001</v>
      </c>
      <c r="B5870" s="37" t="s">
        <v>5937</v>
      </c>
      <c r="C5870" s="36" t="s">
        <v>284</v>
      </c>
      <c r="D5870" s="38">
        <v>193.36</v>
      </c>
    </row>
    <row r="5871" spans="1:4">
      <c r="A5871" s="36">
        <v>85002</v>
      </c>
      <c r="B5871" s="37" t="s">
        <v>5938</v>
      </c>
      <c r="C5871" s="36" t="s">
        <v>284</v>
      </c>
      <c r="D5871" s="38">
        <v>273.36</v>
      </c>
    </row>
    <row r="5872" spans="1:4">
      <c r="A5872" s="36">
        <v>85004</v>
      </c>
      <c r="B5872" s="37" t="s">
        <v>5939</v>
      </c>
      <c r="C5872" s="36" t="s">
        <v>284</v>
      </c>
      <c r="D5872" s="38">
        <v>133.36000000000001</v>
      </c>
    </row>
    <row r="5873" spans="1:4">
      <c r="A5873" s="36">
        <v>85005</v>
      </c>
      <c r="B5873" s="37" t="s">
        <v>5940</v>
      </c>
      <c r="C5873" s="36" t="s">
        <v>284</v>
      </c>
      <c r="D5873" s="38">
        <v>387.83</v>
      </c>
    </row>
    <row r="5874" spans="1:4">
      <c r="A5874" s="36">
        <v>85010</v>
      </c>
      <c r="B5874" s="37" t="s">
        <v>5941</v>
      </c>
      <c r="C5874" s="36" t="s">
        <v>284</v>
      </c>
      <c r="D5874" s="38">
        <v>757.26</v>
      </c>
    </row>
    <row r="5875" spans="1:4">
      <c r="A5875" s="36">
        <v>85014</v>
      </c>
      <c r="B5875" s="37" t="s">
        <v>5942</v>
      </c>
      <c r="C5875" s="36" t="s">
        <v>284</v>
      </c>
      <c r="D5875" s="38">
        <v>856.94</v>
      </c>
    </row>
    <row r="5876" spans="1:4">
      <c r="A5876" s="36">
        <v>85015</v>
      </c>
      <c r="B5876" s="37" t="s">
        <v>5943</v>
      </c>
      <c r="C5876" s="36" t="s">
        <v>216</v>
      </c>
      <c r="D5876" s="38">
        <v>17.64</v>
      </c>
    </row>
    <row r="5877" spans="1:4">
      <c r="A5877" s="36">
        <v>85016</v>
      </c>
      <c r="B5877" s="37" t="s">
        <v>5944</v>
      </c>
      <c r="C5877" s="36" t="s">
        <v>216</v>
      </c>
      <c r="D5877" s="38">
        <v>21.83</v>
      </c>
    </row>
    <row r="5878" spans="1:4">
      <c r="A5878" s="36">
        <v>85096</v>
      </c>
      <c r="B5878" s="37" t="s">
        <v>5945</v>
      </c>
      <c r="C5878" s="36" t="s">
        <v>284</v>
      </c>
      <c r="D5878" s="38">
        <v>453.09</v>
      </c>
    </row>
    <row r="5879" spans="1:4">
      <c r="A5879" s="36">
        <v>85117</v>
      </c>
      <c r="B5879" s="37" t="s">
        <v>5946</v>
      </c>
      <c r="C5879" s="36" t="s">
        <v>68</v>
      </c>
      <c r="D5879" s="38">
        <v>38.979999999999997</v>
      </c>
    </row>
    <row r="5880" spans="1:4">
      <c r="A5880" s="36">
        <v>85120</v>
      </c>
      <c r="B5880" s="37" t="s">
        <v>5947</v>
      </c>
      <c r="C5880" s="36" t="s">
        <v>68</v>
      </c>
      <c r="D5880" s="38">
        <v>71.27</v>
      </c>
    </row>
    <row r="5881" spans="1:4">
      <c r="A5881" s="36">
        <v>85171</v>
      </c>
      <c r="B5881" s="37" t="s">
        <v>5948</v>
      </c>
      <c r="C5881" s="36" t="s">
        <v>216</v>
      </c>
      <c r="D5881" s="38">
        <v>3.25</v>
      </c>
    </row>
    <row r="5882" spans="1:4" ht="30">
      <c r="A5882" s="36">
        <v>85172</v>
      </c>
      <c r="B5882" s="37" t="s">
        <v>5949</v>
      </c>
      <c r="C5882" s="36" t="s">
        <v>216</v>
      </c>
      <c r="D5882" s="38">
        <v>94.68</v>
      </c>
    </row>
    <row r="5883" spans="1:4">
      <c r="A5883" s="36">
        <v>85178</v>
      </c>
      <c r="B5883" s="37" t="s">
        <v>5950</v>
      </c>
      <c r="C5883" s="36" t="s">
        <v>68</v>
      </c>
      <c r="D5883" s="38">
        <v>96.77</v>
      </c>
    </row>
    <row r="5884" spans="1:4">
      <c r="A5884" s="36">
        <v>85179</v>
      </c>
      <c r="B5884" s="37" t="s">
        <v>5951</v>
      </c>
      <c r="C5884" s="36" t="s">
        <v>284</v>
      </c>
      <c r="D5884" s="38">
        <v>10.83</v>
      </c>
    </row>
    <row r="5885" spans="1:4">
      <c r="A5885" s="36">
        <v>85180</v>
      </c>
      <c r="B5885" s="37" t="s">
        <v>5952</v>
      </c>
      <c r="C5885" s="36" t="s">
        <v>284</v>
      </c>
      <c r="D5885" s="38">
        <v>10.83</v>
      </c>
    </row>
    <row r="5886" spans="1:4">
      <c r="A5886" s="36">
        <v>85182</v>
      </c>
      <c r="B5886" s="37" t="s">
        <v>5953</v>
      </c>
      <c r="C5886" s="36" t="s">
        <v>284</v>
      </c>
      <c r="D5886" s="38">
        <v>2.2200000000000002</v>
      </c>
    </row>
    <row r="5887" spans="1:4">
      <c r="A5887" s="36">
        <v>85183</v>
      </c>
      <c r="B5887" s="37" t="s">
        <v>5954</v>
      </c>
      <c r="C5887" s="36" t="s">
        <v>284</v>
      </c>
      <c r="D5887" s="38">
        <v>2.08</v>
      </c>
    </row>
    <row r="5888" spans="1:4">
      <c r="A5888" s="36">
        <v>85184</v>
      </c>
      <c r="B5888" s="37" t="s">
        <v>5955</v>
      </c>
      <c r="C5888" s="36" t="s">
        <v>284</v>
      </c>
      <c r="D5888" s="38">
        <v>3.47</v>
      </c>
    </row>
    <row r="5889" spans="1:4">
      <c r="A5889" s="36">
        <v>85185</v>
      </c>
      <c r="B5889" s="37" t="s">
        <v>5956</v>
      </c>
      <c r="C5889" s="36" t="s">
        <v>284</v>
      </c>
      <c r="D5889" s="38">
        <v>3.48</v>
      </c>
    </row>
    <row r="5890" spans="1:4">
      <c r="A5890" s="36">
        <v>85186</v>
      </c>
      <c r="B5890" s="37" t="s">
        <v>5957</v>
      </c>
      <c r="C5890" s="36" t="s">
        <v>68</v>
      </c>
      <c r="D5890" s="38">
        <v>73.12</v>
      </c>
    </row>
    <row r="5891" spans="1:4">
      <c r="A5891" s="36">
        <v>85188</v>
      </c>
      <c r="B5891" s="37" t="s">
        <v>5958</v>
      </c>
      <c r="C5891" s="36" t="s">
        <v>68</v>
      </c>
      <c r="D5891" s="38">
        <v>494.8</v>
      </c>
    </row>
    <row r="5892" spans="1:4">
      <c r="A5892" s="36">
        <v>85189</v>
      </c>
      <c r="B5892" s="37" t="s">
        <v>5959</v>
      </c>
      <c r="C5892" s="36" t="s">
        <v>68</v>
      </c>
      <c r="D5892" s="38">
        <v>977.53</v>
      </c>
    </row>
    <row r="5893" spans="1:4">
      <c r="A5893" s="36">
        <v>85195</v>
      </c>
      <c r="B5893" s="37" t="s">
        <v>5960</v>
      </c>
      <c r="C5893" s="36" t="s">
        <v>68</v>
      </c>
      <c r="D5893" s="38">
        <v>58.06</v>
      </c>
    </row>
    <row r="5894" spans="1:4">
      <c r="A5894" s="36">
        <v>85233</v>
      </c>
      <c r="B5894" s="37" t="s">
        <v>5961</v>
      </c>
      <c r="C5894" s="36" t="s">
        <v>62</v>
      </c>
      <c r="D5894" s="38">
        <v>1969.71</v>
      </c>
    </row>
    <row r="5895" spans="1:4">
      <c r="A5895" s="36">
        <v>85323</v>
      </c>
      <c r="B5895" s="37" t="s">
        <v>5962</v>
      </c>
      <c r="C5895" s="36" t="s">
        <v>216</v>
      </c>
      <c r="D5895" s="38">
        <v>1.43</v>
      </c>
    </row>
    <row r="5896" spans="1:4">
      <c r="A5896" s="36">
        <v>85331</v>
      </c>
      <c r="B5896" s="37" t="s">
        <v>5963</v>
      </c>
      <c r="C5896" s="36" t="s">
        <v>284</v>
      </c>
      <c r="D5896" s="38">
        <v>1.07</v>
      </c>
    </row>
    <row r="5897" spans="1:4">
      <c r="A5897" s="36">
        <v>85332</v>
      </c>
      <c r="B5897" s="37" t="s">
        <v>5964</v>
      </c>
      <c r="C5897" s="36" t="s">
        <v>68</v>
      </c>
      <c r="D5897" s="38">
        <v>4.42</v>
      </c>
    </row>
    <row r="5898" spans="1:4">
      <c r="A5898" s="36">
        <v>85333</v>
      </c>
      <c r="B5898" s="37" t="s">
        <v>5965</v>
      </c>
      <c r="C5898" s="36" t="s">
        <v>68</v>
      </c>
      <c r="D5898" s="38">
        <v>15.69</v>
      </c>
    </row>
    <row r="5899" spans="1:4">
      <c r="A5899" s="36">
        <v>85334</v>
      </c>
      <c r="B5899" s="37" t="s">
        <v>5966</v>
      </c>
      <c r="C5899" s="36" t="s">
        <v>284</v>
      </c>
      <c r="D5899" s="38">
        <v>13.89</v>
      </c>
    </row>
    <row r="5900" spans="1:4">
      <c r="A5900" s="36">
        <v>85335</v>
      </c>
      <c r="B5900" s="37" t="s">
        <v>5967</v>
      </c>
      <c r="C5900" s="36" t="s">
        <v>216</v>
      </c>
      <c r="D5900" s="38">
        <v>6.5</v>
      </c>
    </row>
    <row r="5901" spans="1:4">
      <c r="A5901" s="36">
        <v>85336</v>
      </c>
      <c r="B5901" s="37" t="s">
        <v>5968</v>
      </c>
      <c r="C5901" s="36" t="s">
        <v>216</v>
      </c>
      <c r="D5901" s="38">
        <v>4.37</v>
      </c>
    </row>
    <row r="5902" spans="1:4">
      <c r="A5902" s="36">
        <v>85362</v>
      </c>
      <c r="B5902" s="37" t="s">
        <v>5969</v>
      </c>
      <c r="C5902" s="36" t="s">
        <v>284</v>
      </c>
      <c r="D5902" s="38">
        <v>11.11</v>
      </c>
    </row>
    <row r="5903" spans="1:4">
      <c r="A5903" s="36">
        <v>85364</v>
      </c>
      <c r="B5903" s="37" t="s">
        <v>5970</v>
      </c>
      <c r="C5903" s="36" t="s">
        <v>62</v>
      </c>
      <c r="D5903" s="38">
        <v>202.85</v>
      </c>
    </row>
    <row r="5904" spans="1:4">
      <c r="A5904" s="36">
        <v>85366</v>
      </c>
      <c r="B5904" s="37" t="s">
        <v>5971</v>
      </c>
      <c r="C5904" s="36" t="s">
        <v>284</v>
      </c>
      <c r="D5904" s="38">
        <v>18.059999999999999</v>
      </c>
    </row>
    <row r="5905" spans="1:4">
      <c r="A5905" s="36">
        <v>85369</v>
      </c>
      <c r="B5905" s="37" t="s">
        <v>5972</v>
      </c>
      <c r="C5905" s="36" t="s">
        <v>284</v>
      </c>
      <c r="D5905" s="38">
        <v>31.18</v>
      </c>
    </row>
    <row r="5906" spans="1:4">
      <c r="A5906" s="36">
        <v>85370</v>
      </c>
      <c r="B5906" s="37" t="s">
        <v>5973</v>
      </c>
      <c r="C5906" s="36" t="s">
        <v>62</v>
      </c>
      <c r="D5906" s="38">
        <v>213.27</v>
      </c>
    </row>
    <row r="5907" spans="1:4">
      <c r="A5907" s="36">
        <v>85371</v>
      </c>
      <c r="B5907" s="37" t="s">
        <v>5974</v>
      </c>
      <c r="C5907" s="36" t="s">
        <v>284</v>
      </c>
      <c r="D5907" s="38">
        <v>2.56</v>
      </c>
    </row>
    <row r="5908" spans="1:4">
      <c r="A5908" s="36">
        <v>85372</v>
      </c>
      <c r="B5908" s="37" t="s">
        <v>5975</v>
      </c>
      <c r="C5908" s="36" t="s">
        <v>284</v>
      </c>
      <c r="D5908" s="38">
        <v>2.08</v>
      </c>
    </row>
    <row r="5909" spans="1:4">
      <c r="A5909" s="36">
        <v>85374</v>
      </c>
      <c r="B5909" s="37" t="s">
        <v>5976</v>
      </c>
      <c r="C5909" s="36" t="s">
        <v>68</v>
      </c>
      <c r="D5909" s="38">
        <v>9.26</v>
      </c>
    </row>
    <row r="5910" spans="1:4">
      <c r="A5910" s="36">
        <v>85375</v>
      </c>
      <c r="B5910" s="37" t="s">
        <v>5977</v>
      </c>
      <c r="C5910" s="36" t="s">
        <v>284</v>
      </c>
      <c r="D5910" s="38">
        <v>10.92</v>
      </c>
    </row>
    <row r="5911" spans="1:4">
      <c r="A5911" s="36">
        <v>85376</v>
      </c>
      <c r="B5911" s="37" t="s">
        <v>5978</v>
      </c>
      <c r="C5911" s="36" t="s">
        <v>284</v>
      </c>
      <c r="D5911" s="38">
        <v>4.68</v>
      </c>
    </row>
    <row r="5912" spans="1:4">
      <c r="A5912" s="36">
        <v>85383</v>
      </c>
      <c r="B5912" s="37" t="s">
        <v>5979</v>
      </c>
      <c r="C5912" s="36" t="s">
        <v>216</v>
      </c>
      <c r="D5912" s="38">
        <v>2.77</v>
      </c>
    </row>
    <row r="5913" spans="1:4">
      <c r="A5913" s="36">
        <v>85389</v>
      </c>
      <c r="B5913" s="37" t="s">
        <v>5980</v>
      </c>
      <c r="C5913" s="36" t="s">
        <v>216</v>
      </c>
      <c r="D5913" s="38">
        <v>67.48</v>
      </c>
    </row>
    <row r="5914" spans="1:4">
      <c r="A5914" s="36">
        <v>85390</v>
      </c>
      <c r="B5914" s="37" t="s">
        <v>5981</v>
      </c>
      <c r="C5914" s="36" t="s">
        <v>216</v>
      </c>
      <c r="D5914" s="38">
        <v>33.58</v>
      </c>
    </row>
    <row r="5915" spans="1:4">
      <c r="A5915" s="36">
        <v>85392</v>
      </c>
      <c r="B5915" s="37" t="s">
        <v>5982</v>
      </c>
      <c r="C5915" s="36" t="s">
        <v>216</v>
      </c>
      <c r="D5915" s="38">
        <v>164.78</v>
      </c>
    </row>
    <row r="5916" spans="1:4">
      <c r="A5916" s="36">
        <v>85406</v>
      </c>
      <c r="B5916" s="37" t="s">
        <v>5983</v>
      </c>
      <c r="C5916" s="36" t="s">
        <v>284</v>
      </c>
      <c r="D5916" s="38">
        <v>39.01</v>
      </c>
    </row>
    <row r="5917" spans="1:4">
      <c r="A5917" s="36">
        <v>85407</v>
      </c>
      <c r="B5917" s="37" t="s">
        <v>5984</v>
      </c>
      <c r="C5917" s="36" t="s">
        <v>216</v>
      </c>
      <c r="D5917" s="38">
        <v>8.07</v>
      </c>
    </row>
    <row r="5918" spans="1:4">
      <c r="A5918" s="36">
        <v>85408</v>
      </c>
      <c r="B5918" s="37" t="s">
        <v>5985</v>
      </c>
      <c r="C5918" s="36" t="s">
        <v>284</v>
      </c>
      <c r="D5918" s="38">
        <v>28.08</v>
      </c>
    </row>
    <row r="5919" spans="1:4">
      <c r="A5919" s="36">
        <v>85409</v>
      </c>
      <c r="B5919" s="37" t="s">
        <v>5986</v>
      </c>
      <c r="C5919" s="36" t="s">
        <v>284</v>
      </c>
      <c r="D5919" s="38">
        <v>5.71</v>
      </c>
    </row>
    <row r="5920" spans="1:4">
      <c r="A5920" s="36">
        <v>85411</v>
      </c>
      <c r="B5920" s="37" t="s">
        <v>5987</v>
      </c>
      <c r="C5920" s="36" t="s">
        <v>216</v>
      </c>
      <c r="D5920" s="38">
        <v>2.92</v>
      </c>
    </row>
    <row r="5921" spans="1:4">
      <c r="A5921" s="36">
        <v>85415</v>
      </c>
      <c r="B5921" s="37" t="s">
        <v>5988</v>
      </c>
      <c r="C5921" s="36" t="s">
        <v>68</v>
      </c>
      <c r="D5921" s="38">
        <v>7.94</v>
      </c>
    </row>
    <row r="5922" spans="1:4">
      <c r="A5922" s="36">
        <v>85416</v>
      </c>
      <c r="B5922" s="37" t="s">
        <v>5989</v>
      </c>
      <c r="C5922" s="36" t="s">
        <v>68</v>
      </c>
      <c r="D5922" s="38">
        <v>11.09</v>
      </c>
    </row>
    <row r="5923" spans="1:4">
      <c r="A5923" s="36">
        <v>85417</v>
      </c>
      <c r="B5923" s="37" t="s">
        <v>5990</v>
      </c>
      <c r="C5923" s="36" t="s">
        <v>216</v>
      </c>
      <c r="D5923" s="38">
        <v>3.19</v>
      </c>
    </row>
    <row r="5924" spans="1:4">
      <c r="A5924" s="36">
        <v>85418</v>
      </c>
      <c r="B5924" s="37" t="s">
        <v>5991</v>
      </c>
      <c r="C5924" s="36" t="s">
        <v>216</v>
      </c>
      <c r="D5924" s="38">
        <v>6.35</v>
      </c>
    </row>
    <row r="5925" spans="1:4">
      <c r="A5925" s="36">
        <v>85419</v>
      </c>
      <c r="B5925" s="37" t="s">
        <v>5992</v>
      </c>
      <c r="C5925" s="36" t="s">
        <v>216</v>
      </c>
      <c r="D5925" s="38">
        <v>3.97</v>
      </c>
    </row>
    <row r="5926" spans="1:4">
      <c r="A5926" s="36">
        <v>85420</v>
      </c>
      <c r="B5926" s="37" t="s">
        <v>5993</v>
      </c>
      <c r="C5926" s="36" t="s">
        <v>216</v>
      </c>
      <c r="D5926" s="38">
        <v>9.5299999999999994</v>
      </c>
    </row>
    <row r="5927" spans="1:4">
      <c r="A5927" s="36">
        <v>85421</v>
      </c>
      <c r="B5927" s="37" t="s">
        <v>5994</v>
      </c>
      <c r="C5927" s="36" t="s">
        <v>284</v>
      </c>
      <c r="D5927" s="38">
        <v>10.44</v>
      </c>
    </row>
    <row r="5928" spans="1:4">
      <c r="A5928" s="36">
        <v>85422</v>
      </c>
      <c r="B5928" s="37" t="s">
        <v>5995</v>
      </c>
      <c r="C5928" s="36" t="s">
        <v>284</v>
      </c>
      <c r="D5928" s="38">
        <v>5.55</v>
      </c>
    </row>
    <row r="5929" spans="1:4">
      <c r="A5929" s="36">
        <v>85423</v>
      </c>
      <c r="B5929" s="37" t="s">
        <v>5996</v>
      </c>
      <c r="C5929" s="36" t="s">
        <v>284</v>
      </c>
      <c r="D5929" s="38">
        <v>6.17</v>
      </c>
    </row>
    <row r="5930" spans="1:4">
      <c r="A5930" s="36">
        <v>85424</v>
      </c>
      <c r="B5930" s="37" t="s">
        <v>5997</v>
      </c>
      <c r="C5930" s="36" t="s">
        <v>284</v>
      </c>
      <c r="D5930" s="38">
        <v>17.79</v>
      </c>
    </row>
    <row r="5931" spans="1:4">
      <c r="A5931" s="36">
        <v>85662</v>
      </c>
      <c r="B5931" s="37" t="s">
        <v>5998</v>
      </c>
      <c r="C5931" s="36" t="s">
        <v>284</v>
      </c>
      <c r="D5931" s="38">
        <v>10.17</v>
      </c>
    </row>
    <row r="5932" spans="1:4">
      <c r="A5932" s="36">
        <v>86872</v>
      </c>
      <c r="B5932" s="37" t="s">
        <v>5999</v>
      </c>
      <c r="C5932" s="36" t="s">
        <v>68</v>
      </c>
      <c r="D5932" s="38">
        <v>592.34</v>
      </c>
    </row>
    <row r="5933" spans="1:4">
      <c r="A5933" s="36">
        <v>86874</v>
      </c>
      <c r="B5933" s="37" t="s">
        <v>6000</v>
      </c>
      <c r="C5933" s="36" t="s">
        <v>68</v>
      </c>
      <c r="D5933" s="38">
        <v>362.8</v>
      </c>
    </row>
    <row r="5934" spans="1:4">
      <c r="A5934" s="36">
        <v>86875</v>
      </c>
      <c r="B5934" s="37" t="s">
        <v>6001</v>
      </c>
      <c r="C5934" s="36" t="s">
        <v>68</v>
      </c>
      <c r="D5934" s="38">
        <v>248.61</v>
      </c>
    </row>
    <row r="5935" spans="1:4">
      <c r="A5935" s="36">
        <v>86876</v>
      </c>
      <c r="B5935" s="37" t="s">
        <v>6002</v>
      </c>
      <c r="C5935" s="36" t="s">
        <v>68</v>
      </c>
      <c r="D5935" s="38">
        <v>142.9</v>
      </c>
    </row>
    <row r="5936" spans="1:4" ht="30">
      <c r="A5936" s="36">
        <v>86877</v>
      </c>
      <c r="B5936" s="37" t="s">
        <v>6003</v>
      </c>
      <c r="C5936" s="36" t="s">
        <v>68</v>
      </c>
      <c r="D5936" s="38">
        <v>24.08</v>
      </c>
    </row>
    <row r="5937" spans="1:4">
      <c r="A5937" s="36">
        <v>86878</v>
      </c>
      <c r="B5937" s="37" t="s">
        <v>6004</v>
      </c>
      <c r="C5937" s="36" t="s">
        <v>68</v>
      </c>
      <c r="D5937" s="38">
        <v>47.04</v>
      </c>
    </row>
    <row r="5938" spans="1:4">
      <c r="A5938" s="36">
        <v>86879</v>
      </c>
      <c r="B5938" s="37" t="s">
        <v>6005</v>
      </c>
      <c r="C5938" s="36" t="s">
        <v>68</v>
      </c>
      <c r="D5938" s="38">
        <v>4.96</v>
      </c>
    </row>
    <row r="5939" spans="1:4" ht="30">
      <c r="A5939" s="36">
        <v>86880</v>
      </c>
      <c r="B5939" s="37" t="s">
        <v>6006</v>
      </c>
      <c r="C5939" s="36" t="s">
        <v>68</v>
      </c>
      <c r="D5939" s="38">
        <v>13.56</v>
      </c>
    </row>
    <row r="5940" spans="1:4">
      <c r="A5940" s="36">
        <v>86881</v>
      </c>
      <c r="B5940" s="37" t="s">
        <v>6007</v>
      </c>
      <c r="C5940" s="36" t="s">
        <v>68</v>
      </c>
      <c r="D5940" s="38">
        <v>132.78</v>
      </c>
    </row>
    <row r="5941" spans="1:4">
      <c r="A5941" s="36">
        <v>86882</v>
      </c>
      <c r="B5941" s="37" t="s">
        <v>6008</v>
      </c>
      <c r="C5941" s="36" t="s">
        <v>68</v>
      </c>
      <c r="D5941" s="38">
        <v>14.05</v>
      </c>
    </row>
    <row r="5942" spans="1:4">
      <c r="A5942" s="36">
        <v>86883</v>
      </c>
      <c r="B5942" s="37" t="s">
        <v>6009</v>
      </c>
      <c r="C5942" s="36" t="s">
        <v>68</v>
      </c>
      <c r="D5942" s="38">
        <v>8.0299999999999994</v>
      </c>
    </row>
    <row r="5943" spans="1:4">
      <c r="A5943" s="36">
        <v>86884</v>
      </c>
      <c r="B5943" s="37" t="s">
        <v>6010</v>
      </c>
      <c r="C5943" s="36" t="s">
        <v>68</v>
      </c>
      <c r="D5943" s="38">
        <v>6.1</v>
      </c>
    </row>
    <row r="5944" spans="1:4">
      <c r="A5944" s="36">
        <v>86885</v>
      </c>
      <c r="B5944" s="37" t="s">
        <v>6011</v>
      </c>
      <c r="C5944" s="36" t="s">
        <v>68</v>
      </c>
      <c r="D5944" s="38">
        <v>7.09</v>
      </c>
    </row>
    <row r="5945" spans="1:4">
      <c r="A5945" s="36">
        <v>86886</v>
      </c>
      <c r="B5945" s="37" t="s">
        <v>6012</v>
      </c>
      <c r="C5945" s="36" t="s">
        <v>68</v>
      </c>
      <c r="D5945" s="38">
        <v>32.409999999999997</v>
      </c>
    </row>
    <row r="5946" spans="1:4">
      <c r="A5946" s="36">
        <v>86887</v>
      </c>
      <c r="B5946" s="37" t="s">
        <v>6013</v>
      </c>
      <c r="C5946" s="36" t="s">
        <v>68</v>
      </c>
      <c r="D5946" s="38">
        <v>35.159999999999997</v>
      </c>
    </row>
    <row r="5947" spans="1:4">
      <c r="A5947" s="36">
        <v>86888</v>
      </c>
      <c r="B5947" s="37" t="s">
        <v>6014</v>
      </c>
      <c r="C5947" s="36" t="s">
        <v>68</v>
      </c>
      <c r="D5947" s="38">
        <v>354.59</v>
      </c>
    </row>
    <row r="5948" spans="1:4">
      <c r="A5948" s="36">
        <v>86889</v>
      </c>
      <c r="B5948" s="37" t="s">
        <v>6015</v>
      </c>
      <c r="C5948" s="36" t="s">
        <v>68</v>
      </c>
      <c r="D5948" s="38">
        <v>355.05</v>
      </c>
    </row>
    <row r="5949" spans="1:4">
      <c r="A5949" s="36">
        <v>86893</v>
      </c>
      <c r="B5949" s="37" t="s">
        <v>6016</v>
      </c>
      <c r="C5949" s="36" t="s">
        <v>68</v>
      </c>
      <c r="D5949" s="38">
        <v>252.89</v>
      </c>
    </row>
    <row r="5950" spans="1:4">
      <c r="A5950" s="36">
        <v>86894</v>
      </c>
      <c r="B5950" s="37" t="s">
        <v>6017</v>
      </c>
      <c r="C5950" s="36" t="s">
        <v>68</v>
      </c>
      <c r="D5950" s="38">
        <v>190.6</v>
      </c>
    </row>
    <row r="5951" spans="1:4">
      <c r="A5951" s="36">
        <v>86895</v>
      </c>
      <c r="B5951" s="37" t="s">
        <v>6018</v>
      </c>
      <c r="C5951" s="36" t="s">
        <v>68</v>
      </c>
      <c r="D5951" s="38">
        <v>193.4</v>
      </c>
    </row>
    <row r="5952" spans="1:4">
      <c r="A5952" s="36">
        <v>86899</v>
      </c>
      <c r="B5952" s="37" t="s">
        <v>6019</v>
      </c>
      <c r="C5952" s="36" t="s">
        <v>68</v>
      </c>
      <c r="D5952" s="38">
        <v>155.08000000000001</v>
      </c>
    </row>
    <row r="5953" spans="1:4">
      <c r="A5953" s="36">
        <v>86900</v>
      </c>
      <c r="B5953" s="37" t="s">
        <v>6020</v>
      </c>
      <c r="C5953" s="36" t="s">
        <v>68</v>
      </c>
      <c r="D5953" s="38">
        <v>131.18</v>
      </c>
    </row>
    <row r="5954" spans="1:4">
      <c r="A5954" s="36">
        <v>86901</v>
      </c>
      <c r="B5954" s="37" t="s">
        <v>6021</v>
      </c>
      <c r="C5954" s="36" t="s">
        <v>68</v>
      </c>
      <c r="D5954" s="38">
        <v>108.17</v>
      </c>
    </row>
    <row r="5955" spans="1:4">
      <c r="A5955" s="36">
        <v>86902</v>
      </c>
      <c r="B5955" s="37" t="s">
        <v>6022</v>
      </c>
      <c r="C5955" s="36" t="s">
        <v>68</v>
      </c>
      <c r="D5955" s="38">
        <v>190.45</v>
      </c>
    </row>
    <row r="5956" spans="1:4" ht="30">
      <c r="A5956" s="36">
        <v>86903</v>
      </c>
      <c r="B5956" s="37" t="s">
        <v>6023</v>
      </c>
      <c r="C5956" s="36" t="s">
        <v>68</v>
      </c>
      <c r="D5956" s="38">
        <v>255.81</v>
      </c>
    </row>
    <row r="5957" spans="1:4" ht="30">
      <c r="A5957" s="36">
        <v>86904</v>
      </c>
      <c r="B5957" s="37" t="s">
        <v>6024</v>
      </c>
      <c r="C5957" s="36" t="s">
        <v>68</v>
      </c>
      <c r="D5957" s="38">
        <v>101.59</v>
      </c>
    </row>
    <row r="5958" spans="1:4">
      <c r="A5958" s="36">
        <v>86905</v>
      </c>
      <c r="B5958" s="37" t="s">
        <v>6025</v>
      </c>
      <c r="C5958" s="36" t="s">
        <v>68</v>
      </c>
      <c r="D5958" s="38">
        <v>201.56</v>
      </c>
    </row>
    <row r="5959" spans="1:4">
      <c r="A5959" s="36">
        <v>86906</v>
      </c>
      <c r="B5959" s="37" t="s">
        <v>6026</v>
      </c>
      <c r="C5959" s="36" t="s">
        <v>68</v>
      </c>
      <c r="D5959" s="38">
        <v>47.15</v>
      </c>
    </row>
    <row r="5960" spans="1:4">
      <c r="A5960" s="36">
        <v>86908</v>
      </c>
      <c r="B5960" s="37" t="s">
        <v>6027</v>
      </c>
      <c r="C5960" s="36" t="s">
        <v>68</v>
      </c>
      <c r="D5960" s="38">
        <v>242.4</v>
      </c>
    </row>
    <row r="5961" spans="1:4" ht="30">
      <c r="A5961" s="36">
        <v>86909</v>
      </c>
      <c r="B5961" s="37" t="s">
        <v>6028</v>
      </c>
      <c r="C5961" s="36" t="s">
        <v>68</v>
      </c>
      <c r="D5961" s="38">
        <v>94.29</v>
      </c>
    </row>
    <row r="5962" spans="1:4" ht="30">
      <c r="A5962" s="36">
        <v>86910</v>
      </c>
      <c r="B5962" s="37" t="s">
        <v>6029</v>
      </c>
      <c r="C5962" s="36" t="s">
        <v>68</v>
      </c>
      <c r="D5962" s="38">
        <v>90.19</v>
      </c>
    </row>
    <row r="5963" spans="1:4" ht="30">
      <c r="A5963" s="36">
        <v>86911</v>
      </c>
      <c r="B5963" s="37" t="s">
        <v>6030</v>
      </c>
      <c r="C5963" s="36" t="s">
        <v>68</v>
      </c>
      <c r="D5963" s="38">
        <v>39.93</v>
      </c>
    </row>
    <row r="5964" spans="1:4" ht="30">
      <c r="A5964" s="36">
        <v>86912</v>
      </c>
      <c r="B5964" s="37" t="s">
        <v>6031</v>
      </c>
      <c r="C5964" s="36" t="s">
        <v>68</v>
      </c>
      <c r="D5964" s="38">
        <v>39.93</v>
      </c>
    </row>
    <row r="5965" spans="1:4">
      <c r="A5965" s="36">
        <v>86913</v>
      </c>
      <c r="B5965" s="37" t="s">
        <v>6032</v>
      </c>
      <c r="C5965" s="36" t="s">
        <v>68</v>
      </c>
      <c r="D5965" s="38">
        <v>17.61</v>
      </c>
    </row>
    <row r="5966" spans="1:4">
      <c r="A5966" s="36">
        <v>86914</v>
      </c>
      <c r="B5966" s="37" t="s">
        <v>6033</v>
      </c>
      <c r="C5966" s="36" t="s">
        <v>68</v>
      </c>
      <c r="D5966" s="38">
        <v>36.21</v>
      </c>
    </row>
    <row r="5967" spans="1:4">
      <c r="A5967" s="36">
        <v>86915</v>
      </c>
      <c r="B5967" s="37" t="s">
        <v>6034</v>
      </c>
      <c r="C5967" s="36" t="s">
        <v>68</v>
      </c>
      <c r="D5967" s="38">
        <v>79.5</v>
      </c>
    </row>
    <row r="5968" spans="1:4">
      <c r="A5968" s="36">
        <v>86916</v>
      </c>
      <c r="B5968" s="37" t="s">
        <v>6035</v>
      </c>
      <c r="C5968" s="36" t="s">
        <v>68</v>
      </c>
      <c r="D5968" s="38">
        <v>19.850000000000001</v>
      </c>
    </row>
    <row r="5969" spans="1:4" ht="30">
      <c r="A5969" s="36">
        <v>86919</v>
      </c>
      <c r="B5969" s="37" t="s">
        <v>6036</v>
      </c>
      <c r="C5969" s="36" t="s">
        <v>68</v>
      </c>
      <c r="D5969" s="38">
        <v>660.67</v>
      </c>
    </row>
    <row r="5970" spans="1:4" ht="30">
      <c r="A5970" s="36">
        <v>86920</v>
      </c>
      <c r="B5970" s="37" t="s">
        <v>6037</v>
      </c>
      <c r="C5970" s="36" t="s">
        <v>68</v>
      </c>
      <c r="D5970" s="38">
        <v>622.96</v>
      </c>
    </row>
    <row r="5971" spans="1:4" ht="30">
      <c r="A5971" s="36">
        <v>86921</v>
      </c>
      <c r="B5971" s="37" t="s">
        <v>6038</v>
      </c>
      <c r="C5971" s="36" t="s">
        <v>68</v>
      </c>
      <c r="D5971" s="38">
        <v>625.20000000000005</v>
      </c>
    </row>
    <row r="5972" spans="1:4" ht="30">
      <c r="A5972" s="36">
        <v>86922</v>
      </c>
      <c r="B5972" s="37" t="s">
        <v>6039</v>
      </c>
      <c r="C5972" s="36" t="s">
        <v>68</v>
      </c>
      <c r="D5972" s="38">
        <v>555.88</v>
      </c>
    </row>
    <row r="5973" spans="1:4" ht="30">
      <c r="A5973" s="36">
        <v>86923</v>
      </c>
      <c r="B5973" s="37" t="s">
        <v>6040</v>
      </c>
      <c r="C5973" s="36" t="s">
        <v>68</v>
      </c>
      <c r="D5973" s="38">
        <v>399.44</v>
      </c>
    </row>
    <row r="5974" spans="1:4" ht="30">
      <c r="A5974" s="36">
        <v>86924</v>
      </c>
      <c r="B5974" s="37" t="s">
        <v>6041</v>
      </c>
      <c r="C5974" s="36" t="s">
        <v>68</v>
      </c>
      <c r="D5974" s="38">
        <v>401.68</v>
      </c>
    </row>
    <row r="5975" spans="1:4" ht="30">
      <c r="A5975" s="36">
        <v>86925</v>
      </c>
      <c r="B5975" s="37" t="s">
        <v>6042</v>
      </c>
      <c r="C5975" s="36" t="s">
        <v>68</v>
      </c>
      <c r="D5975" s="38">
        <v>279.23</v>
      </c>
    </row>
    <row r="5976" spans="1:4" ht="30">
      <c r="A5976" s="36">
        <v>86926</v>
      </c>
      <c r="B5976" s="37" t="s">
        <v>6043</v>
      </c>
      <c r="C5976" s="36" t="s">
        <v>68</v>
      </c>
      <c r="D5976" s="38">
        <v>281.47000000000003</v>
      </c>
    </row>
    <row r="5977" spans="1:4" ht="30">
      <c r="A5977" s="36">
        <v>86927</v>
      </c>
      <c r="B5977" s="37" t="s">
        <v>6044</v>
      </c>
      <c r="C5977" s="36" t="s">
        <v>68</v>
      </c>
      <c r="D5977" s="38">
        <v>179.54</v>
      </c>
    </row>
    <row r="5978" spans="1:4" ht="30">
      <c r="A5978" s="36">
        <v>86928</v>
      </c>
      <c r="B5978" s="37" t="s">
        <v>6045</v>
      </c>
      <c r="C5978" s="36" t="s">
        <v>68</v>
      </c>
      <c r="D5978" s="38">
        <v>181.79</v>
      </c>
    </row>
    <row r="5979" spans="1:4" ht="30">
      <c r="A5979" s="36">
        <v>86929</v>
      </c>
      <c r="B5979" s="37" t="s">
        <v>6046</v>
      </c>
      <c r="C5979" s="36" t="s">
        <v>68</v>
      </c>
      <c r="D5979" s="38">
        <v>173.52</v>
      </c>
    </row>
    <row r="5980" spans="1:4" ht="30">
      <c r="A5980" s="36">
        <v>86930</v>
      </c>
      <c r="B5980" s="37" t="s">
        <v>6047</v>
      </c>
      <c r="C5980" s="36" t="s">
        <v>68</v>
      </c>
      <c r="D5980" s="38">
        <v>175.77</v>
      </c>
    </row>
    <row r="5981" spans="1:4" ht="30">
      <c r="A5981" s="36">
        <v>86931</v>
      </c>
      <c r="B5981" s="37" t="s">
        <v>6048</v>
      </c>
      <c r="C5981" s="36" t="s">
        <v>68</v>
      </c>
      <c r="D5981" s="38">
        <v>361.68</v>
      </c>
    </row>
    <row r="5982" spans="1:4" ht="30">
      <c r="A5982" s="36">
        <v>86932</v>
      </c>
      <c r="B5982" s="37" t="s">
        <v>6049</v>
      </c>
      <c r="C5982" s="36" t="s">
        <v>68</v>
      </c>
      <c r="D5982" s="38">
        <v>389.75</v>
      </c>
    </row>
    <row r="5983" spans="1:4" ht="45">
      <c r="A5983" s="36">
        <v>86933</v>
      </c>
      <c r="B5983" s="37" t="s">
        <v>6050</v>
      </c>
      <c r="C5983" s="36" t="s">
        <v>68</v>
      </c>
      <c r="D5983" s="38">
        <v>258.16000000000003</v>
      </c>
    </row>
    <row r="5984" spans="1:4" ht="45">
      <c r="A5984" s="36">
        <v>86934</v>
      </c>
      <c r="B5984" s="37" t="s">
        <v>6051</v>
      </c>
      <c r="C5984" s="36" t="s">
        <v>68</v>
      </c>
      <c r="D5984" s="38">
        <v>252.14</v>
      </c>
    </row>
    <row r="5985" spans="1:4" ht="30">
      <c r="A5985" s="36">
        <v>86935</v>
      </c>
      <c r="B5985" s="37" t="s">
        <v>6052</v>
      </c>
      <c r="C5985" s="36" t="s">
        <v>68</v>
      </c>
      <c r="D5985" s="38">
        <v>186.26</v>
      </c>
    </row>
    <row r="5986" spans="1:4" ht="30">
      <c r="A5986" s="36">
        <v>86936</v>
      </c>
      <c r="B5986" s="37" t="s">
        <v>6053</v>
      </c>
      <c r="C5986" s="36" t="s">
        <v>68</v>
      </c>
      <c r="D5986" s="38">
        <v>311.01</v>
      </c>
    </row>
    <row r="5987" spans="1:4" ht="30">
      <c r="A5987" s="36">
        <v>86937</v>
      </c>
      <c r="B5987" s="37" t="s">
        <v>6054</v>
      </c>
      <c r="C5987" s="36" t="s">
        <v>68</v>
      </c>
      <c r="D5987" s="38">
        <v>140.28</v>
      </c>
    </row>
    <row r="5988" spans="1:4" ht="30">
      <c r="A5988" s="36">
        <v>86938</v>
      </c>
      <c r="B5988" s="37" t="s">
        <v>6055</v>
      </c>
      <c r="C5988" s="36" t="s">
        <v>68</v>
      </c>
      <c r="D5988" s="38">
        <v>265.02999999999997</v>
      </c>
    </row>
    <row r="5989" spans="1:4" ht="30">
      <c r="A5989" s="36">
        <v>86939</v>
      </c>
      <c r="B5989" s="37" t="s">
        <v>6056</v>
      </c>
      <c r="C5989" s="36" t="s">
        <v>68</v>
      </c>
      <c r="D5989" s="38">
        <v>256.72000000000003</v>
      </c>
    </row>
    <row r="5990" spans="1:4" ht="45">
      <c r="A5990" s="36">
        <v>86940</v>
      </c>
      <c r="B5990" s="37" t="s">
        <v>6057</v>
      </c>
      <c r="C5990" s="36" t="s">
        <v>68</v>
      </c>
      <c r="D5990" s="38">
        <v>684.57</v>
      </c>
    </row>
    <row r="5991" spans="1:4" ht="45">
      <c r="A5991" s="36">
        <v>86941</v>
      </c>
      <c r="B5991" s="37" t="s">
        <v>6058</v>
      </c>
      <c r="C5991" s="36" t="s">
        <v>68</v>
      </c>
      <c r="D5991" s="38">
        <v>527.34</v>
      </c>
    </row>
    <row r="5992" spans="1:4" ht="45">
      <c r="A5992" s="36">
        <v>86942</v>
      </c>
      <c r="B5992" s="37" t="s">
        <v>6059</v>
      </c>
      <c r="C5992" s="36" t="s">
        <v>68</v>
      </c>
      <c r="D5992" s="38">
        <v>173.88</v>
      </c>
    </row>
    <row r="5993" spans="1:4" ht="45">
      <c r="A5993" s="36">
        <v>86943</v>
      </c>
      <c r="B5993" s="37" t="s">
        <v>6060</v>
      </c>
      <c r="C5993" s="36" t="s">
        <v>68</v>
      </c>
      <c r="D5993" s="38">
        <v>167.86</v>
      </c>
    </row>
    <row r="5994" spans="1:4" ht="45">
      <c r="A5994" s="36">
        <v>86947</v>
      </c>
      <c r="B5994" s="37" t="s">
        <v>6061</v>
      </c>
      <c r="C5994" s="36" t="s">
        <v>68</v>
      </c>
      <c r="D5994" s="38">
        <v>692.02</v>
      </c>
    </row>
    <row r="5995" spans="1:4">
      <c r="A5995" s="36">
        <v>86957</v>
      </c>
      <c r="B5995" s="37" t="s">
        <v>6062</v>
      </c>
      <c r="C5995" s="36" t="s">
        <v>68</v>
      </c>
      <c r="D5995" s="38">
        <v>26.46</v>
      </c>
    </row>
    <row r="5996" spans="1:4">
      <c r="A5996" s="36">
        <v>86958</v>
      </c>
      <c r="B5996" s="37" t="s">
        <v>6063</v>
      </c>
      <c r="C5996" s="36" t="s">
        <v>68</v>
      </c>
      <c r="D5996" s="38">
        <v>23.08</v>
      </c>
    </row>
    <row r="5997" spans="1:4">
      <c r="A5997" s="36">
        <v>87026</v>
      </c>
      <c r="B5997" s="37" t="s">
        <v>6064</v>
      </c>
      <c r="C5997" s="36" t="s">
        <v>178</v>
      </c>
      <c r="D5997" s="38">
        <v>0.74</v>
      </c>
    </row>
    <row r="5998" spans="1:4" ht="30">
      <c r="A5998" s="36">
        <v>87242</v>
      </c>
      <c r="B5998" s="37" t="s">
        <v>6065</v>
      </c>
      <c r="C5998" s="36" t="s">
        <v>284</v>
      </c>
      <c r="D5998" s="38">
        <v>169.37</v>
      </c>
    </row>
    <row r="5999" spans="1:4" ht="30">
      <c r="A5999" s="36">
        <v>87243</v>
      </c>
      <c r="B5999" s="37" t="s">
        <v>6066</v>
      </c>
      <c r="C5999" s="36" t="s">
        <v>284</v>
      </c>
      <c r="D5999" s="38">
        <v>156.01</v>
      </c>
    </row>
    <row r="6000" spans="1:4" ht="30">
      <c r="A6000" s="36">
        <v>87244</v>
      </c>
      <c r="B6000" s="37" t="s">
        <v>6067</v>
      </c>
      <c r="C6000" s="36" t="s">
        <v>284</v>
      </c>
      <c r="D6000" s="38">
        <v>164.08</v>
      </c>
    </row>
    <row r="6001" spans="1:4" ht="30">
      <c r="A6001" s="36">
        <v>87245</v>
      </c>
      <c r="B6001" s="37" t="s">
        <v>6068</v>
      </c>
      <c r="C6001" s="36" t="s">
        <v>284</v>
      </c>
      <c r="D6001" s="38">
        <v>196.35</v>
      </c>
    </row>
    <row r="6002" spans="1:4" ht="30">
      <c r="A6002" s="36">
        <v>87246</v>
      </c>
      <c r="B6002" s="37" t="s">
        <v>6069</v>
      </c>
      <c r="C6002" s="36" t="s">
        <v>284</v>
      </c>
      <c r="D6002" s="38">
        <v>33</v>
      </c>
    </row>
    <row r="6003" spans="1:4" ht="30">
      <c r="A6003" s="36">
        <v>87247</v>
      </c>
      <c r="B6003" s="37" t="s">
        <v>6070</v>
      </c>
      <c r="C6003" s="36" t="s">
        <v>284</v>
      </c>
      <c r="D6003" s="38">
        <v>28.53</v>
      </c>
    </row>
    <row r="6004" spans="1:4" ht="30">
      <c r="A6004" s="36">
        <v>87248</v>
      </c>
      <c r="B6004" s="37" t="s">
        <v>6071</v>
      </c>
      <c r="C6004" s="36" t="s">
        <v>284</v>
      </c>
      <c r="D6004" s="38">
        <v>24.82</v>
      </c>
    </row>
    <row r="6005" spans="1:4" ht="30">
      <c r="A6005" s="36">
        <v>87249</v>
      </c>
      <c r="B6005" s="37" t="s">
        <v>6072</v>
      </c>
      <c r="C6005" s="36" t="s">
        <v>284</v>
      </c>
      <c r="D6005" s="38">
        <v>37.380000000000003</v>
      </c>
    </row>
    <row r="6006" spans="1:4" ht="30">
      <c r="A6006" s="36">
        <v>87250</v>
      </c>
      <c r="B6006" s="37" t="s">
        <v>6073</v>
      </c>
      <c r="C6006" s="36" t="s">
        <v>284</v>
      </c>
      <c r="D6006" s="38">
        <v>30.31</v>
      </c>
    </row>
    <row r="6007" spans="1:4" ht="30">
      <c r="A6007" s="36">
        <v>87251</v>
      </c>
      <c r="B6007" s="37" t="s">
        <v>6074</v>
      </c>
      <c r="C6007" s="36" t="s">
        <v>284</v>
      </c>
      <c r="D6007" s="38">
        <v>25.67</v>
      </c>
    </row>
    <row r="6008" spans="1:4" ht="30">
      <c r="A6008" s="36">
        <v>87255</v>
      </c>
      <c r="B6008" s="37" t="s">
        <v>6075</v>
      </c>
      <c r="C6008" s="36" t="s">
        <v>284</v>
      </c>
      <c r="D6008" s="38">
        <v>57.91</v>
      </c>
    </row>
    <row r="6009" spans="1:4" ht="30">
      <c r="A6009" s="36">
        <v>87256</v>
      </c>
      <c r="B6009" s="37" t="s">
        <v>6076</v>
      </c>
      <c r="C6009" s="36" t="s">
        <v>284</v>
      </c>
      <c r="D6009" s="38">
        <v>49.61</v>
      </c>
    </row>
    <row r="6010" spans="1:4" ht="30">
      <c r="A6010" s="36">
        <v>87257</v>
      </c>
      <c r="B6010" s="37" t="s">
        <v>6077</v>
      </c>
      <c r="C6010" s="36" t="s">
        <v>284</v>
      </c>
      <c r="D6010" s="38">
        <v>44.2</v>
      </c>
    </row>
    <row r="6011" spans="1:4" ht="30">
      <c r="A6011" s="36">
        <v>87258</v>
      </c>
      <c r="B6011" s="37" t="s">
        <v>6078</v>
      </c>
      <c r="C6011" s="36" t="s">
        <v>284</v>
      </c>
      <c r="D6011" s="38">
        <v>78.52</v>
      </c>
    </row>
    <row r="6012" spans="1:4" ht="30">
      <c r="A6012" s="36">
        <v>87259</v>
      </c>
      <c r="B6012" s="37" t="s">
        <v>6079</v>
      </c>
      <c r="C6012" s="36" t="s">
        <v>284</v>
      </c>
      <c r="D6012" s="38">
        <v>70.680000000000007</v>
      </c>
    </row>
    <row r="6013" spans="1:4" ht="30">
      <c r="A6013" s="36">
        <v>87260</v>
      </c>
      <c r="B6013" s="37" t="s">
        <v>6080</v>
      </c>
      <c r="C6013" s="36" t="s">
        <v>284</v>
      </c>
      <c r="D6013" s="38">
        <v>65.95</v>
      </c>
    </row>
    <row r="6014" spans="1:4" ht="30">
      <c r="A6014" s="36">
        <v>87261</v>
      </c>
      <c r="B6014" s="37" t="s">
        <v>6081</v>
      </c>
      <c r="C6014" s="36" t="s">
        <v>284</v>
      </c>
      <c r="D6014" s="38">
        <v>89.11</v>
      </c>
    </row>
    <row r="6015" spans="1:4" ht="30">
      <c r="A6015" s="36">
        <v>87262</v>
      </c>
      <c r="B6015" s="37" t="s">
        <v>6082</v>
      </c>
      <c r="C6015" s="36" t="s">
        <v>284</v>
      </c>
      <c r="D6015" s="38">
        <v>80.13</v>
      </c>
    </row>
    <row r="6016" spans="1:4" ht="30">
      <c r="A6016" s="36">
        <v>87263</v>
      </c>
      <c r="B6016" s="37" t="s">
        <v>6083</v>
      </c>
      <c r="C6016" s="36" t="s">
        <v>284</v>
      </c>
      <c r="D6016" s="38">
        <v>74.56</v>
      </c>
    </row>
    <row r="6017" spans="1:4" ht="30">
      <c r="A6017" s="36">
        <v>87264</v>
      </c>
      <c r="B6017" s="37" t="s">
        <v>6084</v>
      </c>
      <c r="C6017" s="36" t="s">
        <v>284</v>
      </c>
      <c r="D6017" s="38">
        <v>49.26</v>
      </c>
    </row>
    <row r="6018" spans="1:4" ht="30">
      <c r="A6018" s="36">
        <v>87265</v>
      </c>
      <c r="B6018" s="37" t="s">
        <v>6085</v>
      </c>
      <c r="C6018" s="36" t="s">
        <v>284</v>
      </c>
      <c r="D6018" s="38">
        <v>44.08</v>
      </c>
    </row>
    <row r="6019" spans="1:4" ht="30">
      <c r="A6019" s="36">
        <v>87266</v>
      </c>
      <c r="B6019" s="37" t="s">
        <v>6086</v>
      </c>
      <c r="C6019" s="36" t="s">
        <v>284</v>
      </c>
      <c r="D6019" s="38">
        <v>51.09</v>
      </c>
    </row>
    <row r="6020" spans="1:4" ht="30">
      <c r="A6020" s="36">
        <v>87267</v>
      </c>
      <c r="B6020" s="37" t="s">
        <v>6087</v>
      </c>
      <c r="C6020" s="36" t="s">
        <v>284</v>
      </c>
      <c r="D6020" s="38">
        <v>48.8</v>
      </c>
    </row>
    <row r="6021" spans="1:4" ht="30">
      <c r="A6021" s="36">
        <v>87268</v>
      </c>
      <c r="B6021" s="37" t="s">
        <v>6088</v>
      </c>
      <c r="C6021" s="36" t="s">
        <v>284</v>
      </c>
      <c r="D6021" s="38">
        <v>52.4</v>
      </c>
    </row>
    <row r="6022" spans="1:4" ht="30">
      <c r="A6022" s="36">
        <v>87269</v>
      </c>
      <c r="B6022" s="37" t="s">
        <v>6089</v>
      </c>
      <c r="C6022" s="36" t="s">
        <v>284</v>
      </c>
      <c r="D6022" s="38">
        <v>46.76</v>
      </c>
    </row>
    <row r="6023" spans="1:4" ht="30">
      <c r="A6023" s="36">
        <v>87270</v>
      </c>
      <c r="B6023" s="37" t="s">
        <v>6090</v>
      </c>
      <c r="C6023" s="36" t="s">
        <v>284</v>
      </c>
      <c r="D6023" s="38">
        <v>53.93</v>
      </c>
    </row>
    <row r="6024" spans="1:4" ht="30">
      <c r="A6024" s="36">
        <v>87271</v>
      </c>
      <c r="B6024" s="37" t="s">
        <v>6091</v>
      </c>
      <c r="C6024" s="36" t="s">
        <v>284</v>
      </c>
      <c r="D6024" s="38">
        <v>51.22</v>
      </c>
    </row>
    <row r="6025" spans="1:4" ht="30">
      <c r="A6025" s="36">
        <v>87272</v>
      </c>
      <c r="B6025" s="37" t="s">
        <v>6092</v>
      </c>
      <c r="C6025" s="36" t="s">
        <v>284</v>
      </c>
      <c r="D6025" s="38">
        <v>55.43</v>
      </c>
    </row>
    <row r="6026" spans="1:4" ht="30">
      <c r="A6026" s="36">
        <v>87273</v>
      </c>
      <c r="B6026" s="37" t="s">
        <v>6093</v>
      </c>
      <c r="C6026" s="36" t="s">
        <v>284</v>
      </c>
      <c r="D6026" s="38">
        <v>48.57</v>
      </c>
    </row>
    <row r="6027" spans="1:4" ht="30">
      <c r="A6027" s="36">
        <v>87274</v>
      </c>
      <c r="B6027" s="37" t="s">
        <v>6094</v>
      </c>
      <c r="C6027" s="36" t="s">
        <v>284</v>
      </c>
      <c r="D6027" s="38">
        <v>56.51</v>
      </c>
    </row>
    <row r="6028" spans="1:4" ht="30">
      <c r="A6028" s="36">
        <v>87275</v>
      </c>
      <c r="B6028" s="37" t="s">
        <v>6095</v>
      </c>
      <c r="C6028" s="36" t="s">
        <v>284</v>
      </c>
      <c r="D6028" s="38">
        <v>54.2</v>
      </c>
    </row>
    <row r="6029" spans="1:4" ht="30">
      <c r="A6029" s="36">
        <v>87280</v>
      </c>
      <c r="B6029" s="37" t="s">
        <v>6096</v>
      </c>
      <c r="C6029" s="36" t="s">
        <v>62</v>
      </c>
      <c r="D6029" s="38">
        <v>282.20999999999998</v>
      </c>
    </row>
    <row r="6030" spans="1:4" ht="30">
      <c r="A6030" s="36">
        <v>87281</v>
      </c>
      <c r="B6030" s="37" t="s">
        <v>6097</v>
      </c>
      <c r="C6030" s="36" t="s">
        <v>62</v>
      </c>
      <c r="D6030" s="38">
        <v>280.12</v>
      </c>
    </row>
    <row r="6031" spans="1:4" ht="30">
      <c r="A6031" s="36">
        <v>87283</v>
      </c>
      <c r="B6031" s="37" t="s">
        <v>6098</v>
      </c>
      <c r="C6031" s="36" t="s">
        <v>62</v>
      </c>
      <c r="D6031" s="38">
        <v>302.76</v>
      </c>
    </row>
    <row r="6032" spans="1:4" ht="30">
      <c r="A6032" s="36">
        <v>87284</v>
      </c>
      <c r="B6032" s="37" t="s">
        <v>6099</v>
      </c>
      <c r="C6032" s="36" t="s">
        <v>62</v>
      </c>
      <c r="D6032" s="38">
        <v>288.13</v>
      </c>
    </row>
    <row r="6033" spans="1:4" ht="30">
      <c r="A6033" s="36">
        <v>87286</v>
      </c>
      <c r="B6033" s="37" t="s">
        <v>6100</v>
      </c>
      <c r="C6033" s="36" t="s">
        <v>62</v>
      </c>
      <c r="D6033" s="38">
        <v>282.57</v>
      </c>
    </row>
    <row r="6034" spans="1:4" ht="30">
      <c r="A6034" s="36">
        <v>87287</v>
      </c>
      <c r="B6034" s="37" t="s">
        <v>6101</v>
      </c>
      <c r="C6034" s="36" t="s">
        <v>62</v>
      </c>
      <c r="D6034" s="38">
        <v>339.02</v>
      </c>
    </row>
    <row r="6035" spans="1:4" ht="30">
      <c r="A6035" s="36">
        <v>87289</v>
      </c>
      <c r="B6035" s="37" t="s">
        <v>6102</v>
      </c>
      <c r="C6035" s="36" t="s">
        <v>62</v>
      </c>
      <c r="D6035" s="38">
        <v>325.31</v>
      </c>
    </row>
    <row r="6036" spans="1:4" ht="30">
      <c r="A6036" s="36">
        <v>87290</v>
      </c>
      <c r="B6036" s="37" t="s">
        <v>6103</v>
      </c>
      <c r="C6036" s="36" t="s">
        <v>62</v>
      </c>
      <c r="D6036" s="38">
        <v>322.63</v>
      </c>
    </row>
    <row r="6037" spans="1:4" ht="30">
      <c r="A6037" s="36">
        <v>87292</v>
      </c>
      <c r="B6037" s="37" t="s">
        <v>6104</v>
      </c>
      <c r="C6037" s="36" t="s">
        <v>62</v>
      </c>
      <c r="D6037" s="38">
        <v>336.02</v>
      </c>
    </row>
    <row r="6038" spans="1:4" ht="30">
      <c r="A6038" s="36">
        <v>87294</v>
      </c>
      <c r="B6038" s="37" t="s">
        <v>6105</v>
      </c>
      <c r="C6038" s="36" t="s">
        <v>62</v>
      </c>
      <c r="D6038" s="38">
        <v>321.73</v>
      </c>
    </row>
    <row r="6039" spans="1:4" ht="30">
      <c r="A6039" s="36">
        <v>87295</v>
      </c>
      <c r="B6039" s="37" t="s">
        <v>6106</v>
      </c>
      <c r="C6039" s="36" t="s">
        <v>62</v>
      </c>
      <c r="D6039" s="38">
        <v>324.47000000000003</v>
      </c>
    </row>
    <row r="6040" spans="1:4" ht="30">
      <c r="A6040" s="36">
        <v>87296</v>
      </c>
      <c r="B6040" s="37" t="s">
        <v>6107</v>
      </c>
      <c r="C6040" s="36" t="s">
        <v>62</v>
      </c>
      <c r="D6040" s="38">
        <v>309.8</v>
      </c>
    </row>
    <row r="6041" spans="1:4">
      <c r="A6041" s="36">
        <v>87298</v>
      </c>
      <c r="B6041" s="37" t="s">
        <v>6108</v>
      </c>
      <c r="C6041" s="36" t="s">
        <v>62</v>
      </c>
      <c r="D6041" s="38">
        <v>425.37</v>
      </c>
    </row>
    <row r="6042" spans="1:4">
      <c r="A6042" s="36">
        <v>87299</v>
      </c>
      <c r="B6042" s="37" t="s">
        <v>6109</v>
      </c>
      <c r="C6042" s="36" t="s">
        <v>62</v>
      </c>
      <c r="D6042" s="38">
        <v>414.74</v>
      </c>
    </row>
    <row r="6043" spans="1:4">
      <c r="A6043" s="36">
        <v>87301</v>
      </c>
      <c r="B6043" s="37" t="s">
        <v>6110</v>
      </c>
      <c r="C6043" s="36" t="s">
        <v>62</v>
      </c>
      <c r="D6043" s="38">
        <v>380.68</v>
      </c>
    </row>
    <row r="6044" spans="1:4">
      <c r="A6044" s="36">
        <v>87302</v>
      </c>
      <c r="B6044" s="37" t="s">
        <v>6111</v>
      </c>
      <c r="C6044" s="36" t="s">
        <v>62</v>
      </c>
      <c r="D6044" s="38">
        <v>372.25</v>
      </c>
    </row>
    <row r="6045" spans="1:4">
      <c r="A6045" s="36">
        <v>87304</v>
      </c>
      <c r="B6045" s="37" t="s">
        <v>6112</v>
      </c>
      <c r="C6045" s="36" t="s">
        <v>62</v>
      </c>
      <c r="D6045" s="38">
        <v>354.23</v>
      </c>
    </row>
    <row r="6046" spans="1:4">
      <c r="A6046" s="36">
        <v>87305</v>
      </c>
      <c r="B6046" s="37" t="s">
        <v>6113</v>
      </c>
      <c r="C6046" s="36" t="s">
        <v>62</v>
      </c>
      <c r="D6046" s="38">
        <v>345.69</v>
      </c>
    </row>
    <row r="6047" spans="1:4">
      <c r="A6047" s="36">
        <v>87307</v>
      </c>
      <c r="B6047" s="37" t="s">
        <v>6114</v>
      </c>
      <c r="C6047" s="36" t="s">
        <v>62</v>
      </c>
      <c r="D6047" s="38">
        <v>330.95</v>
      </c>
    </row>
    <row r="6048" spans="1:4">
      <c r="A6048" s="36">
        <v>87308</v>
      </c>
      <c r="B6048" s="37" t="s">
        <v>6115</v>
      </c>
      <c r="C6048" s="36" t="s">
        <v>62</v>
      </c>
      <c r="D6048" s="38">
        <v>323.75</v>
      </c>
    </row>
    <row r="6049" spans="1:4" ht="30">
      <c r="A6049" s="36">
        <v>87310</v>
      </c>
      <c r="B6049" s="37" t="s">
        <v>6116</v>
      </c>
      <c r="C6049" s="36" t="s">
        <v>62</v>
      </c>
      <c r="D6049" s="38">
        <v>245.2</v>
      </c>
    </row>
    <row r="6050" spans="1:4" ht="30">
      <c r="A6050" s="36">
        <v>87311</v>
      </c>
      <c r="B6050" s="37" t="s">
        <v>6117</v>
      </c>
      <c r="C6050" s="36" t="s">
        <v>62</v>
      </c>
      <c r="D6050" s="38">
        <v>240.4</v>
      </c>
    </row>
    <row r="6051" spans="1:4" ht="30">
      <c r="A6051" s="36">
        <v>87313</v>
      </c>
      <c r="B6051" s="37" t="s">
        <v>6118</v>
      </c>
      <c r="C6051" s="36" t="s">
        <v>62</v>
      </c>
      <c r="D6051" s="38">
        <v>301.25</v>
      </c>
    </row>
    <row r="6052" spans="1:4" ht="30">
      <c r="A6052" s="36">
        <v>87314</v>
      </c>
      <c r="B6052" s="37" t="s">
        <v>6119</v>
      </c>
      <c r="C6052" s="36" t="s">
        <v>62</v>
      </c>
      <c r="D6052" s="38">
        <v>297.32</v>
      </c>
    </row>
    <row r="6053" spans="1:4" ht="30">
      <c r="A6053" s="36">
        <v>87316</v>
      </c>
      <c r="B6053" s="37" t="s">
        <v>6120</v>
      </c>
      <c r="C6053" s="36" t="s">
        <v>62</v>
      </c>
      <c r="D6053" s="38">
        <v>271.62</v>
      </c>
    </row>
    <row r="6054" spans="1:4" ht="30">
      <c r="A6054" s="36">
        <v>87317</v>
      </c>
      <c r="B6054" s="37" t="s">
        <v>6121</v>
      </c>
      <c r="C6054" s="36" t="s">
        <v>62</v>
      </c>
      <c r="D6054" s="38">
        <v>263.7</v>
      </c>
    </row>
    <row r="6055" spans="1:4" ht="30">
      <c r="A6055" s="36">
        <v>87319</v>
      </c>
      <c r="B6055" s="37" t="s">
        <v>6122</v>
      </c>
      <c r="C6055" s="36" t="s">
        <v>62</v>
      </c>
      <c r="D6055" s="38">
        <v>1732.73</v>
      </c>
    </row>
    <row r="6056" spans="1:4" ht="30">
      <c r="A6056" s="36">
        <v>87320</v>
      </c>
      <c r="B6056" s="37" t="s">
        <v>6123</v>
      </c>
      <c r="C6056" s="36" t="s">
        <v>62</v>
      </c>
      <c r="D6056" s="38">
        <v>1734.73</v>
      </c>
    </row>
    <row r="6057" spans="1:4" ht="30">
      <c r="A6057" s="36">
        <v>87322</v>
      </c>
      <c r="B6057" s="37" t="s">
        <v>6124</v>
      </c>
      <c r="C6057" s="36" t="s">
        <v>62</v>
      </c>
      <c r="D6057" s="38">
        <v>1790.89</v>
      </c>
    </row>
    <row r="6058" spans="1:4" ht="30">
      <c r="A6058" s="36">
        <v>87323</v>
      </c>
      <c r="B6058" s="37" t="s">
        <v>6125</v>
      </c>
      <c r="C6058" s="36" t="s">
        <v>62</v>
      </c>
      <c r="D6058" s="38">
        <v>1781.11</v>
      </c>
    </row>
    <row r="6059" spans="1:4" ht="30">
      <c r="A6059" s="36">
        <v>87325</v>
      </c>
      <c r="B6059" s="37" t="s">
        <v>6126</v>
      </c>
      <c r="C6059" s="36" t="s">
        <v>62</v>
      </c>
      <c r="D6059" s="38">
        <v>1755.99</v>
      </c>
    </row>
    <row r="6060" spans="1:4" ht="30">
      <c r="A6060" s="36">
        <v>87326</v>
      </c>
      <c r="B6060" s="37" t="s">
        <v>6127</v>
      </c>
      <c r="C6060" s="36" t="s">
        <v>62</v>
      </c>
      <c r="D6060" s="38">
        <v>1752.12</v>
      </c>
    </row>
    <row r="6061" spans="1:4" ht="30">
      <c r="A6061" s="36">
        <v>87327</v>
      </c>
      <c r="B6061" s="37" t="s">
        <v>6128</v>
      </c>
      <c r="C6061" s="36" t="s">
        <v>62</v>
      </c>
      <c r="D6061" s="38">
        <v>296.92</v>
      </c>
    </row>
    <row r="6062" spans="1:4" ht="30">
      <c r="A6062" s="36">
        <v>87328</v>
      </c>
      <c r="B6062" s="37" t="s">
        <v>6129</v>
      </c>
      <c r="C6062" s="36" t="s">
        <v>62</v>
      </c>
      <c r="D6062" s="38">
        <v>267.25</v>
      </c>
    </row>
    <row r="6063" spans="1:4" ht="30">
      <c r="A6063" s="36">
        <v>87329</v>
      </c>
      <c r="B6063" s="37" t="s">
        <v>6130</v>
      </c>
      <c r="C6063" s="36" t="s">
        <v>62</v>
      </c>
      <c r="D6063" s="38">
        <v>318.55</v>
      </c>
    </row>
    <row r="6064" spans="1:4" ht="30">
      <c r="A6064" s="36">
        <v>87330</v>
      </c>
      <c r="B6064" s="37" t="s">
        <v>6131</v>
      </c>
      <c r="C6064" s="36" t="s">
        <v>62</v>
      </c>
      <c r="D6064" s="38">
        <v>286.38</v>
      </c>
    </row>
    <row r="6065" spans="1:4" ht="30">
      <c r="A6065" s="36">
        <v>87331</v>
      </c>
      <c r="B6065" s="37" t="s">
        <v>6132</v>
      </c>
      <c r="C6065" s="36" t="s">
        <v>62</v>
      </c>
      <c r="D6065" s="38">
        <v>355.3</v>
      </c>
    </row>
    <row r="6066" spans="1:4" ht="30">
      <c r="A6066" s="36">
        <v>87332</v>
      </c>
      <c r="B6066" s="37" t="s">
        <v>6133</v>
      </c>
      <c r="C6066" s="36" t="s">
        <v>62</v>
      </c>
      <c r="D6066" s="38">
        <v>323.45</v>
      </c>
    </row>
    <row r="6067" spans="1:4" ht="30">
      <c r="A6067" s="36">
        <v>87333</v>
      </c>
      <c r="B6067" s="37" t="s">
        <v>6134</v>
      </c>
      <c r="C6067" s="36" t="s">
        <v>62</v>
      </c>
      <c r="D6067" s="38">
        <v>329.84</v>
      </c>
    </row>
    <row r="6068" spans="1:4" ht="30">
      <c r="A6068" s="36">
        <v>87334</v>
      </c>
      <c r="B6068" s="37" t="s">
        <v>6135</v>
      </c>
      <c r="C6068" s="36" t="s">
        <v>62</v>
      </c>
      <c r="D6068" s="38">
        <v>306.52999999999997</v>
      </c>
    </row>
    <row r="6069" spans="1:4" ht="30">
      <c r="A6069" s="36">
        <v>87335</v>
      </c>
      <c r="B6069" s="37" t="s">
        <v>6136</v>
      </c>
      <c r="C6069" s="36" t="s">
        <v>62</v>
      </c>
      <c r="D6069" s="38">
        <v>332.5</v>
      </c>
    </row>
    <row r="6070" spans="1:4" ht="30">
      <c r="A6070" s="36">
        <v>87336</v>
      </c>
      <c r="B6070" s="37" t="s">
        <v>6137</v>
      </c>
      <c r="C6070" s="36" t="s">
        <v>62</v>
      </c>
      <c r="D6070" s="38">
        <v>315.49</v>
      </c>
    </row>
    <row r="6071" spans="1:4" ht="30">
      <c r="A6071" s="36">
        <v>87337</v>
      </c>
      <c r="B6071" s="37" t="s">
        <v>6138</v>
      </c>
      <c r="C6071" s="36" t="s">
        <v>62</v>
      </c>
      <c r="D6071" s="38">
        <v>318.05</v>
      </c>
    </row>
    <row r="6072" spans="1:4" ht="30">
      <c r="A6072" s="36">
        <v>87338</v>
      </c>
      <c r="B6072" s="37" t="s">
        <v>6139</v>
      </c>
      <c r="C6072" s="36" t="s">
        <v>62</v>
      </c>
      <c r="D6072" s="38">
        <v>305.70999999999998</v>
      </c>
    </row>
    <row r="6073" spans="1:4" ht="30">
      <c r="A6073" s="36">
        <v>87339</v>
      </c>
      <c r="B6073" s="37" t="s">
        <v>6140</v>
      </c>
      <c r="C6073" s="36" t="s">
        <v>62</v>
      </c>
      <c r="D6073" s="38">
        <v>487.72</v>
      </c>
    </row>
    <row r="6074" spans="1:4" ht="30">
      <c r="A6074" s="36">
        <v>87340</v>
      </c>
      <c r="B6074" s="37" t="s">
        <v>6141</v>
      </c>
      <c r="C6074" s="36" t="s">
        <v>62</v>
      </c>
      <c r="D6074" s="38">
        <v>414.92</v>
      </c>
    </row>
    <row r="6075" spans="1:4" ht="30">
      <c r="A6075" s="36">
        <v>87341</v>
      </c>
      <c r="B6075" s="37" t="s">
        <v>6142</v>
      </c>
      <c r="C6075" s="36" t="s">
        <v>62</v>
      </c>
      <c r="D6075" s="38">
        <v>401.69</v>
      </c>
    </row>
    <row r="6076" spans="1:4" ht="30">
      <c r="A6076" s="36">
        <v>87342</v>
      </c>
      <c r="B6076" s="37" t="s">
        <v>6143</v>
      </c>
      <c r="C6076" s="36" t="s">
        <v>62</v>
      </c>
      <c r="D6076" s="38">
        <v>424.87</v>
      </c>
    </row>
    <row r="6077" spans="1:4" ht="30">
      <c r="A6077" s="36">
        <v>87343</v>
      </c>
      <c r="B6077" s="37" t="s">
        <v>6144</v>
      </c>
      <c r="C6077" s="36" t="s">
        <v>62</v>
      </c>
      <c r="D6077" s="38">
        <v>377.78</v>
      </c>
    </row>
    <row r="6078" spans="1:4" ht="30">
      <c r="A6078" s="36">
        <v>87344</v>
      </c>
      <c r="B6078" s="37" t="s">
        <v>6145</v>
      </c>
      <c r="C6078" s="36" t="s">
        <v>62</v>
      </c>
      <c r="D6078" s="38">
        <v>359.12</v>
      </c>
    </row>
    <row r="6079" spans="1:4" ht="30">
      <c r="A6079" s="36">
        <v>87345</v>
      </c>
      <c r="B6079" s="37" t="s">
        <v>6146</v>
      </c>
      <c r="C6079" s="36" t="s">
        <v>62</v>
      </c>
      <c r="D6079" s="38">
        <v>376.02</v>
      </c>
    </row>
    <row r="6080" spans="1:4" ht="30">
      <c r="A6080" s="36">
        <v>87346</v>
      </c>
      <c r="B6080" s="37" t="s">
        <v>6147</v>
      </c>
      <c r="C6080" s="36" t="s">
        <v>62</v>
      </c>
      <c r="D6080" s="38">
        <v>343.79</v>
      </c>
    </row>
    <row r="6081" spans="1:4" ht="30">
      <c r="A6081" s="36">
        <v>87347</v>
      </c>
      <c r="B6081" s="37" t="s">
        <v>6148</v>
      </c>
      <c r="C6081" s="36" t="s">
        <v>62</v>
      </c>
      <c r="D6081" s="38">
        <v>333.68</v>
      </c>
    </row>
    <row r="6082" spans="1:4" ht="30">
      <c r="A6082" s="36">
        <v>87348</v>
      </c>
      <c r="B6082" s="37" t="s">
        <v>6149</v>
      </c>
      <c r="C6082" s="36" t="s">
        <v>62</v>
      </c>
      <c r="D6082" s="38">
        <v>351.17</v>
      </c>
    </row>
    <row r="6083" spans="1:4" ht="30">
      <c r="A6083" s="36">
        <v>87349</v>
      </c>
      <c r="B6083" s="37" t="s">
        <v>6150</v>
      </c>
      <c r="C6083" s="36" t="s">
        <v>62</v>
      </c>
      <c r="D6083" s="38">
        <v>310.33</v>
      </c>
    </row>
    <row r="6084" spans="1:4" ht="30">
      <c r="A6084" s="36">
        <v>87350</v>
      </c>
      <c r="B6084" s="37" t="s">
        <v>6151</v>
      </c>
      <c r="C6084" s="36" t="s">
        <v>62</v>
      </c>
      <c r="D6084" s="38">
        <v>270.13</v>
      </c>
    </row>
    <row r="6085" spans="1:4" ht="30">
      <c r="A6085" s="36">
        <v>87351</v>
      </c>
      <c r="B6085" s="37" t="s">
        <v>6152</v>
      </c>
      <c r="C6085" s="36" t="s">
        <v>62</v>
      </c>
      <c r="D6085" s="38">
        <v>240.13</v>
      </c>
    </row>
    <row r="6086" spans="1:4" ht="30">
      <c r="A6086" s="36">
        <v>87352</v>
      </c>
      <c r="B6086" s="37" t="s">
        <v>6153</v>
      </c>
      <c r="C6086" s="36" t="s">
        <v>62</v>
      </c>
      <c r="D6086" s="38">
        <v>347.93</v>
      </c>
    </row>
    <row r="6087" spans="1:4" ht="30">
      <c r="A6087" s="36">
        <v>87353</v>
      </c>
      <c r="B6087" s="37" t="s">
        <v>6154</v>
      </c>
      <c r="C6087" s="36" t="s">
        <v>62</v>
      </c>
      <c r="D6087" s="38">
        <v>305.19</v>
      </c>
    </row>
    <row r="6088" spans="1:4" ht="30">
      <c r="A6088" s="36">
        <v>87354</v>
      </c>
      <c r="B6088" s="37" t="s">
        <v>6155</v>
      </c>
      <c r="C6088" s="36" t="s">
        <v>62</v>
      </c>
      <c r="D6088" s="38">
        <v>285.99</v>
      </c>
    </row>
    <row r="6089" spans="1:4" ht="30">
      <c r="A6089" s="36">
        <v>87355</v>
      </c>
      <c r="B6089" s="37" t="s">
        <v>6156</v>
      </c>
      <c r="C6089" s="36" t="s">
        <v>62</v>
      </c>
      <c r="D6089" s="38">
        <v>298.64999999999998</v>
      </c>
    </row>
    <row r="6090" spans="1:4" ht="30">
      <c r="A6090" s="36">
        <v>87356</v>
      </c>
      <c r="B6090" s="37" t="s">
        <v>6157</v>
      </c>
      <c r="C6090" s="36" t="s">
        <v>62</v>
      </c>
      <c r="D6090" s="38">
        <v>263.98</v>
      </c>
    </row>
    <row r="6091" spans="1:4" ht="30">
      <c r="A6091" s="36">
        <v>87357</v>
      </c>
      <c r="B6091" s="37" t="s">
        <v>6158</v>
      </c>
      <c r="C6091" s="36" t="s">
        <v>62</v>
      </c>
      <c r="D6091" s="38">
        <v>256.38</v>
      </c>
    </row>
    <row r="6092" spans="1:4" ht="30">
      <c r="A6092" s="36">
        <v>87358</v>
      </c>
      <c r="B6092" s="37" t="s">
        <v>6159</v>
      </c>
      <c r="C6092" s="36" t="s">
        <v>62</v>
      </c>
      <c r="D6092" s="38">
        <v>1709.93</v>
      </c>
    </row>
    <row r="6093" spans="1:4" ht="30">
      <c r="A6093" s="36">
        <v>87359</v>
      </c>
      <c r="B6093" s="37" t="s">
        <v>6160</v>
      </c>
      <c r="C6093" s="36" t="s">
        <v>62</v>
      </c>
      <c r="D6093" s="38">
        <v>1695.51</v>
      </c>
    </row>
    <row r="6094" spans="1:4" ht="30">
      <c r="A6094" s="36">
        <v>87360</v>
      </c>
      <c r="B6094" s="37" t="s">
        <v>6161</v>
      </c>
      <c r="C6094" s="36" t="s">
        <v>62</v>
      </c>
      <c r="D6094" s="38">
        <v>1777.82</v>
      </c>
    </row>
    <row r="6095" spans="1:4" ht="30">
      <c r="A6095" s="36">
        <v>87361</v>
      </c>
      <c r="B6095" s="37" t="s">
        <v>6162</v>
      </c>
      <c r="C6095" s="36" t="s">
        <v>62</v>
      </c>
      <c r="D6095" s="38">
        <v>1753.76</v>
      </c>
    </row>
    <row r="6096" spans="1:4" ht="30">
      <c r="A6096" s="36">
        <v>87362</v>
      </c>
      <c r="B6096" s="37" t="s">
        <v>6163</v>
      </c>
      <c r="C6096" s="36" t="s">
        <v>62</v>
      </c>
      <c r="D6096" s="38">
        <v>1749.71</v>
      </c>
    </row>
    <row r="6097" spans="1:4" ht="30">
      <c r="A6097" s="36">
        <v>87363</v>
      </c>
      <c r="B6097" s="37" t="s">
        <v>6164</v>
      </c>
      <c r="C6097" s="36" t="s">
        <v>62</v>
      </c>
      <c r="D6097" s="38">
        <v>1747.1</v>
      </c>
    </row>
    <row r="6098" spans="1:4" ht="30">
      <c r="A6098" s="36">
        <v>87364</v>
      </c>
      <c r="B6098" s="37" t="s">
        <v>6165</v>
      </c>
      <c r="C6098" s="36" t="s">
        <v>62</v>
      </c>
      <c r="D6098" s="38">
        <v>1716.31</v>
      </c>
    </row>
    <row r="6099" spans="1:4" ht="30">
      <c r="A6099" s="36">
        <v>87365</v>
      </c>
      <c r="B6099" s="37" t="s">
        <v>6166</v>
      </c>
      <c r="C6099" s="36" t="s">
        <v>62</v>
      </c>
      <c r="D6099" s="38">
        <v>363.08</v>
      </c>
    </row>
    <row r="6100" spans="1:4" ht="30">
      <c r="A6100" s="36">
        <v>87366</v>
      </c>
      <c r="B6100" s="37" t="s">
        <v>6167</v>
      </c>
      <c r="C6100" s="36" t="s">
        <v>62</v>
      </c>
      <c r="D6100" s="38">
        <v>377.49</v>
      </c>
    </row>
    <row r="6101" spans="1:4" ht="30">
      <c r="A6101" s="36">
        <v>87367</v>
      </c>
      <c r="B6101" s="37" t="s">
        <v>6168</v>
      </c>
      <c r="C6101" s="36" t="s">
        <v>62</v>
      </c>
      <c r="D6101" s="38">
        <v>417.56</v>
      </c>
    </row>
    <row r="6102" spans="1:4" ht="30">
      <c r="A6102" s="36">
        <v>87368</v>
      </c>
      <c r="B6102" s="37" t="s">
        <v>6169</v>
      </c>
      <c r="C6102" s="36" t="s">
        <v>62</v>
      </c>
      <c r="D6102" s="38">
        <v>410.8</v>
      </c>
    </row>
    <row r="6103" spans="1:4" ht="30">
      <c r="A6103" s="36">
        <v>87369</v>
      </c>
      <c r="B6103" s="37" t="s">
        <v>6170</v>
      </c>
      <c r="C6103" s="36" t="s">
        <v>62</v>
      </c>
      <c r="D6103" s="38">
        <v>418.04</v>
      </c>
    </row>
    <row r="6104" spans="1:4" ht="30">
      <c r="A6104" s="36">
        <v>87370</v>
      </c>
      <c r="B6104" s="37" t="s">
        <v>6171</v>
      </c>
      <c r="C6104" s="36" t="s">
        <v>62</v>
      </c>
      <c r="D6104" s="38">
        <v>404.76</v>
      </c>
    </row>
    <row r="6105" spans="1:4" ht="30">
      <c r="A6105" s="36">
        <v>87371</v>
      </c>
      <c r="B6105" s="37" t="s">
        <v>6172</v>
      </c>
      <c r="C6105" s="36" t="s">
        <v>62</v>
      </c>
      <c r="D6105" s="38">
        <v>397.22</v>
      </c>
    </row>
    <row r="6106" spans="1:4">
      <c r="A6106" s="36">
        <v>87372</v>
      </c>
      <c r="B6106" s="37" t="s">
        <v>6173</v>
      </c>
      <c r="C6106" s="36" t="s">
        <v>62</v>
      </c>
      <c r="D6106" s="38">
        <v>504.48</v>
      </c>
    </row>
    <row r="6107" spans="1:4">
      <c r="A6107" s="36">
        <v>87373</v>
      </c>
      <c r="B6107" s="37" t="s">
        <v>6174</v>
      </c>
      <c r="C6107" s="36" t="s">
        <v>62</v>
      </c>
      <c r="D6107" s="38">
        <v>461.53</v>
      </c>
    </row>
    <row r="6108" spans="1:4">
      <c r="A6108" s="36">
        <v>87374</v>
      </c>
      <c r="B6108" s="37" t="s">
        <v>6175</v>
      </c>
      <c r="C6108" s="36" t="s">
        <v>62</v>
      </c>
      <c r="D6108" s="38">
        <v>432.69</v>
      </c>
    </row>
    <row r="6109" spans="1:4">
      <c r="A6109" s="36">
        <v>87375</v>
      </c>
      <c r="B6109" s="37" t="s">
        <v>6176</v>
      </c>
      <c r="C6109" s="36" t="s">
        <v>62</v>
      </c>
      <c r="D6109" s="38">
        <v>408.22</v>
      </c>
    </row>
    <row r="6110" spans="1:4">
      <c r="A6110" s="36">
        <v>87376</v>
      </c>
      <c r="B6110" s="37" t="s">
        <v>6177</v>
      </c>
      <c r="C6110" s="36" t="s">
        <v>62</v>
      </c>
      <c r="D6110" s="38">
        <v>333.38</v>
      </c>
    </row>
    <row r="6111" spans="1:4">
      <c r="A6111" s="36">
        <v>87377</v>
      </c>
      <c r="B6111" s="37" t="s">
        <v>6178</v>
      </c>
      <c r="C6111" s="36" t="s">
        <v>62</v>
      </c>
      <c r="D6111" s="38">
        <v>387.28</v>
      </c>
    </row>
    <row r="6112" spans="1:4">
      <c r="A6112" s="36">
        <v>87378</v>
      </c>
      <c r="B6112" s="37" t="s">
        <v>6179</v>
      </c>
      <c r="C6112" s="36" t="s">
        <v>62</v>
      </c>
      <c r="D6112" s="38">
        <v>354.95</v>
      </c>
    </row>
    <row r="6113" spans="1:4" ht="30">
      <c r="A6113" s="36">
        <v>87379</v>
      </c>
      <c r="B6113" s="37" t="s">
        <v>6180</v>
      </c>
      <c r="C6113" s="36" t="s">
        <v>62</v>
      </c>
      <c r="D6113" s="38">
        <v>1805.73</v>
      </c>
    </row>
    <row r="6114" spans="1:4" ht="30">
      <c r="A6114" s="36">
        <v>87380</v>
      </c>
      <c r="B6114" s="37" t="s">
        <v>6181</v>
      </c>
      <c r="C6114" s="36" t="s">
        <v>62</v>
      </c>
      <c r="D6114" s="38">
        <v>1858.89</v>
      </c>
    </row>
    <row r="6115" spans="1:4" ht="30">
      <c r="A6115" s="36">
        <v>87381</v>
      </c>
      <c r="B6115" s="37" t="s">
        <v>6182</v>
      </c>
      <c r="C6115" s="36" t="s">
        <v>62</v>
      </c>
      <c r="D6115" s="38">
        <v>1827.77</v>
      </c>
    </row>
    <row r="6116" spans="1:4" ht="30">
      <c r="A6116" s="36">
        <v>87382</v>
      </c>
      <c r="B6116" s="37" t="s">
        <v>6183</v>
      </c>
      <c r="C6116" s="36" t="s">
        <v>62</v>
      </c>
      <c r="D6116" s="38">
        <v>996.52</v>
      </c>
    </row>
    <row r="6117" spans="1:4" ht="30">
      <c r="A6117" s="36">
        <v>87383</v>
      </c>
      <c r="B6117" s="37" t="s">
        <v>6184</v>
      </c>
      <c r="C6117" s="36" t="s">
        <v>62</v>
      </c>
      <c r="D6117" s="38">
        <v>992.79</v>
      </c>
    </row>
    <row r="6118" spans="1:4" ht="30">
      <c r="A6118" s="36">
        <v>87384</v>
      </c>
      <c r="B6118" s="37" t="s">
        <v>6185</v>
      </c>
      <c r="C6118" s="36" t="s">
        <v>62</v>
      </c>
      <c r="D6118" s="38">
        <v>987.98</v>
      </c>
    </row>
    <row r="6119" spans="1:4">
      <c r="A6119" s="36">
        <v>87385</v>
      </c>
      <c r="B6119" s="37" t="s">
        <v>6186</v>
      </c>
      <c r="C6119" s="36" t="s">
        <v>62</v>
      </c>
      <c r="D6119" s="38">
        <v>1293.6600000000001</v>
      </c>
    </row>
    <row r="6120" spans="1:4">
      <c r="A6120" s="36">
        <v>87386</v>
      </c>
      <c r="B6120" s="37" t="s">
        <v>6187</v>
      </c>
      <c r="C6120" s="36" t="s">
        <v>62</v>
      </c>
      <c r="D6120" s="38">
        <v>1288.6300000000001</v>
      </c>
    </row>
    <row r="6121" spans="1:4">
      <c r="A6121" s="36">
        <v>87387</v>
      </c>
      <c r="B6121" s="37" t="s">
        <v>6188</v>
      </c>
      <c r="C6121" s="36" t="s">
        <v>62</v>
      </c>
      <c r="D6121" s="38">
        <v>1286.3399999999999</v>
      </c>
    </row>
    <row r="6122" spans="1:4" ht="30">
      <c r="A6122" s="36">
        <v>87388</v>
      </c>
      <c r="B6122" s="37" t="s">
        <v>6189</v>
      </c>
      <c r="C6122" s="36" t="s">
        <v>62</v>
      </c>
      <c r="D6122" s="38">
        <v>3017.46</v>
      </c>
    </row>
    <row r="6123" spans="1:4" ht="30">
      <c r="A6123" s="36">
        <v>87389</v>
      </c>
      <c r="B6123" s="37" t="s">
        <v>6190</v>
      </c>
      <c r="C6123" s="36" t="s">
        <v>62</v>
      </c>
      <c r="D6123" s="38">
        <v>3029.86</v>
      </c>
    </row>
    <row r="6124" spans="1:4" ht="30">
      <c r="A6124" s="36">
        <v>87390</v>
      </c>
      <c r="B6124" s="37" t="s">
        <v>6191</v>
      </c>
      <c r="C6124" s="36" t="s">
        <v>62</v>
      </c>
      <c r="D6124" s="38">
        <v>3037.37</v>
      </c>
    </row>
    <row r="6125" spans="1:4">
      <c r="A6125" s="36">
        <v>87391</v>
      </c>
      <c r="B6125" s="37" t="s">
        <v>6192</v>
      </c>
      <c r="C6125" s="36" t="s">
        <v>62</v>
      </c>
      <c r="D6125" s="38">
        <v>4788.3100000000004</v>
      </c>
    </row>
    <row r="6126" spans="1:4">
      <c r="A6126" s="36">
        <v>87393</v>
      </c>
      <c r="B6126" s="37" t="s">
        <v>6193</v>
      </c>
      <c r="C6126" s="36" t="s">
        <v>62</v>
      </c>
      <c r="D6126" s="38">
        <v>4845.8900000000003</v>
      </c>
    </row>
    <row r="6127" spans="1:4">
      <c r="A6127" s="36">
        <v>87394</v>
      </c>
      <c r="B6127" s="37" t="s">
        <v>6194</v>
      </c>
      <c r="C6127" s="36" t="s">
        <v>62</v>
      </c>
      <c r="D6127" s="38">
        <v>4869.8999999999996</v>
      </c>
    </row>
    <row r="6128" spans="1:4" ht="30">
      <c r="A6128" s="36">
        <v>87395</v>
      </c>
      <c r="B6128" s="37" t="s">
        <v>6195</v>
      </c>
      <c r="C6128" s="36" t="s">
        <v>62</v>
      </c>
      <c r="D6128" s="38">
        <v>3761.15</v>
      </c>
    </row>
    <row r="6129" spans="1:4" ht="30">
      <c r="A6129" s="36">
        <v>87396</v>
      </c>
      <c r="B6129" s="37" t="s">
        <v>6196</v>
      </c>
      <c r="C6129" s="36" t="s">
        <v>62</v>
      </c>
      <c r="D6129" s="38">
        <v>3804.31</v>
      </c>
    </row>
    <row r="6130" spans="1:4" ht="30">
      <c r="A6130" s="36">
        <v>87397</v>
      </c>
      <c r="B6130" s="37" t="s">
        <v>6197</v>
      </c>
      <c r="C6130" s="36" t="s">
        <v>62</v>
      </c>
      <c r="D6130" s="38">
        <v>3818.26</v>
      </c>
    </row>
    <row r="6131" spans="1:4" ht="30">
      <c r="A6131" s="36">
        <v>87398</v>
      </c>
      <c r="B6131" s="37" t="s">
        <v>6198</v>
      </c>
      <c r="C6131" s="36" t="s">
        <v>62</v>
      </c>
      <c r="D6131" s="38">
        <v>1134.51</v>
      </c>
    </row>
    <row r="6132" spans="1:4">
      <c r="A6132" s="36">
        <v>87399</v>
      </c>
      <c r="B6132" s="37" t="s">
        <v>6199</v>
      </c>
      <c r="C6132" s="36" t="s">
        <v>62</v>
      </c>
      <c r="D6132" s="38">
        <v>1443.11</v>
      </c>
    </row>
    <row r="6133" spans="1:4">
      <c r="A6133" s="36">
        <v>87401</v>
      </c>
      <c r="B6133" s="37" t="s">
        <v>6200</v>
      </c>
      <c r="C6133" s="36" t="s">
        <v>62</v>
      </c>
      <c r="D6133" s="38">
        <v>5015.99</v>
      </c>
    </row>
    <row r="6134" spans="1:4">
      <c r="A6134" s="36">
        <v>87402</v>
      </c>
      <c r="B6134" s="37" t="s">
        <v>6201</v>
      </c>
      <c r="C6134" s="36" t="s">
        <v>62</v>
      </c>
      <c r="D6134" s="38">
        <v>3980.44</v>
      </c>
    </row>
    <row r="6135" spans="1:4" ht="30">
      <c r="A6135" s="36">
        <v>87404</v>
      </c>
      <c r="B6135" s="37" t="s">
        <v>6202</v>
      </c>
      <c r="C6135" s="36" t="s">
        <v>62</v>
      </c>
      <c r="D6135" s="38">
        <v>3127.44</v>
      </c>
    </row>
    <row r="6136" spans="1:4" ht="30">
      <c r="A6136" s="36">
        <v>87405</v>
      </c>
      <c r="B6136" s="37" t="s">
        <v>6203</v>
      </c>
      <c r="C6136" s="36" t="s">
        <v>62</v>
      </c>
      <c r="D6136" s="38">
        <v>3132.22</v>
      </c>
    </row>
    <row r="6137" spans="1:4">
      <c r="A6137" s="36">
        <v>87407</v>
      </c>
      <c r="B6137" s="37" t="s">
        <v>6204</v>
      </c>
      <c r="C6137" s="36" t="s">
        <v>62</v>
      </c>
      <c r="D6137" s="38">
        <v>1011.9</v>
      </c>
    </row>
    <row r="6138" spans="1:4">
      <c r="A6138" s="36">
        <v>87408</v>
      </c>
      <c r="B6138" s="37" t="s">
        <v>6205</v>
      </c>
      <c r="C6138" s="36" t="s">
        <v>62</v>
      </c>
      <c r="D6138" s="38">
        <v>1002.24</v>
      </c>
    </row>
    <row r="6139" spans="1:4">
      <c r="A6139" s="36">
        <v>87410</v>
      </c>
      <c r="B6139" s="37" t="s">
        <v>6206</v>
      </c>
      <c r="C6139" s="36" t="s">
        <v>62</v>
      </c>
      <c r="D6139" s="38">
        <v>842.61</v>
      </c>
    </row>
    <row r="6140" spans="1:4" ht="30">
      <c r="A6140" s="36">
        <v>87411</v>
      </c>
      <c r="B6140" s="37" t="s">
        <v>6207</v>
      </c>
      <c r="C6140" s="36" t="s">
        <v>284</v>
      </c>
      <c r="D6140" s="38">
        <v>11.93</v>
      </c>
    </row>
    <row r="6141" spans="1:4" ht="30">
      <c r="A6141" s="36">
        <v>87412</v>
      </c>
      <c r="B6141" s="37" t="s">
        <v>6208</v>
      </c>
      <c r="C6141" s="36" t="s">
        <v>284</v>
      </c>
      <c r="D6141" s="38">
        <v>16.2</v>
      </c>
    </row>
    <row r="6142" spans="1:4" ht="30">
      <c r="A6142" s="36">
        <v>87413</v>
      </c>
      <c r="B6142" s="37" t="s">
        <v>6209</v>
      </c>
      <c r="C6142" s="36" t="s">
        <v>284</v>
      </c>
      <c r="D6142" s="38">
        <v>18.63</v>
      </c>
    </row>
    <row r="6143" spans="1:4" ht="30">
      <c r="A6143" s="36">
        <v>87414</v>
      </c>
      <c r="B6143" s="37" t="s">
        <v>6210</v>
      </c>
      <c r="C6143" s="36" t="s">
        <v>284</v>
      </c>
      <c r="D6143" s="38">
        <v>18.28</v>
      </c>
    </row>
    <row r="6144" spans="1:4" ht="30">
      <c r="A6144" s="36">
        <v>87415</v>
      </c>
      <c r="B6144" s="37" t="s">
        <v>6211</v>
      </c>
      <c r="C6144" s="36" t="s">
        <v>284</v>
      </c>
      <c r="D6144" s="38">
        <v>22.41</v>
      </c>
    </row>
    <row r="6145" spans="1:4" ht="30">
      <c r="A6145" s="36">
        <v>87416</v>
      </c>
      <c r="B6145" s="37" t="s">
        <v>6212</v>
      </c>
      <c r="C6145" s="36" t="s">
        <v>284</v>
      </c>
      <c r="D6145" s="38">
        <v>25</v>
      </c>
    </row>
    <row r="6146" spans="1:4" ht="30">
      <c r="A6146" s="36">
        <v>87417</v>
      </c>
      <c r="B6146" s="37" t="s">
        <v>6213</v>
      </c>
      <c r="C6146" s="36" t="s">
        <v>284</v>
      </c>
      <c r="D6146" s="38">
        <v>12.53</v>
      </c>
    </row>
    <row r="6147" spans="1:4" ht="30">
      <c r="A6147" s="36">
        <v>87418</v>
      </c>
      <c r="B6147" s="37" t="s">
        <v>6214</v>
      </c>
      <c r="C6147" s="36" t="s">
        <v>284</v>
      </c>
      <c r="D6147" s="38">
        <v>12.84</v>
      </c>
    </row>
    <row r="6148" spans="1:4" ht="30">
      <c r="A6148" s="36">
        <v>87419</v>
      </c>
      <c r="B6148" s="37" t="s">
        <v>6215</v>
      </c>
      <c r="C6148" s="36" t="s">
        <v>284</v>
      </c>
      <c r="D6148" s="38">
        <v>13.76</v>
      </c>
    </row>
    <row r="6149" spans="1:4" ht="30">
      <c r="A6149" s="36">
        <v>87420</v>
      </c>
      <c r="B6149" s="37" t="s">
        <v>6216</v>
      </c>
      <c r="C6149" s="36" t="s">
        <v>284</v>
      </c>
      <c r="D6149" s="38">
        <v>19.350000000000001</v>
      </c>
    </row>
    <row r="6150" spans="1:4" ht="30">
      <c r="A6150" s="36">
        <v>87421</v>
      </c>
      <c r="B6150" s="37" t="s">
        <v>6217</v>
      </c>
      <c r="C6150" s="36" t="s">
        <v>284</v>
      </c>
      <c r="D6150" s="38">
        <v>19.66</v>
      </c>
    </row>
    <row r="6151" spans="1:4" ht="30">
      <c r="A6151" s="36">
        <v>87422</v>
      </c>
      <c r="B6151" s="37" t="s">
        <v>6218</v>
      </c>
      <c r="C6151" s="36" t="s">
        <v>284</v>
      </c>
      <c r="D6151" s="38">
        <v>20.58</v>
      </c>
    </row>
    <row r="6152" spans="1:4" ht="30">
      <c r="A6152" s="36">
        <v>87423</v>
      </c>
      <c r="B6152" s="37" t="s">
        <v>6219</v>
      </c>
      <c r="C6152" s="36" t="s">
        <v>284</v>
      </c>
      <c r="D6152" s="38">
        <v>24.54</v>
      </c>
    </row>
    <row r="6153" spans="1:4" ht="30">
      <c r="A6153" s="36">
        <v>87424</v>
      </c>
      <c r="B6153" s="37" t="s">
        <v>6220</v>
      </c>
      <c r="C6153" s="36" t="s">
        <v>284</v>
      </c>
      <c r="D6153" s="38">
        <v>25</v>
      </c>
    </row>
    <row r="6154" spans="1:4" ht="30">
      <c r="A6154" s="36">
        <v>87425</v>
      </c>
      <c r="B6154" s="37" t="s">
        <v>6221</v>
      </c>
      <c r="C6154" s="36" t="s">
        <v>284</v>
      </c>
      <c r="D6154" s="38">
        <v>25.76</v>
      </c>
    </row>
    <row r="6155" spans="1:4" ht="30">
      <c r="A6155" s="36">
        <v>87426</v>
      </c>
      <c r="B6155" s="37" t="s">
        <v>6222</v>
      </c>
      <c r="C6155" s="36" t="s">
        <v>284</v>
      </c>
      <c r="D6155" s="38">
        <v>29.3</v>
      </c>
    </row>
    <row r="6156" spans="1:4" ht="30">
      <c r="A6156" s="36">
        <v>87427</v>
      </c>
      <c r="B6156" s="37" t="s">
        <v>6223</v>
      </c>
      <c r="C6156" s="36" t="s">
        <v>284</v>
      </c>
      <c r="D6156" s="38">
        <v>29.76</v>
      </c>
    </row>
    <row r="6157" spans="1:4" ht="30">
      <c r="A6157" s="36">
        <v>87428</v>
      </c>
      <c r="B6157" s="37" t="s">
        <v>6224</v>
      </c>
      <c r="C6157" s="36" t="s">
        <v>284</v>
      </c>
      <c r="D6157" s="38">
        <v>30.53</v>
      </c>
    </row>
    <row r="6158" spans="1:4" ht="30">
      <c r="A6158" s="36">
        <v>87429</v>
      </c>
      <c r="B6158" s="37" t="s">
        <v>6225</v>
      </c>
      <c r="C6158" s="36" t="s">
        <v>284</v>
      </c>
      <c r="D6158" s="38">
        <v>14.27</v>
      </c>
    </row>
    <row r="6159" spans="1:4" ht="30">
      <c r="A6159" s="36">
        <v>87430</v>
      </c>
      <c r="B6159" s="37" t="s">
        <v>6226</v>
      </c>
      <c r="C6159" s="36" t="s">
        <v>284</v>
      </c>
      <c r="D6159" s="38">
        <v>14.58</v>
      </c>
    </row>
    <row r="6160" spans="1:4" ht="30">
      <c r="A6160" s="36">
        <v>87431</v>
      </c>
      <c r="B6160" s="37" t="s">
        <v>6227</v>
      </c>
      <c r="C6160" s="36" t="s">
        <v>284</v>
      </c>
      <c r="D6160" s="38">
        <v>14.74</v>
      </c>
    </row>
    <row r="6161" spans="1:4" ht="30">
      <c r="A6161" s="36">
        <v>87432</v>
      </c>
      <c r="B6161" s="37" t="s">
        <v>6228</v>
      </c>
      <c r="C6161" s="36" t="s">
        <v>284</v>
      </c>
      <c r="D6161" s="38">
        <v>21.35</v>
      </c>
    </row>
    <row r="6162" spans="1:4" ht="30">
      <c r="A6162" s="36">
        <v>87433</v>
      </c>
      <c r="B6162" s="37" t="s">
        <v>6229</v>
      </c>
      <c r="C6162" s="36" t="s">
        <v>284</v>
      </c>
      <c r="D6162" s="38">
        <v>21.97</v>
      </c>
    </row>
    <row r="6163" spans="1:4" ht="30">
      <c r="A6163" s="36">
        <v>87434</v>
      </c>
      <c r="B6163" s="37" t="s">
        <v>6230</v>
      </c>
      <c r="C6163" s="36" t="s">
        <v>284</v>
      </c>
      <c r="D6163" s="38">
        <v>22.42</v>
      </c>
    </row>
    <row r="6164" spans="1:4" ht="30">
      <c r="A6164" s="36">
        <v>87435</v>
      </c>
      <c r="B6164" s="37" t="s">
        <v>6231</v>
      </c>
      <c r="C6164" s="36" t="s">
        <v>284</v>
      </c>
      <c r="D6164" s="38">
        <v>23.34</v>
      </c>
    </row>
    <row r="6165" spans="1:4" ht="30">
      <c r="A6165" s="36">
        <v>87436</v>
      </c>
      <c r="B6165" s="37" t="s">
        <v>6232</v>
      </c>
      <c r="C6165" s="36" t="s">
        <v>284</v>
      </c>
      <c r="D6165" s="38">
        <v>24.41</v>
      </c>
    </row>
    <row r="6166" spans="1:4" ht="30">
      <c r="A6166" s="36">
        <v>87437</v>
      </c>
      <c r="B6166" s="37" t="s">
        <v>6233</v>
      </c>
      <c r="C6166" s="36" t="s">
        <v>284</v>
      </c>
      <c r="D6166" s="38">
        <v>25.17</v>
      </c>
    </row>
    <row r="6167" spans="1:4" ht="30">
      <c r="A6167" s="36">
        <v>87438</v>
      </c>
      <c r="B6167" s="37" t="s">
        <v>6234</v>
      </c>
      <c r="C6167" s="36" t="s">
        <v>284</v>
      </c>
      <c r="D6167" s="38">
        <v>29.12</v>
      </c>
    </row>
    <row r="6168" spans="1:4" ht="30">
      <c r="A6168" s="36">
        <v>87439</v>
      </c>
      <c r="B6168" s="37" t="s">
        <v>6235</v>
      </c>
      <c r="C6168" s="36" t="s">
        <v>284</v>
      </c>
      <c r="D6168" s="38">
        <v>30.48</v>
      </c>
    </row>
    <row r="6169" spans="1:4" ht="30">
      <c r="A6169" s="36">
        <v>87440</v>
      </c>
      <c r="B6169" s="37" t="s">
        <v>6236</v>
      </c>
      <c r="C6169" s="36" t="s">
        <v>284</v>
      </c>
      <c r="D6169" s="38">
        <v>31.11</v>
      </c>
    </row>
    <row r="6170" spans="1:4" ht="30">
      <c r="A6170" s="36">
        <v>87441</v>
      </c>
      <c r="B6170" s="37" t="s">
        <v>6237</v>
      </c>
      <c r="C6170" s="36" t="s">
        <v>178</v>
      </c>
      <c r="D6170" s="38">
        <v>0.31</v>
      </c>
    </row>
    <row r="6171" spans="1:4" ht="30">
      <c r="A6171" s="36">
        <v>87442</v>
      </c>
      <c r="B6171" s="37" t="s">
        <v>6238</v>
      </c>
      <c r="C6171" s="36" t="s">
        <v>178</v>
      </c>
      <c r="D6171" s="38">
        <v>7.0000000000000007E-2</v>
      </c>
    </row>
    <row r="6172" spans="1:4" ht="30">
      <c r="A6172" s="36">
        <v>87443</v>
      </c>
      <c r="B6172" s="37" t="s">
        <v>6239</v>
      </c>
      <c r="C6172" s="36" t="s">
        <v>178</v>
      </c>
      <c r="D6172" s="38">
        <v>0.26</v>
      </c>
    </row>
    <row r="6173" spans="1:4" ht="30">
      <c r="A6173" s="36">
        <v>87444</v>
      </c>
      <c r="B6173" s="37" t="s">
        <v>6240</v>
      </c>
      <c r="C6173" s="36" t="s">
        <v>178</v>
      </c>
      <c r="D6173" s="38">
        <v>2.56</v>
      </c>
    </row>
    <row r="6174" spans="1:4" ht="30">
      <c r="A6174" s="36">
        <v>87445</v>
      </c>
      <c r="B6174" s="37" t="s">
        <v>6241</v>
      </c>
      <c r="C6174" s="36" t="s">
        <v>1826</v>
      </c>
      <c r="D6174" s="38">
        <v>3.22</v>
      </c>
    </row>
    <row r="6175" spans="1:4" ht="30">
      <c r="A6175" s="36">
        <v>87446</v>
      </c>
      <c r="B6175" s="37" t="s">
        <v>6242</v>
      </c>
      <c r="C6175" s="36" t="s">
        <v>1828</v>
      </c>
      <c r="D6175" s="38">
        <v>0.39</v>
      </c>
    </row>
    <row r="6176" spans="1:4" ht="30">
      <c r="A6176" s="36">
        <v>87447</v>
      </c>
      <c r="B6176" s="37" t="s">
        <v>6243</v>
      </c>
      <c r="C6176" s="36" t="s">
        <v>284</v>
      </c>
      <c r="D6176" s="38">
        <v>44.05</v>
      </c>
    </row>
    <row r="6177" spans="1:4" ht="30">
      <c r="A6177" s="36">
        <v>87448</v>
      </c>
      <c r="B6177" s="37" t="s">
        <v>6244</v>
      </c>
      <c r="C6177" s="36" t="s">
        <v>284</v>
      </c>
      <c r="D6177" s="38">
        <v>44.44</v>
      </c>
    </row>
    <row r="6178" spans="1:4" ht="30">
      <c r="A6178" s="36">
        <v>87449</v>
      </c>
      <c r="B6178" s="37" t="s">
        <v>6245</v>
      </c>
      <c r="C6178" s="36" t="s">
        <v>284</v>
      </c>
      <c r="D6178" s="38">
        <v>56.12</v>
      </c>
    </row>
    <row r="6179" spans="1:4" ht="30">
      <c r="A6179" s="36">
        <v>87450</v>
      </c>
      <c r="B6179" s="37" t="s">
        <v>6246</v>
      </c>
      <c r="C6179" s="36" t="s">
        <v>284</v>
      </c>
      <c r="D6179" s="38">
        <v>56.96</v>
      </c>
    </row>
    <row r="6180" spans="1:4" ht="30">
      <c r="A6180" s="36">
        <v>87451</v>
      </c>
      <c r="B6180" s="37" t="s">
        <v>6247</v>
      </c>
      <c r="C6180" s="36" t="s">
        <v>284</v>
      </c>
      <c r="D6180" s="38">
        <v>68.36</v>
      </c>
    </row>
    <row r="6181" spans="1:4" ht="30">
      <c r="A6181" s="36">
        <v>87452</v>
      </c>
      <c r="B6181" s="37" t="s">
        <v>6248</v>
      </c>
      <c r="C6181" s="36" t="s">
        <v>284</v>
      </c>
      <c r="D6181" s="38">
        <v>68.73</v>
      </c>
    </row>
    <row r="6182" spans="1:4" ht="30">
      <c r="A6182" s="36">
        <v>87453</v>
      </c>
      <c r="B6182" s="37" t="s">
        <v>6249</v>
      </c>
      <c r="C6182" s="36" t="s">
        <v>284</v>
      </c>
      <c r="D6182" s="38">
        <v>40.950000000000003</v>
      </c>
    </row>
    <row r="6183" spans="1:4" ht="30">
      <c r="A6183" s="36">
        <v>87454</v>
      </c>
      <c r="B6183" s="37" t="s">
        <v>6250</v>
      </c>
      <c r="C6183" s="36" t="s">
        <v>284</v>
      </c>
      <c r="D6183" s="38">
        <v>41.67</v>
      </c>
    </row>
    <row r="6184" spans="1:4" ht="30">
      <c r="A6184" s="36">
        <v>87455</v>
      </c>
      <c r="B6184" s="37" t="s">
        <v>6251</v>
      </c>
      <c r="C6184" s="36" t="s">
        <v>284</v>
      </c>
      <c r="D6184" s="38">
        <v>52.19</v>
      </c>
    </row>
    <row r="6185" spans="1:4" ht="30">
      <c r="A6185" s="36">
        <v>87456</v>
      </c>
      <c r="B6185" s="37" t="s">
        <v>6252</v>
      </c>
      <c r="C6185" s="36" t="s">
        <v>284</v>
      </c>
      <c r="D6185" s="38">
        <v>53.33</v>
      </c>
    </row>
    <row r="6186" spans="1:4" ht="30">
      <c r="A6186" s="36">
        <v>87457</v>
      </c>
      <c r="B6186" s="37" t="s">
        <v>6253</v>
      </c>
      <c r="C6186" s="36" t="s">
        <v>284</v>
      </c>
      <c r="D6186" s="38">
        <v>63.69</v>
      </c>
    </row>
    <row r="6187" spans="1:4" ht="30">
      <c r="A6187" s="36">
        <v>87458</v>
      </c>
      <c r="B6187" s="37" t="s">
        <v>6254</v>
      </c>
      <c r="C6187" s="36" t="s">
        <v>284</v>
      </c>
      <c r="D6187" s="38">
        <v>64.739999999999995</v>
      </c>
    </row>
    <row r="6188" spans="1:4" ht="30">
      <c r="A6188" s="36">
        <v>87459</v>
      </c>
      <c r="B6188" s="37" t="s">
        <v>6255</v>
      </c>
      <c r="C6188" s="36" t="s">
        <v>284</v>
      </c>
      <c r="D6188" s="38">
        <v>49.03</v>
      </c>
    </row>
    <row r="6189" spans="1:4" ht="30">
      <c r="A6189" s="36">
        <v>87460</v>
      </c>
      <c r="B6189" s="37" t="s">
        <v>6256</v>
      </c>
      <c r="C6189" s="36" t="s">
        <v>284</v>
      </c>
      <c r="D6189" s="38">
        <v>49.75</v>
      </c>
    </row>
    <row r="6190" spans="1:4" ht="30">
      <c r="A6190" s="36">
        <v>87461</v>
      </c>
      <c r="B6190" s="37" t="s">
        <v>6257</v>
      </c>
      <c r="C6190" s="36" t="s">
        <v>284</v>
      </c>
      <c r="D6190" s="38">
        <v>61.12</v>
      </c>
    </row>
    <row r="6191" spans="1:4" ht="30">
      <c r="A6191" s="36">
        <v>87462</v>
      </c>
      <c r="B6191" s="37" t="s">
        <v>6258</v>
      </c>
      <c r="C6191" s="36" t="s">
        <v>284</v>
      </c>
      <c r="D6191" s="38">
        <v>61.97</v>
      </c>
    </row>
    <row r="6192" spans="1:4" ht="30">
      <c r="A6192" s="36">
        <v>87463</v>
      </c>
      <c r="B6192" s="37" t="s">
        <v>6259</v>
      </c>
      <c r="C6192" s="36" t="s">
        <v>284</v>
      </c>
      <c r="D6192" s="38">
        <v>72.739999999999995</v>
      </c>
    </row>
    <row r="6193" spans="1:4" ht="30">
      <c r="A6193" s="36">
        <v>87464</v>
      </c>
      <c r="B6193" s="37" t="s">
        <v>6260</v>
      </c>
      <c r="C6193" s="36" t="s">
        <v>284</v>
      </c>
      <c r="D6193" s="38">
        <v>73.8</v>
      </c>
    </row>
    <row r="6194" spans="1:4" ht="30">
      <c r="A6194" s="36">
        <v>87465</v>
      </c>
      <c r="B6194" s="37" t="s">
        <v>6261</v>
      </c>
      <c r="C6194" s="36" t="s">
        <v>284</v>
      </c>
      <c r="D6194" s="38">
        <v>43.76</v>
      </c>
    </row>
    <row r="6195" spans="1:4" ht="30">
      <c r="A6195" s="36">
        <v>87466</v>
      </c>
      <c r="B6195" s="37" t="s">
        <v>6262</v>
      </c>
      <c r="C6195" s="36" t="s">
        <v>284</v>
      </c>
      <c r="D6195" s="38">
        <v>44.48</v>
      </c>
    </row>
    <row r="6196" spans="1:4" ht="30">
      <c r="A6196" s="36">
        <v>87467</v>
      </c>
      <c r="B6196" s="37" t="s">
        <v>6263</v>
      </c>
      <c r="C6196" s="36" t="s">
        <v>284</v>
      </c>
      <c r="D6196" s="38">
        <v>55.33</v>
      </c>
    </row>
    <row r="6197" spans="1:4" ht="30">
      <c r="A6197" s="36">
        <v>87468</v>
      </c>
      <c r="B6197" s="37" t="s">
        <v>6264</v>
      </c>
      <c r="C6197" s="36" t="s">
        <v>284</v>
      </c>
      <c r="D6197" s="38">
        <v>56.17</v>
      </c>
    </row>
    <row r="6198" spans="1:4" ht="30">
      <c r="A6198" s="36">
        <v>87469</v>
      </c>
      <c r="B6198" s="37" t="s">
        <v>6265</v>
      </c>
      <c r="C6198" s="36" t="s">
        <v>284</v>
      </c>
      <c r="D6198" s="38">
        <v>66.959999999999994</v>
      </c>
    </row>
    <row r="6199" spans="1:4" ht="30">
      <c r="A6199" s="36">
        <v>87470</v>
      </c>
      <c r="B6199" s="37" t="s">
        <v>6266</v>
      </c>
      <c r="C6199" s="36" t="s">
        <v>284</v>
      </c>
      <c r="D6199" s="38">
        <v>68.02</v>
      </c>
    </row>
    <row r="6200" spans="1:4" ht="30">
      <c r="A6200" s="36">
        <v>87471</v>
      </c>
      <c r="B6200" s="37" t="s">
        <v>6267</v>
      </c>
      <c r="C6200" s="36" t="s">
        <v>284</v>
      </c>
      <c r="D6200" s="38">
        <v>34.89</v>
      </c>
    </row>
    <row r="6201" spans="1:4" ht="30">
      <c r="A6201" s="36">
        <v>87472</v>
      </c>
      <c r="B6201" s="37" t="s">
        <v>6268</v>
      </c>
      <c r="C6201" s="36" t="s">
        <v>284</v>
      </c>
      <c r="D6201" s="38">
        <v>35.75</v>
      </c>
    </row>
    <row r="6202" spans="1:4" ht="30">
      <c r="A6202" s="36">
        <v>87473</v>
      </c>
      <c r="B6202" s="37" t="s">
        <v>6269</v>
      </c>
      <c r="C6202" s="36" t="s">
        <v>284</v>
      </c>
      <c r="D6202" s="38">
        <v>48.26</v>
      </c>
    </row>
    <row r="6203" spans="1:4" ht="30">
      <c r="A6203" s="36">
        <v>87474</v>
      </c>
      <c r="B6203" s="37" t="s">
        <v>6270</v>
      </c>
      <c r="C6203" s="36" t="s">
        <v>284</v>
      </c>
      <c r="D6203" s="38">
        <v>49.22</v>
      </c>
    </row>
    <row r="6204" spans="1:4" ht="30">
      <c r="A6204" s="36">
        <v>87475</v>
      </c>
      <c r="B6204" s="37" t="s">
        <v>6271</v>
      </c>
      <c r="C6204" s="36" t="s">
        <v>284</v>
      </c>
      <c r="D6204" s="38">
        <v>56.69</v>
      </c>
    </row>
    <row r="6205" spans="1:4" ht="30">
      <c r="A6205" s="36">
        <v>87476</v>
      </c>
      <c r="B6205" s="37" t="s">
        <v>6272</v>
      </c>
      <c r="C6205" s="36" t="s">
        <v>284</v>
      </c>
      <c r="D6205" s="38">
        <v>57.82</v>
      </c>
    </row>
    <row r="6206" spans="1:4" ht="30">
      <c r="A6206" s="36">
        <v>87477</v>
      </c>
      <c r="B6206" s="37" t="s">
        <v>6273</v>
      </c>
      <c r="C6206" s="36" t="s">
        <v>284</v>
      </c>
      <c r="D6206" s="38">
        <v>31.54</v>
      </c>
    </row>
    <row r="6207" spans="1:4" ht="30">
      <c r="A6207" s="36">
        <v>87478</v>
      </c>
      <c r="B6207" s="37" t="s">
        <v>6274</v>
      </c>
      <c r="C6207" s="36" t="s">
        <v>284</v>
      </c>
      <c r="D6207" s="38">
        <v>32.4</v>
      </c>
    </row>
    <row r="6208" spans="1:4" ht="30">
      <c r="A6208" s="36">
        <v>87479</v>
      </c>
      <c r="B6208" s="37" t="s">
        <v>6275</v>
      </c>
      <c r="C6208" s="36" t="s">
        <v>284</v>
      </c>
      <c r="D6208" s="38">
        <v>44.38</v>
      </c>
    </row>
    <row r="6209" spans="1:4" ht="30">
      <c r="A6209" s="36">
        <v>87480</v>
      </c>
      <c r="B6209" s="37" t="s">
        <v>6276</v>
      </c>
      <c r="C6209" s="36" t="s">
        <v>284</v>
      </c>
      <c r="D6209" s="38">
        <v>45.35</v>
      </c>
    </row>
    <row r="6210" spans="1:4" ht="30">
      <c r="A6210" s="36">
        <v>87481</v>
      </c>
      <c r="B6210" s="37" t="s">
        <v>6277</v>
      </c>
      <c r="C6210" s="36" t="s">
        <v>284</v>
      </c>
      <c r="D6210" s="38">
        <v>52.83</v>
      </c>
    </row>
    <row r="6211" spans="1:4" ht="30">
      <c r="A6211" s="36">
        <v>87482</v>
      </c>
      <c r="B6211" s="37" t="s">
        <v>6278</v>
      </c>
      <c r="C6211" s="36" t="s">
        <v>284</v>
      </c>
      <c r="D6211" s="38">
        <v>53.97</v>
      </c>
    </row>
    <row r="6212" spans="1:4" ht="30">
      <c r="A6212" s="36">
        <v>87483</v>
      </c>
      <c r="B6212" s="37" t="s">
        <v>6279</v>
      </c>
      <c r="C6212" s="36" t="s">
        <v>284</v>
      </c>
      <c r="D6212" s="38">
        <v>40</v>
      </c>
    </row>
    <row r="6213" spans="1:4" ht="30">
      <c r="A6213" s="36">
        <v>87484</v>
      </c>
      <c r="B6213" s="37" t="s">
        <v>6280</v>
      </c>
      <c r="C6213" s="36" t="s">
        <v>284</v>
      </c>
      <c r="D6213" s="38">
        <v>40.85</v>
      </c>
    </row>
    <row r="6214" spans="1:4" ht="30">
      <c r="A6214" s="36">
        <v>87485</v>
      </c>
      <c r="B6214" s="37" t="s">
        <v>6281</v>
      </c>
      <c r="C6214" s="36" t="s">
        <v>284</v>
      </c>
      <c r="D6214" s="38">
        <v>53.46</v>
      </c>
    </row>
    <row r="6215" spans="1:4" ht="30">
      <c r="A6215" s="36">
        <v>87487</v>
      </c>
      <c r="B6215" s="37" t="s">
        <v>6282</v>
      </c>
      <c r="C6215" s="36" t="s">
        <v>284</v>
      </c>
      <c r="D6215" s="38">
        <v>61.74</v>
      </c>
    </row>
    <row r="6216" spans="1:4" ht="30">
      <c r="A6216" s="36">
        <v>87488</v>
      </c>
      <c r="B6216" s="37" t="s">
        <v>6283</v>
      </c>
      <c r="C6216" s="36" t="s">
        <v>284</v>
      </c>
      <c r="D6216" s="38">
        <v>62.87</v>
      </c>
    </row>
    <row r="6217" spans="1:4" ht="30">
      <c r="A6217" s="36">
        <v>87489</v>
      </c>
      <c r="B6217" s="37" t="s">
        <v>6284</v>
      </c>
      <c r="C6217" s="36" t="s">
        <v>284</v>
      </c>
      <c r="D6217" s="38">
        <v>34.479999999999997</v>
      </c>
    </row>
    <row r="6218" spans="1:4" ht="30">
      <c r="A6218" s="36">
        <v>87490</v>
      </c>
      <c r="B6218" s="37" t="s">
        <v>6285</v>
      </c>
      <c r="C6218" s="36" t="s">
        <v>284</v>
      </c>
      <c r="D6218" s="38">
        <v>35.340000000000003</v>
      </c>
    </row>
    <row r="6219" spans="1:4" ht="30">
      <c r="A6219" s="36">
        <v>87491</v>
      </c>
      <c r="B6219" s="37" t="s">
        <v>6286</v>
      </c>
      <c r="C6219" s="36" t="s">
        <v>284</v>
      </c>
      <c r="D6219" s="38">
        <v>47.42</v>
      </c>
    </row>
    <row r="6220" spans="1:4" ht="30">
      <c r="A6220" s="36">
        <v>87492</v>
      </c>
      <c r="B6220" s="37" t="s">
        <v>6287</v>
      </c>
      <c r="C6220" s="36" t="s">
        <v>284</v>
      </c>
      <c r="D6220" s="38">
        <v>48.39</v>
      </c>
    </row>
    <row r="6221" spans="1:4" ht="30">
      <c r="A6221" s="36">
        <v>87493</v>
      </c>
      <c r="B6221" s="37" t="s">
        <v>6288</v>
      </c>
      <c r="C6221" s="36" t="s">
        <v>284</v>
      </c>
      <c r="D6221" s="38">
        <v>55.96</v>
      </c>
    </row>
    <row r="6222" spans="1:4" ht="30">
      <c r="A6222" s="36">
        <v>87494</v>
      </c>
      <c r="B6222" s="37" t="s">
        <v>6289</v>
      </c>
      <c r="C6222" s="36" t="s">
        <v>284</v>
      </c>
      <c r="D6222" s="38">
        <v>57.09</v>
      </c>
    </row>
    <row r="6223" spans="1:4" ht="30">
      <c r="A6223" s="36">
        <v>87495</v>
      </c>
      <c r="B6223" s="37" t="s">
        <v>6290</v>
      </c>
      <c r="C6223" s="36" t="s">
        <v>284</v>
      </c>
      <c r="D6223" s="38">
        <v>58.86</v>
      </c>
    </row>
    <row r="6224" spans="1:4" ht="30">
      <c r="A6224" s="36">
        <v>87496</v>
      </c>
      <c r="B6224" s="37" t="s">
        <v>6291</v>
      </c>
      <c r="C6224" s="36" t="s">
        <v>284</v>
      </c>
      <c r="D6224" s="38">
        <v>59.67</v>
      </c>
    </row>
    <row r="6225" spans="1:4" ht="30">
      <c r="A6225" s="36">
        <v>87497</v>
      </c>
      <c r="B6225" s="37" t="s">
        <v>6292</v>
      </c>
      <c r="C6225" s="36" t="s">
        <v>284</v>
      </c>
      <c r="D6225" s="38">
        <v>57.15</v>
      </c>
    </row>
    <row r="6226" spans="1:4" ht="30">
      <c r="A6226" s="36">
        <v>87498</v>
      </c>
      <c r="B6226" s="37" t="s">
        <v>6293</v>
      </c>
      <c r="C6226" s="36" t="s">
        <v>284</v>
      </c>
      <c r="D6226" s="38">
        <v>58.17</v>
      </c>
    </row>
    <row r="6227" spans="1:4" ht="30">
      <c r="A6227" s="36">
        <v>87499</v>
      </c>
      <c r="B6227" s="37" t="s">
        <v>6294</v>
      </c>
      <c r="C6227" s="36" t="s">
        <v>284</v>
      </c>
      <c r="D6227" s="38">
        <v>83.52</v>
      </c>
    </row>
    <row r="6228" spans="1:4" ht="30">
      <c r="A6228" s="36">
        <v>87500</v>
      </c>
      <c r="B6228" s="37" t="s">
        <v>6295</v>
      </c>
      <c r="C6228" s="36" t="s">
        <v>284</v>
      </c>
      <c r="D6228" s="38">
        <v>84.39</v>
      </c>
    </row>
    <row r="6229" spans="1:4" ht="45">
      <c r="A6229" s="36">
        <v>87501</v>
      </c>
      <c r="B6229" s="37" t="s">
        <v>6296</v>
      </c>
      <c r="C6229" s="36" t="s">
        <v>284</v>
      </c>
      <c r="D6229" s="38">
        <v>110.26</v>
      </c>
    </row>
    <row r="6230" spans="1:4" ht="30">
      <c r="A6230" s="36">
        <v>87502</v>
      </c>
      <c r="B6230" s="37" t="s">
        <v>6297</v>
      </c>
      <c r="C6230" s="36" t="s">
        <v>284</v>
      </c>
      <c r="D6230" s="38">
        <v>111.37</v>
      </c>
    </row>
    <row r="6231" spans="1:4" ht="30">
      <c r="A6231" s="36">
        <v>87503</v>
      </c>
      <c r="B6231" s="37" t="s">
        <v>6298</v>
      </c>
      <c r="C6231" s="36" t="s">
        <v>284</v>
      </c>
      <c r="D6231" s="38">
        <v>50.46</v>
      </c>
    </row>
    <row r="6232" spans="1:4" ht="30">
      <c r="A6232" s="36">
        <v>87504</v>
      </c>
      <c r="B6232" s="37" t="s">
        <v>6299</v>
      </c>
      <c r="C6232" s="36" t="s">
        <v>284</v>
      </c>
      <c r="D6232" s="38">
        <v>51.27</v>
      </c>
    </row>
    <row r="6233" spans="1:4" ht="45">
      <c r="A6233" s="36">
        <v>87505</v>
      </c>
      <c r="B6233" s="37" t="s">
        <v>6300</v>
      </c>
      <c r="C6233" s="36" t="s">
        <v>284</v>
      </c>
      <c r="D6233" s="38">
        <v>48.74</v>
      </c>
    </row>
    <row r="6234" spans="1:4" ht="30">
      <c r="A6234" s="36">
        <v>87506</v>
      </c>
      <c r="B6234" s="37" t="s">
        <v>6301</v>
      </c>
      <c r="C6234" s="36" t="s">
        <v>284</v>
      </c>
      <c r="D6234" s="38">
        <v>49.77</v>
      </c>
    </row>
    <row r="6235" spans="1:4" ht="30">
      <c r="A6235" s="36">
        <v>87507</v>
      </c>
      <c r="B6235" s="37" t="s">
        <v>6302</v>
      </c>
      <c r="C6235" s="36" t="s">
        <v>284</v>
      </c>
      <c r="D6235" s="38">
        <v>75.08</v>
      </c>
    </row>
    <row r="6236" spans="1:4" ht="30">
      <c r="A6236" s="36">
        <v>87508</v>
      </c>
      <c r="B6236" s="37" t="s">
        <v>6303</v>
      </c>
      <c r="C6236" s="36" t="s">
        <v>284</v>
      </c>
      <c r="D6236" s="38">
        <v>75.95</v>
      </c>
    </row>
    <row r="6237" spans="1:4" ht="45">
      <c r="A6237" s="36">
        <v>87509</v>
      </c>
      <c r="B6237" s="37" t="s">
        <v>6304</v>
      </c>
      <c r="C6237" s="36" t="s">
        <v>284</v>
      </c>
      <c r="D6237" s="38">
        <v>100.44</v>
      </c>
    </row>
    <row r="6238" spans="1:4" ht="45">
      <c r="A6238" s="36">
        <v>87510</v>
      </c>
      <c r="B6238" s="37" t="s">
        <v>6305</v>
      </c>
      <c r="C6238" s="36" t="s">
        <v>284</v>
      </c>
      <c r="D6238" s="38">
        <v>101.55</v>
      </c>
    </row>
    <row r="6239" spans="1:4" ht="30">
      <c r="A6239" s="36">
        <v>87511</v>
      </c>
      <c r="B6239" s="37" t="s">
        <v>6306</v>
      </c>
      <c r="C6239" s="36" t="s">
        <v>284</v>
      </c>
      <c r="D6239" s="38">
        <v>66.02</v>
      </c>
    </row>
    <row r="6240" spans="1:4" ht="30">
      <c r="A6240" s="36">
        <v>87512</v>
      </c>
      <c r="B6240" s="37" t="s">
        <v>6307</v>
      </c>
      <c r="C6240" s="36" t="s">
        <v>284</v>
      </c>
      <c r="D6240" s="38">
        <v>66.819999999999993</v>
      </c>
    </row>
    <row r="6241" spans="1:4" ht="30">
      <c r="A6241" s="36">
        <v>87513</v>
      </c>
      <c r="B6241" s="37" t="s">
        <v>6308</v>
      </c>
      <c r="C6241" s="36" t="s">
        <v>284</v>
      </c>
      <c r="D6241" s="38">
        <v>64.59</v>
      </c>
    </row>
    <row r="6242" spans="1:4" ht="30">
      <c r="A6242" s="36">
        <v>87514</v>
      </c>
      <c r="B6242" s="37" t="s">
        <v>6309</v>
      </c>
      <c r="C6242" s="36" t="s">
        <v>284</v>
      </c>
      <c r="D6242" s="38">
        <v>65.62</v>
      </c>
    </row>
    <row r="6243" spans="1:4" ht="30">
      <c r="A6243" s="36">
        <v>87515</v>
      </c>
      <c r="B6243" s="37" t="s">
        <v>6310</v>
      </c>
      <c r="C6243" s="36" t="s">
        <v>284</v>
      </c>
      <c r="D6243" s="38">
        <v>90.66</v>
      </c>
    </row>
    <row r="6244" spans="1:4" ht="30">
      <c r="A6244" s="36">
        <v>87516</v>
      </c>
      <c r="B6244" s="37" t="s">
        <v>6311</v>
      </c>
      <c r="C6244" s="36" t="s">
        <v>284</v>
      </c>
      <c r="D6244" s="38">
        <v>91.53</v>
      </c>
    </row>
    <row r="6245" spans="1:4" ht="45">
      <c r="A6245" s="36">
        <v>87517</v>
      </c>
      <c r="B6245" s="37" t="s">
        <v>6312</v>
      </c>
      <c r="C6245" s="36" t="s">
        <v>284</v>
      </c>
      <c r="D6245" s="38">
        <v>117.74</v>
      </c>
    </row>
    <row r="6246" spans="1:4" ht="30">
      <c r="A6246" s="36">
        <v>87518</v>
      </c>
      <c r="B6246" s="37" t="s">
        <v>6313</v>
      </c>
      <c r="C6246" s="36" t="s">
        <v>284</v>
      </c>
      <c r="D6246" s="38">
        <v>118.84</v>
      </c>
    </row>
    <row r="6247" spans="1:4" ht="30">
      <c r="A6247" s="36">
        <v>87519</v>
      </c>
      <c r="B6247" s="37" t="s">
        <v>6314</v>
      </c>
      <c r="C6247" s="36" t="s">
        <v>284</v>
      </c>
      <c r="D6247" s="38">
        <v>54.98</v>
      </c>
    </row>
    <row r="6248" spans="1:4" ht="30">
      <c r="A6248" s="36">
        <v>87520</v>
      </c>
      <c r="B6248" s="37" t="s">
        <v>6315</v>
      </c>
      <c r="C6248" s="36" t="s">
        <v>284</v>
      </c>
      <c r="D6248" s="38">
        <v>55.78</v>
      </c>
    </row>
    <row r="6249" spans="1:4" ht="45">
      <c r="A6249" s="36">
        <v>87521</v>
      </c>
      <c r="B6249" s="37" t="s">
        <v>6316</v>
      </c>
      <c r="C6249" s="36" t="s">
        <v>284</v>
      </c>
      <c r="D6249" s="38">
        <v>53.3</v>
      </c>
    </row>
    <row r="6250" spans="1:4" ht="30">
      <c r="A6250" s="36">
        <v>87522</v>
      </c>
      <c r="B6250" s="37" t="s">
        <v>6317</v>
      </c>
      <c r="C6250" s="36" t="s">
        <v>284</v>
      </c>
      <c r="D6250" s="38">
        <v>54.33</v>
      </c>
    </row>
    <row r="6251" spans="1:4" ht="30">
      <c r="A6251" s="36">
        <v>87523</v>
      </c>
      <c r="B6251" s="37" t="s">
        <v>6318</v>
      </c>
      <c r="C6251" s="36" t="s">
        <v>284</v>
      </c>
      <c r="D6251" s="38">
        <v>79.33</v>
      </c>
    </row>
    <row r="6252" spans="1:4" ht="30">
      <c r="A6252" s="36">
        <v>87524</v>
      </c>
      <c r="B6252" s="37" t="s">
        <v>6319</v>
      </c>
      <c r="C6252" s="36" t="s">
        <v>284</v>
      </c>
      <c r="D6252" s="38">
        <v>80.2</v>
      </c>
    </row>
    <row r="6253" spans="1:4" ht="45">
      <c r="A6253" s="36">
        <v>87525</v>
      </c>
      <c r="B6253" s="37" t="s">
        <v>6320</v>
      </c>
      <c r="C6253" s="36" t="s">
        <v>284</v>
      </c>
      <c r="D6253" s="38">
        <v>105.03</v>
      </c>
    </row>
    <row r="6254" spans="1:4" ht="45">
      <c r="A6254" s="36">
        <v>87526</v>
      </c>
      <c r="B6254" s="37" t="s">
        <v>6321</v>
      </c>
      <c r="C6254" s="36" t="s">
        <v>284</v>
      </c>
      <c r="D6254" s="38">
        <v>106.14</v>
      </c>
    </row>
    <row r="6255" spans="1:4" ht="45">
      <c r="A6255" s="36">
        <v>87527</v>
      </c>
      <c r="B6255" s="37" t="s">
        <v>6322</v>
      </c>
      <c r="C6255" s="36" t="s">
        <v>284</v>
      </c>
      <c r="D6255" s="38">
        <v>25.48</v>
      </c>
    </row>
    <row r="6256" spans="1:4" ht="45">
      <c r="A6256" s="36">
        <v>87528</v>
      </c>
      <c r="B6256" s="37" t="s">
        <v>6323</v>
      </c>
      <c r="C6256" s="36" t="s">
        <v>284</v>
      </c>
      <c r="D6256" s="38">
        <v>28.56</v>
      </c>
    </row>
    <row r="6257" spans="1:4" ht="30">
      <c r="A6257" s="36">
        <v>87529</v>
      </c>
      <c r="B6257" s="37" t="s">
        <v>6324</v>
      </c>
      <c r="C6257" s="36" t="s">
        <v>284</v>
      </c>
      <c r="D6257" s="38">
        <v>23.04</v>
      </c>
    </row>
    <row r="6258" spans="1:4" ht="30">
      <c r="A6258" s="36">
        <v>87530</v>
      </c>
      <c r="B6258" s="37" t="s">
        <v>6325</v>
      </c>
      <c r="C6258" s="36" t="s">
        <v>284</v>
      </c>
      <c r="D6258" s="38">
        <v>26.13</v>
      </c>
    </row>
    <row r="6259" spans="1:4" ht="45">
      <c r="A6259" s="36">
        <v>87531</v>
      </c>
      <c r="B6259" s="37" t="s">
        <v>6326</v>
      </c>
      <c r="C6259" s="36" t="s">
        <v>284</v>
      </c>
      <c r="D6259" s="38">
        <v>22.18</v>
      </c>
    </row>
    <row r="6260" spans="1:4" ht="45">
      <c r="A6260" s="36">
        <v>87532</v>
      </c>
      <c r="B6260" s="37" t="s">
        <v>6327</v>
      </c>
      <c r="C6260" s="36" t="s">
        <v>284</v>
      </c>
      <c r="D6260" s="38">
        <v>25.26</v>
      </c>
    </row>
    <row r="6261" spans="1:4" ht="45">
      <c r="A6261" s="36">
        <v>87535</v>
      </c>
      <c r="B6261" s="37" t="s">
        <v>6328</v>
      </c>
      <c r="C6261" s="36" t="s">
        <v>284</v>
      </c>
      <c r="D6261" s="38">
        <v>19.739999999999998</v>
      </c>
    </row>
    <row r="6262" spans="1:4" ht="45">
      <c r="A6262" s="36">
        <v>87536</v>
      </c>
      <c r="B6262" s="37" t="s">
        <v>6329</v>
      </c>
      <c r="C6262" s="36" t="s">
        <v>284</v>
      </c>
      <c r="D6262" s="38">
        <v>22.83</v>
      </c>
    </row>
    <row r="6263" spans="1:4" ht="45">
      <c r="A6263" s="36">
        <v>87537</v>
      </c>
      <c r="B6263" s="37" t="s">
        <v>6330</v>
      </c>
      <c r="C6263" s="36" t="s">
        <v>284</v>
      </c>
      <c r="D6263" s="38">
        <v>48.21</v>
      </c>
    </row>
    <row r="6264" spans="1:4" ht="45">
      <c r="A6264" s="36">
        <v>87538</v>
      </c>
      <c r="B6264" s="37" t="s">
        <v>6331</v>
      </c>
      <c r="C6264" s="36" t="s">
        <v>284</v>
      </c>
      <c r="D6264" s="38">
        <v>46.13</v>
      </c>
    </row>
    <row r="6265" spans="1:4" ht="45">
      <c r="A6265" s="36">
        <v>87539</v>
      </c>
      <c r="B6265" s="37" t="s">
        <v>6332</v>
      </c>
      <c r="C6265" s="36" t="s">
        <v>284</v>
      </c>
      <c r="D6265" s="38">
        <v>45.39</v>
      </c>
    </row>
    <row r="6266" spans="1:4" ht="45">
      <c r="A6266" s="36">
        <v>87541</v>
      </c>
      <c r="B6266" s="37" t="s">
        <v>6333</v>
      </c>
      <c r="C6266" s="36" t="s">
        <v>284</v>
      </c>
      <c r="D6266" s="38">
        <v>43.32</v>
      </c>
    </row>
    <row r="6267" spans="1:4" ht="45">
      <c r="A6267" s="36">
        <v>87543</v>
      </c>
      <c r="B6267" s="37" t="s">
        <v>6334</v>
      </c>
      <c r="C6267" s="36" t="s">
        <v>284</v>
      </c>
      <c r="D6267" s="38">
        <v>15.2</v>
      </c>
    </row>
    <row r="6268" spans="1:4" ht="45">
      <c r="A6268" s="36">
        <v>87545</v>
      </c>
      <c r="B6268" s="37" t="s">
        <v>6335</v>
      </c>
      <c r="C6268" s="36" t="s">
        <v>284</v>
      </c>
      <c r="D6268" s="38">
        <v>17.34</v>
      </c>
    </row>
    <row r="6269" spans="1:4" ht="45">
      <c r="A6269" s="36">
        <v>87546</v>
      </c>
      <c r="B6269" s="37" t="s">
        <v>6336</v>
      </c>
      <c r="C6269" s="36" t="s">
        <v>284</v>
      </c>
      <c r="D6269" s="38">
        <v>19.09</v>
      </c>
    </row>
    <row r="6270" spans="1:4" ht="30">
      <c r="A6270" s="36">
        <v>87547</v>
      </c>
      <c r="B6270" s="37" t="s">
        <v>6337</v>
      </c>
      <c r="C6270" s="36" t="s">
        <v>284</v>
      </c>
      <c r="D6270" s="38">
        <v>14.92</v>
      </c>
    </row>
    <row r="6271" spans="1:4" ht="30">
      <c r="A6271" s="36">
        <v>87548</v>
      </c>
      <c r="B6271" s="37" t="s">
        <v>6338</v>
      </c>
      <c r="C6271" s="36" t="s">
        <v>284</v>
      </c>
      <c r="D6271" s="38">
        <v>16.66</v>
      </c>
    </row>
    <row r="6272" spans="1:4" ht="45">
      <c r="A6272" s="36">
        <v>87549</v>
      </c>
      <c r="B6272" s="37" t="s">
        <v>6339</v>
      </c>
      <c r="C6272" s="36" t="s">
        <v>284</v>
      </c>
      <c r="D6272" s="38">
        <v>14.04</v>
      </c>
    </row>
    <row r="6273" spans="1:4" ht="45">
      <c r="A6273" s="36">
        <v>87550</v>
      </c>
      <c r="B6273" s="37" t="s">
        <v>6340</v>
      </c>
      <c r="C6273" s="36" t="s">
        <v>284</v>
      </c>
      <c r="D6273" s="38">
        <v>15.79</v>
      </c>
    </row>
    <row r="6274" spans="1:4" ht="45">
      <c r="A6274" s="36">
        <v>87553</v>
      </c>
      <c r="B6274" s="37" t="s">
        <v>6341</v>
      </c>
      <c r="C6274" s="36" t="s">
        <v>284</v>
      </c>
      <c r="D6274" s="38">
        <v>11.6</v>
      </c>
    </row>
    <row r="6275" spans="1:4" ht="45">
      <c r="A6275" s="36">
        <v>87554</v>
      </c>
      <c r="B6275" s="37" t="s">
        <v>6342</v>
      </c>
      <c r="C6275" s="36" t="s">
        <v>284</v>
      </c>
      <c r="D6275" s="38">
        <v>13.35</v>
      </c>
    </row>
    <row r="6276" spans="1:4" ht="45">
      <c r="A6276" s="36">
        <v>87555</v>
      </c>
      <c r="B6276" s="37" t="s">
        <v>6343</v>
      </c>
      <c r="C6276" s="36" t="s">
        <v>284</v>
      </c>
      <c r="D6276" s="38">
        <v>29.45</v>
      </c>
    </row>
    <row r="6277" spans="1:4" ht="45">
      <c r="A6277" s="36">
        <v>87556</v>
      </c>
      <c r="B6277" s="37" t="s">
        <v>6344</v>
      </c>
      <c r="C6277" s="36" t="s">
        <v>284</v>
      </c>
      <c r="D6277" s="38">
        <v>27.39</v>
      </c>
    </row>
    <row r="6278" spans="1:4" ht="45">
      <c r="A6278" s="36">
        <v>87557</v>
      </c>
      <c r="B6278" s="37" t="s">
        <v>6345</v>
      </c>
      <c r="C6278" s="36" t="s">
        <v>284</v>
      </c>
      <c r="D6278" s="38">
        <v>26.64</v>
      </c>
    </row>
    <row r="6279" spans="1:4" ht="45">
      <c r="A6279" s="36">
        <v>87559</v>
      </c>
      <c r="B6279" s="37" t="s">
        <v>6346</v>
      </c>
      <c r="C6279" s="36" t="s">
        <v>284</v>
      </c>
      <c r="D6279" s="38">
        <v>24.56</v>
      </c>
    </row>
    <row r="6280" spans="1:4" ht="45">
      <c r="A6280" s="36">
        <v>87561</v>
      </c>
      <c r="B6280" s="37" t="s">
        <v>6347</v>
      </c>
      <c r="C6280" s="36" t="s">
        <v>284</v>
      </c>
      <c r="D6280" s="38">
        <v>26.82</v>
      </c>
    </row>
    <row r="6281" spans="1:4" ht="30">
      <c r="A6281" s="36">
        <v>87620</v>
      </c>
      <c r="B6281" s="37" t="s">
        <v>6348</v>
      </c>
      <c r="C6281" s="36" t="s">
        <v>284</v>
      </c>
      <c r="D6281" s="38">
        <v>22.56</v>
      </c>
    </row>
    <row r="6282" spans="1:4" ht="30">
      <c r="A6282" s="36">
        <v>87622</v>
      </c>
      <c r="B6282" s="37" t="s">
        <v>6349</v>
      </c>
      <c r="C6282" s="36" t="s">
        <v>284</v>
      </c>
      <c r="D6282" s="38">
        <v>25.07</v>
      </c>
    </row>
    <row r="6283" spans="1:4" ht="30">
      <c r="A6283" s="36">
        <v>87623</v>
      </c>
      <c r="B6283" s="37" t="s">
        <v>6350</v>
      </c>
      <c r="C6283" s="36" t="s">
        <v>284</v>
      </c>
      <c r="D6283" s="38">
        <v>50.71</v>
      </c>
    </row>
    <row r="6284" spans="1:4" ht="30">
      <c r="A6284" s="36">
        <v>87624</v>
      </c>
      <c r="B6284" s="37" t="s">
        <v>6351</v>
      </c>
      <c r="C6284" s="36" t="s">
        <v>284</v>
      </c>
      <c r="D6284" s="38">
        <v>55.5</v>
      </c>
    </row>
    <row r="6285" spans="1:4" ht="30">
      <c r="A6285" s="36">
        <v>87630</v>
      </c>
      <c r="B6285" s="37" t="s">
        <v>6352</v>
      </c>
      <c r="C6285" s="36" t="s">
        <v>284</v>
      </c>
      <c r="D6285" s="38">
        <v>28.13</v>
      </c>
    </row>
    <row r="6286" spans="1:4" ht="30">
      <c r="A6286" s="36">
        <v>87632</v>
      </c>
      <c r="B6286" s="37" t="s">
        <v>6353</v>
      </c>
      <c r="C6286" s="36" t="s">
        <v>284</v>
      </c>
      <c r="D6286" s="38">
        <v>31.61</v>
      </c>
    </row>
    <row r="6287" spans="1:4" ht="30">
      <c r="A6287" s="36">
        <v>87633</v>
      </c>
      <c r="B6287" s="37" t="s">
        <v>6354</v>
      </c>
      <c r="C6287" s="36" t="s">
        <v>284</v>
      </c>
      <c r="D6287" s="38">
        <v>67.260000000000005</v>
      </c>
    </row>
    <row r="6288" spans="1:4" ht="30">
      <c r="A6288" s="36">
        <v>87634</v>
      </c>
      <c r="B6288" s="37" t="s">
        <v>6355</v>
      </c>
      <c r="C6288" s="36" t="s">
        <v>284</v>
      </c>
      <c r="D6288" s="38">
        <v>73.92</v>
      </c>
    </row>
    <row r="6289" spans="1:4" ht="30">
      <c r="A6289" s="36">
        <v>87640</v>
      </c>
      <c r="B6289" s="37" t="s">
        <v>6356</v>
      </c>
      <c r="C6289" s="36" t="s">
        <v>284</v>
      </c>
      <c r="D6289" s="38">
        <v>32.619999999999997</v>
      </c>
    </row>
    <row r="6290" spans="1:4" ht="30">
      <c r="A6290" s="36">
        <v>87642</v>
      </c>
      <c r="B6290" s="37" t="s">
        <v>6357</v>
      </c>
      <c r="C6290" s="36" t="s">
        <v>284</v>
      </c>
      <c r="D6290" s="38">
        <v>36.909999999999997</v>
      </c>
    </row>
    <row r="6291" spans="1:4" ht="30">
      <c r="A6291" s="36">
        <v>87643</v>
      </c>
      <c r="B6291" s="37" t="s">
        <v>6358</v>
      </c>
      <c r="C6291" s="36" t="s">
        <v>284</v>
      </c>
      <c r="D6291" s="38">
        <v>80.739999999999995</v>
      </c>
    </row>
    <row r="6292" spans="1:4" ht="30">
      <c r="A6292" s="36">
        <v>87644</v>
      </c>
      <c r="B6292" s="37" t="s">
        <v>6359</v>
      </c>
      <c r="C6292" s="36" t="s">
        <v>284</v>
      </c>
      <c r="D6292" s="38">
        <v>88.93</v>
      </c>
    </row>
    <row r="6293" spans="1:4" ht="30">
      <c r="A6293" s="36">
        <v>87680</v>
      </c>
      <c r="B6293" s="37" t="s">
        <v>6360</v>
      </c>
      <c r="C6293" s="36" t="s">
        <v>284</v>
      </c>
      <c r="D6293" s="38">
        <v>27.15</v>
      </c>
    </row>
    <row r="6294" spans="1:4" ht="30">
      <c r="A6294" s="36">
        <v>87682</v>
      </c>
      <c r="B6294" s="37" t="s">
        <v>6361</v>
      </c>
      <c r="C6294" s="36" t="s">
        <v>284</v>
      </c>
      <c r="D6294" s="38">
        <v>31.43</v>
      </c>
    </row>
    <row r="6295" spans="1:4" ht="30">
      <c r="A6295" s="36">
        <v>87683</v>
      </c>
      <c r="B6295" s="37" t="s">
        <v>6362</v>
      </c>
      <c r="C6295" s="36" t="s">
        <v>284</v>
      </c>
      <c r="D6295" s="38">
        <v>75.27</v>
      </c>
    </row>
    <row r="6296" spans="1:4" ht="30">
      <c r="A6296" s="36">
        <v>87684</v>
      </c>
      <c r="B6296" s="37" t="s">
        <v>6363</v>
      </c>
      <c r="C6296" s="36" t="s">
        <v>284</v>
      </c>
      <c r="D6296" s="38">
        <v>83.45</v>
      </c>
    </row>
    <row r="6297" spans="1:4" ht="30">
      <c r="A6297" s="36">
        <v>87690</v>
      </c>
      <c r="B6297" s="37" t="s">
        <v>6364</v>
      </c>
      <c r="C6297" s="36" t="s">
        <v>284</v>
      </c>
      <c r="D6297" s="38">
        <v>31.52</v>
      </c>
    </row>
    <row r="6298" spans="1:4" ht="30">
      <c r="A6298" s="36">
        <v>87692</v>
      </c>
      <c r="B6298" s="37" t="s">
        <v>6365</v>
      </c>
      <c r="C6298" s="36" t="s">
        <v>284</v>
      </c>
      <c r="D6298" s="38">
        <v>36.43</v>
      </c>
    </row>
    <row r="6299" spans="1:4" ht="30">
      <c r="A6299" s="36">
        <v>87693</v>
      </c>
      <c r="B6299" s="37" t="s">
        <v>6366</v>
      </c>
      <c r="C6299" s="36" t="s">
        <v>284</v>
      </c>
      <c r="D6299" s="38">
        <v>86.63</v>
      </c>
    </row>
    <row r="6300" spans="1:4" ht="30">
      <c r="A6300" s="36">
        <v>87694</v>
      </c>
      <c r="B6300" s="37" t="s">
        <v>6367</v>
      </c>
      <c r="C6300" s="36" t="s">
        <v>284</v>
      </c>
      <c r="D6300" s="38">
        <v>96.01</v>
      </c>
    </row>
    <row r="6301" spans="1:4" ht="30">
      <c r="A6301" s="36">
        <v>87700</v>
      </c>
      <c r="B6301" s="37" t="s">
        <v>6368</v>
      </c>
      <c r="C6301" s="36" t="s">
        <v>284</v>
      </c>
      <c r="D6301" s="38">
        <v>34.06</v>
      </c>
    </row>
    <row r="6302" spans="1:4" ht="30">
      <c r="A6302" s="36">
        <v>87702</v>
      </c>
      <c r="B6302" s="37" t="s">
        <v>6369</v>
      </c>
      <c r="C6302" s="36" t="s">
        <v>284</v>
      </c>
      <c r="D6302" s="38">
        <v>39.4</v>
      </c>
    </row>
    <row r="6303" spans="1:4" ht="30">
      <c r="A6303" s="36">
        <v>87703</v>
      </c>
      <c r="B6303" s="37" t="s">
        <v>6370</v>
      </c>
      <c r="C6303" s="36" t="s">
        <v>284</v>
      </c>
      <c r="D6303" s="38">
        <v>94.07</v>
      </c>
    </row>
    <row r="6304" spans="1:4" ht="30">
      <c r="A6304" s="36">
        <v>87704</v>
      </c>
      <c r="B6304" s="37" t="s">
        <v>6371</v>
      </c>
      <c r="C6304" s="36" t="s">
        <v>284</v>
      </c>
      <c r="D6304" s="38">
        <v>104.28</v>
      </c>
    </row>
    <row r="6305" spans="1:4" ht="30">
      <c r="A6305" s="36">
        <v>87735</v>
      </c>
      <c r="B6305" s="37" t="s">
        <v>6372</v>
      </c>
      <c r="C6305" s="36" t="s">
        <v>284</v>
      </c>
      <c r="D6305" s="38">
        <v>29.78</v>
      </c>
    </row>
    <row r="6306" spans="1:4" ht="30">
      <c r="A6306" s="36">
        <v>87737</v>
      </c>
      <c r="B6306" s="37" t="s">
        <v>6373</v>
      </c>
      <c r="C6306" s="36" t="s">
        <v>284</v>
      </c>
      <c r="D6306" s="38">
        <v>32.28</v>
      </c>
    </row>
    <row r="6307" spans="1:4" ht="30">
      <c r="A6307" s="36">
        <v>87738</v>
      </c>
      <c r="B6307" s="37" t="s">
        <v>6374</v>
      </c>
      <c r="C6307" s="36" t="s">
        <v>284</v>
      </c>
      <c r="D6307" s="38">
        <v>57.92</v>
      </c>
    </row>
    <row r="6308" spans="1:4" ht="30">
      <c r="A6308" s="36">
        <v>87739</v>
      </c>
      <c r="B6308" s="37" t="s">
        <v>6375</v>
      </c>
      <c r="C6308" s="36" t="s">
        <v>284</v>
      </c>
      <c r="D6308" s="38">
        <v>62.71</v>
      </c>
    </row>
    <row r="6309" spans="1:4" ht="30">
      <c r="A6309" s="36">
        <v>87745</v>
      </c>
      <c r="B6309" s="37" t="s">
        <v>6376</v>
      </c>
      <c r="C6309" s="36" t="s">
        <v>284</v>
      </c>
      <c r="D6309" s="38">
        <v>35.340000000000003</v>
      </c>
    </row>
    <row r="6310" spans="1:4" ht="30">
      <c r="A6310" s="36">
        <v>87747</v>
      </c>
      <c r="B6310" s="37" t="s">
        <v>6377</v>
      </c>
      <c r="C6310" s="36" t="s">
        <v>284</v>
      </c>
      <c r="D6310" s="38">
        <v>38.83</v>
      </c>
    </row>
    <row r="6311" spans="1:4" ht="30">
      <c r="A6311" s="36">
        <v>87748</v>
      </c>
      <c r="B6311" s="37" t="s">
        <v>6378</v>
      </c>
      <c r="C6311" s="36" t="s">
        <v>284</v>
      </c>
      <c r="D6311" s="38">
        <v>74.48</v>
      </c>
    </row>
    <row r="6312" spans="1:4" ht="30">
      <c r="A6312" s="36">
        <v>87749</v>
      </c>
      <c r="B6312" s="37" t="s">
        <v>6379</v>
      </c>
      <c r="C6312" s="36" t="s">
        <v>284</v>
      </c>
      <c r="D6312" s="38">
        <v>81.14</v>
      </c>
    </row>
    <row r="6313" spans="1:4" ht="30">
      <c r="A6313" s="36">
        <v>87755</v>
      </c>
      <c r="B6313" s="37" t="s">
        <v>6380</v>
      </c>
      <c r="C6313" s="36" t="s">
        <v>284</v>
      </c>
      <c r="D6313" s="38">
        <v>32.51</v>
      </c>
    </row>
    <row r="6314" spans="1:4" ht="30">
      <c r="A6314" s="36">
        <v>87757</v>
      </c>
      <c r="B6314" s="37" t="s">
        <v>6381</v>
      </c>
      <c r="C6314" s="36" t="s">
        <v>284</v>
      </c>
      <c r="D6314" s="38">
        <v>35.99</v>
      </c>
    </row>
    <row r="6315" spans="1:4" ht="30">
      <c r="A6315" s="36">
        <v>87758</v>
      </c>
      <c r="B6315" s="37" t="s">
        <v>6382</v>
      </c>
      <c r="C6315" s="36" t="s">
        <v>284</v>
      </c>
      <c r="D6315" s="38">
        <v>71.64</v>
      </c>
    </row>
    <row r="6316" spans="1:4" ht="30">
      <c r="A6316" s="36">
        <v>87759</v>
      </c>
      <c r="B6316" s="37" t="s">
        <v>6383</v>
      </c>
      <c r="C6316" s="36" t="s">
        <v>284</v>
      </c>
      <c r="D6316" s="38">
        <v>78.3</v>
      </c>
    </row>
    <row r="6317" spans="1:4" ht="30">
      <c r="A6317" s="36">
        <v>87765</v>
      </c>
      <c r="B6317" s="37" t="s">
        <v>6384</v>
      </c>
      <c r="C6317" s="36" t="s">
        <v>284</v>
      </c>
      <c r="D6317" s="38">
        <v>37</v>
      </c>
    </row>
    <row r="6318" spans="1:4" ht="30">
      <c r="A6318" s="36">
        <v>87767</v>
      </c>
      <c r="B6318" s="37" t="s">
        <v>6385</v>
      </c>
      <c r="C6318" s="36" t="s">
        <v>284</v>
      </c>
      <c r="D6318" s="38">
        <v>41.28</v>
      </c>
    </row>
    <row r="6319" spans="1:4" ht="30">
      <c r="A6319" s="36">
        <v>87768</v>
      </c>
      <c r="B6319" s="37" t="s">
        <v>6386</v>
      </c>
      <c r="C6319" s="36" t="s">
        <v>284</v>
      </c>
      <c r="D6319" s="38">
        <v>85.12</v>
      </c>
    </row>
    <row r="6320" spans="1:4" ht="30">
      <c r="A6320" s="36">
        <v>87769</v>
      </c>
      <c r="B6320" s="37" t="s">
        <v>6387</v>
      </c>
      <c r="C6320" s="36" t="s">
        <v>284</v>
      </c>
      <c r="D6320" s="38">
        <v>93.31</v>
      </c>
    </row>
    <row r="6321" spans="1:4" ht="30">
      <c r="A6321" s="36">
        <v>87775</v>
      </c>
      <c r="B6321" s="37" t="s">
        <v>6388</v>
      </c>
      <c r="C6321" s="36" t="s">
        <v>284</v>
      </c>
      <c r="D6321" s="38">
        <v>36.24</v>
      </c>
    </row>
    <row r="6322" spans="1:4" ht="30">
      <c r="A6322" s="36">
        <v>87777</v>
      </c>
      <c r="B6322" s="37" t="s">
        <v>6389</v>
      </c>
      <c r="C6322" s="36" t="s">
        <v>284</v>
      </c>
      <c r="D6322" s="38">
        <v>38.81</v>
      </c>
    </row>
    <row r="6323" spans="1:4" ht="30">
      <c r="A6323" s="36">
        <v>87778</v>
      </c>
      <c r="B6323" s="37" t="s">
        <v>6390</v>
      </c>
      <c r="C6323" s="36" t="s">
        <v>284</v>
      </c>
      <c r="D6323" s="38">
        <v>53.43</v>
      </c>
    </row>
    <row r="6324" spans="1:4" ht="30">
      <c r="A6324" s="36">
        <v>87779</v>
      </c>
      <c r="B6324" s="37" t="s">
        <v>6391</v>
      </c>
      <c r="C6324" s="36" t="s">
        <v>284</v>
      </c>
      <c r="D6324" s="38">
        <v>42.31</v>
      </c>
    </row>
    <row r="6325" spans="1:4" ht="30">
      <c r="A6325" s="36">
        <v>87781</v>
      </c>
      <c r="B6325" s="37" t="s">
        <v>6392</v>
      </c>
      <c r="C6325" s="36" t="s">
        <v>284</v>
      </c>
      <c r="D6325" s="38">
        <v>45.77</v>
      </c>
    </row>
    <row r="6326" spans="1:4" ht="30">
      <c r="A6326" s="36">
        <v>87783</v>
      </c>
      <c r="B6326" s="37" t="s">
        <v>6393</v>
      </c>
      <c r="C6326" s="36" t="s">
        <v>284</v>
      </c>
      <c r="D6326" s="38">
        <v>66.739999999999995</v>
      </c>
    </row>
    <row r="6327" spans="1:4" ht="30">
      <c r="A6327" s="36">
        <v>87784</v>
      </c>
      <c r="B6327" s="37" t="s">
        <v>6394</v>
      </c>
      <c r="C6327" s="36" t="s">
        <v>284</v>
      </c>
      <c r="D6327" s="38">
        <v>48.39</v>
      </c>
    </row>
    <row r="6328" spans="1:4" ht="30">
      <c r="A6328" s="36">
        <v>87786</v>
      </c>
      <c r="B6328" s="37" t="s">
        <v>6395</v>
      </c>
      <c r="C6328" s="36" t="s">
        <v>284</v>
      </c>
      <c r="D6328" s="38">
        <v>52.72</v>
      </c>
    </row>
    <row r="6329" spans="1:4" ht="30">
      <c r="A6329" s="36">
        <v>87787</v>
      </c>
      <c r="B6329" s="37" t="s">
        <v>6396</v>
      </c>
      <c r="C6329" s="36" t="s">
        <v>284</v>
      </c>
      <c r="D6329" s="38">
        <v>80.05</v>
      </c>
    </row>
    <row r="6330" spans="1:4" ht="30">
      <c r="A6330" s="36">
        <v>87788</v>
      </c>
      <c r="B6330" s="37" t="s">
        <v>6397</v>
      </c>
      <c r="C6330" s="36" t="s">
        <v>284</v>
      </c>
      <c r="D6330" s="38">
        <v>62.26</v>
      </c>
    </row>
    <row r="6331" spans="1:4" ht="30">
      <c r="A6331" s="36">
        <v>87790</v>
      </c>
      <c r="B6331" s="37" t="s">
        <v>6398</v>
      </c>
      <c r="C6331" s="36" t="s">
        <v>284</v>
      </c>
      <c r="D6331" s="38">
        <v>67.02</v>
      </c>
    </row>
    <row r="6332" spans="1:4" ht="45">
      <c r="A6332" s="36">
        <v>87791</v>
      </c>
      <c r="B6332" s="37" t="s">
        <v>6399</v>
      </c>
      <c r="C6332" s="36" t="s">
        <v>284</v>
      </c>
      <c r="D6332" s="38">
        <v>94.71</v>
      </c>
    </row>
    <row r="6333" spans="1:4" ht="30">
      <c r="A6333" s="36">
        <v>87792</v>
      </c>
      <c r="B6333" s="37" t="s">
        <v>6400</v>
      </c>
      <c r="C6333" s="36" t="s">
        <v>284</v>
      </c>
      <c r="D6333" s="38">
        <v>23.97</v>
      </c>
    </row>
    <row r="6334" spans="1:4" ht="30">
      <c r="A6334" s="36">
        <v>87794</v>
      </c>
      <c r="B6334" s="37" t="s">
        <v>6401</v>
      </c>
      <c r="C6334" s="36" t="s">
        <v>284</v>
      </c>
      <c r="D6334" s="38">
        <v>26.37</v>
      </c>
    </row>
    <row r="6335" spans="1:4" ht="45">
      <c r="A6335" s="36">
        <v>87795</v>
      </c>
      <c r="B6335" s="37" t="s">
        <v>6402</v>
      </c>
      <c r="C6335" s="36" t="s">
        <v>284</v>
      </c>
      <c r="D6335" s="38">
        <v>39.74</v>
      </c>
    </row>
    <row r="6336" spans="1:4" ht="30">
      <c r="A6336" s="36">
        <v>87797</v>
      </c>
      <c r="B6336" s="37" t="s">
        <v>6403</v>
      </c>
      <c r="C6336" s="36" t="s">
        <v>284</v>
      </c>
      <c r="D6336" s="38">
        <v>29.81</v>
      </c>
    </row>
    <row r="6337" spans="1:4" ht="30">
      <c r="A6337" s="36">
        <v>87799</v>
      </c>
      <c r="B6337" s="37" t="s">
        <v>6404</v>
      </c>
      <c r="C6337" s="36" t="s">
        <v>284</v>
      </c>
      <c r="D6337" s="38">
        <v>33.03</v>
      </c>
    </row>
    <row r="6338" spans="1:4" ht="45">
      <c r="A6338" s="36">
        <v>87800</v>
      </c>
      <c r="B6338" s="37" t="s">
        <v>6405</v>
      </c>
      <c r="C6338" s="36" t="s">
        <v>284</v>
      </c>
      <c r="D6338" s="38">
        <v>52.34</v>
      </c>
    </row>
    <row r="6339" spans="1:4" ht="30">
      <c r="A6339" s="36">
        <v>87801</v>
      </c>
      <c r="B6339" s="37" t="s">
        <v>6406</v>
      </c>
      <c r="C6339" s="36" t="s">
        <v>284</v>
      </c>
      <c r="D6339" s="38">
        <v>35.65</v>
      </c>
    </row>
    <row r="6340" spans="1:4" ht="30">
      <c r="A6340" s="36">
        <v>87803</v>
      </c>
      <c r="B6340" s="37" t="s">
        <v>6407</v>
      </c>
      <c r="C6340" s="36" t="s">
        <v>284</v>
      </c>
      <c r="D6340" s="38">
        <v>39.69</v>
      </c>
    </row>
    <row r="6341" spans="1:4" ht="45">
      <c r="A6341" s="36">
        <v>87804</v>
      </c>
      <c r="B6341" s="37" t="s">
        <v>6408</v>
      </c>
      <c r="C6341" s="36" t="s">
        <v>284</v>
      </c>
      <c r="D6341" s="38">
        <v>64.94</v>
      </c>
    </row>
    <row r="6342" spans="1:4" ht="30">
      <c r="A6342" s="36">
        <v>87805</v>
      </c>
      <c r="B6342" s="37" t="s">
        <v>6409</v>
      </c>
      <c r="C6342" s="36" t="s">
        <v>284</v>
      </c>
      <c r="D6342" s="38">
        <v>41.04</v>
      </c>
    </row>
    <row r="6343" spans="1:4" ht="30">
      <c r="A6343" s="36">
        <v>87807</v>
      </c>
      <c r="B6343" s="37" t="s">
        <v>6410</v>
      </c>
      <c r="C6343" s="36" t="s">
        <v>284</v>
      </c>
      <c r="D6343" s="38">
        <v>45.5</v>
      </c>
    </row>
    <row r="6344" spans="1:4" ht="45">
      <c r="A6344" s="36">
        <v>87808</v>
      </c>
      <c r="B6344" s="37" t="s">
        <v>6411</v>
      </c>
      <c r="C6344" s="36" t="s">
        <v>284</v>
      </c>
      <c r="D6344" s="38">
        <v>70.930000000000007</v>
      </c>
    </row>
    <row r="6345" spans="1:4" ht="45">
      <c r="A6345" s="36">
        <v>87809</v>
      </c>
      <c r="B6345" s="37" t="s">
        <v>6412</v>
      </c>
      <c r="C6345" s="36" t="s">
        <v>284</v>
      </c>
      <c r="D6345" s="38">
        <v>57.88</v>
      </c>
    </row>
    <row r="6346" spans="1:4" ht="30">
      <c r="A6346" s="36">
        <v>87811</v>
      </c>
      <c r="B6346" s="37" t="s">
        <v>6413</v>
      </c>
      <c r="C6346" s="36" t="s">
        <v>284</v>
      </c>
      <c r="D6346" s="38">
        <v>60.29</v>
      </c>
    </row>
    <row r="6347" spans="1:4" ht="30">
      <c r="A6347" s="36">
        <v>87812</v>
      </c>
      <c r="B6347" s="37" t="s">
        <v>6414</v>
      </c>
      <c r="C6347" s="36" t="s">
        <v>284</v>
      </c>
      <c r="D6347" s="38">
        <v>73.349999999999994</v>
      </c>
    </row>
    <row r="6348" spans="1:4" ht="45">
      <c r="A6348" s="36">
        <v>87813</v>
      </c>
      <c r="B6348" s="37" t="s">
        <v>6415</v>
      </c>
      <c r="C6348" s="36" t="s">
        <v>284</v>
      </c>
      <c r="D6348" s="38">
        <v>63.72</v>
      </c>
    </row>
    <row r="6349" spans="1:4" ht="30">
      <c r="A6349" s="36">
        <v>87815</v>
      </c>
      <c r="B6349" s="37" t="s">
        <v>6416</v>
      </c>
      <c r="C6349" s="36" t="s">
        <v>284</v>
      </c>
      <c r="D6349" s="38">
        <v>66.95</v>
      </c>
    </row>
    <row r="6350" spans="1:4" ht="30">
      <c r="A6350" s="36">
        <v>87816</v>
      </c>
      <c r="B6350" s="37" t="s">
        <v>6417</v>
      </c>
      <c r="C6350" s="36" t="s">
        <v>284</v>
      </c>
      <c r="D6350" s="38">
        <v>85.95</v>
      </c>
    </row>
    <row r="6351" spans="1:4" ht="45">
      <c r="A6351" s="36">
        <v>87817</v>
      </c>
      <c r="B6351" s="37" t="s">
        <v>6418</v>
      </c>
      <c r="C6351" s="36" t="s">
        <v>284</v>
      </c>
      <c r="D6351" s="38">
        <v>69.25</v>
      </c>
    </row>
    <row r="6352" spans="1:4" ht="30">
      <c r="A6352" s="36">
        <v>87819</v>
      </c>
      <c r="B6352" s="37" t="s">
        <v>6419</v>
      </c>
      <c r="C6352" s="36" t="s">
        <v>284</v>
      </c>
      <c r="D6352" s="38">
        <v>73.3</v>
      </c>
    </row>
    <row r="6353" spans="1:4" ht="30">
      <c r="A6353" s="36">
        <v>87820</v>
      </c>
      <c r="B6353" s="37" t="s">
        <v>6420</v>
      </c>
      <c r="C6353" s="36" t="s">
        <v>284</v>
      </c>
      <c r="D6353" s="38">
        <v>98.55</v>
      </c>
    </row>
    <row r="6354" spans="1:4" ht="45">
      <c r="A6354" s="36">
        <v>87821</v>
      </c>
      <c r="B6354" s="37" t="s">
        <v>6421</v>
      </c>
      <c r="C6354" s="36" t="s">
        <v>284</v>
      </c>
      <c r="D6354" s="38">
        <v>99.76</v>
      </c>
    </row>
    <row r="6355" spans="1:4" ht="30">
      <c r="A6355" s="36">
        <v>87823</v>
      </c>
      <c r="B6355" s="37" t="s">
        <v>6422</v>
      </c>
      <c r="C6355" s="36" t="s">
        <v>284</v>
      </c>
      <c r="D6355" s="38">
        <v>104.22</v>
      </c>
    </row>
    <row r="6356" spans="1:4" ht="45">
      <c r="A6356" s="36">
        <v>87824</v>
      </c>
      <c r="B6356" s="37" t="s">
        <v>6423</v>
      </c>
      <c r="C6356" s="36" t="s">
        <v>284</v>
      </c>
      <c r="D6356" s="38">
        <v>129.33000000000001</v>
      </c>
    </row>
    <row r="6357" spans="1:4" ht="45">
      <c r="A6357" s="36">
        <v>87825</v>
      </c>
      <c r="B6357" s="37" t="s">
        <v>6424</v>
      </c>
      <c r="C6357" s="36" t="s">
        <v>284</v>
      </c>
      <c r="D6357" s="38">
        <v>45.84</v>
      </c>
    </row>
    <row r="6358" spans="1:4" ht="30">
      <c r="A6358" s="36">
        <v>87827</v>
      </c>
      <c r="B6358" s="37" t="s">
        <v>6425</v>
      </c>
      <c r="C6358" s="36" t="s">
        <v>284</v>
      </c>
      <c r="D6358" s="38">
        <v>48.79</v>
      </c>
    </row>
    <row r="6359" spans="1:4" ht="30">
      <c r="A6359" s="36">
        <v>87828</v>
      </c>
      <c r="B6359" s="37" t="s">
        <v>6426</v>
      </c>
      <c r="C6359" s="36" t="s">
        <v>284</v>
      </c>
      <c r="D6359" s="38">
        <v>66.08</v>
      </c>
    </row>
    <row r="6360" spans="1:4" ht="45">
      <c r="A6360" s="36">
        <v>87829</v>
      </c>
      <c r="B6360" s="37" t="s">
        <v>6427</v>
      </c>
      <c r="C6360" s="36" t="s">
        <v>284</v>
      </c>
      <c r="D6360" s="38">
        <v>52.42</v>
      </c>
    </row>
    <row r="6361" spans="1:4" ht="30">
      <c r="A6361" s="36">
        <v>87831</v>
      </c>
      <c r="B6361" s="37" t="s">
        <v>6428</v>
      </c>
      <c r="C6361" s="36" t="s">
        <v>284</v>
      </c>
      <c r="D6361" s="38">
        <v>56.37</v>
      </c>
    </row>
    <row r="6362" spans="1:4" ht="45">
      <c r="A6362" s="36">
        <v>87832</v>
      </c>
      <c r="B6362" s="37" t="s">
        <v>6429</v>
      </c>
      <c r="C6362" s="36" t="s">
        <v>284</v>
      </c>
      <c r="D6362" s="38">
        <v>80.900000000000006</v>
      </c>
    </row>
    <row r="6363" spans="1:4" ht="30">
      <c r="A6363" s="36">
        <v>87834</v>
      </c>
      <c r="B6363" s="37" t="s">
        <v>6430</v>
      </c>
      <c r="C6363" s="36" t="s">
        <v>284</v>
      </c>
      <c r="D6363" s="38">
        <v>127.35</v>
      </c>
    </row>
    <row r="6364" spans="1:4" ht="30">
      <c r="A6364" s="36">
        <v>87835</v>
      </c>
      <c r="B6364" s="37" t="s">
        <v>6431</v>
      </c>
      <c r="C6364" s="36" t="s">
        <v>284</v>
      </c>
      <c r="D6364" s="38">
        <v>86.78</v>
      </c>
    </row>
    <row r="6365" spans="1:4" ht="30">
      <c r="A6365" s="36">
        <v>87836</v>
      </c>
      <c r="B6365" s="37" t="s">
        <v>6432</v>
      </c>
      <c r="C6365" s="36" t="s">
        <v>284</v>
      </c>
      <c r="D6365" s="38">
        <v>121.55</v>
      </c>
    </row>
    <row r="6366" spans="1:4" ht="30">
      <c r="A6366" s="36">
        <v>87837</v>
      </c>
      <c r="B6366" s="37" t="s">
        <v>6433</v>
      </c>
      <c r="C6366" s="36" t="s">
        <v>284</v>
      </c>
      <c r="D6366" s="38">
        <v>81.73</v>
      </c>
    </row>
    <row r="6367" spans="1:4" ht="30">
      <c r="A6367" s="36">
        <v>87838</v>
      </c>
      <c r="B6367" s="37" t="s">
        <v>6434</v>
      </c>
      <c r="C6367" s="36" t="s">
        <v>284</v>
      </c>
      <c r="D6367" s="38">
        <v>133.35</v>
      </c>
    </row>
    <row r="6368" spans="1:4" ht="30">
      <c r="A6368" s="36">
        <v>87839</v>
      </c>
      <c r="B6368" s="37" t="s">
        <v>6435</v>
      </c>
      <c r="C6368" s="36" t="s">
        <v>284</v>
      </c>
      <c r="D6368" s="38">
        <v>90.75</v>
      </c>
    </row>
    <row r="6369" spans="1:4" ht="30">
      <c r="A6369" s="36">
        <v>87840</v>
      </c>
      <c r="B6369" s="37" t="s">
        <v>6436</v>
      </c>
      <c r="C6369" s="36" t="s">
        <v>284</v>
      </c>
      <c r="D6369" s="38">
        <v>126.28</v>
      </c>
    </row>
    <row r="6370" spans="1:4" ht="30">
      <c r="A6370" s="36">
        <v>87841</v>
      </c>
      <c r="B6370" s="37" t="s">
        <v>6437</v>
      </c>
      <c r="C6370" s="36" t="s">
        <v>284</v>
      </c>
      <c r="D6370" s="38">
        <v>84.42</v>
      </c>
    </row>
    <row r="6371" spans="1:4" ht="30">
      <c r="A6371" s="36">
        <v>87842</v>
      </c>
      <c r="B6371" s="37" t="s">
        <v>6438</v>
      </c>
      <c r="C6371" s="36" t="s">
        <v>284</v>
      </c>
      <c r="D6371" s="38">
        <v>130.47999999999999</v>
      </c>
    </row>
    <row r="6372" spans="1:4" ht="30">
      <c r="A6372" s="36">
        <v>87843</v>
      </c>
      <c r="B6372" s="37" t="s">
        <v>6439</v>
      </c>
      <c r="C6372" s="36" t="s">
        <v>284</v>
      </c>
      <c r="D6372" s="38">
        <v>96.47</v>
      </c>
    </row>
    <row r="6373" spans="1:4" ht="30">
      <c r="A6373" s="36">
        <v>87844</v>
      </c>
      <c r="B6373" s="37" t="s">
        <v>6440</v>
      </c>
      <c r="C6373" s="36" t="s">
        <v>284</v>
      </c>
      <c r="D6373" s="38">
        <v>120.03</v>
      </c>
    </row>
    <row r="6374" spans="1:4" ht="30">
      <c r="A6374" s="36">
        <v>87845</v>
      </c>
      <c r="B6374" s="37" t="s">
        <v>6441</v>
      </c>
      <c r="C6374" s="36" t="s">
        <v>284</v>
      </c>
      <c r="D6374" s="38">
        <v>86.78</v>
      </c>
    </row>
    <row r="6375" spans="1:4" ht="30">
      <c r="A6375" s="36">
        <v>87846</v>
      </c>
      <c r="B6375" s="37" t="s">
        <v>6442</v>
      </c>
      <c r="C6375" s="36" t="s">
        <v>284</v>
      </c>
      <c r="D6375" s="38">
        <v>137.84</v>
      </c>
    </row>
    <row r="6376" spans="1:4" ht="30">
      <c r="A6376" s="36">
        <v>87847</v>
      </c>
      <c r="B6376" s="37" t="s">
        <v>6443</v>
      </c>
      <c r="C6376" s="36" t="s">
        <v>284</v>
      </c>
      <c r="D6376" s="38">
        <v>97.27</v>
      </c>
    </row>
    <row r="6377" spans="1:4" ht="30">
      <c r="A6377" s="36">
        <v>87848</v>
      </c>
      <c r="B6377" s="37" t="s">
        <v>6444</v>
      </c>
      <c r="C6377" s="36" t="s">
        <v>284</v>
      </c>
      <c r="D6377" s="38">
        <v>131.08000000000001</v>
      </c>
    </row>
    <row r="6378" spans="1:4" ht="30">
      <c r="A6378" s="36">
        <v>87849</v>
      </c>
      <c r="B6378" s="37" t="s">
        <v>6445</v>
      </c>
      <c r="C6378" s="36" t="s">
        <v>284</v>
      </c>
      <c r="D6378" s="38">
        <v>91.26</v>
      </c>
    </row>
    <row r="6379" spans="1:4" ht="30">
      <c r="A6379" s="36">
        <v>87850</v>
      </c>
      <c r="B6379" s="37" t="s">
        <v>6446</v>
      </c>
      <c r="C6379" s="36" t="s">
        <v>284</v>
      </c>
      <c r="D6379" s="38">
        <v>143.87</v>
      </c>
    </row>
    <row r="6380" spans="1:4" ht="30">
      <c r="A6380" s="36">
        <v>87851</v>
      </c>
      <c r="B6380" s="37" t="s">
        <v>6447</v>
      </c>
      <c r="C6380" s="36" t="s">
        <v>284</v>
      </c>
      <c r="D6380" s="38">
        <v>101.26</v>
      </c>
    </row>
    <row r="6381" spans="1:4" ht="30">
      <c r="A6381" s="36">
        <v>87852</v>
      </c>
      <c r="B6381" s="37" t="s">
        <v>6448</v>
      </c>
      <c r="C6381" s="36" t="s">
        <v>284</v>
      </c>
      <c r="D6381" s="38">
        <v>135.79</v>
      </c>
    </row>
    <row r="6382" spans="1:4" ht="30">
      <c r="A6382" s="36">
        <v>87853</v>
      </c>
      <c r="B6382" s="37" t="s">
        <v>6449</v>
      </c>
      <c r="C6382" s="36" t="s">
        <v>284</v>
      </c>
      <c r="D6382" s="38">
        <v>93.92</v>
      </c>
    </row>
    <row r="6383" spans="1:4" ht="30">
      <c r="A6383" s="36">
        <v>87854</v>
      </c>
      <c r="B6383" s="37" t="s">
        <v>6450</v>
      </c>
      <c r="C6383" s="36" t="s">
        <v>284</v>
      </c>
      <c r="D6383" s="38">
        <v>140.97999999999999</v>
      </c>
    </row>
    <row r="6384" spans="1:4" ht="30">
      <c r="A6384" s="36">
        <v>87855</v>
      </c>
      <c r="B6384" s="37" t="s">
        <v>6451</v>
      </c>
      <c r="C6384" s="36" t="s">
        <v>284</v>
      </c>
      <c r="D6384" s="38">
        <v>106.98</v>
      </c>
    </row>
    <row r="6385" spans="1:4" ht="30">
      <c r="A6385" s="36">
        <v>87856</v>
      </c>
      <c r="B6385" s="37" t="s">
        <v>6452</v>
      </c>
      <c r="C6385" s="36" t="s">
        <v>284</v>
      </c>
      <c r="D6385" s="38">
        <v>129.56</v>
      </c>
    </row>
    <row r="6386" spans="1:4" ht="30">
      <c r="A6386" s="36">
        <v>87857</v>
      </c>
      <c r="B6386" s="37" t="s">
        <v>6453</v>
      </c>
      <c r="C6386" s="36" t="s">
        <v>284</v>
      </c>
      <c r="D6386" s="38">
        <v>96.29</v>
      </c>
    </row>
    <row r="6387" spans="1:4" ht="30">
      <c r="A6387" s="36">
        <v>87858</v>
      </c>
      <c r="B6387" s="37" t="s">
        <v>6454</v>
      </c>
      <c r="C6387" s="36" t="s">
        <v>284</v>
      </c>
      <c r="D6387" s="38">
        <v>93.21</v>
      </c>
    </row>
    <row r="6388" spans="1:4" ht="30">
      <c r="A6388" s="36">
        <v>87859</v>
      </c>
      <c r="B6388" s="37" t="s">
        <v>6455</v>
      </c>
      <c r="C6388" s="36" t="s">
        <v>284</v>
      </c>
      <c r="D6388" s="38">
        <v>107.75</v>
      </c>
    </row>
    <row r="6389" spans="1:4" ht="30">
      <c r="A6389" s="36">
        <v>87871</v>
      </c>
      <c r="B6389" s="37" t="s">
        <v>6456</v>
      </c>
      <c r="C6389" s="36" t="s">
        <v>284</v>
      </c>
      <c r="D6389" s="38">
        <v>15.34</v>
      </c>
    </row>
    <row r="6390" spans="1:4" ht="30">
      <c r="A6390" s="36">
        <v>87872</v>
      </c>
      <c r="B6390" s="37" t="s">
        <v>6457</v>
      </c>
      <c r="C6390" s="36" t="s">
        <v>284</v>
      </c>
      <c r="D6390" s="38">
        <v>14.78</v>
      </c>
    </row>
    <row r="6391" spans="1:4" ht="30">
      <c r="A6391" s="36">
        <v>87873</v>
      </c>
      <c r="B6391" s="37" t="s">
        <v>6458</v>
      </c>
      <c r="C6391" s="36" t="s">
        <v>284</v>
      </c>
      <c r="D6391" s="38">
        <v>3.51</v>
      </c>
    </row>
    <row r="6392" spans="1:4" ht="30">
      <c r="A6392" s="36">
        <v>87874</v>
      </c>
      <c r="B6392" s="37" t="s">
        <v>6459</v>
      </c>
      <c r="C6392" s="36" t="s">
        <v>284</v>
      </c>
      <c r="D6392" s="38">
        <v>3.41</v>
      </c>
    </row>
    <row r="6393" spans="1:4" ht="30">
      <c r="A6393" s="36">
        <v>87876</v>
      </c>
      <c r="B6393" s="37" t="s">
        <v>6460</v>
      </c>
      <c r="C6393" s="36" t="s">
        <v>284</v>
      </c>
      <c r="D6393" s="38">
        <v>8.3000000000000007</v>
      </c>
    </row>
    <row r="6394" spans="1:4" ht="30">
      <c r="A6394" s="36">
        <v>87877</v>
      </c>
      <c r="B6394" s="37" t="s">
        <v>6461</v>
      </c>
      <c r="C6394" s="36" t="s">
        <v>284</v>
      </c>
      <c r="D6394" s="38">
        <v>8.0399999999999991</v>
      </c>
    </row>
    <row r="6395" spans="1:4" ht="30">
      <c r="A6395" s="36">
        <v>87878</v>
      </c>
      <c r="B6395" s="37" t="s">
        <v>6462</v>
      </c>
      <c r="C6395" s="36" t="s">
        <v>284</v>
      </c>
      <c r="D6395" s="38">
        <v>2.92</v>
      </c>
    </row>
    <row r="6396" spans="1:4" ht="30">
      <c r="A6396" s="36">
        <v>87879</v>
      </c>
      <c r="B6396" s="37" t="s">
        <v>6463</v>
      </c>
      <c r="C6396" s="36" t="s">
        <v>284</v>
      </c>
      <c r="D6396" s="38">
        <v>2.5499999999999998</v>
      </c>
    </row>
    <row r="6397" spans="1:4" ht="30">
      <c r="A6397" s="36">
        <v>87881</v>
      </c>
      <c r="B6397" s="37" t="s">
        <v>6464</v>
      </c>
      <c r="C6397" s="36" t="s">
        <v>284</v>
      </c>
      <c r="D6397" s="38">
        <v>3.44</v>
      </c>
    </row>
    <row r="6398" spans="1:4" ht="30">
      <c r="A6398" s="36">
        <v>87882</v>
      </c>
      <c r="B6398" s="37" t="s">
        <v>6465</v>
      </c>
      <c r="C6398" s="36" t="s">
        <v>284</v>
      </c>
      <c r="D6398" s="38">
        <v>3.33</v>
      </c>
    </row>
    <row r="6399" spans="1:4" ht="30">
      <c r="A6399" s="36">
        <v>87884</v>
      </c>
      <c r="B6399" s="37" t="s">
        <v>6466</v>
      </c>
      <c r="C6399" s="36" t="s">
        <v>284</v>
      </c>
      <c r="D6399" s="38">
        <v>8.2200000000000006</v>
      </c>
    </row>
    <row r="6400" spans="1:4" ht="30">
      <c r="A6400" s="36">
        <v>87885</v>
      </c>
      <c r="B6400" s="37" t="s">
        <v>6467</v>
      </c>
      <c r="C6400" s="36" t="s">
        <v>284</v>
      </c>
      <c r="D6400" s="38">
        <v>7.97</v>
      </c>
    </row>
    <row r="6401" spans="1:4" ht="30">
      <c r="A6401" s="36">
        <v>87886</v>
      </c>
      <c r="B6401" s="37" t="s">
        <v>6468</v>
      </c>
      <c r="C6401" s="36" t="s">
        <v>284</v>
      </c>
      <c r="D6401" s="38">
        <v>19.829999999999998</v>
      </c>
    </row>
    <row r="6402" spans="1:4" ht="30">
      <c r="A6402" s="36">
        <v>87887</v>
      </c>
      <c r="B6402" s="37" t="s">
        <v>6469</v>
      </c>
      <c r="C6402" s="36" t="s">
        <v>284</v>
      </c>
      <c r="D6402" s="38">
        <v>19.27</v>
      </c>
    </row>
    <row r="6403" spans="1:4" ht="30">
      <c r="A6403" s="36">
        <v>87888</v>
      </c>
      <c r="B6403" s="37" t="s">
        <v>6470</v>
      </c>
      <c r="C6403" s="36" t="s">
        <v>284</v>
      </c>
      <c r="D6403" s="38">
        <v>4.49</v>
      </c>
    </row>
    <row r="6404" spans="1:4" ht="30">
      <c r="A6404" s="36">
        <v>87889</v>
      </c>
      <c r="B6404" s="37" t="s">
        <v>6471</v>
      </c>
      <c r="C6404" s="36" t="s">
        <v>284</v>
      </c>
      <c r="D6404" s="38">
        <v>4.38</v>
      </c>
    </row>
    <row r="6405" spans="1:4" ht="30">
      <c r="A6405" s="36">
        <v>87891</v>
      </c>
      <c r="B6405" s="37" t="s">
        <v>6472</v>
      </c>
      <c r="C6405" s="36" t="s">
        <v>284</v>
      </c>
      <c r="D6405" s="38">
        <v>9.27</v>
      </c>
    </row>
    <row r="6406" spans="1:4" ht="30">
      <c r="A6406" s="36">
        <v>87892</v>
      </c>
      <c r="B6406" s="37" t="s">
        <v>6473</v>
      </c>
      <c r="C6406" s="36" t="s">
        <v>284</v>
      </c>
      <c r="D6406" s="38">
        <v>9.01</v>
      </c>
    </row>
    <row r="6407" spans="1:4" ht="30">
      <c r="A6407" s="36">
        <v>87893</v>
      </c>
      <c r="B6407" s="37" t="s">
        <v>6474</v>
      </c>
      <c r="C6407" s="36" t="s">
        <v>284</v>
      </c>
      <c r="D6407" s="38">
        <v>4.5999999999999996</v>
      </c>
    </row>
    <row r="6408" spans="1:4" ht="30">
      <c r="A6408" s="36">
        <v>87894</v>
      </c>
      <c r="B6408" s="37" t="s">
        <v>6475</v>
      </c>
      <c r="C6408" s="36" t="s">
        <v>284</v>
      </c>
      <c r="D6408" s="38">
        <v>4.24</v>
      </c>
    </row>
    <row r="6409" spans="1:4" ht="30">
      <c r="A6409" s="36">
        <v>87896</v>
      </c>
      <c r="B6409" s="37" t="s">
        <v>6476</v>
      </c>
      <c r="C6409" s="36" t="s">
        <v>284</v>
      </c>
      <c r="D6409" s="38">
        <v>4.2300000000000004</v>
      </c>
    </row>
    <row r="6410" spans="1:4" ht="30">
      <c r="A6410" s="36">
        <v>87897</v>
      </c>
      <c r="B6410" s="37" t="s">
        <v>6477</v>
      </c>
      <c r="C6410" s="36" t="s">
        <v>284</v>
      </c>
      <c r="D6410" s="38">
        <v>3.86</v>
      </c>
    </row>
    <row r="6411" spans="1:4" ht="30">
      <c r="A6411" s="36">
        <v>87899</v>
      </c>
      <c r="B6411" s="37" t="s">
        <v>6478</v>
      </c>
      <c r="C6411" s="36" t="s">
        <v>284</v>
      </c>
      <c r="D6411" s="38">
        <v>5.33</v>
      </c>
    </row>
    <row r="6412" spans="1:4" ht="30">
      <c r="A6412" s="36">
        <v>87900</v>
      </c>
      <c r="B6412" s="37" t="s">
        <v>6479</v>
      </c>
      <c r="C6412" s="36" t="s">
        <v>284</v>
      </c>
      <c r="D6412" s="38">
        <v>5.23</v>
      </c>
    </row>
    <row r="6413" spans="1:4" ht="30">
      <c r="A6413" s="36">
        <v>87902</v>
      </c>
      <c r="B6413" s="37" t="s">
        <v>6480</v>
      </c>
      <c r="C6413" s="36" t="s">
        <v>284</v>
      </c>
      <c r="D6413" s="38">
        <v>10.119999999999999</v>
      </c>
    </row>
    <row r="6414" spans="1:4" ht="30">
      <c r="A6414" s="36">
        <v>87903</v>
      </c>
      <c r="B6414" s="37" t="s">
        <v>6481</v>
      </c>
      <c r="C6414" s="36" t="s">
        <v>284</v>
      </c>
      <c r="D6414" s="38">
        <v>9.86</v>
      </c>
    </row>
    <row r="6415" spans="1:4" ht="30">
      <c r="A6415" s="36">
        <v>87904</v>
      </c>
      <c r="B6415" s="37" t="s">
        <v>6482</v>
      </c>
      <c r="C6415" s="36" t="s">
        <v>284</v>
      </c>
      <c r="D6415" s="38">
        <v>6.02</v>
      </c>
    </row>
    <row r="6416" spans="1:4" ht="30">
      <c r="A6416" s="36">
        <v>87905</v>
      </c>
      <c r="B6416" s="37" t="s">
        <v>6483</v>
      </c>
      <c r="C6416" s="36" t="s">
        <v>284</v>
      </c>
      <c r="D6416" s="38">
        <v>5.65</v>
      </c>
    </row>
    <row r="6417" spans="1:4" ht="30">
      <c r="A6417" s="36">
        <v>87907</v>
      </c>
      <c r="B6417" s="37" t="s">
        <v>6484</v>
      </c>
      <c r="C6417" s="36" t="s">
        <v>284</v>
      </c>
      <c r="D6417" s="38">
        <v>5.48</v>
      </c>
    </row>
    <row r="6418" spans="1:4" ht="30">
      <c r="A6418" s="36">
        <v>87908</v>
      </c>
      <c r="B6418" s="37" t="s">
        <v>6485</v>
      </c>
      <c r="C6418" s="36" t="s">
        <v>284</v>
      </c>
      <c r="D6418" s="38">
        <v>5.12</v>
      </c>
    </row>
    <row r="6419" spans="1:4" ht="30">
      <c r="A6419" s="36">
        <v>87910</v>
      </c>
      <c r="B6419" s="37" t="s">
        <v>6486</v>
      </c>
      <c r="C6419" s="36" t="s">
        <v>284</v>
      </c>
      <c r="D6419" s="38">
        <v>19.75</v>
      </c>
    </row>
    <row r="6420" spans="1:4" ht="30">
      <c r="A6420" s="36">
        <v>87911</v>
      </c>
      <c r="B6420" s="37" t="s">
        <v>6487</v>
      </c>
      <c r="C6420" s="36" t="s">
        <v>284</v>
      </c>
      <c r="D6420" s="38">
        <v>19.190000000000001</v>
      </c>
    </row>
    <row r="6421" spans="1:4">
      <c r="A6421" s="36">
        <v>88036</v>
      </c>
      <c r="B6421" s="37" t="s">
        <v>6488</v>
      </c>
      <c r="C6421" s="36" t="s">
        <v>62</v>
      </c>
      <c r="D6421" s="38">
        <v>24.1</v>
      </c>
    </row>
    <row r="6422" spans="1:4">
      <c r="A6422" s="36">
        <v>88037</v>
      </c>
      <c r="B6422" s="37" t="s">
        <v>6489</v>
      </c>
      <c r="C6422" s="36" t="s">
        <v>62</v>
      </c>
      <c r="D6422" s="38">
        <v>33.76</v>
      </c>
    </row>
    <row r="6423" spans="1:4">
      <c r="A6423" s="36">
        <v>88038</v>
      </c>
      <c r="B6423" s="37" t="s">
        <v>6490</v>
      </c>
      <c r="C6423" s="36" t="s">
        <v>62</v>
      </c>
      <c r="D6423" s="38">
        <v>45.84</v>
      </c>
    </row>
    <row r="6424" spans="1:4">
      <c r="A6424" s="36">
        <v>88039</v>
      </c>
      <c r="B6424" s="37" t="s">
        <v>6491</v>
      </c>
      <c r="C6424" s="36" t="s">
        <v>62</v>
      </c>
      <c r="D6424" s="38">
        <v>57.92</v>
      </c>
    </row>
    <row r="6425" spans="1:4">
      <c r="A6425" s="36">
        <v>88040</v>
      </c>
      <c r="B6425" s="37" t="s">
        <v>6492</v>
      </c>
      <c r="C6425" s="36" t="s">
        <v>62</v>
      </c>
      <c r="D6425" s="38">
        <v>7.21</v>
      </c>
    </row>
    <row r="6426" spans="1:4">
      <c r="A6426" s="36">
        <v>88041</v>
      </c>
      <c r="B6426" s="37" t="s">
        <v>6493</v>
      </c>
      <c r="C6426" s="36" t="s">
        <v>62</v>
      </c>
      <c r="D6426" s="38">
        <v>11.17</v>
      </c>
    </row>
    <row r="6427" spans="1:4">
      <c r="A6427" s="36">
        <v>88042</v>
      </c>
      <c r="B6427" s="37" t="s">
        <v>6494</v>
      </c>
      <c r="C6427" s="36" t="s">
        <v>62</v>
      </c>
      <c r="D6427" s="38">
        <v>16.11</v>
      </c>
    </row>
    <row r="6428" spans="1:4">
      <c r="A6428" s="36">
        <v>88043</v>
      </c>
      <c r="B6428" s="37" t="s">
        <v>6495</v>
      </c>
      <c r="C6428" s="36" t="s">
        <v>62</v>
      </c>
      <c r="D6428" s="38">
        <v>21.06</v>
      </c>
    </row>
    <row r="6429" spans="1:4">
      <c r="A6429" s="36">
        <v>88044</v>
      </c>
      <c r="B6429" s="37" t="s">
        <v>6496</v>
      </c>
      <c r="C6429" s="36" t="s">
        <v>68</v>
      </c>
      <c r="D6429" s="38">
        <v>0.5</v>
      </c>
    </row>
    <row r="6430" spans="1:4">
      <c r="A6430" s="36">
        <v>88045</v>
      </c>
      <c r="B6430" s="37" t="s">
        <v>6497</v>
      </c>
      <c r="C6430" s="36" t="s">
        <v>68</v>
      </c>
      <c r="D6430" s="38">
        <v>0.25</v>
      </c>
    </row>
    <row r="6431" spans="1:4" ht="30">
      <c r="A6431" s="36">
        <v>88046</v>
      </c>
      <c r="B6431" s="37" t="s">
        <v>6498</v>
      </c>
      <c r="C6431" s="36" t="s">
        <v>68</v>
      </c>
      <c r="D6431" s="38">
        <v>0.21</v>
      </c>
    </row>
    <row r="6432" spans="1:4">
      <c r="A6432" s="36">
        <v>88047</v>
      </c>
      <c r="B6432" s="37" t="s">
        <v>6499</v>
      </c>
      <c r="C6432" s="36" t="s">
        <v>68</v>
      </c>
      <c r="D6432" s="38">
        <v>0.08</v>
      </c>
    </row>
    <row r="6433" spans="1:4" ht="30">
      <c r="A6433" s="36">
        <v>88048</v>
      </c>
      <c r="B6433" s="37" t="s">
        <v>6500</v>
      </c>
      <c r="C6433" s="36" t="s">
        <v>68</v>
      </c>
      <c r="D6433" s="38">
        <v>0.28000000000000003</v>
      </c>
    </row>
    <row r="6434" spans="1:4">
      <c r="A6434" s="36">
        <v>88049</v>
      </c>
      <c r="B6434" s="37" t="s">
        <v>6501</v>
      </c>
      <c r="C6434" s="36" t="s">
        <v>68</v>
      </c>
      <c r="D6434" s="38">
        <v>0.09</v>
      </c>
    </row>
    <row r="6435" spans="1:4" ht="30">
      <c r="A6435" s="36">
        <v>88050</v>
      </c>
      <c r="B6435" s="37" t="s">
        <v>6502</v>
      </c>
      <c r="C6435" s="36" t="s">
        <v>68</v>
      </c>
      <c r="D6435" s="38">
        <v>0.37</v>
      </c>
    </row>
    <row r="6436" spans="1:4">
      <c r="A6436" s="36">
        <v>88051</v>
      </c>
      <c r="B6436" s="37" t="s">
        <v>6503</v>
      </c>
      <c r="C6436" s="36" t="s">
        <v>68</v>
      </c>
      <c r="D6436" s="38">
        <v>0.11</v>
      </c>
    </row>
    <row r="6437" spans="1:4" ht="30">
      <c r="A6437" s="36">
        <v>88052</v>
      </c>
      <c r="B6437" s="37" t="s">
        <v>6504</v>
      </c>
      <c r="C6437" s="36" t="s">
        <v>68</v>
      </c>
      <c r="D6437" s="38">
        <v>0.46</v>
      </c>
    </row>
    <row r="6438" spans="1:4" ht="30">
      <c r="A6438" s="36">
        <v>88053</v>
      </c>
      <c r="B6438" s="37" t="s">
        <v>6505</v>
      </c>
      <c r="C6438" s="36" t="s">
        <v>68</v>
      </c>
      <c r="D6438" s="38">
        <v>0.13</v>
      </c>
    </row>
    <row r="6439" spans="1:4" ht="30">
      <c r="A6439" s="36">
        <v>88054</v>
      </c>
      <c r="B6439" s="37" t="s">
        <v>6506</v>
      </c>
      <c r="C6439" s="36" t="s">
        <v>68</v>
      </c>
      <c r="D6439" s="38">
        <v>0.08</v>
      </c>
    </row>
    <row r="6440" spans="1:4" ht="30">
      <c r="A6440" s="36">
        <v>88055</v>
      </c>
      <c r="B6440" s="37" t="s">
        <v>6507</v>
      </c>
      <c r="C6440" s="36" t="s">
        <v>68</v>
      </c>
      <c r="D6440" s="38">
        <v>0.02</v>
      </c>
    </row>
    <row r="6441" spans="1:4" ht="30">
      <c r="A6441" s="36">
        <v>88056</v>
      </c>
      <c r="B6441" s="37" t="s">
        <v>6508</v>
      </c>
      <c r="C6441" s="36" t="s">
        <v>68</v>
      </c>
      <c r="D6441" s="38">
        <v>0.14000000000000001</v>
      </c>
    </row>
    <row r="6442" spans="1:4" ht="30">
      <c r="A6442" s="36">
        <v>88057</v>
      </c>
      <c r="B6442" s="37" t="s">
        <v>6509</v>
      </c>
      <c r="C6442" s="36" t="s">
        <v>68</v>
      </c>
      <c r="D6442" s="38">
        <v>0.03</v>
      </c>
    </row>
    <row r="6443" spans="1:4" ht="30">
      <c r="A6443" s="36">
        <v>88058</v>
      </c>
      <c r="B6443" s="37" t="s">
        <v>6510</v>
      </c>
      <c r="C6443" s="36" t="s">
        <v>68</v>
      </c>
      <c r="D6443" s="38">
        <v>0.21</v>
      </c>
    </row>
    <row r="6444" spans="1:4" ht="30">
      <c r="A6444" s="36">
        <v>88059</v>
      </c>
      <c r="B6444" s="37" t="s">
        <v>6511</v>
      </c>
      <c r="C6444" s="36" t="s">
        <v>68</v>
      </c>
      <c r="D6444" s="38">
        <v>0.05</v>
      </c>
    </row>
    <row r="6445" spans="1:4" ht="30">
      <c r="A6445" s="36">
        <v>88060</v>
      </c>
      <c r="B6445" s="37" t="s">
        <v>6512</v>
      </c>
      <c r="C6445" s="36" t="s">
        <v>68</v>
      </c>
      <c r="D6445" s="38">
        <v>0.28999999999999998</v>
      </c>
    </row>
    <row r="6446" spans="1:4" ht="30">
      <c r="A6446" s="36">
        <v>88061</v>
      </c>
      <c r="B6446" s="37" t="s">
        <v>6513</v>
      </c>
      <c r="C6446" s="36" t="s">
        <v>68</v>
      </c>
      <c r="D6446" s="38">
        <v>7.0000000000000007E-2</v>
      </c>
    </row>
    <row r="6447" spans="1:4">
      <c r="A6447" s="36">
        <v>88074</v>
      </c>
      <c r="B6447" s="37" t="s">
        <v>6514</v>
      </c>
      <c r="C6447" s="36" t="s">
        <v>284</v>
      </c>
      <c r="D6447" s="38">
        <v>0.71</v>
      </c>
    </row>
    <row r="6448" spans="1:4">
      <c r="A6448" s="36">
        <v>88075</v>
      </c>
      <c r="B6448" s="37" t="s">
        <v>6515</v>
      </c>
      <c r="C6448" s="36" t="s">
        <v>284</v>
      </c>
      <c r="D6448" s="38">
        <v>0.48</v>
      </c>
    </row>
    <row r="6449" spans="1:4">
      <c r="A6449" s="36">
        <v>88076</v>
      </c>
      <c r="B6449" s="37" t="s">
        <v>6516</v>
      </c>
      <c r="C6449" s="36" t="s">
        <v>284</v>
      </c>
      <c r="D6449" s="38">
        <v>0.55000000000000004</v>
      </c>
    </row>
    <row r="6450" spans="1:4">
      <c r="A6450" s="36">
        <v>88077</v>
      </c>
      <c r="B6450" s="37" t="s">
        <v>6517</v>
      </c>
      <c r="C6450" s="36" t="s">
        <v>284</v>
      </c>
      <c r="D6450" s="38">
        <v>0.65</v>
      </c>
    </row>
    <row r="6451" spans="1:4">
      <c r="A6451" s="36">
        <v>88078</v>
      </c>
      <c r="B6451" s="37" t="s">
        <v>6518</v>
      </c>
      <c r="C6451" s="36" t="s">
        <v>284</v>
      </c>
      <c r="D6451" s="38">
        <v>0.74</v>
      </c>
    </row>
    <row r="6452" spans="1:4">
      <c r="A6452" s="36">
        <v>88079</v>
      </c>
      <c r="B6452" s="37" t="s">
        <v>6519</v>
      </c>
      <c r="C6452" s="36" t="s">
        <v>284</v>
      </c>
      <c r="D6452" s="38">
        <v>0.12</v>
      </c>
    </row>
    <row r="6453" spans="1:4">
      <c r="A6453" s="36">
        <v>88080</v>
      </c>
      <c r="B6453" s="37" t="s">
        <v>6520</v>
      </c>
      <c r="C6453" s="36" t="s">
        <v>284</v>
      </c>
      <c r="D6453" s="38">
        <v>0.21</v>
      </c>
    </row>
    <row r="6454" spans="1:4">
      <c r="A6454" s="36">
        <v>88081</v>
      </c>
      <c r="B6454" s="37" t="s">
        <v>6521</v>
      </c>
      <c r="C6454" s="36" t="s">
        <v>284</v>
      </c>
      <c r="D6454" s="38">
        <v>0.31</v>
      </c>
    </row>
    <row r="6455" spans="1:4">
      <c r="A6455" s="36">
        <v>88082</v>
      </c>
      <c r="B6455" s="37" t="s">
        <v>6522</v>
      </c>
      <c r="C6455" s="36" t="s">
        <v>284</v>
      </c>
      <c r="D6455" s="38">
        <v>0.41</v>
      </c>
    </row>
    <row r="6456" spans="1:4">
      <c r="A6456" s="36">
        <v>88083</v>
      </c>
      <c r="B6456" s="37" t="s">
        <v>6523</v>
      </c>
      <c r="C6456" s="36" t="s">
        <v>284</v>
      </c>
      <c r="D6456" s="38">
        <v>7.0000000000000007E-2</v>
      </c>
    </row>
    <row r="6457" spans="1:4">
      <c r="A6457" s="36">
        <v>88084</v>
      </c>
      <c r="B6457" s="37" t="s">
        <v>6524</v>
      </c>
      <c r="C6457" s="36" t="s">
        <v>284</v>
      </c>
      <c r="D6457" s="38">
        <v>0.11</v>
      </c>
    </row>
    <row r="6458" spans="1:4">
      <c r="A6458" s="36">
        <v>88085</v>
      </c>
      <c r="B6458" s="37" t="s">
        <v>6525</v>
      </c>
      <c r="C6458" s="36" t="s">
        <v>284</v>
      </c>
      <c r="D6458" s="38">
        <v>0.15</v>
      </c>
    </row>
    <row r="6459" spans="1:4">
      <c r="A6459" s="36">
        <v>88086</v>
      </c>
      <c r="B6459" s="37" t="s">
        <v>6526</v>
      </c>
      <c r="C6459" s="36" t="s">
        <v>284</v>
      </c>
      <c r="D6459" s="38">
        <v>0.21</v>
      </c>
    </row>
    <row r="6460" spans="1:4">
      <c r="A6460" s="36">
        <v>88087</v>
      </c>
      <c r="B6460" s="37" t="s">
        <v>6527</v>
      </c>
      <c r="C6460" s="36" t="s">
        <v>64</v>
      </c>
      <c r="D6460" s="38">
        <v>0.05</v>
      </c>
    </row>
    <row r="6461" spans="1:4">
      <c r="A6461" s="36">
        <v>88099</v>
      </c>
      <c r="B6461" s="37" t="s">
        <v>6528</v>
      </c>
      <c r="C6461" s="36" t="s">
        <v>68</v>
      </c>
      <c r="D6461" s="38">
        <v>0.2</v>
      </c>
    </row>
    <row r="6462" spans="1:4">
      <c r="A6462" s="36">
        <v>88100</v>
      </c>
      <c r="B6462" s="37" t="s">
        <v>6529</v>
      </c>
      <c r="C6462" s="36" t="s">
        <v>68</v>
      </c>
      <c r="D6462" s="38">
        <v>0.1</v>
      </c>
    </row>
    <row r="6463" spans="1:4">
      <c r="A6463" s="36">
        <v>88101</v>
      </c>
      <c r="B6463" s="37" t="s">
        <v>6530</v>
      </c>
      <c r="C6463" s="36" t="s">
        <v>284</v>
      </c>
      <c r="D6463" s="38">
        <v>0.31</v>
      </c>
    </row>
    <row r="6464" spans="1:4">
      <c r="A6464" s="36">
        <v>88102</v>
      </c>
      <c r="B6464" s="37" t="s">
        <v>6531</v>
      </c>
      <c r="C6464" s="36" t="s">
        <v>64</v>
      </c>
      <c r="D6464" s="38">
        <v>0.02</v>
      </c>
    </row>
    <row r="6465" spans="1:4">
      <c r="A6465" s="36">
        <v>88103</v>
      </c>
      <c r="B6465" s="37" t="s">
        <v>6532</v>
      </c>
      <c r="C6465" s="36" t="s">
        <v>64</v>
      </c>
      <c r="D6465" s="38">
        <v>0.04</v>
      </c>
    </row>
    <row r="6466" spans="1:4">
      <c r="A6466" s="36">
        <v>88236</v>
      </c>
      <c r="B6466" s="37" t="s">
        <v>6533</v>
      </c>
      <c r="C6466" s="36" t="s">
        <v>178</v>
      </c>
      <c r="D6466" s="38">
        <v>0.52</v>
      </c>
    </row>
    <row r="6467" spans="1:4">
      <c r="A6467" s="36">
        <v>88237</v>
      </c>
      <c r="B6467" s="37" t="s">
        <v>6534</v>
      </c>
      <c r="C6467" s="36" t="s">
        <v>178</v>
      </c>
      <c r="D6467" s="38">
        <v>0.93</v>
      </c>
    </row>
    <row r="6468" spans="1:4">
      <c r="A6468" s="36">
        <v>88238</v>
      </c>
      <c r="B6468" s="37" t="s">
        <v>6535</v>
      </c>
      <c r="C6468" s="36" t="s">
        <v>178</v>
      </c>
      <c r="D6468" s="38">
        <v>13.92</v>
      </c>
    </row>
    <row r="6469" spans="1:4">
      <c r="A6469" s="36">
        <v>88239</v>
      </c>
      <c r="B6469" s="37" t="s">
        <v>6536</v>
      </c>
      <c r="C6469" s="36" t="s">
        <v>178</v>
      </c>
      <c r="D6469" s="38">
        <v>13.94</v>
      </c>
    </row>
    <row r="6470" spans="1:4">
      <c r="A6470" s="36">
        <v>88240</v>
      </c>
      <c r="B6470" s="37" t="s">
        <v>6537</v>
      </c>
      <c r="C6470" s="36" t="s">
        <v>178</v>
      </c>
      <c r="D6470" s="38">
        <v>8.82</v>
      </c>
    </row>
    <row r="6471" spans="1:4">
      <c r="A6471" s="36">
        <v>88241</v>
      </c>
      <c r="B6471" s="37" t="s">
        <v>6538</v>
      </c>
      <c r="C6471" s="36" t="s">
        <v>178</v>
      </c>
      <c r="D6471" s="38">
        <v>14.63</v>
      </c>
    </row>
    <row r="6472" spans="1:4">
      <c r="A6472" s="36">
        <v>88242</v>
      </c>
      <c r="B6472" s="37" t="s">
        <v>6539</v>
      </c>
      <c r="C6472" s="36" t="s">
        <v>178</v>
      </c>
      <c r="D6472" s="38">
        <v>13.65</v>
      </c>
    </row>
    <row r="6473" spans="1:4">
      <c r="A6473" s="36">
        <v>88243</v>
      </c>
      <c r="B6473" s="37" t="s">
        <v>6540</v>
      </c>
      <c r="C6473" s="36" t="s">
        <v>178</v>
      </c>
      <c r="D6473" s="38">
        <v>14.63</v>
      </c>
    </row>
    <row r="6474" spans="1:4">
      <c r="A6474" s="36">
        <v>88245</v>
      </c>
      <c r="B6474" s="37" t="s">
        <v>6541</v>
      </c>
      <c r="C6474" s="36" t="s">
        <v>178</v>
      </c>
      <c r="D6474" s="38">
        <v>17</v>
      </c>
    </row>
    <row r="6475" spans="1:4">
      <c r="A6475" s="36">
        <v>88246</v>
      </c>
      <c r="B6475" s="37" t="s">
        <v>6542</v>
      </c>
      <c r="C6475" s="36" t="s">
        <v>178</v>
      </c>
      <c r="D6475" s="38">
        <v>20.73</v>
      </c>
    </row>
    <row r="6476" spans="1:4">
      <c r="A6476" s="36">
        <v>88247</v>
      </c>
      <c r="B6476" s="37" t="s">
        <v>6543</v>
      </c>
      <c r="C6476" s="36" t="s">
        <v>178</v>
      </c>
      <c r="D6476" s="38">
        <v>14.01</v>
      </c>
    </row>
    <row r="6477" spans="1:4">
      <c r="A6477" s="36">
        <v>88248</v>
      </c>
      <c r="B6477" s="37" t="s">
        <v>6544</v>
      </c>
      <c r="C6477" s="36" t="s">
        <v>178</v>
      </c>
      <c r="D6477" s="38">
        <v>14.29</v>
      </c>
    </row>
    <row r="6478" spans="1:4">
      <c r="A6478" s="36">
        <v>88249</v>
      </c>
      <c r="B6478" s="37" t="s">
        <v>6545</v>
      </c>
      <c r="C6478" s="36" t="s">
        <v>178</v>
      </c>
      <c r="D6478" s="38">
        <v>13.99</v>
      </c>
    </row>
    <row r="6479" spans="1:4">
      <c r="A6479" s="36">
        <v>88250</v>
      </c>
      <c r="B6479" s="37" t="s">
        <v>6546</v>
      </c>
      <c r="C6479" s="36" t="s">
        <v>178</v>
      </c>
      <c r="D6479" s="38">
        <v>11.19</v>
      </c>
    </row>
    <row r="6480" spans="1:4">
      <c r="A6480" s="36">
        <v>88251</v>
      </c>
      <c r="B6480" s="37" t="s">
        <v>6547</v>
      </c>
      <c r="C6480" s="36" t="s">
        <v>178</v>
      </c>
      <c r="D6480" s="38">
        <v>13.42</v>
      </c>
    </row>
    <row r="6481" spans="1:4">
      <c r="A6481" s="36">
        <v>88252</v>
      </c>
      <c r="B6481" s="37" t="s">
        <v>6548</v>
      </c>
      <c r="C6481" s="36" t="s">
        <v>178</v>
      </c>
      <c r="D6481" s="38">
        <v>12.89</v>
      </c>
    </row>
    <row r="6482" spans="1:4">
      <c r="A6482" s="36">
        <v>88253</v>
      </c>
      <c r="B6482" s="37" t="s">
        <v>6549</v>
      </c>
      <c r="C6482" s="36" t="s">
        <v>178</v>
      </c>
      <c r="D6482" s="38">
        <v>13.9</v>
      </c>
    </row>
    <row r="6483" spans="1:4">
      <c r="A6483" s="36">
        <v>88255</v>
      </c>
      <c r="B6483" s="37" t="s">
        <v>6550</v>
      </c>
      <c r="C6483" s="36" t="s">
        <v>178</v>
      </c>
      <c r="D6483" s="38">
        <v>25.61</v>
      </c>
    </row>
    <row r="6484" spans="1:4">
      <c r="A6484" s="36">
        <v>88256</v>
      </c>
      <c r="B6484" s="37" t="s">
        <v>6551</v>
      </c>
      <c r="C6484" s="36" t="s">
        <v>178</v>
      </c>
      <c r="D6484" s="38">
        <v>15.91</v>
      </c>
    </row>
    <row r="6485" spans="1:4">
      <c r="A6485" s="36">
        <v>88257</v>
      </c>
      <c r="B6485" s="37" t="s">
        <v>6552</v>
      </c>
      <c r="C6485" s="36" t="s">
        <v>178</v>
      </c>
      <c r="D6485" s="38">
        <v>19.23</v>
      </c>
    </row>
    <row r="6486" spans="1:4">
      <c r="A6486" s="36">
        <v>88258</v>
      </c>
      <c r="B6486" s="37" t="s">
        <v>6553</v>
      </c>
      <c r="C6486" s="36" t="s">
        <v>178</v>
      </c>
      <c r="D6486" s="38">
        <v>23.01</v>
      </c>
    </row>
    <row r="6487" spans="1:4">
      <c r="A6487" s="36">
        <v>88259</v>
      </c>
      <c r="B6487" s="37" t="s">
        <v>6554</v>
      </c>
      <c r="C6487" s="36" t="s">
        <v>178</v>
      </c>
      <c r="D6487" s="38">
        <v>16.25</v>
      </c>
    </row>
    <row r="6488" spans="1:4">
      <c r="A6488" s="36">
        <v>88260</v>
      </c>
      <c r="B6488" s="37" t="s">
        <v>6555</v>
      </c>
      <c r="C6488" s="36" t="s">
        <v>178</v>
      </c>
      <c r="D6488" s="38">
        <v>17.440000000000001</v>
      </c>
    </row>
    <row r="6489" spans="1:4">
      <c r="A6489" s="36">
        <v>88261</v>
      </c>
      <c r="B6489" s="37" t="s">
        <v>6556</v>
      </c>
      <c r="C6489" s="36" t="s">
        <v>178</v>
      </c>
      <c r="D6489" s="38">
        <v>16.850000000000001</v>
      </c>
    </row>
    <row r="6490" spans="1:4">
      <c r="A6490" s="36">
        <v>88262</v>
      </c>
      <c r="B6490" s="37" t="s">
        <v>6557</v>
      </c>
      <c r="C6490" s="36" t="s">
        <v>178</v>
      </c>
      <c r="D6490" s="38">
        <v>17</v>
      </c>
    </row>
    <row r="6491" spans="1:4">
      <c r="A6491" s="36">
        <v>88263</v>
      </c>
      <c r="B6491" s="37" t="s">
        <v>6558</v>
      </c>
      <c r="C6491" s="36" t="s">
        <v>178</v>
      </c>
      <c r="D6491" s="38">
        <v>11.64</v>
      </c>
    </row>
    <row r="6492" spans="1:4">
      <c r="A6492" s="36">
        <v>88264</v>
      </c>
      <c r="B6492" s="37" t="s">
        <v>6559</v>
      </c>
      <c r="C6492" s="36" t="s">
        <v>178</v>
      </c>
      <c r="D6492" s="38">
        <v>17.690000000000001</v>
      </c>
    </row>
    <row r="6493" spans="1:4">
      <c r="A6493" s="36">
        <v>88265</v>
      </c>
      <c r="B6493" s="37" t="s">
        <v>6560</v>
      </c>
      <c r="C6493" s="36" t="s">
        <v>178</v>
      </c>
      <c r="D6493" s="38">
        <v>21.46</v>
      </c>
    </row>
    <row r="6494" spans="1:4">
      <c r="A6494" s="36">
        <v>88266</v>
      </c>
      <c r="B6494" s="37" t="s">
        <v>6561</v>
      </c>
      <c r="C6494" s="36" t="s">
        <v>178</v>
      </c>
      <c r="D6494" s="38">
        <v>24.57</v>
      </c>
    </row>
    <row r="6495" spans="1:4">
      <c r="A6495" s="36">
        <v>88267</v>
      </c>
      <c r="B6495" s="37" t="s">
        <v>6562</v>
      </c>
      <c r="C6495" s="36" t="s">
        <v>178</v>
      </c>
      <c r="D6495" s="38">
        <v>17.489999999999998</v>
      </c>
    </row>
    <row r="6496" spans="1:4">
      <c r="A6496" s="36">
        <v>88268</v>
      </c>
      <c r="B6496" s="37" t="s">
        <v>6563</v>
      </c>
      <c r="C6496" s="36" t="s">
        <v>178</v>
      </c>
      <c r="D6496" s="38">
        <v>15.54</v>
      </c>
    </row>
    <row r="6497" spans="1:4">
      <c r="A6497" s="36">
        <v>88269</v>
      </c>
      <c r="B6497" s="37" t="s">
        <v>6564</v>
      </c>
      <c r="C6497" s="36" t="s">
        <v>178</v>
      </c>
      <c r="D6497" s="38">
        <v>15.54</v>
      </c>
    </row>
    <row r="6498" spans="1:4">
      <c r="A6498" s="36">
        <v>88270</v>
      </c>
      <c r="B6498" s="37" t="s">
        <v>6565</v>
      </c>
      <c r="C6498" s="36" t="s">
        <v>178</v>
      </c>
      <c r="D6498" s="38">
        <v>17.739999999999998</v>
      </c>
    </row>
    <row r="6499" spans="1:4">
      <c r="A6499" s="36">
        <v>88272</v>
      </c>
      <c r="B6499" s="37" t="s">
        <v>6566</v>
      </c>
      <c r="C6499" s="36" t="s">
        <v>178</v>
      </c>
      <c r="D6499" s="38">
        <v>17.07</v>
      </c>
    </row>
    <row r="6500" spans="1:4">
      <c r="A6500" s="36">
        <v>88273</v>
      </c>
      <c r="B6500" s="37" t="s">
        <v>6567</v>
      </c>
      <c r="C6500" s="36" t="s">
        <v>178</v>
      </c>
      <c r="D6500" s="38">
        <v>15.77</v>
      </c>
    </row>
    <row r="6501" spans="1:4">
      <c r="A6501" s="36">
        <v>88274</v>
      </c>
      <c r="B6501" s="37" t="s">
        <v>6568</v>
      </c>
      <c r="C6501" s="36" t="s">
        <v>178</v>
      </c>
      <c r="D6501" s="38">
        <v>16.309999999999999</v>
      </c>
    </row>
    <row r="6502" spans="1:4">
      <c r="A6502" s="36">
        <v>88275</v>
      </c>
      <c r="B6502" s="37" t="s">
        <v>6569</v>
      </c>
      <c r="C6502" s="36" t="s">
        <v>178</v>
      </c>
      <c r="D6502" s="38">
        <v>16.97</v>
      </c>
    </row>
    <row r="6503" spans="1:4">
      <c r="A6503" s="36">
        <v>88277</v>
      </c>
      <c r="B6503" s="37" t="s">
        <v>6570</v>
      </c>
      <c r="C6503" s="36" t="s">
        <v>178</v>
      </c>
      <c r="D6503" s="38">
        <v>20.73</v>
      </c>
    </row>
    <row r="6504" spans="1:4">
      <c r="A6504" s="36">
        <v>88278</v>
      </c>
      <c r="B6504" s="37" t="s">
        <v>6571</v>
      </c>
      <c r="C6504" s="36" t="s">
        <v>178</v>
      </c>
      <c r="D6504" s="38">
        <v>11.25</v>
      </c>
    </row>
    <row r="6505" spans="1:4">
      <c r="A6505" s="36">
        <v>88279</v>
      </c>
      <c r="B6505" s="37" t="s">
        <v>6572</v>
      </c>
      <c r="C6505" s="36" t="s">
        <v>178</v>
      </c>
      <c r="D6505" s="38">
        <v>22.36</v>
      </c>
    </row>
    <row r="6506" spans="1:4">
      <c r="A6506" s="36">
        <v>88281</v>
      </c>
      <c r="B6506" s="37" t="s">
        <v>6573</v>
      </c>
      <c r="C6506" s="36" t="s">
        <v>178</v>
      </c>
      <c r="D6506" s="38">
        <v>13.59</v>
      </c>
    </row>
    <row r="6507" spans="1:4">
      <c r="A6507" s="36">
        <v>88282</v>
      </c>
      <c r="B6507" s="37" t="s">
        <v>6574</v>
      </c>
      <c r="C6507" s="36" t="s">
        <v>178</v>
      </c>
      <c r="D6507" s="38">
        <v>13.59</v>
      </c>
    </row>
    <row r="6508" spans="1:4">
      <c r="A6508" s="36">
        <v>88283</v>
      </c>
      <c r="B6508" s="37" t="s">
        <v>6575</v>
      </c>
      <c r="C6508" s="36" t="s">
        <v>178</v>
      </c>
      <c r="D6508" s="38">
        <v>13.6</v>
      </c>
    </row>
    <row r="6509" spans="1:4">
      <c r="A6509" s="36">
        <v>88284</v>
      </c>
      <c r="B6509" s="37" t="s">
        <v>6576</v>
      </c>
      <c r="C6509" s="36" t="s">
        <v>178</v>
      </c>
      <c r="D6509" s="38">
        <v>12.8</v>
      </c>
    </row>
    <row r="6510" spans="1:4">
      <c r="A6510" s="36">
        <v>88285</v>
      </c>
      <c r="B6510" s="37" t="s">
        <v>6577</v>
      </c>
      <c r="C6510" s="36" t="s">
        <v>178</v>
      </c>
      <c r="D6510" s="38">
        <v>13.6</v>
      </c>
    </row>
    <row r="6511" spans="1:4">
      <c r="A6511" s="36">
        <v>88286</v>
      </c>
      <c r="B6511" s="37" t="s">
        <v>6578</v>
      </c>
      <c r="C6511" s="36" t="s">
        <v>178</v>
      </c>
      <c r="D6511" s="38">
        <v>14.69</v>
      </c>
    </row>
    <row r="6512" spans="1:4">
      <c r="A6512" s="36">
        <v>88288</v>
      </c>
      <c r="B6512" s="37" t="s">
        <v>6579</v>
      </c>
      <c r="C6512" s="36" t="s">
        <v>178</v>
      </c>
      <c r="D6512" s="38">
        <v>14.65</v>
      </c>
    </row>
    <row r="6513" spans="1:4">
      <c r="A6513" s="36">
        <v>88290</v>
      </c>
      <c r="B6513" s="37" t="s">
        <v>6580</v>
      </c>
      <c r="C6513" s="36" t="s">
        <v>178</v>
      </c>
      <c r="D6513" s="38">
        <v>14.55</v>
      </c>
    </row>
    <row r="6514" spans="1:4">
      <c r="A6514" s="36">
        <v>88291</v>
      </c>
      <c r="B6514" s="37" t="s">
        <v>6581</v>
      </c>
      <c r="C6514" s="36" t="s">
        <v>178</v>
      </c>
      <c r="D6514" s="38">
        <v>15.15</v>
      </c>
    </row>
    <row r="6515" spans="1:4">
      <c r="A6515" s="36">
        <v>88292</v>
      </c>
      <c r="B6515" s="37" t="s">
        <v>6582</v>
      </c>
      <c r="C6515" s="36" t="s">
        <v>178</v>
      </c>
      <c r="D6515" s="38">
        <v>10.82</v>
      </c>
    </row>
    <row r="6516" spans="1:4">
      <c r="A6516" s="36">
        <v>88293</v>
      </c>
      <c r="B6516" s="37" t="s">
        <v>6583</v>
      </c>
      <c r="C6516" s="36" t="s">
        <v>178</v>
      </c>
      <c r="D6516" s="38">
        <v>15.56</v>
      </c>
    </row>
    <row r="6517" spans="1:4">
      <c r="A6517" s="36">
        <v>88294</v>
      </c>
      <c r="B6517" s="37" t="s">
        <v>6584</v>
      </c>
      <c r="C6517" s="36" t="s">
        <v>178</v>
      </c>
      <c r="D6517" s="38">
        <v>16.48</v>
      </c>
    </row>
    <row r="6518" spans="1:4">
      <c r="A6518" s="36">
        <v>88295</v>
      </c>
      <c r="B6518" s="37" t="s">
        <v>6585</v>
      </c>
      <c r="C6518" s="36" t="s">
        <v>178</v>
      </c>
      <c r="D6518" s="38">
        <v>10.34</v>
      </c>
    </row>
    <row r="6519" spans="1:4">
      <c r="A6519" s="36">
        <v>88296</v>
      </c>
      <c r="B6519" s="37" t="s">
        <v>6586</v>
      </c>
      <c r="C6519" s="36" t="s">
        <v>178</v>
      </c>
      <c r="D6519" s="38">
        <v>18.5</v>
      </c>
    </row>
    <row r="6520" spans="1:4">
      <c r="A6520" s="36">
        <v>88297</v>
      </c>
      <c r="B6520" s="37" t="s">
        <v>6587</v>
      </c>
      <c r="C6520" s="36" t="s">
        <v>178</v>
      </c>
      <c r="D6520" s="38">
        <v>14.48</v>
      </c>
    </row>
    <row r="6521" spans="1:4">
      <c r="A6521" s="36">
        <v>88298</v>
      </c>
      <c r="B6521" s="37" t="s">
        <v>6588</v>
      </c>
      <c r="C6521" s="36" t="s">
        <v>178</v>
      </c>
      <c r="D6521" s="38">
        <v>10.33</v>
      </c>
    </row>
    <row r="6522" spans="1:4">
      <c r="A6522" s="36">
        <v>88299</v>
      </c>
      <c r="B6522" s="37" t="s">
        <v>6589</v>
      </c>
      <c r="C6522" s="36" t="s">
        <v>178</v>
      </c>
      <c r="D6522" s="38">
        <v>20.309999999999999</v>
      </c>
    </row>
    <row r="6523" spans="1:4">
      <c r="A6523" s="36">
        <v>88300</v>
      </c>
      <c r="B6523" s="37" t="s">
        <v>6590</v>
      </c>
      <c r="C6523" s="36" t="s">
        <v>178</v>
      </c>
      <c r="D6523" s="38">
        <v>20.309999999999999</v>
      </c>
    </row>
    <row r="6524" spans="1:4">
      <c r="A6524" s="36">
        <v>88301</v>
      </c>
      <c r="B6524" s="37" t="s">
        <v>6591</v>
      </c>
      <c r="C6524" s="36" t="s">
        <v>178</v>
      </c>
      <c r="D6524" s="38">
        <v>15.7</v>
      </c>
    </row>
    <row r="6525" spans="1:4">
      <c r="A6525" s="36">
        <v>88302</v>
      </c>
      <c r="B6525" s="37" t="s">
        <v>6592</v>
      </c>
      <c r="C6525" s="36" t="s">
        <v>178</v>
      </c>
      <c r="D6525" s="38">
        <v>15.56</v>
      </c>
    </row>
    <row r="6526" spans="1:4">
      <c r="A6526" s="36">
        <v>88303</v>
      </c>
      <c r="B6526" s="37" t="s">
        <v>6593</v>
      </c>
      <c r="C6526" s="36" t="s">
        <v>178</v>
      </c>
      <c r="D6526" s="38">
        <v>14.09</v>
      </c>
    </row>
    <row r="6527" spans="1:4">
      <c r="A6527" s="36">
        <v>88304</v>
      </c>
      <c r="B6527" s="37" t="s">
        <v>6594</v>
      </c>
      <c r="C6527" s="36" t="s">
        <v>178</v>
      </c>
      <c r="D6527" s="38">
        <v>14.55</v>
      </c>
    </row>
    <row r="6528" spans="1:4">
      <c r="A6528" s="36">
        <v>88306</v>
      </c>
      <c r="B6528" s="37" t="s">
        <v>6595</v>
      </c>
      <c r="C6528" s="36" t="s">
        <v>178</v>
      </c>
      <c r="D6528" s="38">
        <v>10.77</v>
      </c>
    </row>
    <row r="6529" spans="1:4">
      <c r="A6529" s="36">
        <v>88307</v>
      </c>
      <c r="B6529" s="37" t="s">
        <v>6596</v>
      </c>
      <c r="C6529" s="36" t="s">
        <v>178</v>
      </c>
      <c r="D6529" s="38">
        <v>11.97</v>
      </c>
    </row>
    <row r="6530" spans="1:4">
      <c r="A6530" s="36">
        <v>88308</v>
      </c>
      <c r="B6530" s="37" t="s">
        <v>6597</v>
      </c>
      <c r="C6530" s="36" t="s">
        <v>178</v>
      </c>
      <c r="D6530" s="38">
        <v>19.61</v>
      </c>
    </row>
    <row r="6531" spans="1:4">
      <c r="A6531" s="36">
        <v>88309</v>
      </c>
      <c r="B6531" s="37" t="s">
        <v>6598</v>
      </c>
      <c r="C6531" s="36" t="s">
        <v>178</v>
      </c>
      <c r="D6531" s="38">
        <v>17.100000000000001</v>
      </c>
    </row>
    <row r="6532" spans="1:4">
      <c r="A6532" s="36">
        <v>88310</v>
      </c>
      <c r="B6532" s="37" t="s">
        <v>6599</v>
      </c>
      <c r="C6532" s="36" t="s">
        <v>178</v>
      </c>
      <c r="D6532" s="38">
        <v>17.03</v>
      </c>
    </row>
    <row r="6533" spans="1:4">
      <c r="A6533" s="36">
        <v>88311</v>
      </c>
      <c r="B6533" s="37" t="s">
        <v>6600</v>
      </c>
      <c r="C6533" s="36" t="s">
        <v>178</v>
      </c>
      <c r="D6533" s="38">
        <v>17.739999999999998</v>
      </c>
    </row>
    <row r="6534" spans="1:4">
      <c r="A6534" s="36">
        <v>88312</v>
      </c>
      <c r="B6534" s="37" t="s">
        <v>6601</v>
      </c>
      <c r="C6534" s="36" t="s">
        <v>178</v>
      </c>
      <c r="D6534" s="38">
        <v>19.399999999999999</v>
      </c>
    </row>
    <row r="6535" spans="1:4">
      <c r="A6535" s="36">
        <v>88313</v>
      </c>
      <c r="B6535" s="37" t="s">
        <v>6602</v>
      </c>
      <c r="C6535" s="36" t="s">
        <v>178</v>
      </c>
      <c r="D6535" s="38">
        <v>17.91</v>
      </c>
    </row>
    <row r="6536" spans="1:4">
      <c r="A6536" s="36">
        <v>88314</v>
      </c>
      <c r="B6536" s="37" t="s">
        <v>6603</v>
      </c>
      <c r="C6536" s="36" t="s">
        <v>178</v>
      </c>
      <c r="D6536" s="38">
        <v>9.07</v>
      </c>
    </row>
    <row r="6537" spans="1:4">
      <c r="A6537" s="36">
        <v>88315</v>
      </c>
      <c r="B6537" s="37" t="s">
        <v>6604</v>
      </c>
      <c r="C6537" s="36" t="s">
        <v>178</v>
      </c>
      <c r="D6537" s="38">
        <v>16.32</v>
      </c>
    </row>
    <row r="6538" spans="1:4">
      <c r="A6538" s="36">
        <v>88316</v>
      </c>
      <c r="B6538" s="37" t="s">
        <v>6605</v>
      </c>
      <c r="C6538" s="36" t="s">
        <v>178</v>
      </c>
      <c r="D6538" s="38">
        <v>13.89</v>
      </c>
    </row>
    <row r="6539" spans="1:4">
      <c r="A6539" s="36">
        <v>88317</v>
      </c>
      <c r="B6539" s="37" t="s">
        <v>6606</v>
      </c>
      <c r="C6539" s="36" t="s">
        <v>178</v>
      </c>
      <c r="D6539" s="38">
        <v>17</v>
      </c>
    </row>
    <row r="6540" spans="1:4">
      <c r="A6540" s="36">
        <v>88318</v>
      </c>
      <c r="B6540" s="37" t="s">
        <v>6607</v>
      </c>
      <c r="C6540" s="36" t="s">
        <v>178</v>
      </c>
      <c r="D6540" s="38">
        <v>18.14</v>
      </c>
    </row>
    <row r="6541" spans="1:4">
      <c r="A6541" s="36">
        <v>88319</v>
      </c>
      <c r="B6541" s="37" t="s">
        <v>6608</v>
      </c>
      <c r="C6541" s="36" t="s">
        <v>178</v>
      </c>
      <c r="D6541" s="38">
        <v>29.07</v>
      </c>
    </row>
    <row r="6542" spans="1:4">
      <c r="A6542" s="36">
        <v>88320</v>
      </c>
      <c r="B6542" s="37" t="s">
        <v>6609</v>
      </c>
      <c r="C6542" s="36" t="s">
        <v>178</v>
      </c>
      <c r="D6542" s="38">
        <v>14.78</v>
      </c>
    </row>
    <row r="6543" spans="1:4">
      <c r="A6543" s="36">
        <v>88321</v>
      </c>
      <c r="B6543" s="37" t="s">
        <v>6610</v>
      </c>
      <c r="C6543" s="36" t="s">
        <v>178</v>
      </c>
      <c r="D6543" s="38">
        <v>24.92</v>
      </c>
    </row>
    <row r="6544" spans="1:4">
      <c r="A6544" s="36">
        <v>88322</v>
      </c>
      <c r="B6544" s="37" t="s">
        <v>6611</v>
      </c>
      <c r="C6544" s="36" t="s">
        <v>178</v>
      </c>
      <c r="D6544" s="38">
        <v>29.07</v>
      </c>
    </row>
    <row r="6545" spans="1:4">
      <c r="A6545" s="36">
        <v>88323</v>
      </c>
      <c r="B6545" s="37" t="s">
        <v>6612</v>
      </c>
      <c r="C6545" s="36" t="s">
        <v>178</v>
      </c>
      <c r="D6545" s="38">
        <v>15.32</v>
      </c>
    </row>
    <row r="6546" spans="1:4">
      <c r="A6546" s="36">
        <v>88324</v>
      </c>
      <c r="B6546" s="37" t="s">
        <v>6613</v>
      </c>
      <c r="C6546" s="36" t="s">
        <v>178</v>
      </c>
      <c r="D6546" s="38">
        <v>15.57</v>
      </c>
    </row>
    <row r="6547" spans="1:4">
      <c r="A6547" s="36">
        <v>88325</v>
      </c>
      <c r="B6547" s="37" t="s">
        <v>6614</v>
      </c>
      <c r="C6547" s="36" t="s">
        <v>178</v>
      </c>
      <c r="D6547" s="38">
        <v>15.32</v>
      </c>
    </row>
    <row r="6548" spans="1:4">
      <c r="A6548" s="36">
        <v>88326</v>
      </c>
      <c r="B6548" s="37" t="s">
        <v>6615</v>
      </c>
      <c r="C6548" s="36" t="s">
        <v>178</v>
      </c>
      <c r="D6548" s="38">
        <v>15.55</v>
      </c>
    </row>
    <row r="6549" spans="1:4">
      <c r="A6549" s="36">
        <v>88377</v>
      </c>
      <c r="B6549" s="37" t="s">
        <v>6616</v>
      </c>
      <c r="C6549" s="36" t="s">
        <v>178</v>
      </c>
      <c r="D6549" s="38">
        <v>14.19</v>
      </c>
    </row>
    <row r="6550" spans="1:4" ht="30">
      <c r="A6550" s="36">
        <v>88386</v>
      </c>
      <c r="B6550" s="37" t="s">
        <v>6617</v>
      </c>
      <c r="C6550" s="36" t="s">
        <v>1826</v>
      </c>
      <c r="D6550" s="38">
        <v>2.44</v>
      </c>
    </row>
    <row r="6551" spans="1:4" ht="30">
      <c r="A6551" s="36">
        <v>88387</v>
      </c>
      <c r="B6551" s="37" t="s">
        <v>6618</v>
      </c>
      <c r="C6551" s="36" t="s">
        <v>178</v>
      </c>
      <c r="D6551" s="38">
        <v>0.61</v>
      </c>
    </row>
    <row r="6552" spans="1:4" ht="30">
      <c r="A6552" s="36">
        <v>88389</v>
      </c>
      <c r="B6552" s="37" t="s">
        <v>6619</v>
      </c>
      <c r="C6552" s="36" t="s">
        <v>178</v>
      </c>
      <c r="D6552" s="38">
        <v>0.14000000000000001</v>
      </c>
    </row>
    <row r="6553" spans="1:4" ht="30">
      <c r="A6553" s="36">
        <v>88390</v>
      </c>
      <c r="B6553" s="37" t="s">
        <v>6620</v>
      </c>
      <c r="C6553" s="36" t="s">
        <v>178</v>
      </c>
      <c r="D6553" s="38">
        <v>0.51</v>
      </c>
    </row>
    <row r="6554" spans="1:4" ht="30">
      <c r="A6554" s="36">
        <v>88391</v>
      </c>
      <c r="B6554" s="37" t="s">
        <v>6621</v>
      </c>
      <c r="C6554" s="36" t="s">
        <v>178</v>
      </c>
      <c r="D6554" s="38">
        <v>1.1599999999999999</v>
      </c>
    </row>
    <row r="6555" spans="1:4" ht="30">
      <c r="A6555" s="36">
        <v>88392</v>
      </c>
      <c r="B6555" s="37" t="s">
        <v>6622</v>
      </c>
      <c r="C6555" s="36" t="s">
        <v>1828</v>
      </c>
      <c r="D6555" s="38">
        <v>0.76</v>
      </c>
    </row>
    <row r="6556" spans="1:4" ht="30">
      <c r="A6556" s="36">
        <v>88393</v>
      </c>
      <c r="B6556" s="37" t="s">
        <v>6623</v>
      </c>
      <c r="C6556" s="36" t="s">
        <v>1826</v>
      </c>
      <c r="D6556" s="38">
        <v>3.27</v>
      </c>
    </row>
    <row r="6557" spans="1:4" ht="30">
      <c r="A6557" s="36">
        <v>88394</v>
      </c>
      <c r="B6557" s="37" t="s">
        <v>6624</v>
      </c>
      <c r="C6557" s="36" t="s">
        <v>178</v>
      </c>
      <c r="D6557" s="38">
        <v>0.73</v>
      </c>
    </row>
    <row r="6558" spans="1:4" ht="30">
      <c r="A6558" s="36">
        <v>88395</v>
      </c>
      <c r="B6558" s="37" t="s">
        <v>6625</v>
      </c>
      <c r="C6558" s="36" t="s">
        <v>178</v>
      </c>
      <c r="D6558" s="38">
        <v>0.17</v>
      </c>
    </row>
    <row r="6559" spans="1:4" ht="30">
      <c r="A6559" s="36">
        <v>88396</v>
      </c>
      <c r="B6559" s="37" t="s">
        <v>6626</v>
      </c>
      <c r="C6559" s="36" t="s">
        <v>178</v>
      </c>
      <c r="D6559" s="38">
        <v>0.61</v>
      </c>
    </row>
    <row r="6560" spans="1:4" ht="30">
      <c r="A6560" s="36">
        <v>88397</v>
      </c>
      <c r="B6560" s="37" t="s">
        <v>6627</v>
      </c>
      <c r="C6560" s="36" t="s">
        <v>178</v>
      </c>
      <c r="D6560" s="38">
        <v>1.75</v>
      </c>
    </row>
    <row r="6561" spans="1:4" ht="30">
      <c r="A6561" s="36">
        <v>88398</v>
      </c>
      <c r="B6561" s="37" t="s">
        <v>6628</v>
      </c>
      <c r="C6561" s="36" t="s">
        <v>1828</v>
      </c>
      <c r="D6561" s="38">
        <v>0.9</v>
      </c>
    </row>
    <row r="6562" spans="1:4" ht="30">
      <c r="A6562" s="36">
        <v>88399</v>
      </c>
      <c r="B6562" s="37" t="s">
        <v>6629</v>
      </c>
      <c r="C6562" s="36" t="s">
        <v>1826</v>
      </c>
      <c r="D6562" s="38">
        <v>1.9</v>
      </c>
    </row>
    <row r="6563" spans="1:4" ht="30">
      <c r="A6563" s="36">
        <v>88400</v>
      </c>
      <c r="B6563" s="37" t="s">
        <v>6630</v>
      </c>
      <c r="C6563" s="36" t="s">
        <v>178</v>
      </c>
      <c r="D6563" s="38">
        <v>0.57999999999999996</v>
      </c>
    </row>
    <row r="6564" spans="1:4" ht="30">
      <c r="A6564" s="36">
        <v>88401</v>
      </c>
      <c r="B6564" s="37" t="s">
        <v>6631</v>
      </c>
      <c r="C6564" s="36" t="s">
        <v>178</v>
      </c>
      <c r="D6564" s="38">
        <v>0.13</v>
      </c>
    </row>
    <row r="6565" spans="1:4" ht="30">
      <c r="A6565" s="36">
        <v>88402</v>
      </c>
      <c r="B6565" s="37" t="s">
        <v>6632</v>
      </c>
      <c r="C6565" s="36" t="s">
        <v>178</v>
      </c>
      <c r="D6565" s="38">
        <v>0.48</v>
      </c>
    </row>
    <row r="6566" spans="1:4" ht="30">
      <c r="A6566" s="36">
        <v>88403</v>
      </c>
      <c r="B6566" s="37" t="s">
        <v>6633</v>
      </c>
      <c r="C6566" s="36" t="s">
        <v>178</v>
      </c>
      <c r="D6566" s="38">
        <v>0.7</v>
      </c>
    </row>
    <row r="6567" spans="1:4" ht="30">
      <c r="A6567" s="36">
        <v>88404</v>
      </c>
      <c r="B6567" s="37" t="s">
        <v>6634</v>
      </c>
      <c r="C6567" s="36" t="s">
        <v>1828</v>
      </c>
      <c r="D6567" s="38">
        <v>0.72</v>
      </c>
    </row>
    <row r="6568" spans="1:4" ht="30">
      <c r="A6568" s="36">
        <v>88411</v>
      </c>
      <c r="B6568" s="37" t="s">
        <v>6635</v>
      </c>
      <c r="C6568" s="36" t="s">
        <v>284</v>
      </c>
      <c r="D6568" s="38">
        <v>1.76</v>
      </c>
    </row>
    <row r="6569" spans="1:4" ht="30">
      <c r="A6569" s="36">
        <v>88412</v>
      </c>
      <c r="B6569" s="37" t="s">
        <v>6636</v>
      </c>
      <c r="C6569" s="36" t="s">
        <v>284</v>
      </c>
      <c r="D6569" s="38">
        <v>1.3</v>
      </c>
    </row>
    <row r="6570" spans="1:4" ht="30">
      <c r="A6570" s="36">
        <v>88413</v>
      </c>
      <c r="B6570" s="37" t="s">
        <v>6637</v>
      </c>
      <c r="C6570" s="36" t="s">
        <v>284</v>
      </c>
      <c r="D6570" s="38">
        <v>2.68</v>
      </c>
    </row>
    <row r="6571" spans="1:4" ht="30">
      <c r="A6571" s="36">
        <v>88414</v>
      </c>
      <c r="B6571" s="37" t="s">
        <v>6638</v>
      </c>
      <c r="C6571" s="36" t="s">
        <v>284</v>
      </c>
      <c r="D6571" s="38">
        <v>2.98</v>
      </c>
    </row>
    <row r="6572" spans="1:4">
      <c r="A6572" s="36">
        <v>88415</v>
      </c>
      <c r="B6572" s="37" t="s">
        <v>6639</v>
      </c>
      <c r="C6572" s="36" t="s">
        <v>284</v>
      </c>
      <c r="D6572" s="38">
        <v>1.91</v>
      </c>
    </row>
    <row r="6573" spans="1:4" ht="30">
      <c r="A6573" s="36">
        <v>88416</v>
      </c>
      <c r="B6573" s="37" t="s">
        <v>6640</v>
      </c>
      <c r="C6573" s="36" t="s">
        <v>284</v>
      </c>
      <c r="D6573" s="38">
        <v>12.69</v>
      </c>
    </row>
    <row r="6574" spans="1:4" ht="30">
      <c r="A6574" s="36">
        <v>88417</v>
      </c>
      <c r="B6574" s="37" t="s">
        <v>6641</v>
      </c>
      <c r="C6574" s="36" t="s">
        <v>284</v>
      </c>
      <c r="D6574" s="38">
        <v>11.06</v>
      </c>
    </row>
    <row r="6575" spans="1:4" ht="30">
      <c r="A6575" s="36">
        <v>88418</v>
      </c>
      <c r="B6575" s="37" t="s">
        <v>6642</v>
      </c>
      <c r="C6575" s="36" t="s">
        <v>1826</v>
      </c>
      <c r="D6575" s="38">
        <v>9.6300000000000008</v>
      </c>
    </row>
    <row r="6576" spans="1:4" ht="30">
      <c r="A6576" s="36">
        <v>88419</v>
      </c>
      <c r="B6576" s="37" t="s">
        <v>6643</v>
      </c>
      <c r="C6576" s="36" t="s">
        <v>178</v>
      </c>
      <c r="D6576" s="38">
        <v>3.8</v>
      </c>
    </row>
    <row r="6577" spans="1:4" ht="30">
      <c r="A6577" s="36">
        <v>88420</v>
      </c>
      <c r="B6577" s="37" t="s">
        <v>6644</v>
      </c>
      <c r="C6577" s="36" t="s">
        <v>284</v>
      </c>
      <c r="D6577" s="38">
        <v>15.97</v>
      </c>
    </row>
    <row r="6578" spans="1:4" ht="30">
      <c r="A6578" s="36">
        <v>88421</v>
      </c>
      <c r="B6578" s="37" t="s">
        <v>6645</v>
      </c>
      <c r="C6578" s="36" t="s">
        <v>284</v>
      </c>
      <c r="D6578" s="38">
        <v>17</v>
      </c>
    </row>
    <row r="6579" spans="1:4" ht="30">
      <c r="A6579" s="36">
        <v>88422</v>
      </c>
      <c r="B6579" s="37" t="s">
        <v>6646</v>
      </c>
      <c r="C6579" s="36" t="s">
        <v>178</v>
      </c>
      <c r="D6579" s="38">
        <v>0.88</v>
      </c>
    </row>
    <row r="6580" spans="1:4">
      <c r="A6580" s="36">
        <v>88423</v>
      </c>
      <c r="B6580" s="37" t="s">
        <v>6647</v>
      </c>
      <c r="C6580" s="36" t="s">
        <v>284</v>
      </c>
      <c r="D6580" s="38">
        <v>13.2</v>
      </c>
    </row>
    <row r="6581" spans="1:4" ht="30">
      <c r="A6581" s="36">
        <v>88424</v>
      </c>
      <c r="B6581" s="37" t="s">
        <v>6648</v>
      </c>
      <c r="C6581" s="36" t="s">
        <v>284</v>
      </c>
      <c r="D6581" s="38">
        <v>14.92</v>
      </c>
    </row>
    <row r="6582" spans="1:4" ht="30">
      <c r="A6582" s="36">
        <v>88425</v>
      </c>
      <c r="B6582" s="37" t="s">
        <v>6649</v>
      </c>
      <c r="C6582" s="36" t="s">
        <v>178</v>
      </c>
      <c r="D6582" s="38">
        <v>3.16</v>
      </c>
    </row>
    <row r="6583" spans="1:4" ht="30">
      <c r="A6583" s="36">
        <v>88426</v>
      </c>
      <c r="B6583" s="37" t="s">
        <v>6650</v>
      </c>
      <c r="C6583" s="36" t="s">
        <v>284</v>
      </c>
      <c r="D6583" s="38">
        <v>12.11</v>
      </c>
    </row>
    <row r="6584" spans="1:4" ht="30">
      <c r="A6584" s="36">
        <v>88427</v>
      </c>
      <c r="B6584" s="37" t="s">
        <v>6651</v>
      </c>
      <c r="C6584" s="36" t="s">
        <v>178</v>
      </c>
      <c r="D6584" s="38">
        <v>1.77</v>
      </c>
    </row>
    <row r="6585" spans="1:4" ht="30">
      <c r="A6585" s="36">
        <v>88428</v>
      </c>
      <c r="B6585" s="37" t="s">
        <v>6652</v>
      </c>
      <c r="C6585" s="36" t="s">
        <v>284</v>
      </c>
      <c r="D6585" s="38">
        <v>20.56</v>
      </c>
    </row>
    <row r="6586" spans="1:4" ht="30">
      <c r="A6586" s="36">
        <v>88429</v>
      </c>
      <c r="B6586" s="37" t="s">
        <v>6653</v>
      </c>
      <c r="C6586" s="36" t="s">
        <v>284</v>
      </c>
      <c r="D6586" s="38">
        <v>22.37</v>
      </c>
    </row>
    <row r="6587" spans="1:4" ht="30">
      <c r="A6587" s="36">
        <v>88430</v>
      </c>
      <c r="B6587" s="37" t="s">
        <v>6654</v>
      </c>
      <c r="C6587" s="36" t="s">
        <v>1828</v>
      </c>
      <c r="D6587" s="38">
        <v>4.6900000000000004</v>
      </c>
    </row>
    <row r="6588" spans="1:4">
      <c r="A6588" s="36">
        <v>88431</v>
      </c>
      <c r="B6588" s="37" t="s">
        <v>6655</v>
      </c>
      <c r="C6588" s="36" t="s">
        <v>284</v>
      </c>
      <c r="D6588" s="38">
        <v>15.8</v>
      </c>
    </row>
    <row r="6589" spans="1:4" ht="30">
      <c r="A6589" s="36">
        <v>88432</v>
      </c>
      <c r="B6589" s="37" t="s">
        <v>6656</v>
      </c>
      <c r="C6589" s="36" t="s">
        <v>284</v>
      </c>
      <c r="D6589" s="38">
        <v>11.53</v>
      </c>
    </row>
    <row r="6590" spans="1:4" ht="30">
      <c r="A6590" s="36">
        <v>88433</v>
      </c>
      <c r="B6590" s="37" t="s">
        <v>6657</v>
      </c>
      <c r="C6590" s="36" t="s">
        <v>1826</v>
      </c>
      <c r="D6590" s="38">
        <v>12.19</v>
      </c>
    </row>
    <row r="6591" spans="1:4" ht="30">
      <c r="A6591" s="36">
        <v>88434</v>
      </c>
      <c r="B6591" s="37" t="s">
        <v>6658</v>
      </c>
      <c r="C6591" s="36" t="s">
        <v>178</v>
      </c>
      <c r="D6591" s="38">
        <v>5.04</v>
      </c>
    </row>
    <row r="6592" spans="1:4" ht="30">
      <c r="A6592" s="36">
        <v>88435</v>
      </c>
      <c r="B6592" s="37" t="s">
        <v>6659</v>
      </c>
      <c r="C6592" s="36" t="s">
        <v>178</v>
      </c>
      <c r="D6592" s="38">
        <v>1.17</v>
      </c>
    </row>
    <row r="6593" spans="1:4" ht="30">
      <c r="A6593" s="36">
        <v>88436</v>
      </c>
      <c r="B6593" s="37" t="s">
        <v>6660</v>
      </c>
      <c r="C6593" s="36" t="s">
        <v>178</v>
      </c>
      <c r="D6593" s="38">
        <v>4.1900000000000004</v>
      </c>
    </row>
    <row r="6594" spans="1:4" ht="30">
      <c r="A6594" s="36">
        <v>88437</v>
      </c>
      <c r="B6594" s="37" t="s">
        <v>6661</v>
      </c>
      <c r="C6594" s="36" t="s">
        <v>178</v>
      </c>
      <c r="D6594" s="38">
        <v>1.77</v>
      </c>
    </row>
    <row r="6595" spans="1:4" ht="30">
      <c r="A6595" s="36">
        <v>88438</v>
      </c>
      <c r="B6595" s="37" t="s">
        <v>6662</v>
      </c>
      <c r="C6595" s="36" t="s">
        <v>1828</v>
      </c>
      <c r="D6595" s="38">
        <v>6.21</v>
      </c>
    </row>
    <row r="6596" spans="1:4">
      <c r="A6596" s="36">
        <v>88441</v>
      </c>
      <c r="B6596" s="37" t="s">
        <v>6663</v>
      </c>
      <c r="C6596" s="36" t="s">
        <v>178</v>
      </c>
      <c r="D6596" s="38">
        <v>13.95</v>
      </c>
    </row>
    <row r="6597" spans="1:4">
      <c r="A6597" s="36">
        <v>88470</v>
      </c>
      <c r="B6597" s="37" t="s">
        <v>6664</v>
      </c>
      <c r="C6597" s="36" t="s">
        <v>284</v>
      </c>
      <c r="D6597" s="38">
        <v>20.99</v>
      </c>
    </row>
    <row r="6598" spans="1:4">
      <c r="A6598" s="36">
        <v>88471</v>
      </c>
      <c r="B6598" s="37" t="s">
        <v>6665</v>
      </c>
      <c r="C6598" s="36" t="s">
        <v>284</v>
      </c>
      <c r="D6598" s="38">
        <v>25.93</v>
      </c>
    </row>
    <row r="6599" spans="1:4">
      <c r="A6599" s="36">
        <v>88472</v>
      </c>
      <c r="B6599" s="37" t="s">
        <v>6666</v>
      </c>
      <c r="C6599" s="36" t="s">
        <v>284</v>
      </c>
      <c r="D6599" s="38">
        <v>29.8</v>
      </c>
    </row>
    <row r="6600" spans="1:4">
      <c r="A6600" s="36">
        <v>88476</v>
      </c>
      <c r="B6600" s="37" t="s">
        <v>6667</v>
      </c>
      <c r="C6600" s="36" t="s">
        <v>284</v>
      </c>
      <c r="D6600" s="38">
        <v>16.79</v>
      </c>
    </row>
    <row r="6601" spans="1:4">
      <c r="A6601" s="36">
        <v>88477</v>
      </c>
      <c r="B6601" s="37" t="s">
        <v>6668</v>
      </c>
      <c r="C6601" s="36" t="s">
        <v>284</v>
      </c>
      <c r="D6601" s="38">
        <v>23.1</v>
      </c>
    </row>
    <row r="6602" spans="1:4">
      <c r="A6602" s="36">
        <v>88478</v>
      </c>
      <c r="B6602" s="37" t="s">
        <v>6669</v>
      </c>
      <c r="C6602" s="36" t="s">
        <v>284</v>
      </c>
      <c r="D6602" s="38">
        <v>28.21</v>
      </c>
    </row>
    <row r="6603" spans="1:4">
      <c r="A6603" s="36">
        <v>88482</v>
      </c>
      <c r="B6603" s="37" t="s">
        <v>6670</v>
      </c>
      <c r="C6603" s="36" t="s">
        <v>284</v>
      </c>
      <c r="D6603" s="38">
        <v>2.31</v>
      </c>
    </row>
    <row r="6604" spans="1:4">
      <c r="A6604" s="36">
        <v>88483</v>
      </c>
      <c r="B6604" s="37" t="s">
        <v>6671</v>
      </c>
      <c r="C6604" s="36" t="s">
        <v>284</v>
      </c>
      <c r="D6604" s="38">
        <v>2.11</v>
      </c>
    </row>
    <row r="6605" spans="1:4">
      <c r="A6605" s="36">
        <v>88484</v>
      </c>
      <c r="B6605" s="37" t="s">
        <v>6672</v>
      </c>
      <c r="C6605" s="36" t="s">
        <v>284</v>
      </c>
      <c r="D6605" s="38">
        <v>1.93</v>
      </c>
    </row>
    <row r="6606" spans="1:4">
      <c r="A6606" s="36">
        <v>88485</v>
      </c>
      <c r="B6606" s="37" t="s">
        <v>6673</v>
      </c>
      <c r="C6606" s="36" t="s">
        <v>284</v>
      </c>
      <c r="D6606" s="38">
        <v>1.65</v>
      </c>
    </row>
    <row r="6607" spans="1:4">
      <c r="A6607" s="36">
        <v>88486</v>
      </c>
      <c r="B6607" s="37" t="s">
        <v>6674</v>
      </c>
      <c r="C6607" s="36" t="s">
        <v>284</v>
      </c>
      <c r="D6607" s="38">
        <v>8.33</v>
      </c>
    </row>
    <row r="6608" spans="1:4">
      <c r="A6608" s="36">
        <v>88487</v>
      </c>
      <c r="B6608" s="37" t="s">
        <v>6675</v>
      </c>
      <c r="C6608" s="36" t="s">
        <v>284</v>
      </c>
      <c r="D6608" s="38">
        <v>7.46</v>
      </c>
    </row>
    <row r="6609" spans="1:4">
      <c r="A6609" s="36">
        <v>88488</v>
      </c>
      <c r="B6609" s="37" t="s">
        <v>6676</v>
      </c>
      <c r="C6609" s="36" t="s">
        <v>284</v>
      </c>
      <c r="D6609" s="38">
        <v>10.69</v>
      </c>
    </row>
    <row r="6610" spans="1:4">
      <c r="A6610" s="36">
        <v>88489</v>
      </c>
      <c r="B6610" s="37" t="s">
        <v>6677</v>
      </c>
      <c r="C6610" s="36" t="s">
        <v>284</v>
      </c>
      <c r="D6610" s="38">
        <v>9.44</v>
      </c>
    </row>
    <row r="6611" spans="1:4">
      <c r="A6611" s="36">
        <v>88490</v>
      </c>
      <c r="B6611" s="37" t="s">
        <v>6678</v>
      </c>
      <c r="C6611" s="36" t="s">
        <v>284</v>
      </c>
      <c r="D6611" s="38">
        <v>7.04</v>
      </c>
    </row>
    <row r="6612" spans="1:4">
      <c r="A6612" s="36">
        <v>88491</v>
      </c>
      <c r="B6612" s="37" t="s">
        <v>6679</v>
      </c>
      <c r="C6612" s="36" t="s">
        <v>284</v>
      </c>
      <c r="D6612" s="38">
        <v>6.83</v>
      </c>
    </row>
    <row r="6613" spans="1:4">
      <c r="A6613" s="36">
        <v>88492</v>
      </c>
      <c r="B6613" s="37" t="s">
        <v>6680</v>
      </c>
      <c r="C6613" s="36" t="s">
        <v>284</v>
      </c>
      <c r="D6613" s="38">
        <v>8.2799999999999994</v>
      </c>
    </row>
    <row r="6614" spans="1:4">
      <c r="A6614" s="36">
        <v>88493</v>
      </c>
      <c r="B6614" s="37" t="s">
        <v>6681</v>
      </c>
      <c r="C6614" s="36" t="s">
        <v>284</v>
      </c>
      <c r="D6614" s="38">
        <v>7.95</v>
      </c>
    </row>
    <row r="6615" spans="1:4">
      <c r="A6615" s="36">
        <v>88494</v>
      </c>
      <c r="B6615" s="37" t="s">
        <v>6682</v>
      </c>
      <c r="C6615" s="36" t="s">
        <v>284</v>
      </c>
      <c r="D6615" s="38">
        <v>13.79</v>
      </c>
    </row>
    <row r="6616" spans="1:4">
      <c r="A6616" s="36">
        <v>88495</v>
      </c>
      <c r="B6616" s="37" t="s">
        <v>6683</v>
      </c>
      <c r="C6616" s="36" t="s">
        <v>284</v>
      </c>
      <c r="D6616" s="38">
        <v>7.82</v>
      </c>
    </row>
    <row r="6617" spans="1:4">
      <c r="A6617" s="36">
        <v>88496</v>
      </c>
      <c r="B6617" s="37" t="s">
        <v>6684</v>
      </c>
      <c r="C6617" s="36" t="s">
        <v>284</v>
      </c>
      <c r="D6617" s="38">
        <v>18.79</v>
      </c>
    </row>
    <row r="6618" spans="1:4">
      <c r="A6618" s="36">
        <v>88497</v>
      </c>
      <c r="B6618" s="37" t="s">
        <v>6685</v>
      </c>
      <c r="C6618" s="36" t="s">
        <v>284</v>
      </c>
      <c r="D6618" s="38">
        <v>10.81</v>
      </c>
    </row>
    <row r="6619" spans="1:4">
      <c r="A6619" s="36">
        <v>88503</v>
      </c>
      <c r="B6619" s="37" t="s">
        <v>6686</v>
      </c>
      <c r="C6619" s="36" t="s">
        <v>68</v>
      </c>
      <c r="D6619" s="38">
        <v>658.44</v>
      </c>
    </row>
    <row r="6620" spans="1:4">
      <c r="A6620" s="36">
        <v>88504</v>
      </c>
      <c r="B6620" s="37" t="s">
        <v>6687</v>
      </c>
      <c r="C6620" s="36" t="s">
        <v>68</v>
      </c>
      <c r="D6620" s="38">
        <v>534.75</v>
      </c>
    </row>
    <row r="6621" spans="1:4">
      <c r="A6621" s="36">
        <v>88543</v>
      </c>
      <c r="B6621" s="37" t="s">
        <v>6688</v>
      </c>
      <c r="C6621" s="36" t="s">
        <v>68</v>
      </c>
      <c r="D6621" s="38">
        <v>110.69</v>
      </c>
    </row>
    <row r="6622" spans="1:4">
      <c r="A6622" s="36">
        <v>88544</v>
      </c>
      <c r="B6622" s="37" t="s">
        <v>6689</v>
      </c>
      <c r="C6622" s="36" t="s">
        <v>68</v>
      </c>
      <c r="D6622" s="38">
        <v>71.89</v>
      </c>
    </row>
    <row r="6623" spans="1:4">
      <c r="A6623" s="36">
        <v>88545</v>
      </c>
      <c r="B6623" s="37" t="s">
        <v>6690</v>
      </c>
      <c r="C6623" s="36" t="s">
        <v>68</v>
      </c>
      <c r="D6623" s="38">
        <v>126.67</v>
      </c>
    </row>
    <row r="6624" spans="1:4">
      <c r="A6624" s="36">
        <v>88547</v>
      </c>
      <c r="B6624" s="37" t="s">
        <v>6691</v>
      </c>
      <c r="C6624" s="36" t="s">
        <v>68</v>
      </c>
      <c r="D6624" s="38">
        <v>63.95</v>
      </c>
    </row>
    <row r="6625" spans="1:4">
      <c r="A6625" s="36">
        <v>88548</v>
      </c>
      <c r="B6625" s="37" t="s">
        <v>6692</v>
      </c>
      <c r="C6625" s="36" t="s">
        <v>62</v>
      </c>
      <c r="D6625" s="38">
        <v>25.18</v>
      </c>
    </row>
    <row r="6626" spans="1:4">
      <c r="A6626" s="36">
        <v>88549</v>
      </c>
      <c r="B6626" s="37" t="s">
        <v>6693</v>
      </c>
      <c r="C6626" s="36" t="s">
        <v>62</v>
      </c>
      <c r="D6626" s="38">
        <v>66.069999999999993</v>
      </c>
    </row>
    <row r="6627" spans="1:4" ht="30">
      <c r="A6627" s="36">
        <v>88569</v>
      </c>
      <c r="B6627" s="37" t="s">
        <v>6694</v>
      </c>
      <c r="C6627" s="36" t="s">
        <v>178</v>
      </c>
      <c r="D6627" s="38">
        <v>3.32</v>
      </c>
    </row>
    <row r="6628" spans="1:4" ht="30">
      <c r="A6628" s="36">
        <v>88570</v>
      </c>
      <c r="B6628" s="37" t="s">
        <v>6695</v>
      </c>
      <c r="C6628" s="36" t="s">
        <v>178</v>
      </c>
      <c r="D6628" s="38">
        <v>1.37</v>
      </c>
    </row>
    <row r="6629" spans="1:4">
      <c r="A6629" s="36">
        <v>88571</v>
      </c>
      <c r="B6629" s="37" t="s">
        <v>6696</v>
      </c>
      <c r="C6629" s="36" t="s">
        <v>68</v>
      </c>
      <c r="D6629" s="38">
        <v>41.13</v>
      </c>
    </row>
    <row r="6630" spans="1:4">
      <c r="A6630" s="36">
        <v>88597</v>
      </c>
      <c r="B6630" s="37" t="s">
        <v>6697</v>
      </c>
      <c r="C6630" s="36" t="s">
        <v>178</v>
      </c>
      <c r="D6630" s="38">
        <v>15.9</v>
      </c>
    </row>
    <row r="6631" spans="1:4">
      <c r="A6631" s="36">
        <v>88626</v>
      </c>
      <c r="B6631" s="37" t="s">
        <v>6698</v>
      </c>
      <c r="C6631" s="36" t="s">
        <v>62</v>
      </c>
      <c r="D6631" s="38">
        <v>317.56</v>
      </c>
    </row>
    <row r="6632" spans="1:4">
      <c r="A6632" s="36">
        <v>88627</v>
      </c>
      <c r="B6632" s="37" t="s">
        <v>6699</v>
      </c>
      <c r="C6632" s="36" t="s">
        <v>62</v>
      </c>
      <c r="D6632" s="38">
        <v>381.97</v>
      </c>
    </row>
    <row r="6633" spans="1:4">
      <c r="A6633" s="36">
        <v>88628</v>
      </c>
      <c r="B6633" s="37" t="s">
        <v>6700</v>
      </c>
      <c r="C6633" s="36" t="s">
        <v>62</v>
      </c>
      <c r="D6633" s="38">
        <v>330.95</v>
      </c>
    </row>
    <row r="6634" spans="1:4">
      <c r="A6634" s="36">
        <v>88629</v>
      </c>
      <c r="B6634" s="37" t="s">
        <v>6701</v>
      </c>
      <c r="C6634" s="36" t="s">
        <v>62</v>
      </c>
      <c r="D6634" s="38">
        <v>398.86</v>
      </c>
    </row>
    <row r="6635" spans="1:4">
      <c r="A6635" s="36">
        <v>88630</v>
      </c>
      <c r="B6635" s="37" t="s">
        <v>6702</v>
      </c>
      <c r="C6635" s="36" t="s">
        <v>62</v>
      </c>
      <c r="D6635" s="38">
        <v>295.39</v>
      </c>
    </row>
    <row r="6636" spans="1:4">
      <c r="A6636" s="36">
        <v>88631</v>
      </c>
      <c r="B6636" s="37" t="s">
        <v>6703</v>
      </c>
      <c r="C6636" s="36" t="s">
        <v>62</v>
      </c>
      <c r="D6636" s="38">
        <v>365.57</v>
      </c>
    </row>
    <row r="6637" spans="1:4">
      <c r="A6637" s="36">
        <v>88648</v>
      </c>
      <c r="B6637" s="37" t="s">
        <v>6704</v>
      </c>
      <c r="C6637" s="36" t="s">
        <v>216</v>
      </c>
      <c r="D6637" s="38">
        <v>3.96</v>
      </c>
    </row>
    <row r="6638" spans="1:4">
      <c r="A6638" s="36">
        <v>88649</v>
      </c>
      <c r="B6638" s="37" t="s">
        <v>6705</v>
      </c>
      <c r="C6638" s="36" t="s">
        <v>216</v>
      </c>
      <c r="D6638" s="38">
        <v>4.41</v>
      </c>
    </row>
    <row r="6639" spans="1:4">
      <c r="A6639" s="36">
        <v>88650</v>
      </c>
      <c r="B6639" s="37" t="s">
        <v>6706</v>
      </c>
      <c r="C6639" s="36" t="s">
        <v>216</v>
      </c>
      <c r="D6639" s="38">
        <v>7.97</v>
      </c>
    </row>
    <row r="6640" spans="1:4" ht="30">
      <c r="A6640" s="36">
        <v>88715</v>
      </c>
      <c r="B6640" s="37" t="s">
        <v>6707</v>
      </c>
      <c r="C6640" s="36" t="s">
        <v>62</v>
      </c>
      <c r="D6640" s="38">
        <v>320.11</v>
      </c>
    </row>
    <row r="6641" spans="1:4" ht="30">
      <c r="A6641" s="36">
        <v>88786</v>
      </c>
      <c r="B6641" s="37" t="s">
        <v>6708</v>
      </c>
      <c r="C6641" s="36" t="s">
        <v>284</v>
      </c>
      <c r="D6641" s="38">
        <v>189.1</v>
      </c>
    </row>
    <row r="6642" spans="1:4" ht="30">
      <c r="A6642" s="36">
        <v>88787</v>
      </c>
      <c r="B6642" s="37" t="s">
        <v>6709</v>
      </c>
      <c r="C6642" s="36" t="s">
        <v>284</v>
      </c>
      <c r="D6642" s="38">
        <v>174.88</v>
      </c>
    </row>
    <row r="6643" spans="1:4" ht="30">
      <c r="A6643" s="36">
        <v>88788</v>
      </c>
      <c r="B6643" s="37" t="s">
        <v>6710</v>
      </c>
      <c r="C6643" s="36" t="s">
        <v>284</v>
      </c>
      <c r="D6643" s="38">
        <v>182.95</v>
      </c>
    </row>
    <row r="6644" spans="1:4" ht="30">
      <c r="A6644" s="36">
        <v>88789</v>
      </c>
      <c r="B6644" s="37" t="s">
        <v>6711</v>
      </c>
      <c r="C6644" s="36" t="s">
        <v>284</v>
      </c>
      <c r="D6644" s="38">
        <v>218.19</v>
      </c>
    </row>
    <row r="6645" spans="1:4" ht="30">
      <c r="A6645" s="36">
        <v>88826</v>
      </c>
      <c r="B6645" s="37" t="s">
        <v>6712</v>
      </c>
      <c r="C6645" s="36" t="s">
        <v>178</v>
      </c>
      <c r="D6645" s="38">
        <v>0.23</v>
      </c>
    </row>
    <row r="6646" spans="1:4" ht="30">
      <c r="A6646" s="36">
        <v>88827</v>
      </c>
      <c r="B6646" s="37" t="s">
        <v>6713</v>
      </c>
      <c r="C6646" s="36" t="s">
        <v>178</v>
      </c>
      <c r="D6646" s="38">
        <v>0.05</v>
      </c>
    </row>
    <row r="6647" spans="1:4" ht="30">
      <c r="A6647" s="36">
        <v>88828</v>
      </c>
      <c r="B6647" s="37" t="s">
        <v>6714</v>
      </c>
      <c r="C6647" s="36" t="s">
        <v>178</v>
      </c>
      <c r="D6647" s="38">
        <v>0.19</v>
      </c>
    </row>
    <row r="6648" spans="1:4" ht="30">
      <c r="A6648" s="36">
        <v>88829</v>
      </c>
      <c r="B6648" s="37" t="s">
        <v>6715</v>
      </c>
      <c r="C6648" s="36" t="s">
        <v>178</v>
      </c>
      <c r="D6648" s="38">
        <v>0.47</v>
      </c>
    </row>
    <row r="6649" spans="1:4" ht="30">
      <c r="A6649" s="36">
        <v>88830</v>
      </c>
      <c r="B6649" s="37" t="s">
        <v>6716</v>
      </c>
      <c r="C6649" s="36" t="s">
        <v>1826</v>
      </c>
      <c r="D6649" s="38">
        <v>0.95</v>
      </c>
    </row>
    <row r="6650" spans="1:4" ht="30">
      <c r="A6650" s="36">
        <v>88831</v>
      </c>
      <c r="B6650" s="37" t="s">
        <v>6717</v>
      </c>
      <c r="C6650" s="36" t="s">
        <v>1828</v>
      </c>
      <c r="D6650" s="38">
        <v>0.28000000000000003</v>
      </c>
    </row>
    <row r="6651" spans="1:4" ht="30">
      <c r="A6651" s="36">
        <v>88832</v>
      </c>
      <c r="B6651" s="37" t="s">
        <v>6718</v>
      </c>
      <c r="C6651" s="36" t="s">
        <v>178</v>
      </c>
      <c r="D6651" s="38">
        <v>25.03</v>
      </c>
    </row>
    <row r="6652" spans="1:4" ht="30">
      <c r="A6652" s="36">
        <v>88834</v>
      </c>
      <c r="B6652" s="37" t="s">
        <v>6719</v>
      </c>
      <c r="C6652" s="36" t="s">
        <v>178</v>
      </c>
      <c r="D6652" s="38">
        <v>5.63</v>
      </c>
    </row>
    <row r="6653" spans="1:4" ht="30">
      <c r="A6653" s="36">
        <v>88835</v>
      </c>
      <c r="B6653" s="37" t="s">
        <v>6720</v>
      </c>
      <c r="C6653" s="36" t="s">
        <v>178</v>
      </c>
      <c r="D6653" s="38">
        <v>35.200000000000003</v>
      </c>
    </row>
    <row r="6654" spans="1:4" ht="30">
      <c r="A6654" s="36">
        <v>88836</v>
      </c>
      <c r="B6654" s="37" t="s">
        <v>6721</v>
      </c>
      <c r="C6654" s="36" t="s">
        <v>178</v>
      </c>
      <c r="D6654" s="38">
        <v>56.12</v>
      </c>
    </row>
    <row r="6655" spans="1:4">
      <c r="A6655" s="36">
        <v>88839</v>
      </c>
      <c r="B6655" s="37" t="s">
        <v>6722</v>
      </c>
      <c r="C6655" s="36" t="s">
        <v>178</v>
      </c>
      <c r="D6655" s="38">
        <v>30.42</v>
      </c>
    </row>
    <row r="6656" spans="1:4">
      <c r="A6656" s="36">
        <v>88840</v>
      </c>
      <c r="B6656" s="37" t="s">
        <v>6723</v>
      </c>
      <c r="C6656" s="36" t="s">
        <v>178</v>
      </c>
      <c r="D6656" s="38">
        <v>6.84</v>
      </c>
    </row>
    <row r="6657" spans="1:4">
      <c r="A6657" s="36">
        <v>88841</v>
      </c>
      <c r="B6657" s="37" t="s">
        <v>6724</v>
      </c>
      <c r="C6657" s="36" t="s">
        <v>178</v>
      </c>
      <c r="D6657" s="38">
        <v>38.020000000000003</v>
      </c>
    </row>
    <row r="6658" spans="1:4">
      <c r="A6658" s="36">
        <v>88842</v>
      </c>
      <c r="B6658" s="37" t="s">
        <v>6725</v>
      </c>
      <c r="C6658" s="36" t="s">
        <v>178</v>
      </c>
      <c r="D6658" s="38">
        <v>76.53</v>
      </c>
    </row>
    <row r="6659" spans="1:4">
      <c r="A6659" s="36">
        <v>88843</v>
      </c>
      <c r="B6659" s="37" t="s">
        <v>6726</v>
      </c>
      <c r="C6659" s="36" t="s">
        <v>1826</v>
      </c>
      <c r="D6659" s="38">
        <v>167.4</v>
      </c>
    </row>
    <row r="6660" spans="1:4">
      <c r="A6660" s="36">
        <v>88844</v>
      </c>
      <c r="B6660" s="37" t="s">
        <v>6727</v>
      </c>
      <c r="C6660" s="36" t="s">
        <v>1828</v>
      </c>
      <c r="D6660" s="38">
        <v>52.84</v>
      </c>
    </row>
    <row r="6661" spans="1:4" ht="30">
      <c r="A6661" s="36">
        <v>88847</v>
      </c>
      <c r="B6661" s="37" t="s">
        <v>6728</v>
      </c>
      <c r="C6661" s="36" t="s">
        <v>178</v>
      </c>
      <c r="D6661" s="38">
        <v>19.16</v>
      </c>
    </row>
    <row r="6662" spans="1:4" ht="30">
      <c r="A6662" s="36">
        <v>88848</v>
      </c>
      <c r="B6662" s="37" t="s">
        <v>6729</v>
      </c>
      <c r="C6662" s="36" t="s">
        <v>178</v>
      </c>
      <c r="D6662" s="38">
        <v>5.74</v>
      </c>
    </row>
    <row r="6663" spans="1:4" ht="30">
      <c r="A6663" s="36">
        <v>88853</v>
      </c>
      <c r="B6663" s="37" t="s">
        <v>6730</v>
      </c>
      <c r="C6663" s="36" t="s">
        <v>178</v>
      </c>
      <c r="D6663" s="38">
        <v>0.14000000000000001</v>
      </c>
    </row>
    <row r="6664" spans="1:4" ht="30">
      <c r="A6664" s="36">
        <v>88854</v>
      </c>
      <c r="B6664" s="37" t="s">
        <v>6731</v>
      </c>
      <c r="C6664" s="36" t="s">
        <v>178</v>
      </c>
      <c r="D6664" s="38">
        <v>0.04</v>
      </c>
    </row>
    <row r="6665" spans="1:4" ht="30">
      <c r="A6665" s="36">
        <v>88855</v>
      </c>
      <c r="B6665" s="37" t="s">
        <v>6732</v>
      </c>
      <c r="C6665" s="36" t="s">
        <v>178</v>
      </c>
      <c r="D6665" s="38">
        <v>2.75</v>
      </c>
    </row>
    <row r="6666" spans="1:4">
      <c r="A6666" s="36">
        <v>88856</v>
      </c>
      <c r="B6666" s="37" t="s">
        <v>6733</v>
      </c>
      <c r="C6666" s="36" t="s">
        <v>178</v>
      </c>
      <c r="D6666" s="38">
        <v>0.95</v>
      </c>
    </row>
    <row r="6667" spans="1:4" ht="45">
      <c r="A6667" s="36">
        <v>88857</v>
      </c>
      <c r="B6667" s="37" t="s">
        <v>6734</v>
      </c>
      <c r="C6667" s="36" t="s">
        <v>178</v>
      </c>
      <c r="D6667" s="38">
        <v>13.84</v>
      </c>
    </row>
    <row r="6668" spans="1:4" ht="30">
      <c r="A6668" s="36">
        <v>88858</v>
      </c>
      <c r="B6668" s="37" t="s">
        <v>6735</v>
      </c>
      <c r="C6668" s="36" t="s">
        <v>178</v>
      </c>
      <c r="D6668" s="38">
        <v>3.11</v>
      </c>
    </row>
    <row r="6669" spans="1:4" ht="45">
      <c r="A6669" s="36">
        <v>88859</v>
      </c>
      <c r="B6669" s="37" t="s">
        <v>6736</v>
      </c>
      <c r="C6669" s="36" t="s">
        <v>178</v>
      </c>
      <c r="D6669" s="38">
        <v>12.31</v>
      </c>
    </row>
    <row r="6670" spans="1:4" ht="30">
      <c r="A6670" s="36">
        <v>88860</v>
      </c>
      <c r="B6670" s="37" t="s">
        <v>6737</v>
      </c>
      <c r="C6670" s="36" t="s">
        <v>178</v>
      </c>
      <c r="D6670" s="38">
        <v>2.77</v>
      </c>
    </row>
    <row r="6671" spans="1:4" ht="30">
      <c r="A6671" s="36">
        <v>88900</v>
      </c>
      <c r="B6671" s="37" t="s">
        <v>6738</v>
      </c>
      <c r="C6671" s="36" t="s">
        <v>178</v>
      </c>
      <c r="D6671" s="38">
        <v>29.19</v>
      </c>
    </row>
    <row r="6672" spans="1:4" ht="30">
      <c r="A6672" s="36">
        <v>88902</v>
      </c>
      <c r="B6672" s="37" t="s">
        <v>6739</v>
      </c>
      <c r="C6672" s="36" t="s">
        <v>178</v>
      </c>
      <c r="D6672" s="38">
        <v>6.56</v>
      </c>
    </row>
    <row r="6673" spans="1:4" ht="30">
      <c r="A6673" s="36">
        <v>88903</v>
      </c>
      <c r="B6673" s="37" t="s">
        <v>6740</v>
      </c>
      <c r="C6673" s="36" t="s">
        <v>178</v>
      </c>
      <c r="D6673" s="38">
        <v>41.05</v>
      </c>
    </row>
    <row r="6674" spans="1:4" ht="30">
      <c r="A6674" s="36">
        <v>88904</v>
      </c>
      <c r="B6674" s="37" t="s">
        <v>6741</v>
      </c>
      <c r="C6674" s="36" t="s">
        <v>178</v>
      </c>
      <c r="D6674" s="38">
        <v>79.099999999999994</v>
      </c>
    </row>
    <row r="6675" spans="1:4" ht="30">
      <c r="A6675" s="36">
        <v>88907</v>
      </c>
      <c r="B6675" s="37" t="s">
        <v>6742</v>
      </c>
      <c r="C6675" s="36" t="s">
        <v>1826</v>
      </c>
      <c r="D6675" s="38">
        <v>172.39</v>
      </c>
    </row>
    <row r="6676" spans="1:4" ht="30">
      <c r="A6676" s="36">
        <v>88908</v>
      </c>
      <c r="B6676" s="37" t="s">
        <v>6743</v>
      </c>
      <c r="C6676" s="36" t="s">
        <v>1828</v>
      </c>
      <c r="D6676" s="38">
        <v>52.24</v>
      </c>
    </row>
    <row r="6677" spans="1:4" ht="30">
      <c r="A6677" s="36">
        <v>89009</v>
      </c>
      <c r="B6677" s="37" t="s">
        <v>6744</v>
      </c>
      <c r="C6677" s="36" t="s">
        <v>178</v>
      </c>
      <c r="D6677" s="38">
        <v>37.68</v>
      </c>
    </row>
    <row r="6678" spans="1:4" ht="30">
      <c r="A6678" s="36">
        <v>89010</v>
      </c>
      <c r="B6678" s="37" t="s">
        <v>6745</v>
      </c>
      <c r="C6678" s="36" t="s">
        <v>178</v>
      </c>
      <c r="D6678" s="38">
        <v>8.4700000000000006</v>
      </c>
    </row>
    <row r="6679" spans="1:4" ht="45">
      <c r="A6679" s="36">
        <v>89011</v>
      </c>
      <c r="B6679" s="37" t="s">
        <v>6746</v>
      </c>
      <c r="C6679" s="36" t="s">
        <v>178</v>
      </c>
      <c r="D6679" s="38">
        <v>13.35</v>
      </c>
    </row>
    <row r="6680" spans="1:4" ht="30">
      <c r="A6680" s="36">
        <v>89012</v>
      </c>
      <c r="B6680" s="37" t="s">
        <v>6747</v>
      </c>
      <c r="C6680" s="36" t="s">
        <v>178</v>
      </c>
      <c r="D6680" s="38">
        <v>3</v>
      </c>
    </row>
    <row r="6681" spans="1:4">
      <c r="A6681" s="36">
        <v>89013</v>
      </c>
      <c r="B6681" s="37" t="s">
        <v>6748</v>
      </c>
      <c r="C6681" s="36" t="s">
        <v>178</v>
      </c>
      <c r="D6681" s="38">
        <v>123.42</v>
      </c>
    </row>
    <row r="6682" spans="1:4">
      <c r="A6682" s="36">
        <v>89014</v>
      </c>
      <c r="B6682" s="37" t="s">
        <v>6749</v>
      </c>
      <c r="C6682" s="36" t="s">
        <v>178</v>
      </c>
      <c r="D6682" s="38">
        <v>27.77</v>
      </c>
    </row>
    <row r="6683" spans="1:4" ht="30">
      <c r="A6683" s="36">
        <v>89015</v>
      </c>
      <c r="B6683" s="37" t="s">
        <v>6750</v>
      </c>
      <c r="C6683" s="36" t="s">
        <v>178</v>
      </c>
      <c r="D6683" s="38">
        <v>2.76</v>
      </c>
    </row>
    <row r="6684" spans="1:4">
      <c r="A6684" s="36">
        <v>89016</v>
      </c>
      <c r="B6684" s="37" t="s">
        <v>6751</v>
      </c>
      <c r="C6684" s="36" t="s">
        <v>178</v>
      </c>
      <c r="D6684" s="38">
        <v>1.01</v>
      </c>
    </row>
    <row r="6685" spans="1:4">
      <c r="A6685" s="36">
        <v>89017</v>
      </c>
      <c r="B6685" s="37" t="s">
        <v>6752</v>
      </c>
      <c r="C6685" s="36" t="s">
        <v>178</v>
      </c>
      <c r="D6685" s="38">
        <v>37.44</v>
      </c>
    </row>
    <row r="6686" spans="1:4">
      <c r="A6686" s="36">
        <v>89018</v>
      </c>
      <c r="B6686" s="37" t="s">
        <v>6753</v>
      </c>
      <c r="C6686" s="36" t="s">
        <v>178</v>
      </c>
      <c r="D6686" s="38">
        <v>8.42</v>
      </c>
    </row>
    <row r="6687" spans="1:4" ht="30">
      <c r="A6687" s="36">
        <v>89019</v>
      </c>
      <c r="B6687" s="37" t="s">
        <v>6754</v>
      </c>
      <c r="C6687" s="36" t="s">
        <v>178</v>
      </c>
      <c r="D6687" s="38">
        <v>0.27</v>
      </c>
    </row>
    <row r="6688" spans="1:4" ht="30">
      <c r="A6688" s="36">
        <v>89020</v>
      </c>
      <c r="B6688" s="37" t="s">
        <v>6755</v>
      </c>
      <c r="C6688" s="36" t="s">
        <v>178</v>
      </c>
      <c r="D6688" s="38">
        <v>7.0000000000000007E-2</v>
      </c>
    </row>
    <row r="6689" spans="1:4" ht="30">
      <c r="A6689" s="36">
        <v>89021</v>
      </c>
      <c r="B6689" s="37" t="s">
        <v>6756</v>
      </c>
      <c r="C6689" s="36" t="s">
        <v>1826</v>
      </c>
      <c r="D6689" s="38">
        <v>1.4</v>
      </c>
    </row>
    <row r="6690" spans="1:4" ht="30">
      <c r="A6690" s="36">
        <v>89022</v>
      </c>
      <c r="B6690" s="37" t="s">
        <v>6757</v>
      </c>
      <c r="C6690" s="36" t="s">
        <v>1828</v>
      </c>
      <c r="D6690" s="38">
        <v>0.35</v>
      </c>
    </row>
    <row r="6691" spans="1:4">
      <c r="A6691" s="36">
        <v>89023</v>
      </c>
      <c r="B6691" s="37" t="s">
        <v>6758</v>
      </c>
      <c r="C6691" s="36" t="s">
        <v>178</v>
      </c>
      <c r="D6691" s="38">
        <v>1.79</v>
      </c>
    </row>
    <row r="6692" spans="1:4">
      <c r="A6692" s="36">
        <v>89024</v>
      </c>
      <c r="B6692" s="37" t="s">
        <v>6759</v>
      </c>
      <c r="C6692" s="36" t="s">
        <v>178</v>
      </c>
      <c r="D6692" s="38">
        <v>0.53</v>
      </c>
    </row>
    <row r="6693" spans="1:4">
      <c r="A6693" s="36">
        <v>89025</v>
      </c>
      <c r="B6693" s="37" t="s">
        <v>6760</v>
      </c>
      <c r="C6693" s="36" t="s">
        <v>178</v>
      </c>
      <c r="D6693" s="38">
        <v>1.24</v>
      </c>
    </row>
    <row r="6694" spans="1:4">
      <c r="A6694" s="36">
        <v>89026</v>
      </c>
      <c r="B6694" s="37" t="s">
        <v>6761</v>
      </c>
      <c r="C6694" s="36" t="s">
        <v>178</v>
      </c>
      <c r="D6694" s="38">
        <v>136.59</v>
      </c>
    </row>
    <row r="6695" spans="1:4">
      <c r="A6695" s="36">
        <v>89027</v>
      </c>
      <c r="B6695" s="37" t="s">
        <v>6762</v>
      </c>
      <c r="C6695" s="36" t="s">
        <v>1828</v>
      </c>
      <c r="D6695" s="38">
        <v>2.33</v>
      </c>
    </row>
    <row r="6696" spans="1:4">
      <c r="A6696" s="36">
        <v>89028</v>
      </c>
      <c r="B6696" s="37" t="s">
        <v>6763</v>
      </c>
      <c r="C6696" s="36" t="s">
        <v>1826</v>
      </c>
      <c r="D6696" s="38">
        <v>140.16999999999999</v>
      </c>
    </row>
    <row r="6697" spans="1:4">
      <c r="A6697" s="36">
        <v>89029</v>
      </c>
      <c r="B6697" s="37" t="s">
        <v>6764</v>
      </c>
      <c r="C6697" s="36" t="s">
        <v>178</v>
      </c>
      <c r="D6697" s="38">
        <v>29.06</v>
      </c>
    </row>
    <row r="6698" spans="1:4">
      <c r="A6698" s="36">
        <v>89030</v>
      </c>
      <c r="B6698" s="37" t="s">
        <v>6765</v>
      </c>
      <c r="C6698" s="36" t="s">
        <v>178</v>
      </c>
      <c r="D6698" s="38">
        <v>6.53</v>
      </c>
    </row>
    <row r="6699" spans="1:4">
      <c r="A6699" s="36">
        <v>89031</v>
      </c>
      <c r="B6699" s="37" t="s">
        <v>6766</v>
      </c>
      <c r="C6699" s="36" t="s">
        <v>1828</v>
      </c>
      <c r="D6699" s="38">
        <v>51.18</v>
      </c>
    </row>
    <row r="6700" spans="1:4">
      <c r="A6700" s="36">
        <v>89032</v>
      </c>
      <c r="B6700" s="37" t="s">
        <v>6767</v>
      </c>
      <c r="C6700" s="36" t="s">
        <v>1826</v>
      </c>
      <c r="D6700" s="38">
        <v>148.72999999999999</v>
      </c>
    </row>
    <row r="6701" spans="1:4">
      <c r="A6701" s="36">
        <v>89033</v>
      </c>
      <c r="B6701" s="37" t="s">
        <v>6768</v>
      </c>
      <c r="C6701" s="36" t="s">
        <v>178</v>
      </c>
      <c r="D6701" s="38">
        <v>4.92</v>
      </c>
    </row>
    <row r="6702" spans="1:4">
      <c r="A6702" s="36">
        <v>89034</v>
      </c>
      <c r="B6702" s="37" t="s">
        <v>6769</v>
      </c>
      <c r="C6702" s="36" t="s">
        <v>178</v>
      </c>
      <c r="D6702" s="38">
        <v>1.66</v>
      </c>
    </row>
    <row r="6703" spans="1:4">
      <c r="A6703" s="36">
        <v>89035</v>
      </c>
      <c r="B6703" s="37" t="s">
        <v>6770</v>
      </c>
      <c r="C6703" s="36" t="s">
        <v>1826</v>
      </c>
      <c r="D6703" s="38">
        <v>70.33</v>
      </c>
    </row>
    <row r="6704" spans="1:4">
      <c r="A6704" s="36">
        <v>89036</v>
      </c>
      <c r="B6704" s="37" t="s">
        <v>6771</v>
      </c>
      <c r="C6704" s="36" t="s">
        <v>1828</v>
      </c>
      <c r="D6704" s="38">
        <v>22.15</v>
      </c>
    </row>
    <row r="6705" spans="1:4" ht="30">
      <c r="A6705" s="36">
        <v>89043</v>
      </c>
      <c r="B6705" s="37" t="s">
        <v>6772</v>
      </c>
      <c r="C6705" s="36" t="s">
        <v>284</v>
      </c>
      <c r="D6705" s="38">
        <v>56.06</v>
      </c>
    </row>
    <row r="6706" spans="1:4" ht="30">
      <c r="A6706" s="36">
        <v>89044</v>
      </c>
      <c r="B6706" s="37" t="s">
        <v>6773</v>
      </c>
      <c r="C6706" s="36" t="s">
        <v>284</v>
      </c>
      <c r="D6706" s="38">
        <v>43.89</v>
      </c>
    </row>
    <row r="6707" spans="1:4" ht="45">
      <c r="A6707" s="36">
        <v>89045</v>
      </c>
      <c r="B6707" s="37" t="s">
        <v>6774</v>
      </c>
      <c r="C6707" s="36" t="s">
        <v>284</v>
      </c>
      <c r="D6707" s="38">
        <v>49.14</v>
      </c>
    </row>
    <row r="6708" spans="1:4" ht="30">
      <c r="A6708" s="36">
        <v>89046</v>
      </c>
      <c r="B6708" s="37" t="s">
        <v>6775</v>
      </c>
      <c r="C6708" s="36" t="s">
        <v>284</v>
      </c>
      <c r="D6708" s="38">
        <v>28.32</v>
      </c>
    </row>
    <row r="6709" spans="1:4" ht="45">
      <c r="A6709" s="36">
        <v>89047</v>
      </c>
      <c r="B6709" s="37" t="s">
        <v>6776</v>
      </c>
      <c r="C6709" s="36" t="s">
        <v>284</v>
      </c>
      <c r="D6709" s="38">
        <v>32.6</v>
      </c>
    </row>
    <row r="6710" spans="1:4" ht="45">
      <c r="A6710" s="36">
        <v>89048</v>
      </c>
      <c r="B6710" s="37" t="s">
        <v>6777</v>
      </c>
      <c r="C6710" s="36" t="s">
        <v>284</v>
      </c>
      <c r="D6710" s="38">
        <v>23.57</v>
      </c>
    </row>
    <row r="6711" spans="1:4" ht="30">
      <c r="A6711" s="36">
        <v>89049</v>
      </c>
      <c r="B6711" s="37" t="s">
        <v>6778</v>
      </c>
      <c r="C6711" s="36" t="s">
        <v>284</v>
      </c>
      <c r="D6711" s="38">
        <v>15.84</v>
      </c>
    </row>
    <row r="6712" spans="1:4" ht="30">
      <c r="A6712" s="36">
        <v>89128</v>
      </c>
      <c r="B6712" s="37" t="s">
        <v>6779</v>
      </c>
      <c r="C6712" s="36" t="s">
        <v>178</v>
      </c>
      <c r="D6712" s="38">
        <v>15.52</v>
      </c>
    </row>
    <row r="6713" spans="1:4" ht="30">
      <c r="A6713" s="36">
        <v>89129</v>
      </c>
      <c r="B6713" s="37" t="s">
        <v>6780</v>
      </c>
      <c r="C6713" s="36" t="s">
        <v>178</v>
      </c>
      <c r="D6713" s="38">
        <v>3.49</v>
      </c>
    </row>
    <row r="6714" spans="1:4" ht="30">
      <c r="A6714" s="36">
        <v>89130</v>
      </c>
      <c r="B6714" s="37" t="s">
        <v>6781</v>
      </c>
      <c r="C6714" s="36" t="s">
        <v>178</v>
      </c>
      <c r="D6714" s="38">
        <v>21.52</v>
      </c>
    </row>
    <row r="6715" spans="1:4" ht="30">
      <c r="A6715" s="36">
        <v>89131</v>
      </c>
      <c r="B6715" s="37" t="s">
        <v>6782</v>
      </c>
      <c r="C6715" s="36" t="s">
        <v>178</v>
      </c>
      <c r="D6715" s="38">
        <v>4.84</v>
      </c>
    </row>
    <row r="6716" spans="1:4" ht="30">
      <c r="A6716" s="36">
        <v>89168</v>
      </c>
      <c r="B6716" s="37" t="s">
        <v>6783</v>
      </c>
      <c r="C6716" s="36" t="s">
        <v>284</v>
      </c>
      <c r="D6716" s="38">
        <v>57.7</v>
      </c>
    </row>
    <row r="6717" spans="1:4" ht="30">
      <c r="A6717" s="36">
        <v>89169</v>
      </c>
      <c r="B6717" s="37" t="s">
        <v>6784</v>
      </c>
      <c r="C6717" s="36" t="s">
        <v>284</v>
      </c>
      <c r="D6717" s="38">
        <v>44.56</v>
      </c>
    </row>
    <row r="6718" spans="1:4" ht="45">
      <c r="A6718" s="36">
        <v>89170</v>
      </c>
      <c r="B6718" s="37" t="s">
        <v>6785</v>
      </c>
      <c r="C6718" s="36" t="s">
        <v>284</v>
      </c>
      <c r="D6718" s="38">
        <v>47.84</v>
      </c>
    </row>
    <row r="6719" spans="1:4" ht="30">
      <c r="A6719" s="36">
        <v>89171</v>
      </c>
      <c r="B6719" s="37" t="s">
        <v>6786</v>
      </c>
      <c r="C6719" s="36" t="s">
        <v>284</v>
      </c>
      <c r="D6719" s="38">
        <v>26.52</v>
      </c>
    </row>
    <row r="6720" spans="1:4" ht="45">
      <c r="A6720" s="36">
        <v>89173</v>
      </c>
      <c r="B6720" s="37" t="s">
        <v>6787</v>
      </c>
      <c r="C6720" s="36" t="s">
        <v>284</v>
      </c>
      <c r="D6720" s="38">
        <v>23.18</v>
      </c>
    </row>
    <row r="6721" spans="1:4">
      <c r="A6721" s="36">
        <v>89176</v>
      </c>
      <c r="B6721" s="37" t="s">
        <v>6788</v>
      </c>
      <c r="C6721" s="36" t="s">
        <v>659</v>
      </c>
      <c r="D6721" s="38">
        <v>6.94</v>
      </c>
    </row>
    <row r="6722" spans="1:4">
      <c r="A6722" s="36">
        <v>89177</v>
      </c>
      <c r="B6722" s="37" t="s">
        <v>6789</v>
      </c>
      <c r="C6722" s="36" t="s">
        <v>659</v>
      </c>
      <c r="D6722" s="38">
        <v>9.7200000000000006</v>
      </c>
    </row>
    <row r="6723" spans="1:4">
      <c r="A6723" s="36">
        <v>89178</v>
      </c>
      <c r="B6723" s="37" t="s">
        <v>6790</v>
      </c>
      <c r="C6723" s="36" t="s">
        <v>659</v>
      </c>
      <c r="D6723" s="38">
        <v>11.11</v>
      </c>
    </row>
    <row r="6724" spans="1:4">
      <c r="A6724" s="36">
        <v>89179</v>
      </c>
      <c r="B6724" s="37" t="s">
        <v>6791</v>
      </c>
      <c r="C6724" s="36" t="s">
        <v>659</v>
      </c>
      <c r="D6724" s="38">
        <v>11.11</v>
      </c>
    </row>
    <row r="6725" spans="1:4">
      <c r="A6725" s="36">
        <v>89180</v>
      </c>
      <c r="B6725" s="37" t="s">
        <v>6792</v>
      </c>
      <c r="C6725" s="36" t="s">
        <v>659</v>
      </c>
      <c r="D6725" s="38">
        <v>12.5</v>
      </c>
    </row>
    <row r="6726" spans="1:4">
      <c r="A6726" s="36">
        <v>89181</v>
      </c>
      <c r="B6726" s="37" t="s">
        <v>6793</v>
      </c>
      <c r="C6726" s="36" t="s">
        <v>659</v>
      </c>
      <c r="D6726" s="38">
        <v>15.28</v>
      </c>
    </row>
    <row r="6727" spans="1:4">
      <c r="A6727" s="36">
        <v>89182</v>
      </c>
      <c r="B6727" s="37" t="s">
        <v>6794</v>
      </c>
      <c r="C6727" s="36" t="s">
        <v>659</v>
      </c>
      <c r="D6727" s="38">
        <v>15.28</v>
      </c>
    </row>
    <row r="6728" spans="1:4">
      <c r="A6728" s="36">
        <v>89183</v>
      </c>
      <c r="B6728" s="37" t="s">
        <v>6795</v>
      </c>
      <c r="C6728" s="36" t="s">
        <v>659</v>
      </c>
      <c r="D6728" s="38">
        <v>16.670000000000002</v>
      </c>
    </row>
    <row r="6729" spans="1:4">
      <c r="A6729" s="36">
        <v>89184</v>
      </c>
      <c r="B6729" s="37" t="s">
        <v>6796</v>
      </c>
      <c r="C6729" s="36" t="s">
        <v>659</v>
      </c>
      <c r="D6729" s="38">
        <v>19.45</v>
      </c>
    </row>
    <row r="6730" spans="1:4">
      <c r="A6730" s="36">
        <v>89185</v>
      </c>
      <c r="B6730" s="37" t="s">
        <v>6797</v>
      </c>
      <c r="C6730" s="36" t="s">
        <v>659</v>
      </c>
      <c r="D6730" s="38">
        <v>19.45</v>
      </c>
    </row>
    <row r="6731" spans="1:4">
      <c r="A6731" s="36">
        <v>89186</v>
      </c>
      <c r="B6731" s="37" t="s">
        <v>6798</v>
      </c>
      <c r="C6731" s="36" t="s">
        <v>659</v>
      </c>
      <c r="D6731" s="38">
        <v>20.84</v>
      </c>
    </row>
    <row r="6732" spans="1:4">
      <c r="A6732" s="36">
        <v>89187</v>
      </c>
      <c r="B6732" s="37" t="s">
        <v>6799</v>
      </c>
      <c r="C6732" s="36" t="s">
        <v>659</v>
      </c>
      <c r="D6732" s="38">
        <v>23.61</v>
      </c>
    </row>
    <row r="6733" spans="1:4">
      <c r="A6733" s="36">
        <v>89188</v>
      </c>
      <c r="B6733" s="37" t="s">
        <v>6800</v>
      </c>
      <c r="C6733" s="36" t="s">
        <v>1473</v>
      </c>
      <c r="D6733" s="38">
        <v>0.35</v>
      </c>
    </row>
    <row r="6734" spans="1:4">
      <c r="A6734" s="36">
        <v>89189</v>
      </c>
      <c r="B6734" s="37" t="s">
        <v>6801</v>
      </c>
      <c r="C6734" s="36" t="s">
        <v>1473</v>
      </c>
      <c r="D6734" s="38">
        <v>0.45</v>
      </c>
    </row>
    <row r="6735" spans="1:4">
      <c r="A6735" s="36">
        <v>89190</v>
      </c>
      <c r="B6735" s="37" t="s">
        <v>6802</v>
      </c>
      <c r="C6735" s="36" t="s">
        <v>1473</v>
      </c>
      <c r="D6735" s="38">
        <v>0.6</v>
      </c>
    </row>
    <row r="6736" spans="1:4">
      <c r="A6736" s="36">
        <v>89191</v>
      </c>
      <c r="B6736" s="37" t="s">
        <v>6803</v>
      </c>
      <c r="C6736" s="36" t="s">
        <v>1473</v>
      </c>
      <c r="D6736" s="38">
        <v>0.72</v>
      </c>
    </row>
    <row r="6737" spans="1:4">
      <c r="A6737" s="36">
        <v>89192</v>
      </c>
      <c r="B6737" s="37" t="s">
        <v>6804</v>
      </c>
      <c r="C6737" s="36" t="s">
        <v>659</v>
      </c>
      <c r="D6737" s="38">
        <v>20.84</v>
      </c>
    </row>
    <row r="6738" spans="1:4">
      <c r="A6738" s="36">
        <v>89193</v>
      </c>
      <c r="B6738" s="37" t="s">
        <v>6805</v>
      </c>
      <c r="C6738" s="36" t="s">
        <v>659</v>
      </c>
      <c r="D6738" s="38">
        <v>34.729999999999997</v>
      </c>
    </row>
    <row r="6739" spans="1:4">
      <c r="A6739" s="36">
        <v>89194</v>
      </c>
      <c r="B6739" s="37" t="s">
        <v>6806</v>
      </c>
      <c r="C6739" s="36" t="s">
        <v>659</v>
      </c>
      <c r="D6739" s="38">
        <v>51.4</v>
      </c>
    </row>
    <row r="6740" spans="1:4">
      <c r="A6740" s="36">
        <v>89195</v>
      </c>
      <c r="B6740" s="37" t="s">
        <v>6807</v>
      </c>
      <c r="C6740" s="36" t="s">
        <v>659</v>
      </c>
      <c r="D6740" s="38">
        <v>8.33</v>
      </c>
    </row>
    <row r="6741" spans="1:4">
      <c r="A6741" s="36">
        <v>89196</v>
      </c>
      <c r="B6741" s="37" t="s">
        <v>6808</v>
      </c>
      <c r="C6741" s="36" t="s">
        <v>659</v>
      </c>
      <c r="D6741" s="38">
        <v>13.89</v>
      </c>
    </row>
    <row r="6742" spans="1:4">
      <c r="A6742" s="36">
        <v>89197</v>
      </c>
      <c r="B6742" s="37" t="s">
        <v>6809</v>
      </c>
      <c r="C6742" s="36" t="s">
        <v>659</v>
      </c>
      <c r="D6742" s="38">
        <v>20.84</v>
      </c>
    </row>
    <row r="6743" spans="1:4" ht="30">
      <c r="A6743" s="36">
        <v>89198</v>
      </c>
      <c r="B6743" s="37" t="s">
        <v>6810</v>
      </c>
      <c r="C6743" s="36" t="s">
        <v>216</v>
      </c>
      <c r="D6743" s="38">
        <v>59.91</v>
      </c>
    </row>
    <row r="6744" spans="1:4" ht="30">
      <c r="A6744" s="36">
        <v>89199</v>
      </c>
      <c r="B6744" s="37" t="s">
        <v>6811</v>
      </c>
      <c r="C6744" s="36" t="s">
        <v>216</v>
      </c>
      <c r="D6744" s="38">
        <v>78.42</v>
      </c>
    </row>
    <row r="6745" spans="1:4" ht="30">
      <c r="A6745" s="36">
        <v>89200</v>
      </c>
      <c r="B6745" s="37" t="s">
        <v>6812</v>
      </c>
      <c r="C6745" s="36" t="s">
        <v>216</v>
      </c>
      <c r="D6745" s="38">
        <v>182.07</v>
      </c>
    </row>
    <row r="6746" spans="1:4" ht="30">
      <c r="A6746" s="36">
        <v>89201</v>
      </c>
      <c r="B6746" s="37" t="s">
        <v>6813</v>
      </c>
      <c r="C6746" s="36" t="s">
        <v>216</v>
      </c>
      <c r="D6746" s="38">
        <v>46.07</v>
      </c>
    </row>
    <row r="6747" spans="1:4" ht="30">
      <c r="A6747" s="36">
        <v>89202</v>
      </c>
      <c r="B6747" s="37" t="s">
        <v>6814</v>
      </c>
      <c r="C6747" s="36" t="s">
        <v>216</v>
      </c>
      <c r="D6747" s="38">
        <v>59.3</v>
      </c>
    </row>
    <row r="6748" spans="1:4" ht="45">
      <c r="A6748" s="36">
        <v>89203</v>
      </c>
      <c r="B6748" s="37" t="s">
        <v>6815</v>
      </c>
      <c r="C6748" s="36" t="s">
        <v>216</v>
      </c>
      <c r="D6748" s="38">
        <v>136.69</v>
      </c>
    </row>
    <row r="6749" spans="1:4" ht="30">
      <c r="A6749" s="36">
        <v>89204</v>
      </c>
      <c r="B6749" s="37" t="s">
        <v>6816</v>
      </c>
      <c r="C6749" s="36" t="s">
        <v>216</v>
      </c>
      <c r="D6749" s="38">
        <v>41.26</v>
      </c>
    </row>
    <row r="6750" spans="1:4" ht="30">
      <c r="A6750" s="36">
        <v>89205</v>
      </c>
      <c r="B6750" s="37" t="s">
        <v>6817</v>
      </c>
      <c r="C6750" s="36" t="s">
        <v>216</v>
      </c>
      <c r="D6750" s="38">
        <v>53.68</v>
      </c>
    </row>
    <row r="6751" spans="1:4" ht="45">
      <c r="A6751" s="36">
        <v>89206</v>
      </c>
      <c r="B6751" s="37" t="s">
        <v>6818</v>
      </c>
      <c r="C6751" s="36" t="s">
        <v>216</v>
      </c>
      <c r="D6751" s="38">
        <v>126.13</v>
      </c>
    </row>
    <row r="6752" spans="1:4" ht="30">
      <c r="A6752" s="36">
        <v>89210</v>
      </c>
      <c r="B6752" s="37" t="s">
        <v>6819</v>
      </c>
      <c r="C6752" s="36" t="s">
        <v>178</v>
      </c>
      <c r="D6752" s="38">
        <v>14.48</v>
      </c>
    </row>
    <row r="6753" spans="1:4" ht="30">
      <c r="A6753" s="36">
        <v>89211</v>
      </c>
      <c r="B6753" s="37" t="s">
        <v>6820</v>
      </c>
      <c r="C6753" s="36" t="s">
        <v>178</v>
      </c>
      <c r="D6753" s="38">
        <v>3.37</v>
      </c>
    </row>
    <row r="6754" spans="1:4">
      <c r="A6754" s="36">
        <v>89212</v>
      </c>
      <c r="B6754" s="37" t="s">
        <v>6821</v>
      </c>
      <c r="C6754" s="36" t="s">
        <v>178</v>
      </c>
      <c r="D6754" s="38">
        <v>10.67</v>
      </c>
    </row>
    <row r="6755" spans="1:4">
      <c r="A6755" s="36">
        <v>89213</v>
      </c>
      <c r="B6755" s="37" t="s">
        <v>6822</v>
      </c>
      <c r="C6755" s="36" t="s">
        <v>178</v>
      </c>
      <c r="D6755" s="38">
        <v>4.1399999999999997</v>
      </c>
    </row>
    <row r="6756" spans="1:4">
      <c r="A6756" s="36">
        <v>89214</v>
      </c>
      <c r="B6756" s="37" t="s">
        <v>6823</v>
      </c>
      <c r="C6756" s="36" t="s">
        <v>178</v>
      </c>
      <c r="D6756" s="38">
        <v>12.55</v>
      </c>
    </row>
    <row r="6757" spans="1:4" ht="30">
      <c r="A6757" s="36">
        <v>89215</v>
      </c>
      <c r="B6757" s="37" t="s">
        <v>6824</v>
      </c>
      <c r="C6757" s="36" t="s">
        <v>178</v>
      </c>
      <c r="D6757" s="38">
        <v>89.8</v>
      </c>
    </row>
    <row r="6758" spans="1:4">
      <c r="A6758" s="36">
        <v>89218</v>
      </c>
      <c r="B6758" s="37" t="s">
        <v>6825</v>
      </c>
      <c r="C6758" s="36" t="s">
        <v>1828</v>
      </c>
      <c r="D6758" s="38">
        <v>38.76</v>
      </c>
    </row>
    <row r="6759" spans="1:4" ht="30">
      <c r="A6759" s="36">
        <v>89219</v>
      </c>
      <c r="B6759" s="37" t="s">
        <v>6826</v>
      </c>
      <c r="C6759" s="36" t="s">
        <v>178</v>
      </c>
      <c r="D6759" s="38">
        <v>15.12</v>
      </c>
    </row>
    <row r="6760" spans="1:4" ht="30">
      <c r="A6760" s="36">
        <v>89220</v>
      </c>
      <c r="B6760" s="37" t="s">
        <v>6827</v>
      </c>
      <c r="C6760" s="36" t="s">
        <v>178</v>
      </c>
      <c r="D6760" s="38">
        <v>3.52</v>
      </c>
    </row>
    <row r="6761" spans="1:4" ht="30">
      <c r="A6761" s="36">
        <v>89221</v>
      </c>
      <c r="B6761" s="37" t="s">
        <v>6828</v>
      </c>
      <c r="C6761" s="36" t="s">
        <v>178</v>
      </c>
      <c r="D6761" s="38">
        <v>0.94</v>
      </c>
    </row>
    <row r="6762" spans="1:4" ht="30">
      <c r="A6762" s="36">
        <v>89222</v>
      </c>
      <c r="B6762" s="37" t="s">
        <v>6829</v>
      </c>
      <c r="C6762" s="36" t="s">
        <v>178</v>
      </c>
      <c r="D6762" s="38">
        <v>0.22</v>
      </c>
    </row>
    <row r="6763" spans="1:4" ht="30">
      <c r="A6763" s="36">
        <v>89223</v>
      </c>
      <c r="B6763" s="37" t="s">
        <v>6830</v>
      </c>
      <c r="C6763" s="36" t="s">
        <v>178</v>
      </c>
      <c r="D6763" s="38">
        <v>0.78</v>
      </c>
    </row>
    <row r="6764" spans="1:4" ht="30">
      <c r="A6764" s="36">
        <v>89224</v>
      </c>
      <c r="B6764" s="37" t="s">
        <v>6831</v>
      </c>
      <c r="C6764" s="36" t="s">
        <v>178</v>
      </c>
      <c r="D6764" s="38">
        <v>0.93</v>
      </c>
    </row>
    <row r="6765" spans="1:4" ht="30">
      <c r="A6765" s="36">
        <v>89225</v>
      </c>
      <c r="B6765" s="37" t="s">
        <v>6832</v>
      </c>
      <c r="C6765" s="36" t="s">
        <v>1826</v>
      </c>
      <c r="D6765" s="38">
        <v>2.89</v>
      </c>
    </row>
    <row r="6766" spans="1:4" ht="30">
      <c r="A6766" s="36">
        <v>89226</v>
      </c>
      <c r="B6766" s="37" t="s">
        <v>6833</v>
      </c>
      <c r="C6766" s="36" t="s">
        <v>1828</v>
      </c>
      <c r="D6766" s="38">
        <v>1.17</v>
      </c>
    </row>
    <row r="6767" spans="1:4" ht="30">
      <c r="A6767" s="36">
        <v>89227</v>
      </c>
      <c r="B6767" s="37" t="s">
        <v>6834</v>
      </c>
      <c r="C6767" s="36" t="s">
        <v>1828</v>
      </c>
      <c r="D6767" s="38">
        <v>32.74</v>
      </c>
    </row>
    <row r="6768" spans="1:4" ht="30">
      <c r="A6768" s="36">
        <v>89228</v>
      </c>
      <c r="B6768" s="37" t="s">
        <v>6835</v>
      </c>
      <c r="C6768" s="36" t="s">
        <v>178</v>
      </c>
      <c r="D6768" s="38">
        <v>26.42</v>
      </c>
    </row>
    <row r="6769" spans="1:4" ht="30">
      <c r="A6769" s="36">
        <v>89229</v>
      </c>
      <c r="B6769" s="37" t="s">
        <v>6836</v>
      </c>
      <c r="C6769" s="36" t="s">
        <v>178</v>
      </c>
      <c r="D6769" s="38">
        <v>8.41</v>
      </c>
    </row>
    <row r="6770" spans="1:4">
      <c r="A6770" s="36">
        <v>89230</v>
      </c>
      <c r="B6770" s="37" t="s">
        <v>6837</v>
      </c>
      <c r="C6770" s="36" t="s">
        <v>178</v>
      </c>
      <c r="D6770" s="38">
        <v>67.349999999999994</v>
      </c>
    </row>
    <row r="6771" spans="1:4">
      <c r="A6771" s="36">
        <v>89231</v>
      </c>
      <c r="B6771" s="37" t="s">
        <v>6838</v>
      </c>
      <c r="C6771" s="36" t="s">
        <v>178</v>
      </c>
      <c r="D6771" s="38">
        <v>15.15</v>
      </c>
    </row>
    <row r="6772" spans="1:4">
      <c r="A6772" s="36">
        <v>89232</v>
      </c>
      <c r="B6772" s="37" t="s">
        <v>6839</v>
      </c>
      <c r="C6772" s="36" t="s">
        <v>178</v>
      </c>
      <c r="D6772" s="38">
        <v>105.23</v>
      </c>
    </row>
    <row r="6773" spans="1:4" ht="30">
      <c r="A6773" s="36">
        <v>89233</v>
      </c>
      <c r="B6773" s="37" t="s">
        <v>6840</v>
      </c>
      <c r="C6773" s="36" t="s">
        <v>178</v>
      </c>
      <c r="D6773" s="38">
        <v>106.12</v>
      </c>
    </row>
    <row r="6774" spans="1:4">
      <c r="A6774" s="36">
        <v>89234</v>
      </c>
      <c r="B6774" s="37" t="s">
        <v>6841</v>
      </c>
      <c r="C6774" s="36" t="s">
        <v>1826</v>
      </c>
      <c r="D6774" s="38">
        <v>309.43</v>
      </c>
    </row>
    <row r="6775" spans="1:4">
      <c r="A6775" s="36">
        <v>89235</v>
      </c>
      <c r="B6775" s="37" t="s">
        <v>6842</v>
      </c>
      <c r="C6775" s="36" t="s">
        <v>1828</v>
      </c>
      <c r="D6775" s="38">
        <v>98.07</v>
      </c>
    </row>
    <row r="6776" spans="1:4">
      <c r="A6776" s="36">
        <v>89236</v>
      </c>
      <c r="B6776" s="37" t="s">
        <v>6843</v>
      </c>
      <c r="C6776" s="36" t="s">
        <v>178</v>
      </c>
      <c r="D6776" s="38">
        <v>157.33000000000001</v>
      </c>
    </row>
    <row r="6777" spans="1:4">
      <c r="A6777" s="36">
        <v>89237</v>
      </c>
      <c r="B6777" s="37" t="s">
        <v>6844</v>
      </c>
      <c r="C6777" s="36" t="s">
        <v>178</v>
      </c>
      <c r="D6777" s="38">
        <v>35.39</v>
      </c>
    </row>
    <row r="6778" spans="1:4">
      <c r="A6778" s="36">
        <v>89238</v>
      </c>
      <c r="B6778" s="37" t="s">
        <v>6845</v>
      </c>
      <c r="C6778" s="36" t="s">
        <v>178</v>
      </c>
      <c r="D6778" s="38">
        <v>245.82</v>
      </c>
    </row>
    <row r="6779" spans="1:4" ht="30">
      <c r="A6779" s="36">
        <v>89239</v>
      </c>
      <c r="B6779" s="37" t="s">
        <v>6846</v>
      </c>
      <c r="C6779" s="36" t="s">
        <v>178</v>
      </c>
      <c r="D6779" s="38">
        <v>280.64</v>
      </c>
    </row>
    <row r="6780" spans="1:4" ht="30">
      <c r="A6780" s="36">
        <v>89240</v>
      </c>
      <c r="B6780" s="37" t="s">
        <v>6847</v>
      </c>
      <c r="C6780" s="36" t="s">
        <v>178</v>
      </c>
      <c r="D6780" s="38">
        <v>45.27</v>
      </c>
    </row>
    <row r="6781" spans="1:4" ht="30">
      <c r="A6781" s="36">
        <v>89241</v>
      </c>
      <c r="B6781" s="37" t="s">
        <v>6848</v>
      </c>
      <c r="C6781" s="36" t="s">
        <v>178</v>
      </c>
      <c r="D6781" s="38">
        <v>13.56</v>
      </c>
    </row>
    <row r="6782" spans="1:4">
      <c r="A6782" s="36">
        <v>89242</v>
      </c>
      <c r="B6782" s="37" t="s">
        <v>6849</v>
      </c>
      <c r="C6782" s="36" t="s">
        <v>1826</v>
      </c>
      <c r="D6782" s="38">
        <v>734.77</v>
      </c>
    </row>
    <row r="6783" spans="1:4">
      <c r="A6783" s="36">
        <v>89243</v>
      </c>
      <c r="B6783" s="37" t="s">
        <v>6850</v>
      </c>
      <c r="C6783" s="36" t="s">
        <v>1828</v>
      </c>
      <c r="D6783" s="38">
        <v>208.29</v>
      </c>
    </row>
    <row r="6784" spans="1:4">
      <c r="A6784" s="36">
        <v>89246</v>
      </c>
      <c r="B6784" s="37" t="s">
        <v>6851</v>
      </c>
      <c r="C6784" s="36" t="s">
        <v>178</v>
      </c>
      <c r="D6784" s="38">
        <v>136.71</v>
      </c>
    </row>
    <row r="6785" spans="1:4">
      <c r="A6785" s="36">
        <v>89247</v>
      </c>
      <c r="B6785" s="37" t="s">
        <v>6852</v>
      </c>
      <c r="C6785" s="36" t="s">
        <v>178</v>
      </c>
      <c r="D6785" s="38">
        <v>30.75</v>
      </c>
    </row>
    <row r="6786" spans="1:4">
      <c r="A6786" s="36">
        <v>89248</v>
      </c>
      <c r="B6786" s="37" t="s">
        <v>6853</v>
      </c>
      <c r="C6786" s="36" t="s">
        <v>178</v>
      </c>
      <c r="D6786" s="38">
        <v>213.6</v>
      </c>
    </row>
    <row r="6787" spans="1:4" ht="30">
      <c r="A6787" s="36">
        <v>89249</v>
      </c>
      <c r="B6787" s="37" t="s">
        <v>6854</v>
      </c>
      <c r="C6787" s="36" t="s">
        <v>178</v>
      </c>
      <c r="D6787" s="38">
        <v>215.25</v>
      </c>
    </row>
    <row r="6788" spans="1:4">
      <c r="A6788" s="36">
        <v>89250</v>
      </c>
      <c r="B6788" s="37" t="s">
        <v>6855</v>
      </c>
      <c r="C6788" s="36" t="s">
        <v>1826</v>
      </c>
      <c r="D6788" s="38">
        <v>611.9</v>
      </c>
    </row>
    <row r="6789" spans="1:4">
      <c r="A6789" s="36">
        <v>89251</v>
      </c>
      <c r="B6789" s="37" t="s">
        <v>6856</v>
      </c>
      <c r="C6789" s="36" t="s">
        <v>1828</v>
      </c>
      <c r="D6789" s="38">
        <v>183.03</v>
      </c>
    </row>
    <row r="6790" spans="1:4" ht="30">
      <c r="A6790" s="36">
        <v>89253</v>
      </c>
      <c r="B6790" s="37" t="s">
        <v>6857</v>
      </c>
      <c r="C6790" s="36" t="s">
        <v>178</v>
      </c>
      <c r="D6790" s="38">
        <v>37.1</v>
      </c>
    </row>
    <row r="6791" spans="1:4" ht="30">
      <c r="A6791" s="36">
        <v>89254</v>
      </c>
      <c r="B6791" s="37" t="s">
        <v>6858</v>
      </c>
      <c r="C6791" s="36" t="s">
        <v>178</v>
      </c>
      <c r="D6791" s="38">
        <v>11.11</v>
      </c>
    </row>
    <row r="6792" spans="1:4" ht="30">
      <c r="A6792" s="36">
        <v>89255</v>
      </c>
      <c r="B6792" s="37" t="s">
        <v>6859</v>
      </c>
      <c r="C6792" s="36" t="s">
        <v>178</v>
      </c>
      <c r="D6792" s="38">
        <v>46.19</v>
      </c>
    </row>
    <row r="6793" spans="1:4" ht="30">
      <c r="A6793" s="36">
        <v>89256</v>
      </c>
      <c r="B6793" s="37" t="s">
        <v>6860</v>
      </c>
      <c r="C6793" s="36" t="s">
        <v>178</v>
      </c>
      <c r="D6793" s="38">
        <v>51.02</v>
      </c>
    </row>
    <row r="6794" spans="1:4" ht="30">
      <c r="A6794" s="36">
        <v>89257</v>
      </c>
      <c r="B6794" s="37" t="s">
        <v>6861</v>
      </c>
      <c r="C6794" s="36" t="s">
        <v>1826</v>
      </c>
      <c r="D6794" s="38">
        <v>161</v>
      </c>
    </row>
    <row r="6795" spans="1:4" ht="30">
      <c r="A6795" s="36">
        <v>89258</v>
      </c>
      <c r="B6795" s="37" t="s">
        <v>6862</v>
      </c>
      <c r="C6795" s="36" t="s">
        <v>1828</v>
      </c>
      <c r="D6795" s="38">
        <v>63.78</v>
      </c>
    </row>
    <row r="6796" spans="1:4" ht="30">
      <c r="A6796" s="36">
        <v>89259</v>
      </c>
      <c r="B6796" s="37" t="s">
        <v>6863</v>
      </c>
      <c r="C6796" s="36" t="s">
        <v>178</v>
      </c>
      <c r="D6796" s="38">
        <v>10.88</v>
      </c>
    </row>
    <row r="6797" spans="1:4" ht="30">
      <c r="A6797" s="36">
        <v>89260</v>
      </c>
      <c r="B6797" s="37" t="s">
        <v>6864</v>
      </c>
      <c r="C6797" s="36" t="s">
        <v>178</v>
      </c>
      <c r="D6797" s="38">
        <v>2.77</v>
      </c>
    </row>
    <row r="6798" spans="1:4" ht="30">
      <c r="A6798" s="36">
        <v>89262</v>
      </c>
      <c r="B6798" s="37" t="s">
        <v>6865</v>
      </c>
      <c r="C6798" s="36" t="s">
        <v>178</v>
      </c>
      <c r="D6798" s="38">
        <v>13.6</v>
      </c>
    </row>
    <row r="6799" spans="1:4">
      <c r="A6799" s="36">
        <v>89263</v>
      </c>
      <c r="B6799" s="37" t="s">
        <v>6866</v>
      </c>
      <c r="C6799" s="36" t="s">
        <v>284</v>
      </c>
      <c r="D6799" s="38">
        <v>25.94</v>
      </c>
    </row>
    <row r="6800" spans="1:4" ht="30">
      <c r="A6800" s="36">
        <v>89264</v>
      </c>
      <c r="B6800" s="37" t="s">
        <v>6867</v>
      </c>
      <c r="C6800" s="36" t="s">
        <v>178</v>
      </c>
      <c r="D6800" s="38">
        <v>8.76</v>
      </c>
    </row>
    <row r="6801" spans="1:4" ht="30">
      <c r="A6801" s="36">
        <v>89265</v>
      </c>
      <c r="B6801" s="37" t="s">
        <v>6868</v>
      </c>
      <c r="C6801" s="36" t="s">
        <v>178</v>
      </c>
      <c r="D6801" s="38">
        <v>2.23</v>
      </c>
    </row>
    <row r="6802" spans="1:4" ht="45">
      <c r="A6802" s="36">
        <v>89266</v>
      </c>
      <c r="B6802" s="37" t="s">
        <v>6869</v>
      </c>
      <c r="C6802" s="36" t="s">
        <v>178</v>
      </c>
      <c r="D6802" s="38">
        <v>0.46</v>
      </c>
    </row>
    <row r="6803" spans="1:4" ht="30">
      <c r="A6803" s="36">
        <v>89267</v>
      </c>
      <c r="B6803" s="37" t="s">
        <v>6870</v>
      </c>
      <c r="C6803" s="36" t="s">
        <v>178</v>
      </c>
      <c r="D6803" s="38">
        <v>25.77</v>
      </c>
    </row>
    <row r="6804" spans="1:4" ht="30">
      <c r="A6804" s="36">
        <v>89268</v>
      </c>
      <c r="B6804" s="37" t="s">
        <v>6871</v>
      </c>
      <c r="C6804" s="36" t="s">
        <v>178</v>
      </c>
      <c r="D6804" s="38">
        <v>6.6</v>
      </c>
    </row>
    <row r="6805" spans="1:4" ht="30">
      <c r="A6805" s="36">
        <v>89269</v>
      </c>
      <c r="B6805" s="37" t="s">
        <v>6872</v>
      </c>
      <c r="C6805" s="36" t="s">
        <v>178</v>
      </c>
      <c r="D6805" s="38">
        <v>1.35</v>
      </c>
    </row>
    <row r="6806" spans="1:4" ht="30">
      <c r="A6806" s="36">
        <v>89270</v>
      </c>
      <c r="B6806" s="37" t="s">
        <v>6873</v>
      </c>
      <c r="C6806" s="36" t="s">
        <v>178</v>
      </c>
      <c r="D6806" s="38">
        <v>32.33</v>
      </c>
    </row>
    <row r="6807" spans="1:4" ht="30">
      <c r="A6807" s="36">
        <v>89271</v>
      </c>
      <c r="B6807" s="37" t="s">
        <v>6874</v>
      </c>
      <c r="C6807" s="36" t="s">
        <v>178</v>
      </c>
      <c r="D6807" s="38">
        <v>49.76</v>
      </c>
    </row>
    <row r="6808" spans="1:4" ht="30">
      <c r="A6808" s="36">
        <v>89272</v>
      </c>
      <c r="B6808" s="37" t="s">
        <v>6875</v>
      </c>
      <c r="C6808" s="36" t="s">
        <v>1826</v>
      </c>
      <c r="D6808" s="38">
        <v>134.33000000000001</v>
      </c>
    </row>
    <row r="6809" spans="1:4" ht="30">
      <c r="A6809" s="36">
        <v>89273</v>
      </c>
      <c r="B6809" s="37" t="s">
        <v>6876</v>
      </c>
      <c r="C6809" s="36" t="s">
        <v>1828</v>
      </c>
      <c r="D6809" s="38">
        <v>52.24</v>
      </c>
    </row>
    <row r="6810" spans="1:4" ht="30">
      <c r="A6810" s="36">
        <v>89274</v>
      </c>
      <c r="B6810" s="37" t="s">
        <v>6877</v>
      </c>
      <c r="C6810" s="36" t="s">
        <v>178</v>
      </c>
      <c r="D6810" s="38">
        <v>1.1499999999999999</v>
      </c>
    </row>
    <row r="6811" spans="1:4" ht="30">
      <c r="A6811" s="36">
        <v>89275</v>
      </c>
      <c r="B6811" s="37" t="s">
        <v>6878</v>
      </c>
      <c r="C6811" s="36" t="s">
        <v>178</v>
      </c>
      <c r="D6811" s="38">
        <v>0.26</v>
      </c>
    </row>
    <row r="6812" spans="1:4" ht="30">
      <c r="A6812" s="36">
        <v>89276</v>
      </c>
      <c r="B6812" s="37" t="s">
        <v>6879</v>
      </c>
      <c r="C6812" s="36" t="s">
        <v>178</v>
      </c>
      <c r="D6812" s="38">
        <v>0.95</v>
      </c>
    </row>
    <row r="6813" spans="1:4" ht="30">
      <c r="A6813" s="36">
        <v>89277</v>
      </c>
      <c r="B6813" s="37" t="s">
        <v>6880</v>
      </c>
      <c r="C6813" s="36" t="s">
        <v>178</v>
      </c>
      <c r="D6813" s="38">
        <v>5.09</v>
      </c>
    </row>
    <row r="6814" spans="1:4" ht="30">
      <c r="A6814" s="36">
        <v>89278</v>
      </c>
      <c r="B6814" s="37" t="s">
        <v>6881</v>
      </c>
      <c r="C6814" s="36" t="s">
        <v>1826</v>
      </c>
      <c r="D6814" s="38">
        <v>7.47</v>
      </c>
    </row>
    <row r="6815" spans="1:4" ht="30">
      <c r="A6815" s="36">
        <v>89279</v>
      </c>
      <c r="B6815" s="37" t="s">
        <v>6882</v>
      </c>
      <c r="C6815" s="36" t="s">
        <v>1828</v>
      </c>
      <c r="D6815" s="38">
        <v>1.42</v>
      </c>
    </row>
    <row r="6816" spans="1:4" ht="30">
      <c r="A6816" s="36">
        <v>89280</v>
      </c>
      <c r="B6816" s="37" t="s">
        <v>6883</v>
      </c>
      <c r="C6816" s="36" t="s">
        <v>178</v>
      </c>
      <c r="D6816" s="38">
        <v>17.78</v>
      </c>
    </row>
    <row r="6817" spans="1:4" ht="30">
      <c r="A6817" s="36">
        <v>89281</v>
      </c>
      <c r="B6817" s="37" t="s">
        <v>6884</v>
      </c>
      <c r="C6817" s="36" t="s">
        <v>178</v>
      </c>
      <c r="D6817" s="38">
        <v>4.1399999999999997</v>
      </c>
    </row>
    <row r="6818" spans="1:4" ht="30">
      <c r="A6818" s="36">
        <v>89282</v>
      </c>
      <c r="B6818" s="37" t="s">
        <v>6885</v>
      </c>
      <c r="C6818" s="36" t="s">
        <v>284</v>
      </c>
      <c r="D6818" s="38">
        <v>44.67</v>
      </c>
    </row>
    <row r="6819" spans="1:4" ht="30">
      <c r="A6819" s="36">
        <v>89283</v>
      </c>
      <c r="B6819" s="37" t="s">
        <v>6886</v>
      </c>
      <c r="C6819" s="36" t="s">
        <v>284</v>
      </c>
      <c r="D6819" s="38">
        <v>46.39</v>
      </c>
    </row>
    <row r="6820" spans="1:4" ht="30">
      <c r="A6820" s="36">
        <v>89284</v>
      </c>
      <c r="B6820" s="37" t="s">
        <v>6887</v>
      </c>
      <c r="C6820" s="36" t="s">
        <v>284</v>
      </c>
      <c r="D6820" s="38">
        <v>40.79</v>
      </c>
    </row>
    <row r="6821" spans="1:4" ht="30">
      <c r="A6821" s="36">
        <v>89285</v>
      </c>
      <c r="B6821" s="37" t="s">
        <v>6888</v>
      </c>
      <c r="C6821" s="36" t="s">
        <v>284</v>
      </c>
      <c r="D6821" s="38">
        <v>42.51</v>
      </c>
    </row>
    <row r="6822" spans="1:4" ht="30">
      <c r="A6822" s="36">
        <v>89286</v>
      </c>
      <c r="B6822" s="37" t="s">
        <v>6889</v>
      </c>
      <c r="C6822" s="36" t="s">
        <v>284</v>
      </c>
      <c r="D6822" s="38">
        <v>48.4</v>
      </c>
    </row>
    <row r="6823" spans="1:4" ht="30">
      <c r="A6823" s="36">
        <v>89287</v>
      </c>
      <c r="B6823" s="37" t="s">
        <v>6890</v>
      </c>
      <c r="C6823" s="36" t="s">
        <v>284</v>
      </c>
      <c r="D6823" s="38">
        <v>50.12</v>
      </c>
    </row>
    <row r="6824" spans="1:4" ht="30">
      <c r="A6824" s="36">
        <v>89288</v>
      </c>
      <c r="B6824" s="37" t="s">
        <v>6891</v>
      </c>
      <c r="C6824" s="36" t="s">
        <v>284</v>
      </c>
      <c r="D6824" s="38">
        <v>43.03</v>
      </c>
    </row>
    <row r="6825" spans="1:4" ht="30">
      <c r="A6825" s="36">
        <v>89289</v>
      </c>
      <c r="B6825" s="37" t="s">
        <v>6892</v>
      </c>
      <c r="C6825" s="36" t="s">
        <v>284</v>
      </c>
      <c r="D6825" s="38">
        <v>44.74</v>
      </c>
    </row>
    <row r="6826" spans="1:4" ht="30">
      <c r="A6826" s="36">
        <v>89290</v>
      </c>
      <c r="B6826" s="37" t="s">
        <v>6893</v>
      </c>
      <c r="C6826" s="36" t="s">
        <v>284</v>
      </c>
      <c r="D6826" s="38">
        <v>52.02</v>
      </c>
    </row>
    <row r="6827" spans="1:4" ht="30">
      <c r="A6827" s="36">
        <v>89291</v>
      </c>
      <c r="B6827" s="37" t="s">
        <v>6894</v>
      </c>
      <c r="C6827" s="36" t="s">
        <v>284</v>
      </c>
      <c r="D6827" s="38">
        <v>53.93</v>
      </c>
    </row>
    <row r="6828" spans="1:4" ht="30">
      <c r="A6828" s="36">
        <v>89292</v>
      </c>
      <c r="B6828" s="37" t="s">
        <v>6895</v>
      </c>
      <c r="C6828" s="36" t="s">
        <v>284</v>
      </c>
      <c r="D6828" s="38">
        <v>48.19</v>
      </c>
    </row>
    <row r="6829" spans="1:4" ht="30">
      <c r="A6829" s="36">
        <v>89293</v>
      </c>
      <c r="B6829" s="37" t="s">
        <v>6896</v>
      </c>
      <c r="C6829" s="36" t="s">
        <v>284</v>
      </c>
      <c r="D6829" s="38">
        <v>50.1</v>
      </c>
    </row>
    <row r="6830" spans="1:4" ht="30">
      <c r="A6830" s="36">
        <v>89294</v>
      </c>
      <c r="B6830" s="37" t="s">
        <v>6897</v>
      </c>
      <c r="C6830" s="36" t="s">
        <v>284</v>
      </c>
      <c r="D6830" s="38">
        <v>57.06</v>
      </c>
    </row>
    <row r="6831" spans="1:4" ht="30">
      <c r="A6831" s="36">
        <v>89295</v>
      </c>
      <c r="B6831" s="37" t="s">
        <v>6898</v>
      </c>
      <c r="C6831" s="36" t="s">
        <v>284</v>
      </c>
      <c r="D6831" s="38">
        <v>58.96</v>
      </c>
    </row>
    <row r="6832" spans="1:4" ht="30">
      <c r="A6832" s="36">
        <v>89296</v>
      </c>
      <c r="B6832" s="37" t="s">
        <v>6899</v>
      </c>
      <c r="C6832" s="36" t="s">
        <v>284</v>
      </c>
      <c r="D6832" s="38">
        <v>51.1</v>
      </c>
    </row>
    <row r="6833" spans="1:4" ht="30">
      <c r="A6833" s="36">
        <v>89297</v>
      </c>
      <c r="B6833" s="37" t="s">
        <v>6900</v>
      </c>
      <c r="C6833" s="36" t="s">
        <v>284</v>
      </c>
      <c r="D6833" s="38">
        <v>53</v>
      </c>
    </row>
    <row r="6834" spans="1:4" ht="30">
      <c r="A6834" s="36">
        <v>89298</v>
      </c>
      <c r="B6834" s="37" t="s">
        <v>6901</v>
      </c>
      <c r="C6834" s="36" t="s">
        <v>284</v>
      </c>
      <c r="D6834" s="38">
        <v>53.07</v>
      </c>
    </row>
    <row r="6835" spans="1:4" ht="30">
      <c r="A6835" s="36">
        <v>89299</v>
      </c>
      <c r="B6835" s="37" t="s">
        <v>6902</v>
      </c>
      <c r="C6835" s="36" t="s">
        <v>284</v>
      </c>
      <c r="D6835" s="38">
        <v>55.5</v>
      </c>
    </row>
    <row r="6836" spans="1:4" ht="45">
      <c r="A6836" s="36">
        <v>89300</v>
      </c>
      <c r="B6836" s="37" t="s">
        <v>6903</v>
      </c>
      <c r="C6836" s="36" t="s">
        <v>284</v>
      </c>
      <c r="D6836" s="38">
        <v>49.19</v>
      </c>
    </row>
    <row r="6837" spans="1:4" ht="45">
      <c r="A6837" s="36">
        <v>89301</v>
      </c>
      <c r="B6837" s="37" t="s">
        <v>6904</v>
      </c>
      <c r="C6837" s="36" t="s">
        <v>284</v>
      </c>
      <c r="D6837" s="38">
        <v>51.62</v>
      </c>
    </row>
    <row r="6838" spans="1:4" ht="30">
      <c r="A6838" s="36">
        <v>89302</v>
      </c>
      <c r="B6838" s="37" t="s">
        <v>6905</v>
      </c>
      <c r="C6838" s="36" t="s">
        <v>284</v>
      </c>
      <c r="D6838" s="38">
        <v>59.35</v>
      </c>
    </row>
    <row r="6839" spans="1:4" ht="30">
      <c r="A6839" s="36">
        <v>89303</v>
      </c>
      <c r="B6839" s="37" t="s">
        <v>6906</v>
      </c>
      <c r="C6839" s="36" t="s">
        <v>284</v>
      </c>
      <c r="D6839" s="38">
        <v>61.78</v>
      </c>
    </row>
    <row r="6840" spans="1:4" ht="45">
      <c r="A6840" s="36">
        <v>89304</v>
      </c>
      <c r="B6840" s="37" t="s">
        <v>6907</v>
      </c>
      <c r="C6840" s="36" t="s">
        <v>284</v>
      </c>
      <c r="D6840" s="38">
        <v>53.01</v>
      </c>
    </row>
    <row r="6841" spans="1:4" ht="45">
      <c r="A6841" s="36">
        <v>89305</v>
      </c>
      <c r="B6841" s="37" t="s">
        <v>6908</v>
      </c>
      <c r="C6841" s="36" t="s">
        <v>284</v>
      </c>
      <c r="D6841" s="38">
        <v>55.44</v>
      </c>
    </row>
    <row r="6842" spans="1:4" ht="30">
      <c r="A6842" s="36">
        <v>89306</v>
      </c>
      <c r="B6842" s="37" t="s">
        <v>6909</v>
      </c>
      <c r="C6842" s="36" t="s">
        <v>284</v>
      </c>
      <c r="D6842" s="38">
        <v>60.6</v>
      </c>
    </row>
    <row r="6843" spans="1:4" ht="30">
      <c r="A6843" s="36">
        <v>89307</v>
      </c>
      <c r="B6843" s="37" t="s">
        <v>6910</v>
      </c>
      <c r="C6843" s="36" t="s">
        <v>284</v>
      </c>
      <c r="D6843" s="38">
        <v>63.3</v>
      </c>
    </row>
    <row r="6844" spans="1:4" ht="45">
      <c r="A6844" s="36">
        <v>89308</v>
      </c>
      <c r="B6844" s="37" t="s">
        <v>6911</v>
      </c>
      <c r="C6844" s="36" t="s">
        <v>284</v>
      </c>
      <c r="D6844" s="38">
        <v>56.77</v>
      </c>
    </row>
    <row r="6845" spans="1:4" ht="45">
      <c r="A6845" s="36">
        <v>89309</v>
      </c>
      <c r="B6845" s="37" t="s">
        <v>6912</v>
      </c>
      <c r="C6845" s="36" t="s">
        <v>284</v>
      </c>
      <c r="D6845" s="38">
        <v>59.47</v>
      </c>
    </row>
    <row r="6846" spans="1:4" ht="30">
      <c r="A6846" s="36">
        <v>89310</v>
      </c>
      <c r="B6846" s="37" t="s">
        <v>6913</v>
      </c>
      <c r="C6846" s="36" t="s">
        <v>284</v>
      </c>
      <c r="D6846" s="38">
        <v>68.13</v>
      </c>
    </row>
    <row r="6847" spans="1:4" ht="30">
      <c r="A6847" s="36">
        <v>89311</v>
      </c>
      <c r="B6847" s="37" t="s">
        <v>6914</v>
      </c>
      <c r="C6847" s="36" t="s">
        <v>284</v>
      </c>
      <c r="D6847" s="38">
        <v>70.83</v>
      </c>
    </row>
    <row r="6848" spans="1:4" ht="45">
      <c r="A6848" s="36">
        <v>89312</v>
      </c>
      <c r="B6848" s="37" t="s">
        <v>6915</v>
      </c>
      <c r="C6848" s="36" t="s">
        <v>284</v>
      </c>
      <c r="D6848" s="38">
        <v>61.25</v>
      </c>
    </row>
    <row r="6849" spans="1:4" ht="45">
      <c r="A6849" s="36">
        <v>89313</v>
      </c>
      <c r="B6849" s="37" t="s">
        <v>6916</v>
      </c>
      <c r="C6849" s="36" t="s">
        <v>284</v>
      </c>
      <c r="D6849" s="38">
        <v>63.95</v>
      </c>
    </row>
    <row r="6850" spans="1:4">
      <c r="A6850" s="36">
        <v>89349</v>
      </c>
      <c r="B6850" s="37" t="s">
        <v>6917</v>
      </c>
      <c r="C6850" s="36" t="s">
        <v>68</v>
      </c>
      <c r="D6850" s="38">
        <v>18.89</v>
      </c>
    </row>
    <row r="6851" spans="1:4">
      <c r="A6851" s="36">
        <v>89351</v>
      </c>
      <c r="B6851" s="37" t="s">
        <v>6918</v>
      </c>
      <c r="C6851" s="36" t="s">
        <v>68</v>
      </c>
      <c r="D6851" s="38">
        <v>21.3</v>
      </c>
    </row>
    <row r="6852" spans="1:4">
      <c r="A6852" s="36">
        <v>89352</v>
      </c>
      <c r="B6852" s="37" t="s">
        <v>6919</v>
      </c>
      <c r="C6852" s="36" t="s">
        <v>68</v>
      </c>
      <c r="D6852" s="38">
        <v>23.99</v>
      </c>
    </row>
    <row r="6853" spans="1:4">
      <c r="A6853" s="36">
        <v>89353</v>
      </c>
      <c r="B6853" s="37" t="s">
        <v>6920</v>
      </c>
      <c r="C6853" s="36" t="s">
        <v>68</v>
      </c>
      <c r="D6853" s="38">
        <v>24.95</v>
      </c>
    </row>
    <row r="6854" spans="1:4" ht="30">
      <c r="A6854" s="36">
        <v>89354</v>
      </c>
      <c r="B6854" s="37" t="s">
        <v>6921</v>
      </c>
      <c r="C6854" s="36" t="s">
        <v>68</v>
      </c>
      <c r="D6854" s="38">
        <v>228.69</v>
      </c>
    </row>
    <row r="6855" spans="1:4">
      <c r="A6855" s="36">
        <v>89355</v>
      </c>
      <c r="B6855" s="37" t="s">
        <v>6922</v>
      </c>
      <c r="C6855" s="36" t="s">
        <v>216</v>
      </c>
      <c r="D6855" s="38">
        <v>12.58</v>
      </c>
    </row>
    <row r="6856" spans="1:4">
      <c r="A6856" s="36">
        <v>89356</v>
      </c>
      <c r="B6856" s="37" t="s">
        <v>6923</v>
      </c>
      <c r="C6856" s="36" t="s">
        <v>216</v>
      </c>
      <c r="D6856" s="38">
        <v>14.96</v>
      </c>
    </row>
    <row r="6857" spans="1:4">
      <c r="A6857" s="36">
        <v>89357</v>
      </c>
      <c r="B6857" s="37" t="s">
        <v>6924</v>
      </c>
      <c r="C6857" s="36" t="s">
        <v>216</v>
      </c>
      <c r="D6857" s="38">
        <v>20.73</v>
      </c>
    </row>
    <row r="6858" spans="1:4" ht="30">
      <c r="A6858" s="36">
        <v>89358</v>
      </c>
      <c r="B6858" s="37" t="s">
        <v>6925</v>
      </c>
      <c r="C6858" s="36" t="s">
        <v>68</v>
      </c>
      <c r="D6858" s="38">
        <v>5.12</v>
      </c>
    </row>
    <row r="6859" spans="1:4" ht="30">
      <c r="A6859" s="36">
        <v>89359</v>
      </c>
      <c r="B6859" s="37" t="s">
        <v>6926</v>
      </c>
      <c r="C6859" s="36" t="s">
        <v>68</v>
      </c>
      <c r="D6859" s="38">
        <v>5.35</v>
      </c>
    </row>
    <row r="6860" spans="1:4" ht="30">
      <c r="A6860" s="36">
        <v>89360</v>
      </c>
      <c r="B6860" s="37" t="s">
        <v>6927</v>
      </c>
      <c r="C6860" s="36" t="s">
        <v>68</v>
      </c>
      <c r="D6860" s="38">
        <v>6.25</v>
      </c>
    </row>
    <row r="6861" spans="1:4" ht="30">
      <c r="A6861" s="36">
        <v>89361</v>
      </c>
      <c r="B6861" s="37" t="s">
        <v>6928</v>
      </c>
      <c r="C6861" s="36" t="s">
        <v>68</v>
      </c>
      <c r="D6861" s="38">
        <v>6.17</v>
      </c>
    </row>
    <row r="6862" spans="1:4" ht="30">
      <c r="A6862" s="36">
        <v>89362</v>
      </c>
      <c r="B6862" s="37" t="s">
        <v>6929</v>
      </c>
      <c r="C6862" s="36" t="s">
        <v>68</v>
      </c>
      <c r="D6862" s="38">
        <v>6.14</v>
      </c>
    </row>
    <row r="6863" spans="1:4" ht="30">
      <c r="A6863" s="36">
        <v>89363</v>
      </c>
      <c r="B6863" s="37" t="s">
        <v>6930</v>
      </c>
      <c r="C6863" s="36" t="s">
        <v>68</v>
      </c>
      <c r="D6863" s="38">
        <v>6.67</v>
      </c>
    </row>
    <row r="6864" spans="1:4" ht="30">
      <c r="A6864" s="36">
        <v>89364</v>
      </c>
      <c r="B6864" s="37" t="s">
        <v>6931</v>
      </c>
      <c r="C6864" s="36" t="s">
        <v>68</v>
      </c>
      <c r="D6864" s="38">
        <v>7.75</v>
      </c>
    </row>
    <row r="6865" spans="1:4" ht="30">
      <c r="A6865" s="36">
        <v>89365</v>
      </c>
      <c r="B6865" s="37" t="s">
        <v>6932</v>
      </c>
      <c r="C6865" s="36" t="s">
        <v>68</v>
      </c>
      <c r="D6865" s="38">
        <v>7.3</v>
      </c>
    </row>
    <row r="6866" spans="1:4" ht="30">
      <c r="A6866" s="36">
        <v>89366</v>
      </c>
      <c r="B6866" s="37" t="s">
        <v>6933</v>
      </c>
      <c r="C6866" s="36" t="s">
        <v>68</v>
      </c>
      <c r="D6866" s="38">
        <v>11.62</v>
      </c>
    </row>
    <row r="6867" spans="1:4" ht="30">
      <c r="A6867" s="36">
        <v>89367</v>
      </c>
      <c r="B6867" s="37" t="s">
        <v>6934</v>
      </c>
      <c r="C6867" s="36" t="s">
        <v>68</v>
      </c>
      <c r="D6867" s="38">
        <v>8.36</v>
      </c>
    </row>
    <row r="6868" spans="1:4" ht="30">
      <c r="A6868" s="36">
        <v>89368</v>
      </c>
      <c r="B6868" s="37" t="s">
        <v>6935</v>
      </c>
      <c r="C6868" s="36" t="s">
        <v>68</v>
      </c>
      <c r="D6868" s="38">
        <v>9.82</v>
      </c>
    </row>
    <row r="6869" spans="1:4" ht="30">
      <c r="A6869" s="36">
        <v>89369</v>
      </c>
      <c r="B6869" s="37" t="s">
        <v>6936</v>
      </c>
      <c r="C6869" s="36" t="s">
        <v>68</v>
      </c>
      <c r="D6869" s="38">
        <v>11.24</v>
      </c>
    </row>
    <row r="6870" spans="1:4" ht="30">
      <c r="A6870" s="36">
        <v>89370</v>
      </c>
      <c r="B6870" s="37" t="s">
        <v>6937</v>
      </c>
      <c r="C6870" s="36" t="s">
        <v>68</v>
      </c>
      <c r="D6870" s="38">
        <v>9.58</v>
      </c>
    </row>
    <row r="6871" spans="1:4">
      <c r="A6871" s="36">
        <v>89371</v>
      </c>
      <c r="B6871" s="37" t="s">
        <v>6938</v>
      </c>
      <c r="C6871" s="36" t="s">
        <v>68</v>
      </c>
      <c r="D6871" s="38">
        <v>3.85</v>
      </c>
    </row>
    <row r="6872" spans="1:4" ht="30">
      <c r="A6872" s="36">
        <v>89372</v>
      </c>
      <c r="B6872" s="37" t="s">
        <v>6939</v>
      </c>
      <c r="C6872" s="36" t="s">
        <v>68</v>
      </c>
      <c r="D6872" s="38">
        <v>9.9</v>
      </c>
    </row>
    <row r="6873" spans="1:4" ht="30">
      <c r="A6873" s="36">
        <v>89373</v>
      </c>
      <c r="B6873" s="37" t="s">
        <v>6940</v>
      </c>
      <c r="C6873" s="36" t="s">
        <v>68</v>
      </c>
      <c r="D6873" s="38">
        <v>4.28</v>
      </c>
    </row>
    <row r="6874" spans="1:4" ht="30">
      <c r="A6874" s="36">
        <v>89374</v>
      </c>
      <c r="B6874" s="37" t="s">
        <v>6941</v>
      </c>
      <c r="C6874" s="36" t="s">
        <v>68</v>
      </c>
      <c r="D6874" s="38">
        <v>7.32</v>
      </c>
    </row>
    <row r="6875" spans="1:4">
      <c r="A6875" s="36">
        <v>89375</v>
      </c>
      <c r="B6875" s="37" t="s">
        <v>6942</v>
      </c>
      <c r="C6875" s="36" t="s">
        <v>68</v>
      </c>
      <c r="D6875" s="38">
        <v>9.1199999999999992</v>
      </c>
    </row>
    <row r="6876" spans="1:4" ht="30">
      <c r="A6876" s="36">
        <v>89376</v>
      </c>
      <c r="B6876" s="37" t="s">
        <v>6943</v>
      </c>
      <c r="C6876" s="36" t="s">
        <v>68</v>
      </c>
      <c r="D6876" s="38">
        <v>4.05</v>
      </c>
    </row>
    <row r="6877" spans="1:4" ht="30">
      <c r="A6877" s="36">
        <v>89377</v>
      </c>
      <c r="B6877" s="37" t="s">
        <v>6944</v>
      </c>
      <c r="C6877" s="36" t="s">
        <v>68</v>
      </c>
      <c r="D6877" s="38">
        <v>6.33</v>
      </c>
    </row>
    <row r="6878" spans="1:4">
      <c r="A6878" s="36">
        <v>89378</v>
      </c>
      <c r="B6878" s="37" t="s">
        <v>6945</v>
      </c>
      <c r="C6878" s="36" t="s">
        <v>68</v>
      </c>
      <c r="D6878" s="38">
        <v>4.5</v>
      </c>
    </row>
    <row r="6879" spans="1:4" ht="30">
      <c r="A6879" s="36">
        <v>89379</v>
      </c>
      <c r="B6879" s="37" t="s">
        <v>6946</v>
      </c>
      <c r="C6879" s="36" t="s">
        <v>68</v>
      </c>
      <c r="D6879" s="38">
        <v>13.19</v>
      </c>
    </row>
    <row r="6880" spans="1:4" ht="30">
      <c r="A6880" s="36">
        <v>89380</v>
      </c>
      <c r="B6880" s="37" t="s">
        <v>6947</v>
      </c>
      <c r="C6880" s="36" t="s">
        <v>68</v>
      </c>
      <c r="D6880" s="38">
        <v>6.24</v>
      </c>
    </row>
    <row r="6881" spans="1:4" ht="30">
      <c r="A6881" s="36">
        <v>89381</v>
      </c>
      <c r="B6881" s="37" t="s">
        <v>6948</v>
      </c>
      <c r="C6881" s="36" t="s">
        <v>68</v>
      </c>
      <c r="D6881" s="38">
        <v>9.26</v>
      </c>
    </row>
    <row r="6882" spans="1:4">
      <c r="A6882" s="36">
        <v>89382</v>
      </c>
      <c r="B6882" s="37" t="s">
        <v>6949</v>
      </c>
      <c r="C6882" s="36" t="s">
        <v>68</v>
      </c>
      <c r="D6882" s="38">
        <v>10.75</v>
      </c>
    </row>
    <row r="6883" spans="1:4" ht="30">
      <c r="A6883" s="36">
        <v>89383</v>
      </c>
      <c r="B6883" s="37" t="s">
        <v>6950</v>
      </c>
      <c r="C6883" s="36" t="s">
        <v>68</v>
      </c>
      <c r="D6883" s="38">
        <v>4.72</v>
      </c>
    </row>
    <row r="6884" spans="1:4" ht="30">
      <c r="A6884" s="36">
        <v>89384</v>
      </c>
      <c r="B6884" s="37" t="s">
        <v>6951</v>
      </c>
      <c r="C6884" s="36" t="s">
        <v>68</v>
      </c>
      <c r="D6884" s="38">
        <v>8.82</v>
      </c>
    </row>
    <row r="6885" spans="1:4" ht="30">
      <c r="A6885" s="36">
        <v>89385</v>
      </c>
      <c r="B6885" s="37" t="s">
        <v>6952</v>
      </c>
      <c r="C6885" s="36" t="s">
        <v>68</v>
      </c>
      <c r="D6885" s="38">
        <v>5.01</v>
      </c>
    </row>
    <row r="6886" spans="1:4">
      <c r="A6886" s="36">
        <v>89386</v>
      </c>
      <c r="B6886" s="37" t="s">
        <v>6953</v>
      </c>
      <c r="C6886" s="36" t="s">
        <v>68</v>
      </c>
      <c r="D6886" s="38">
        <v>6.02</v>
      </c>
    </row>
    <row r="6887" spans="1:4" ht="30">
      <c r="A6887" s="36">
        <v>89387</v>
      </c>
      <c r="B6887" s="37" t="s">
        <v>6954</v>
      </c>
      <c r="C6887" s="36" t="s">
        <v>68</v>
      </c>
      <c r="D6887" s="38">
        <v>20.5</v>
      </c>
    </row>
    <row r="6888" spans="1:4" ht="30">
      <c r="A6888" s="36">
        <v>89388</v>
      </c>
      <c r="B6888" s="37" t="s">
        <v>6955</v>
      </c>
      <c r="C6888" s="36" t="s">
        <v>68</v>
      </c>
      <c r="D6888" s="38">
        <v>7.61</v>
      </c>
    </row>
    <row r="6889" spans="1:4" ht="30">
      <c r="A6889" s="36">
        <v>89389</v>
      </c>
      <c r="B6889" s="37" t="s">
        <v>6956</v>
      </c>
      <c r="C6889" s="36" t="s">
        <v>68</v>
      </c>
      <c r="D6889" s="38">
        <v>8.3000000000000007</v>
      </c>
    </row>
    <row r="6890" spans="1:4">
      <c r="A6890" s="36">
        <v>89390</v>
      </c>
      <c r="B6890" s="37" t="s">
        <v>6957</v>
      </c>
      <c r="C6890" s="36" t="s">
        <v>68</v>
      </c>
      <c r="D6890" s="38">
        <v>16.309999999999999</v>
      </c>
    </row>
    <row r="6891" spans="1:4" ht="30">
      <c r="A6891" s="36">
        <v>89391</v>
      </c>
      <c r="B6891" s="37" t="s">
        <v>6958</v>
      </c>
      <c r="C6891" s="36" t="s">
        <v>68</v>
      </c>
      <c r="D6891" s="38">
        <v>6.38</v>
      </c>
    </row>
    <row r="6892" spans="1:4" ht="30">
      <c r="A6892" s="36">
        <v>89392</v>
      </c>
      <c r="B6892" s="37" t="s">
        <v>6959</v>
      </c>
      <c r="C6892" s="36" t="s">
        <v>68</v>
      </c>
      <c r="D6892" s="38">
        <v>17.5</v>
      </c>
    </row>
    <row r="6893" spans="1:4">
      <c r="A6893" s="36">
        <v>89393</v>
      </c>
      <c r="B6893" s="37" t="s">
        <v>6960</v>
      </c>
      <c r="C6893" s="36" t="s">
        <v>68</v>
      </c>
      <c r="D6893" s="38">
        <v>7.13</v>
      </c>
    </row>
    <row r="6894" spans="1:4" ht="30">
      <c r="A6894" s="36">
        <v>89394</v>
      </c>
      <c r="B6894" s="37" t="s">
        <v>6961</v>
      </c>
      <c r="C6894" s="36" t="s">
        <v>68</v>
      </c>
      <c r="D6894" s="38">
        <v>14.09</v>
      </c>
    </row>
    <row r="6895" spans="1:4">
      <c r="A6895" s="36">
        <v>89395</v>
      </c>
      <c r="B6895" s="37" t="s">
        <v>6962</v>
      </c>
      <c r="C6895" s="36" t="s">
        <v>68</v>
      </c>
      <c r="D6895" s="38">
        <v>8.5500000000000007</v>
      </c>
    </row>
    <row r="6896" spans="1:4" ht="30">
      <c r="A6896" s="36">
        <v>89396</v>
      </c>
      <c r="B6896" s="37" t="s">
        <v>6963</v>
      </c>
      <c r="C6896" s="36" t="s">
        <v>68</v>
      </c>
      <c r="D6896" s="38">
        <v>15.93</v>
      </c>
    </row>
    <row r="6897" spans="1:4" ht="30">
      <c r="A6897" s="36">
        <v>89397</v>
      </c>
      <c r="B6897" s="37" t="s">
        <v>6964</v>
      </c>
      <c r="C6897" s="36" t="s">
        <v>68</v>
      </c>
      <c r="D6897" s="38">
        <v>10.11</v>
      </c>
    </row>
    <row r="6898" spans="1:4">
      <c r="A6898" s="36">
        <v>89398</v>
      </c>
      <c r="B6898" s="37" t="s">
        <v>6965</v>
      </c>
      <c r="C6898" s="36" t="s">
        <v>68</v>
      </c>
      <c r="D6898" s="38">
        <v>11.79</v>
      </c>
    </row>
    <row r="6899" spans="1:4" ht="30">
      <c r="A6899" s="36">
        <v>89399</v>
      </c>
      <c r="B6899" s="37" t="s">
        <v>6966</v>
      </c>
      <c r="C6899" s="36" t="s">
        <v>68</v>
      </c>
      <c r="D6899" s="38">
        <v>23.61</v>
      </c>
    </row>
    <row r="6900" spans="1:4" ht="30">
      <c r="A6900" s="36">
        <v>89400</v>
      </c>
      <c r="B6900" s="37" t="s">
        <v>6967</v>
      </c>
      <c r="C6900" s="36" t="s">
        <v>68</v>
      </c>
      <c r="D6900" s="38">
        <v>14.2</v>
      </c>
    </row>
    <row r="6901" spans="1:4">
      <c r="A6901" s="36">
        <v>89401</v>
      </c>
      <c r="B6901" s="37" t="s">
        <v>6968</v>
      </c>
      <c r="C6901" s="36" t="s">
        <v>216</v>
      </c>
      <c r="D6901" s="38">
        <v>5.42</v>
      </c>
    </row>
    <row r="6902" spans="1:4">
      <c r="A6902" s="36">
        <v>89402</v>
      </c>
      <c r="B6902" s="37" t="s">
        <v>6969</v>
      </c>
      <c r="C6902" s="36" t="s">
        <v>216</v>
      </c>
      <c r="D6902" s="38">
        <v>6.69</v>
      </c>
    </row>
    <row r="6903" spans="1:4">
      <c r="A6903" s="36">
        <v>89403</v>
      </c>
      <c r="B6903" s="37" t="s">
        <v>6970</v>
      </c>
      <c r="C6903" s="36" t="s">
        <v>216</v>
      </c>
      <c r="D6903" s="38">
        <v>10.85</v>
      </c>
    </row>
    <row r="6904" spans="1:4" ht="30">
      <c r="A6904" s="36">
        <v>89404</v>
      </c>
      <c r="B6904" s="37" t="s">
        <v>6971</v>
      </c>
      <c r="C6904" s="36" t="s">
        <v>68</v>
      </c>
      <c r="D6904" s="38">
        <v>3.44</v>
      </c>
    </row>
    <row r="6905" spans="1:4" ht="30">
      <c r="A6905" s="36">
        <v>89405</v>
      </c>
      <c r="B6905" s="37" t="s">
        <v>6972</v>
      </c>
      <c r="C6905" s="36" t="s">
        <v>68</v>
      </c>
      <c r="D6905" s="38">
        <v>3.68</v>
      </c>
    </row>
    <row r="6906" spans="1:4" ht="30">
      <c r="A6906" s="36">
        <v>89406</v>
      </c>
      <c r="B6906" s="37" t="s">
        <v>6973</v>
      </c>
      <c r="C6906" s="36" t="s">
        <v>68</v>
      </c>
      <c r="D6906" s="38">
        <v>4.57</v>
      </c>
    </row>
    <row r="6907" spans="1:4" ht="30">
      <c r="A6907" s="36">
        <v>89407</v>
      </c>
      <c r="B6907" s="37" t="s">
        <v>6974</v>
      </c>
      <c r="C6907" s="36" t="s">
        <v>68</v>
      </c>
      <c r="D6907" s="38">
        <v>4.49</v>
      </c>
    </row>
    <row r="6908" spans="1:4" ht="30">
      <c r="A6908" s="36">
        <v>89408</v>
      </c>
      <c r="B6908" s="37" t="s">
        <v>6975</v>
      </c>
      <c r="C6908" s="36" t="s">
        <v>68</v>
      </c>
      <c r="D6908" s="38">
        <v>4.2</v>
      </c>
    </row>
    <row r="6909" spans="1:4" ht="30">
      <c r="A6909" s="36">
        <v>89409</v>
      </c>
      <c r="B6909" s="37" t="s">
        <v>6976</v>
      </c>
      <c r="C6909" s="36" t="s">
        <v>68</v>
      </c>
      <c r="D6909" s="38">
        <v>4.7300000000000004</v>
      </c>
    </row>
    <row r="6910" spans="1:4" ht="30">
      <c r="A6910" s="36">
        <v>89410</v>
      </c>
      <c r="B6910" s="37" t="s">
        <v>6977</v>
      </c>
      <c r="C6910" s="36" t="s">
        <v>68</v>
      </c>
      <c r="D6910" s="38">
        <v>5.82</v>
      </c>
    </row>
    <row r="6911" spans="1:4" ht="30">
      <c r="A6911" s="36">
        <v>89411</v>
      </c>
      <c r="B6911" s="37" t="s">
        <v>6978</v>
      </c>
      <c r="C6911" s="36" t="s">
        <v>68</v>
      </c>
      <c r="D6911" s="38">
        <v>5.36</v>
      </c>
    </row>
    <row r="6912" spans="1:4" ht="30">
      <c r="A6912" s="36">
        <v>89412</v>
      </c>
      <c r="B6912" s="37" t="s">
        <v>6979</v>
      </c>
      <c r="C6912" s="36" t="s">
        <v>68</v>
      </c>
      <c r="D6912" s="38">
        <v>6.14</v>
      </c>
    </row>
    <row r="6913" spans="1:4" ht="30">
      <c r="A6913" s="36">
        <v>89413</v>
      </c>
      <c r="B6913" s="37" t="s">
        <v>6980</v>
      </c>
      <c r="C6913" s="36" t="s">
        <v>68</v>
      </c>
      <c r="D6913" s="38">
        <v>6.03</v>
      </c>
    </row>
    <row r="6914" spans="1:4" ht="30">
      <c r="A6914" s="36">
        <v>89414</v>
      </c>
      <c r="B6914" s="37" t="s">
        <v>6981</v>
      </c>
      <c r="C6914" s="36" t="s">
        <v>68</v>
      </c>
      <c r="D6914" s="38">
        <v>7.49</v>
      </c>
    </row>
    <row r="6915" spans="1:4" ht="30">
      <c r="A6915" s="36">
        <v>89415</v>
      </c>
      <c r="B6915" s="37" t="s">
        <v>6982</v>
      </c>
      <c r="C6915" s="36" t="s">
        <v>68</v>
      </c>
      <c r="D6915" s="38">
        <v>8.91</v>
      </c>
    </row>
    <row r="6916" spans="1:4" ht="30">
      <c r="A6916" s="36">
        <v>89416</v>
      </c>
      <c r="B6916" s="37" t="s">
        <v>6983</v>
      </c>
      <c r="C6916" s="36" t="s">
        <v>68</v>
      </c>
      <c r="D6916" s="38">
        <v>7.26</v>
      </c>
    </row>
    <row r="6917" spans="1:4">
      <c r="A6917" s="36">
        <v>89417</v>
      </c>
      <c r="B6917" s="37" t="s">
        <v>6984</v>
      </c>
      <c r="C6917" s="36" t="s">
        <v>68</v>
      </c>
      <c r="D6917" s="38">
        <v>2.75</v>
      </c>
    </row>
    <row r="6918" spans="1:4" ht="30">
      <c r="A6918" s="36">
        <v>89418</v>
      </c>
      <c r="B6918" s="37" t="s">
        <v>6985</v>
      </c>
      <c r="C6918" s="36" t="s">
        <v>68</v>
      </c>
      <c r="D6918" s="38">
        <v>8.7899999999999991</v>
      </c>
    </row>
    <row r="6919" spans="1:4" ht="30">
      <c r="A6919" s="36">
        <v>89419</v>
      </c>
      <c r="B6919" s="37" t="s">
        <v>6986</v>
      </c>
      <c r="C6919" s="36" t="s">
        <v>68</v>
      </c>
      <c r="D6919" s="38">
        <v>3.17</v>
      </c>
    </row>
    <row r="6920" spans="1:4" ht="30">
      <c r="A6920" s="36">
        <v>89420</v>
      </c>
      <c r="B6920" s="37" t="s">
        <v>6987</v>
      </c>
      <c r="C6920" s="36" t="s">
        <v>68</v>
      </c>
      <c r="D6920" s="38">
        <v>6.22</v>
      </c>
    </row>
    <row r="6921" spans="1:4">
      <c r="A6921" s="36">
        <v>89421</v>
      </c>
      <c r="B6921" s="37" t="s">
        <v>6988</v>
      </c>
      <c r="C6921" s="36" t="s">
        <v>68</v>
      </c>
      <c r="D6921" s="38">
        <v>8.01</v>
      </c>
    </row>
    <row r="6922" spans="1:4" ht="30">
      <c r="A6922" s="36">
        <v>89422</v>
      </c>
      <c r="B6922" s="37" t="s">
        <v>6989</v>
      </c>
      <c r="C6922" s="36" t="s">
        <v>68</v>
      </c>
      <c r="D6922" s="38">
        <v>2.95</v>
      </c>
    </row>
    <row r="6923" spans="1:4" ht="30">
      <c r="A6923" s="36">
        <v>89423</v>
      </c>
      <c r="B6923" s="37" t="s">
        <v>6990</v>
      </c>
      <c r="C6923" s="36" t="s">
        <v>68</v>
      </c>
      <c r="D6923" s="38">
        <v>5.57</v>
      </c>
    </row>
    <row r="6924" spans="1:4">
      <c r="A6924" s="36">
        <v>89424</v>
      </c>
      <c r="B6924" s="37" t="s">
        <v>6991</v>
      </c>
      <c r="C6924" s="36" t="s">
        <v>68</v>
      </c>
      <c r="D6924" s="38">
        <v>3.2</v>
      </c>
    </row>
    <row r="6925" spans="1:4" ht="30">
      <c r="A6925" s="36">
        <v>89425</v>
      </c>
      <c r="B6925" s="37" t="s">
        <v>6992</v>
      </c>
      <c r="C6925" s="36" t="s">
        <v>68</v>
      </c>
      <c r="D6925" s="38">
        <v>11.89</v>
      </c>
    </row>
    <row r="6926" spans="1:4" ht="30">
      <c r="A6926" s="36">
        <v>89426</v>
      </c>
      <c r="B6926" s="37" t="s">
        <v>6993</v>
      </c>
      <c r="C6926" s="36" t="s">
        <v>68</v>
      </c>
      <c r="D6926" s="38">
        <v>4.9400000000000004</v>
      </c>
    </row>
    <row r="6927" spans="1:4" ht="30">
      <c r="A6927" s="36">
        <v>89427</v>
      </c>
      <c r="B6927" s="37" t="s">
        <v>6994</v>
      </c>
      <c r="C6927" s="36" t="s">
        <v>68</v>
      </c>
      <c r="D6927" s="38">
        <v>7.96</v>
      </c>
    </row>
    <row r="6928" spans="1:4">
      <c r="A6928" s="36">
        <v>89428</v>
      </c>
      <c r="B6928" s="37" t="s">
        <v>6995</v>
      </c>
      <c r="C6928" s="36" t="s">
        <v>68</v>
      </c>
      <c r="D6928" s="38">
        <v>9.4499999999999993</v>
      </c>
    </row>
    <row r="6929" spans="1:4" ht="30">
      <c r="A6929" s="36">
        <v>89429</v>
      </c>
      <c r="B6929" s="37" t="s">
        <v>6996</v>
      </c>
      <c r="C6929" s="36" t="s">
        <v>68</v>
      </c>
      <c r="D6929" s="38">
        <v>3.42</v>
      </c>
    </row>
    <row r="6930" spans="1:4" ht="30">
      <c r="A6930" s="36">
        <v>89430</v>
      </c>
      <c r="B6930" s="37" t="s">
        <v>6997</v>
      </c>
      <c r="C6930" s="36" t="s">
        <v>68</v>
      </c>
      <c r="D6930" s="38">
        <v>7.52</v>
      </c>
    </row>
    <row r="6931" spans="1:4">
      <c r="A6931" s="36">
        <v>89431</v>
      </c>
      <c r="B6931" s="37" t="s">
        <v>6998</v>
      </c>
      <c r="C6931" s="36" t="s">
        <v>68</v>
      </c>
      <c r="D6931" s="38">
        <v>4.46</v>
      </c>
    </row>
    <row r="6932" spans="1:4" ht="30">
      <c r="A6932" s="36">
        <v>89432</v>
      </c>
      <c r="B6932" s="37" t="s">
        <v>6999</v>
      </c>
      <c r="C6932" s="36" t="s">
        <v>68</v>
      </c>
      <c r="D6932" s="38">
        <v>18.940000000000001</v>
      </c>
    </row>
    <row r="6933" spans="1:4" ht="30">
      <c r="A6933" s="36">
        <v>89433</v>
      </c>
      <c r="B6933" s="37" t="s">
        <v>7000</v>
      </c>
      <c r="C6933" s="36" t="s">
        <v>68</v>
      </c>
      <c r="D6933" s="38">
        <v>6.05</v>
      </c>
    </row>
    <row r="6934" spans="1:4" ht="30">
      <c r="A6934" s="36">
        <v>89434</v>
      </c>
      <c r="B6934" s="37" t="s">
        <v>7001</v>
      </c>
      <c r="C6934" s="36" t="s">
        <v>68</v>
      </c>
      <c r="D6934" s="38">
        <v>6.74</v>
      </c>
    </row>
    <row r="6935" spans="1:4">
      <c r="A6935" s="36">
        <v>89435</v>
      </c>
      <c r="B6935" s="37" t="s">
        <v>7002</v>
      </c>
      <c r="C6935" s="36" t="s">
        <v>68</v>
      </c>
      <c r="D6935" s="38">
        <v>14.74</v>
      </c>
    </row>
    <row r="6936" spans="1:4" ht="30">
      <c r="A6936" s="36">
        <v>89436</v>
      </c>
      <c r="B6936" s="37" t="s">
        <v>7003</v>
      </c>
      <c r="C6936" s="36" t="s">
        <v>68</v>
      </c>
      <c r="D6936" s="38">
        <v>4.8099999999999996</v>
      </c>
    </row>
    <row r="6937" spans="1:4" ht="30">
      <c r="A6937" s="36">
        <v>89437</v>
      </c>
      <c r="B6937" s="37" t="s">
        <v>7004</v>
      </c>
      <c r="C6937" s="36" t="s">
        <v>68</v>
      </c>
      <c r="D6937" s="38">
        <v>15.94</v>
      </c>
    </row>
    <row r="6938" spans="1:4">
      <c r="A6938" s="36">
        <v>89438</v>
      </c>
      <c r="B6938" s="37" t="s">
        <v>7005</v>
      </c>
      <c r="C6938" s="36" t="s">
        <v>68</v>
      </c>
      <c r="D6938" s="38">
        <v>4.9000000000000004</v>
      </c>
    </row>
    <row r="6939" spans="1:4" ht="30">
      <c r="A6939" s="36">
        <v>89439</v>
      </c>
      <c r="B6939" s="37" t="s">
        <v>7006</v>
      </c>
      <c r="C6939" s="36" t="s">
        <v>68</v>
      </c>
      <c r="D6939" s="38">
        <v>6.16</v>
      </c>
    </row>
    <row r="6940" spans="1:4">
      <c r="A6940" s="36">
        <v>89440</v>
      </c>
      <c r="B6940" s="37" t="s">
        <v>7007</v>
      </c>
      <c r="C6940" s="36" t="s">
        <v>68</v>
      </c>
      <c r="D6940" s="38">
        <v>5.97</v>
      </c>
    </row>
    <row r="6941" spans="1:4" ht="30">
      <c r="A6941" s="36">
        <v>89441</v>
      </c>
      <c r="B6941" s="37" t="s">
        <v>7008</v>
      </c>
      <c r="C6941" s="36" t="s">
        <v>68</v>
      </c>
      <c r="D6941" s="38">
        <v>13.35</v>
      </c>
    </row>
    <row r="6942" spans="1:4" ht="30">
      <c r="A6942" s="36">
        <v>89442</v>
      </c>
      <c r="B6942" s="37" t="s">
        <v>7009</v>
      </c>
      <c r="C6942" s="36" t="s">
        <v>68</v>
      </c>
      <c r="D6942" s="38">
        <v>7.52</v>
      </c>
    </row>
    <row r="6943" spans="1:4">
      <c r="A6943" s="36">
        <v>89443</v>
      </c>
      <c r="B6943" s="37" t="s">
        <v>7010</v>
      </c>
      <c r="C6943" s="36" t="s">
        <v>68</v>
      </c>
      <c r="D6943" s="38">
        <v>8.7200000000000006</v>
      </c>
    </row>
    <row r="6944" spans="1:4" ht="30">
      <c r="A6944" s="36">
        <v>89444</v>
      </c>
      <c r="B6944" s="37" t="s">
        <v>7011</v>
      </c>
      <c r="C6944" s="36" t="s">
        <v>68</v>
      </c>
      <c r="D6944" s="38">
        <v>20.54</v>
      </c>
    </row>
    <row r="6945" spans="1:4" ht="30">
      <c r="A6945" s="36">
        <v>89445</v>
      </c>
      <c r="B6945" s="37" t="s">
        <v>7012</v>
      </c>
      <c r="C6945" s="36" t="s">
        <v>68</v>
      </c>
      <c r="D6945" s="38">
        <v>11.13</v>
      </c>
    </row>
    <row r="6946" spans="1:4">
      <c r="A6946" s="36">
        <v>89446</v>
      </c>
      <c r="B6946" s="37" t="s">
        <v>7013</v>
      </c>
      <c r="C6946" s="36" t="s">
        <v>216</v>
      </c>
      <c r="D6946" s="38">
        <v>3.56</v>
      </c>
    </row>
    <row r="6947" spans="1:4">
      <c r="A6947" s="36">
        <v>89447</v>
      </c>
      <c r="B6947" s="37" t="s">
        <v>7014</v>
      </c>
      <c r="C6947" s="36" t="s">
        <v>216</v>
      </c>
      <c r="D6947" s="38">
        <v>7.17</v>
      </c>
    </row>
    <row r="6948" spans="1:4">
      <c r="A6948" s="36">
        <v>89448</v>
      </c>
      <c r="B6948" s="37" t="s">
        <v>7015</v>
      </c>
      <c r="C6948" s="36" t="s">
        <v>216</v>
      </c>
      <c r="D6948" s="38">
        <v>10.3</v>
      </c>
    </row>
    <row r="6949" spans="1:4">
      <c r="A6949" s="36">
        <v>89449</v>
      </c>
      <c r="B6949" s="37" t="s">
        <v>7016</v>
      </c>
      <c r="C6949" s="36" t="s">
        <v>216</v>
      </c>
      <c r="D6949" s="38">
        <v>12.74</v>
      </c>
    </row>
    <row r="6950" spans="1:4">
      <c r="A6950" s="36">
        <v>89450</v>
      </c>
      <c r="B6950" s="37" t="s">
        <v>7017</v>
      </c>
      <c r="C6950" s="36" t="s">
        <v>216</v>
      </c>
      <c r="D6950" s="38">
        <v>19.489999999999998</v>
      </c>
    </row>
    <row r="6951" spans="1:4">
      <c r="A6951" s="36">
        <v>89451</v>
      </c>
      <c r="B6951" s="37" t="s">
        <v>7018</v>
      </c>
      <c r="C6951" s="36" t="s">
        <v>216</v>
      </c>
      <c r="D6951" s="38">
        <v>27.17</v>
      </c>
    </row>
    <row r="6952" spans="1:4">
      <c r="A6952" s="36">
        <v>89452</v>
      </c>
      <c r="B6952" s="37" t="s">
        <v>7019</v>
      </c>
      <c r="C6952" s="36" t="s">
        <v>216</v>
      </c>
      <c r="D6952" s="38">
        <v>34.049999999999997</v>
      </c>
    </row>
    <row r="6953" spans="1:4" ht="30">
      <c r="A6953" s="36">
        <v>89453</v>
      </c>
      <c r="B6953" s="37" t="s">
        <v>7020</v>
      </c>
      <c r="C6953" s="36" t="s">
        <v>284</v>
      </c>
      <c r="D6953" s="38">
        <v>50.69</v>
      </c>
    </row>
    <row r="6954" spans="1:4" ht="30">
      <c r="A6954" s="36">
        <v>89454</v>
      </c>
      <c r="B6954" s="37" t="s">
        <v>7021</v>
      </c>
      <c r="C6954" s="36" t="s">
        <v>284</v>
      </c>
      <c r="D6954" s="38">
        <v>48.38</v>
      </c>
    </row>
    <row r="6955" spans="1:4" ht="30">
      <c r="A6955" s="36">
        <v>89455</v>
      </c>
      <c r="B6955" s="37" t="s">
        <v>7022</v>
      </c>
      <c r="C6955" s="36" t="s">
        <v>284</v>
      </c>
      <c r="D6955" s="38">
        <v>62.66</v>
      </c>
    </row>
    <row r="6956" spans="1:4" ht="30">
      <c r="A6956" s="36">
        <v>89456</v>
      </c>
      <c r="B6956" s="37" t="s">
        <v>7023</v>
      </c>
      <c r="C6956" s="36" t="s">
        <v>284</v>
      </c>
      <c r="D6956" s="38">
        <v>59.86</v>
      </c>
    </row>
    <row r="6957" spans="1:4" ht="30">
      <c r="A6957" s="36">
        <v>89457</v>
      </c>
      <c r="B6957" s="37" t="s">
        <v>7024</v>
      </c>
      <c r="C6957" s="36" t="s">
        <v>284</v>
      </c>
      <c r="D6957" s="38">
        <v>53.97</v>
      </c>
    </row>
    <row r="6958" spans="1:4" ht="30">
      <c r="A6958" s="36">
        <v>89458</v>
      </c>
      <c r="B6958" s="37" t="s">
        <v>7025</v>
      </c>
      <c r="C6958" s="36" t="s">
        <v>284</v>
      </c>
      <c r="D6958" s="38">
        <v>50.21</v>
      </c>
    </row>
    <row r="6959" spans="1:4" ht="30">
      <c r="A6959" s="36">
        <v>89459</v>
      </c>
      <c r="B6959" s="37" t="s">
        <v>7026</v>
      </c>
      <c r="C6959" s="36" t="s">
        <v>284</v>
      </c>
      <c r="D6959" s="38">
        <v>67.2</v>
      </c>
    </row>
    <row r="6960" spans="1:4" ht="30">
      <c r="A6960" s="36">
        <v>89460</v>
      </c>
      <c r="B6960" s="37" t="s">
        <v>7027</v>
      </c>
      <c r="C6960" s="36" t="s">
        <v>284</v>
      </c>
      <c r="D6960" s="38">
        <v>62.59</v>
      </c>
    </row>
    <row r="6961" spans="1:4" ht="30">
      <c r="A6961" s="36">
        <v>89462</v>
      </c>
      <c r="B6961" s="37" t="s">
        <v>7028</v>
      </c>
      <c r="C6961" s="36" t="s">
        <v>284</v>
      </c>
      <c r="D6961" s="38">
        <v>58.47</v>
      </c>
    </row>
    <row r="6962" spans="1:4" ht="30">
      <c r="A6962" s="36">
        <v>89463</v>
      </c>
      <c r="B6962" s="37" t="s">
        <v>7029</v>
      </c>
      <c r="C6962" s="36" t="s">
        <v>284</v>
      </c>
      <c r="D6962" s="38">
        <v>56.38</v>
      </c>
    </row>
    <row r="6963" spans="1:4" ht="30">
      <c r="A6963" s="36">
        <v>89464</v>
      </c>
      <c r="B6963" s="37" t="s">
        <v>7030</v>
      </c>
      <c r="C6963" s="36" t="s">
        <v>284</v>
      </c>
      <c r="D6963" s="38">
        <v>77.930000000000007</v>
      </c>
    </row>
    <row r="6964" spans="1:4" ht="30">
      <c r="A6964" s="36">
        <v>89465</v>
      </c>
      <c r="B6964" s="37" t="s">
        <v>7031</v>
      </c>
      <c r="C6964" s="36" t="s">
        <v>284</v>
      </c>
      <c r="D6964" s="38">
        <v>75.45</v>
      </c>
    </row>
    <row r="6965" spans="1:4" ht="30">
      <c r="A6965" s="36">
        <v>89466</v>
      </c>
      <c r="B6965" s="37" t="s">
        <v>7032</v>
      </c>
      <c r="C6965" s="36" t="s">
        <v>284</v>
      </c>
      <c r="D6965" s="38">
        <v>61.9</v>
      </c>
    </row>
    <row r="6966" spans="1:4" ht="30">
      <c r="A6966" s="36">
        <v>89467</v>
      </c>
      <c r="B6966" s="37" t="s">
        <v>7033</v>
      </c>
      <c r="C6966" s="36" t="s">
        <v>284</v>
      </c>
      <c r="D6966" s="38">
        <v>58.22</v>
      </c>
    </row>
    <row r="6967" spans="1:4" ht="30">
      <c r="A6967" s="36">
        <v>89468</v>
      </c>
      <c r="B6967" s="37" t="s">
        <v>7034</v>
      </c>
      <c r="C6967" s="36" t="s">
        <v>284</v>
      </c>
      <c r="D6967" s="38">
        <v>82.14</v>
      </c>
    </row>
    <row r="6968" spans="1:4" ht="30">
      <c r="A6968" s="36">
        <v>89469</v>
      </c>
      <c r="B6968" s="37" t="s">
        <v>7035</v>
      </c>
      <c r="C6968" s="36" t="s">
        <v>284</v>
      </c>
      <c r="D6968" s="38">
        <v>77.7</v>
      </c>
    </row>
    <row r="6969" spans="1:4" ht="30">
      <c r="A6969" s="36">
        <v>89470</v>
      </c>
      <c r="B6969" s="37" t="s">
        <v>7036</v>
      </c>
      <c r="C6969" s="36" t="s">
        <v>284</v>
      </c>
      <c r="D6969" s="38">
        <v>60.8</v>
      </c>
    </row>
    <row r="6970" spans="1:4" ht="30">
      <c r="A6970" s="36">
        <v>89471</v>
      </c>
      <c r="B6970" s="37" t="s">
        <v>7037</v>
      </c>
      <c r="C6970" s="36" t="s">
        <v>284</v>
      </c>
      <c r="D6970" s="38">
        <v>58.49</v>
      </c>
    </row>
    <row r="6971" spans="1:4" ht="30">
      <c r="A6971" s="36">
        <v>89472</v>
      </c>
      <c r="B6971" s="37" t="s">
        <v>7038</v>
      </c>
      <c r="C6971" s="36" t="s">
        <v>284</v>
      </c>
      <c r="D6971" s="38">
        <v>72.59</v>
      </c>
    </row>
    <row r="6972" spans="1:4" ht="30">
      <c r="A6972" s="36">
        <v>89473</v>
      </c>
      <c r="B6972" s="37" t="s">
        <v>7039</v>
      </c>
      <c r="C6972" s="36" t="s">
        <v>284</v>
      </c>
      <c r="D6972" s="38">
        <v>69.95</v>
      </c>
    </row>
    <row r="6973" spans="1:4" ht="30">
      <c r="A6973" s="36">
        <v>89474</v>
      </c>
      <c r="B6973" s="37" t="s">
        <v>7040</v>
      </c>
      <c r="C6973" s="36" t="s">
        <v>284</v>
      </c>
      <c r="D6973" s="38">
        <v>66.900000000000006</v>
      </c>
    </row>
    <row r="6974" spans="1:4" ht="30">
      <c r="A6974" s="36">
        <v>89475</v>
      </c>
      <c r="B6974" s="37" t="s">
        <v>7041</v>
      </c>
      <c r="C6974" s="36" t="s">
        <v>284</v>
      </c>
      <c r="D6974" s="38">
        <v>61.87</v>
      </c>
    </row>
    <row r="6975" spans="1:4" ht="30">
      <c r="A6975" s="36">
        <v>89476</v>
      </c>
      <c r="B6975" s="37" t="s">
        <v>7042</v>
      </c>
      <c r="C6975" s="36" t="s">
        <v>284</v>
      </c>
      <c r="D6975" s="38">
        <v>80.11</v>
      </c>
    </row>
    <row r="6976" spans="1:4" ht="30">
      <c r="A6976" s="36">
        <v>89477</v>
      </c>
      <c r="B6976" s="37" t="s">
        <v>7043</v>
      </c>
      <c r="C6976" s="36" t="s">
        <v>284</v>
      </c>
      <c r="D6976" s="38">
        <v>74.41</v>
      </c>
    </row>
    <row r="6977" spans="1:4" ht="30">
      <c r="A6977" s="36">
        <v>89478</v>
      </c>
      <c r="B6977" s="37" t="s">
        <v>7044</v>
      </c>
      <c r="C6977" s="36" t="s">
        <v>284</v>
      </c>
      <c r="D6977" s="38">
        <v>68.77</v>
      </c>
    </row>
    <row r="6978" spans="1:4" ht="30">
      <c r="A6978" s="36">
        <v>89479</v>
      </c>
      <c r="B6978" s="37" t="s">
        <v>7045</v>
      </c>
      <c r="C6978" s="36" t="s">
        <v>284</v>
      </c>
      <c r="D6978" s="38">
        <v>66.680000000000007</v>
      </c>
    </row>
    <row r="6979" spans="1:4" ht="30">
      <c r="A6979" s="36">
        <v>89480</v>
      </c>
      <c r="B6979" s="37" t="s">
        <v>7046</v>
      </c>
      <c r="C6979" s="36" t="s">
        <v>284</v>
      </c>
      <c r="D6979" s="38">
        <v>88.04</v>
      </c>
    </row>
    <row r="6980" spans="1:4">
      <c r="A6980" s="36">
        <v>89481</v>
      </c>
      <c r="B6980" s="37" t="s">
        <v>7047</v>
      </c>
      <c r="C6980" s="36" t="s">
        <v>68</v>
      </c>
      <c r="D6980" s="38">
        <v>3.22</v>
      </c>
    </row>
    <row r="6981" spans="1:4" ht="30">
      <c r="A6981" s="36">
        <v>89482</v>
      </c>
      <c r="B6981" s="37" t="s">
        <v>7048</v>
      </c>
      <c r="C6981" s="36" t="s">
        <v>68</v>
      </c>
      <c r="D6981" s="38">
        <v>16.260000000000002</v>
      </c>
    </row>
    <row r="6982" spans="1:4" ht="30">
      <c r="A6982" s="36">
        <v>89483</v>
      </c>
      <c r="B6982" s="37" t="s">
        <v>7049</v>
      </c>
      <c r="C6982" s="36" t="s">
        <v>284</v>
      </c>
      <c r="D6982" s="38">
        <v>85.73</v>
      </c>
    </row>
    <row r="6983" spans="1:4" ht="30">
      <c r="A6983" s="36">
        <v>89484</v>
      </c>
      <c r="B6983" s="37" t="s">
        <v>7050</v>
      </c>
      <c r="C6983" s="36" t="s">
        <v>284</v>
      </c>
      <c r="D6983" s="38">
        <v>75.02</v>
      </c>
    </row>
    <row r="6984" spans="1:4">
      <c r="A6984" s="36">
        <v>89485</v>
      </c>
      <c r="B6984" s="37" t="s">
        <v>7051</v>
      </c>
      <c r="C6984" s="36" t="s">
        <v>68</v>
      </c>
      <c r="D6984" s="38">
        <v>3.75</v>
      </c>
    </row>
    <row r="6985" spans="1:4" ht="30">
      <c r="A6985" s="36">
        <v>89486</v>
      </c>
      <c r="B6985" s="37" t="s">
        <v>7052</v>
      </c>
      <c r="C6985" s="36" t="s">
        <v>284</v>
      </c>
      <c r="D6985" s="38">
        <v>70.239999999999995</v>
      </c>
    </row>
    <row r="6986" spans="1:4" ht="30">
      <c r="A6986" s="36">
        <v>89487</v>
      </c>
      <c r="B6986" s="37" t="s">
        <v>7053</v>
      </c>
      <c r="C6986" s="36" t="s">
        <v>284</v>
      </c>
      <c r="D6986" s="38">
        <v>95.24</v>
      </c>
    </row>
    <row r="6987" spans="1:4" ht="30">
      <c r="A6987" s="36">
        <v>89488</v>
      </c>
      <c r="B6987" s="37" t="s">
        <v>7054</v>
      </c>
      <c r="C6987" s="36" t="s">
        <v>284</v>
      </c>
      <c r="D6987" s="38">
        <v>89.7</v>
      </c>
    </row>
    <row r="6988" spans="1:4">
      <c r="A6988" s="36">
        <v>89489</v>
      </c>
      <c r="B6988" s="37" t="s">
        <v>7055</v>
      </c>
      <c r="C6988" s="36" t="s">
        <v>68</v>
      </c>
      <c r="D6988" s="38">
        <v>4.84</v>
      </c>
    </row>
    <row r="6989" spans="1:4">
      <c r="A6989" s="36">
        <v>89490</v>
      </c>
      <c r="B6989" s="37" t="s">
        <v>7056</v>
      </c>
      <c r="C6989" s="36" t="s">
        <v>68</v>
      </c>
      <c r="D6989" s="38">
        <v>4.38</v>
      </c>
    </row>
    <row r="6990" spans="1:4" ht="30">
      <c r="A6990" s="36">
        <v>89491</v>
      </c>
      <c r="B6990" s="37" t="s">
        <v>7057</v>
      </c>
      <c r="C6990" s="36" t="s">
        <v>68</v>
      </c>
      <c r="D6990" s="38">
        <v>39.07</v>
      </c>
    </row>
    <row r="6991" spans="1:4">
      <c r="A6991" s="36">
        <v>89492</v>
      </c>
      <c r="B6991" s="37" t="s">
        <v>7058</v>
      </c>
      <c r="C6991" s="36" t="s">
        <v>68</v>
      </c>
      <c r="D6991" s="38">
        <v>4.92</v>
      </c>
    </row>
    <row r="6992" spans="1:4">
      <c r="A6992" s="36">
        <v>89493</v>
      </c>
      <c r="B6992" s="37" t="s">
        <v>7059</v>
      </c>
      <c r="C6992" s="36" t="s">
        <v>68</v>
      </c>
      <c r="D6992" s="38">
        <v>6.38</v>
      </c>
    </row>
    <row r="6993" spans="1:4">
      <c r="A6993" s="36">
        <v>89494</v>
      </c>
      <c r="B6993" s="37" t="s">
        <v>7060</v>
      </c>
      <c r="C6993" s="36" t="s">
        <v>68</v>
      </c>
      <c r="D6993" s="38">
        <v>7.81</v>
      </c>
    </row>
    <row r="6994" spans="1:4" ht="30">
      <c r="A6994" s="36">
        <v>89495</v>
      </c>
      <c r="B6994" s="37" t="s">
        <v>7061</v>
      </c>
      <c r="C6994" s="36" t="s">
        <v>68</v>
      </c>
      <c r="D6994" s="38">
        <v>6.3</v>
      </c>
    </row>
    <row r="6995" spans="1:4">
      <c r="A6995" s="36">
        <v>89496</v>
      </c>
      <c r="B6995" s="37" t="s">
        <v>7062</v>
      </c>
      <c r="C6995" s="36" t="s">
        <v>68</v>
      </c>
      <c r="D6995" s="38">
        <v>6.15</v>
      </c>
    </row>
    <row r="6996" spans="1:4">
      <c r="A6996" s="36">
        <v>89497</v>
      </c>
      <c r="B6996" s="37" t="s">
        <v>7063</v>
      </c>
      <c r="C6996" s="36" t="s">
        <v>68</v>
      </c>
      <c r="D6996" s="38">
        <v>8.2100000000000009</v>
      </c>
    </row>
    <row r="6997" spans="1:4">
      <c r="A6997" s="36">
        <v>89498</v>
      </c>
      <c r="B6997" s="37" t="s">
        <v>7064</v>
      </c>
      <c r="C6997" s="36" t="s">
        <v>68</v>
      </c>
      <c r="D6997" s="38">
        <v>8.61</v>
      </c>
    </row>
    <row r="6998" spans="1:4">
      <c r="A6998" s="36">
        <v>89499</v>
      </c>
      <c r="B6998" s="37" t="s">
        <v>7065</v>
      </c>
      <c r="C6998" s="36" t="s">
        <v>68</v>
      </c>
      <c r="D6998" s="38">
        <v>12.34</v>
      </c>
    </row>
    <row r="6999" spans="1:4">
      <c r="A6999" s="36">
        <v>89500</v>
      </c>
      <c r="B6999" s="37" t="s">
        <v>7066</v>
      </c>
      <c r="C6999" s="36" t="s">
        <v>68</v>
      </c>
      <c r="D6999" s="38">
        <v>7.7</v>
      </c>
    </row>
    <row r="7000" spans="1:4">
      <c r="A7000" s="36">
        <v>89501</v>
      </c>
      <c r="B7000" s="37" t="s">
        <v>7067</v>
      </c>
      <c r="C7000" s="36" t="s">
        <v>68</v>
      </c>
      <c r="D7000" s="38">
        <v>9.8699999999999992</v>
      </c>
    </row>
    <row r="7001" spans="1:4">
      <c r="A7001" s="36">
        <v>89502</v>
      </c>
      <c r="B7001" s="37" t="s">
        <v>7068</v>
      </c>
      <c r="C7001" s="36" t="s">
        <v>68</v>
      </c>
      <c r="D7001" s="38">
        <v>10.95</v>
      </c>
    </row>
    <row r="7002" spans="1:4">
      <c r="A7002" s="36">
        <v>89503</v>
      </c>
      <c r="B7002" s="37" t="s">
        <v>7069</v>
      </c>
      <c r="C7002" s="36" t="s">
        <v>68</v>
      </c>
      <c r="D7002" s="38">
        <v>14.39</v>
      </c>
    </row>
    <row r="7003" spans="1:4">
      <c r="A7003" s="36">
        <v>89504</v>
      </c>
      <c r="B7003" s="37" t="s">
        <v>7070</v>
      </c>
      <c r="C7003" s="36" t="s">
        <v>68</v>
      </c>
      <c r="D7003" s="38">
        <v>12.95</v>
      </c>
    </row>
    <row r="7004" spans="1:4">
      <c r="A7004" s="36">
        <v>89505</v>
      </c>
      <c r="B7004" s="37" t="s">
        <v>7071</v>
      </c>
      <c r="C7004" s="36" t="s">
        <v>68</v>
      </c>
      <c r="D7004" s="38">
        <v>28.04</v>
      </c>
    </row>
    <row r="7005" spans="1:4">
      <c r="A7005" s="36">
        <v>89506</v>
      </c>
      <c r="B7005" s="37" t="s">
        <v>7072</v>
      </c>
      <c r="C7005" s="36" t="s">
        <v>68</v>
      </c>
      <c r="D7005" s="38">
        <v>27.28</v>
      </c>
    </row>
    <row r="7006" spans="1:4">
      <c r="A7006" s="36">
        <v>89507</v>
      </c>
      <c r="B7006" s="37" t="s">
        <v>7073</v>
      </c>
      <c r="C7006" s="36" t="s">
        <v>68</v>
      </c>
      <c r="D7006" s="38">
        <v>27.76</v>
      </c>
    </row>
    <row r="7007" spans="1:4">
      <c r="A7007" s="36">
        <v>89508</v>
      </c>
      <c r="B7007" s="37" t="s">
        <v>7074</v>
      </c>
      <c r="C7007" s="36" t="s">
        <v>216</v>
      </c>
      <c r="D7007" s="38">
        <v>11.61</v>
      </c>
    </row>
    <row r="7008" spans="1:4">
      <c r="A7008" s="36">
        <v>89509</v>
      </c>
      <c r="B7008" s="37" t="s">
        <v>7075</v>
      </c>
      <c r="C7008" s="36" t="s">
        <v>216</v>
      </c>
      <c r="D7008" s="38">
        <v>15.9</v>
      </c>
    </row>
    <row r="7009" spans="1:4">
      <c r="A7009" s="36">
        <v>89510</v>
      </c>
      <c r="B7009" s="37" t="s">
        <v>7076</v>
      </c>
      <c r="C7009" s="36" t="s">
        <v>68</v>
      </c>
      <c r="D7009" s="38">
        <v>19.61</v>
      </c>
    </row>
    <row r="7010" spans="1:4">
      <c r="A7010" s="36">
        <v>89511</v>
      </c>
      <c r="B7010" s="37" t="s">
        <v>7077</v>
      </c>
      <c r="C7010" s="36" t="s">
        <v>216</v>
      </c>
      <c r="D7010" s="38">
        <v>23.55</v>
      </c>
    </row>
    <row r="7011" spans="1:4">
      <c r="A7011" s="36">
        <v>89512</v>
      </c>
      <c r="B7011" s="37" t="s">
        <v>7078</v>
      </c>
      <c r="C7011" s="36" t="s">
        <v>216</v>
      </c>
      <c r="D7011" s="38">
        <v>36.14</v>
      </c>
    </row>
    <row r="7012" spans="1:4">
      <c r="A7012" s="36">
        <v>89513</v>
      </c>
      <c r="B7012" s="37" t="s">
        <v>7079</v>
      </c>
      <c r="C7012" s="36" t="s">
        <v>68</v>
      </c>
      <c r="D7012" s="38">
        <v>77.56</v>
      </c>
    </row>
    <row r="7013" spans="1:4" ht="30">
      <c r="A7013" s="36">
        <v>89514</v>
      </c>
      <c r="B7013" s="37" t="s">
        <v>7080</v>
      </c>
      <c r="C7013" s="36" t="s">
        <v>68</v>
      </c>
      <c r="D7013" s="38">
        <v>5.52</v>
      </c>
    </row>
    <row r="7014" spans="1:4">
      <c r="A7014" s="36">
        <v>89515</v>
      </c>
      <c r="B7014" s="37" t="s">
        <v>7081</v>
      </c>
      <c r="C7014" s="36" t="s">
        <v>68</v>
      </c>
      <c r="D7014" s="38">
        <v>59.57</v>
      </c>
    </row>
    <row r="7015" spans="1:4" ht="30">
      <c r="A7015" s="36">
        <v>89516</v>
      </c>
      <c r="B7015" s="37" t="s">
        <v>7082</v>
      </c>
      <c r="C7015" s="36" t="s">
        <v>68</v>
      </c>
      <c r="D7015" s="38">
        <v>5.26</v>
      </c>
    </row>
    <row r="7016" spans="1:4">
      <c r="A7016" s="36">
        <v>89517</v>
      </c>
      <c r="B7016" s="37" t="s">
        <v>7083</v>
      </c>
      <c r="C7016" s="36" t="s">
        <v>68</v>
      </c>
      <c r="D7016" s="38">
        <v>45.82</v>
      </c>
    </row>
    <row r="7017" spans="1:4" ht="30">
      <c r="A7017" s="36">
        <v>89518</v>
      </c>
      <c r="B7017" s="37" t="s">
        <v>7084</v>
      </c>
      <c r="C7017" s="36" t="s">
        <v>68</v>
      </c>
      <c r="D7017" s="38">
        <v>7.89</v>
      </c>
    </row>
    <row r="7018" spans="1:4">
      <c r="A7018" s="36">
        <v>89519</v>
      </c>
      <c r="B7018" s="37" t="s">
        <v>7085</v>
      </c>
      <c r="C7018" s="36" t="s">
        <v>68</v>
      </c>
      <c r="D7018" s="38">
        <v>35.75</v>
      </c>
    </row>
    <row r="7019" spans="1:4" ht="30">
      <c r="A7019" s="36">
        <v>89520</v>
      </c>
      <c r="B7019" s="37" t="s">
        <v>7086</v>
      </c>
      <c r="C7019" s="36" t="s">
        <v>68</v>
      </c>
      <c r="D7019" s="38">
        <v>7.32</v>
      </c>
    </row>
    <row r="7020" spans="1:4">
      <c r="A7020" s="36">
        <v>89521</v>
      </c>
      <c r="B7020" s="37" t="s">
        <v>7087</v>
      </c>
      <c r="C7020" s="36" t="s">
        <v>68</v>
      </c>
      <c r="D7020" s="38">
        <v>87.54</v>
      </c>
    </row>
    <row r="7021" spans="1:4" ht="30">
      <c r="A7021" s="36">
        <v>89522</v>
      </c>
      <c r="B7021" s="37" t="s">
        <v>7088</v>
      </c>
      <c r="C7021" s="36" t="s">
        <v>68</v>
      </c>
      <c r="D7021" s="38">
        <v>16.170000000000002</v>
      </c>
    </row>
    <row r="7022" spans="1:4">
      <c r="A7022" s="36">
        <v>89523</v>
      </c>
      <c r="B7022" s="37" t="s">
        <v>7089</v>
      </c>
      <c r="C7022" s="36" t="s">
        <v>68</v>
      </c>
      <c r="D7022" s="38">
        <v>67.52</v>
      </c>
    </row>
    <row r="7023" spans="1:4" ht="30">
      <c r="A7023" s="36">
        <v>89524</v>
      </c>
      <c r="B7023" s="37" t="s">
        <v>7090</v>
      </c>
      <c r="C7023" s="36" t="s">
        <v>68</v>
      </c>
      <c r="D7023" s="38">
        <v>15.8</v>
      </c>
    </row>
    <row r="7024" spans="1:4">
      <c r="A7024" s="36">
        <v>89525</v>
      </c>
      <c r="B7024" s="37" t="s">
        <v>7091</v>
      </c>
      <c r="C7024" s="36" t="s">
        <v>68</v>
      </c>
      <c r="D7024" s="38">
        <v>54.46</v>
      </c>
    </row>
    <row r="7025" spans="1:4" ht="30">
      <c r="A7025" s="36">
        <v>89526</v>
      </c>
      <c r="B7025" s="37" t="s">
        <v>7092</v>
      </c>
      <c r="C7025" s="36" t="s">
        <v>68</v>
      </c>
      <c r="D7025" s="38">
        <v>22.67</v>
      </c>
    </row>
    <row r="7026" spans="1:4">
      <c r="A7026" s="36">
        <v>89527</v>
      </c>
      <c r="B7026" s="37" t="s">
        <v>7093</v>
      </c>
      <c r="C7026" s="36" t="s">
        <v>68</v>
      </c>
      <c r="D7026" s="38">
        <v>42.21</v>
      </c>
    </row>
    <row r="7027" spans="1:4">
      <c r="A7027" s="36">
        <v>89528</v>
      </c>
      <c r="B7027" s="37" t="s">
        <v>7094</v>
      </c>
      <c r="C7027" s="36" t="s">
        <v>68</v>
      </c>
      <c r="D7027" s="38">
        <v>2.54</v>
      </c>
    </row>
    <row r="7028" spans="1:4" ht="30">
      <c r="A7028" s="36">
        <v>89529</v>
      </c>
      <c r="B7028" s="37" t="s">
        <v>7095</v>
      </c>
      <c r="C7028" s="36" t="s">
        <v>68</v>
      </c>
      <c r="D7028" s="38">
        <v>24.82</v>
      </c>
    </row>
    <row r="7029" spans="1:4">
      <c r="A7029" s="36">
        <v>89530</v>
      </c>
      <c r="B7029" s="37" t="s">
        <v>7096</v>
      </c>
      <c r="C7029" s="36" t="s">
        <v>68</v>
      </c>
      <c r="D7029" s="38">
        <v>11.23</v>
      </c>
    </row>
    <row r="7030" spans="1:4" ht="30">
      <c r="A7030" s="36">
        <v>89531</v>
      </c>
      <c r="B7030" s="37" t="s">
        <v>7097</v>
      </c>
      <c r="C7030" s="36" t="s">
        <v>68</v>
      </c>
      <c r="D7030" s="38">
        <v>21.37</v>
      </c>
    </row>
    <row r="7031" spans="1:4" ht="30">
      <c r="A7031" s="36">
        <v>89532</v>
      </c>
      <c r="B7031" s="37" t="s">
        <v>7098</v>
      </c>
      <c r="C7031" s="36" t="s">
        <v>68</v>
      </c>
      <c r="D7031" s="38">
        <v>4.28</v>
      </c>
    </row>
    <row r="7032" spans="1:4" ht="30">
      <c r="A7032" s="36">
        <v>89533</v>
      </c>
      <c r="B7032" s="37" t="s">
        <v>7099</v>
      </c>
      <c r="C7032" s="36" t="s">
        <v>68</v>
      </c>
      <c r="D7032" s="38">
        <v>21.37</v>
      </c>
    </row>
    <row r="7033" spans="1:4" ht="30">
      <c r="A7033" s="36">
        <v>89534</v>
      </c>
      <c r="B7033" s="37" t="s">
        <v>7100</v>
      </c>
      <c r="C7033" s="36" t="s">
        <v>68</v>
      </c>
      <c r="D7033" s="38">
        <v>3.04</v>
      </c>
    </row>
    <row r="7034" spans="1:4" ht="30">
      <c r="A7034" s="36">
        <v>89535</v>
      </c>
      <c r="B7034" s="37" t="s">
        <v>7101</v>
      </c>
      <c r="C7034" s="36" t="s">
        <v>68</v>
      </c>
      <c r="D7034" s="38">
        <v>36.99</v>
      </c>
    </row>
    <row r="7035" spans="1:4">
      <c r="A7035" s="36">
        <v>89536</v>
      </c>
      <c r="B7035" s="37" t="s">
        <v>7102</v>
      </c>
      <c r="C7035" s="36" t="s">
        <v>68</v>
      </c>
      <c r="D7035" s="38">
        <v>8.7799999999999994</v>
      </c>
    </row>
    <row r="7036" spans="1:4" ht="30">
      <c r="A7036" s="36">
        <v>89538</v>
      </c>
      <c r="B7036" s="37" t="s">
        <v>7103</v>
      </c>
      <c r="C7036" s="36" t="s">
        <v>68</v>
      </c>
      <c r="D7036" s="38">
        <v>2.76</v>
      </c>
    </row>
    <row r="7037" spans="1:4" ht="30">
      <c r="A7037" s="36">
        <v>89540</v>
      </c>
      <c r="B7037" s="37" t="s">
        <v>7104</v>
      </c>
      <c r="C7037" s="36" t="s">
        <v>68</v>
      </c>
      <c r="D7037" s="38">
        <v>6.86</v>
      </c>
    </row>
    <row r="7038" spans="1:4">
      <c r="A7038" s="36">
        <v>89541</v>
      </c>
      <c r="B7038" s="37" t="s">
        <v>7105</v>
      </c>
      <c r="C7038" s="36" t="s">
        <v>68</v>
      </c>
      <c r="D7038" s="38">
        <v>3.73</v>
      </c>
    </row>
    <row r="7039" spans="1:4">
      <c r="A7039" s="36">
        <v>89542</v>
      </c>
      <c r="B7039" s="37" t="s">
        <v>7106</v>
      </c>
      <c r="C7039" s="36" t="s">
        <v>68</v>
      </c>
      <c r="D7039" s="38">
        <v>18.21</v>
      </c>
    </row>
    <row r="7040" spans="1:4" ht="30">
      <c r="A7040" s="36">
        <v>89544</v>
      </c>
      <c r="B7040" s="37" t="s">
        <v>7107</v>
      </c>
      <c r="C7040" s="36" t="s">
        <v>68</v>
      </c>
      <c r="D7040" s="38">
        <v>5.2</v>
      </c>
    </row>
    <row r="7041" spans="1:4" ht="30">
      <c r="A7041" s="36">
        <v>89545</v>
      </c>
      <c r="B7041" s="37" t="s">
        <v>7108</v>
      </c>
      <c r="C7041" s="36" t="s">
        <v>68</v>
      </c>
      <c r="D7041" s="38">
        <v>7.28</v>
      </c>
    </row>
    <row r="7042" spans="1:4" ht="30">
      <c r="A7042" s="36">
        <v>89546</v>
      </c>
      <c r="B7042" s="37" t="s">
        <v>7109</v>
      </c>
      <c r="C7042" s="36" t="s">
        <v>68</v>
      </c>
      <c r="D7042" s="38">
        <v>5.69</v>
      </c>
    </row>
    <row r="7043" spans="1:4" ht="30">
      <c r="A7043" s="36">
        <v>89547</v>
      </c>
      <c r="B7043" s="37" t="s">
        <v>7110</v>
      </c>
      <c r="C7043" s="36" t="s">
        <v>68</v>
      </c>
      <c r="D7043" s="38">
        <v>10.88</v>
      </c>
    </row>
    <row r="7044" spans="1:4" ht="30">
      <c r="A7044" s="36">
        <v>89548</v>
      </c>
      <c r="B7044" s="37" t="s">
        <v>7111</v>
      </c>
      <c r="C7044" s="36" t="s">
        <v>68</v>
      </c>
      <c r="D7044" s="38">
        <v>12.02</v>
      </c>
    </row>
    <row r="7045" spans="1:4" ht="30">
      <c r="A7045" s="36">
        <v>89549</v>
      </c>
      <c r="B7045" s="37" t="s">
        <v>7112</v>
      </c>
      <c r="C7045" s="36" t="s">
        <v>68</v>
      </c>
      <c r="D7045" s="38">
        <v>9.11</v>
      </c>
    </row>
    <row r="7046" spans="1:4" ht="30">
      <c r="A7046" s="36">
        <v>89550</v>
      </c>
      <c r="B7046" s="37" t="s">
        <v>7113</v>
      </c>
      <c r="C7046" s="36" t="s">
        <v>68</v>
      </c>
      <c r="D7046" s="38">
        <v>23.96</v>
      </c>
    </row>
    <row r="7047" spans="1:4" ht="30">
      <c r="A7047" s="36">
        <v>89551</v>
      </c>
      <c r="B7047" s="37" t="s">
        <v>7114</v>
      </c>
      <c r="C7047" s="36" t="s">
        <v>68</v>
      </c>
      <c r="D7047" s="38">
        <v>6.02</v>
      </c>
    </row>
    <row r="7048" spans="1:4">
      <c r="A7048" s="36">
        <v>89552</v>
      </c>
      <c r="B7048" s="37" t="s">
        <v>7115</v>
      </c>
      <c r="C7048" s="36" t="s">
        <v>68</v>
      </c>
      <c r="D7048" s="38">
        <v>14.02</v>
      </c>
    </row>
    <row r="7049" spans="1:4" ht="30">
      <c r="A7049" s="36">
        <v>89553</v>
      </c>
      <c r="B7049" s="37" t="s">
        <v>7116</v>
      </c>
      <c r="C7049" s="36" t="s">
        <v>68</v>
      </c>
      <c r="D7049" s="38">
        <v>4.09</v>
      </c>
    </row>
    <row r="7050" spans="1:4" ht="30">
      <c r="A7050" s="36">
        <v>89554</v>
      </c>
      <c r="B7050" s="37" t="s">
        <v>7117</v>
      </c>
      <c r="C7050" s="36" t="s">
        <v>68</v>
      </c>
      <c r="D7050" s="38">
        <v>13.45</v>
      </c>
    </row>
    <row r="7051" spans="1:4" ht="30">
      <c r="A7051" s="36">
        <v>89555</v>
      </c>
      <c r="B7051" s="37" t="s">
        <v>7118</v>
      </c>
      <c r="C7051" s="36" t="s">
        <v>68</v>
      </c>
      <c r="D7051" s="38">
        <v>15.21</v>
      </c>
    </row>
    <row r="7052" spans="1:4" ht="30">
      <c r="A7052" s="36">
        <v>89556</v>
      </c>
      <c r="B7052" s="37" t="s">
        <v>7119</v>
      </c>
      <c r="C7052" s="36" t="s">
        <v>68</v>
      </c>
      <c r="D7052" s="38">
        <v>19.02</v>
      </c>
    </row>
    <row r="7053" spans="1:4" ht="30">
      <c r="A7053" s="36">
        <v>89557</v>
      </c>
      <c r="B7053" s="37" t="s">
        <v>7120</v>
      </c>
      <c r="C7053" s="36" t="s">
        <v>68</v>
      </c>
      <c r="D7053" s="38">
        <v>15.42</v>
      </c>
    </row>
    <row r="7054" spans="1:4">
      <c r="A7054" s="36">
        <v>89558</v>
      </c>
      <c r="B7054" s="37" t="s">
        <v>7121</v>
      </c>
      <c r="C7054" s="36" t="s">
        <v>68</v>
      </c>
      <c r="D7054" s="38">
        <v>5.91</v>
      </c>
    </row>
    <row r="7055" spans="1:4" ht="30">
      <c r="A7055" s="36">
        <v>89559</v>
      </c>
      <c r="B7055" s="37" t="s">
        <v>7122</v>
      </c>
      <c r="C7055" s="36" t="s">
        <v>68</v>
      </c>
      <c r="D7055" s="38">
        <v>32.11</v>
      </c>
    </row>
    <row r="7056" spans="1:4" ht="30">
      <c r="A7056" s="36">
        <v>89561</v>
      </c>
      <c r="B7056" s="37" t="s">
        <v>7123</v>
      </c>
      <c r="C7056" s="36" t="s">
        <v>68</v>
      </c>
      <c r="D7056" s="38">
        <v>9.19</v>
      </c>
    </row>
    <row r="7057" spans="1:4" ht="30">
      <c r="A7057" s="36">
        <v>89562</v>
      </c>
      <c r="B7057" s="37" t="s">
        <v>7124</v>
      </c>
      <c r="C7057" s="36" t="s">
        <v>68</v>
      </c>
      <c r="D7057" s="38">
        <v>5.89</v>
      </c>
    </row>
    <row r="7058" spans="1:4" ht="30">
      <c r="A7058" s="36">
        <v>89563</v>
      </c>
      <c r="B7058" s="37" t="s">
        <v>7125</v>
      </c>
      <c r="C7058" s="36" t="s">
        <v>68</v>
      </c>
      <c r="D7058" s="38">
        <v>13.61</v>
      </c>
    </row>
    <row r="7059" spans="1:4" ht="30">
      <c r="A7059" s="36">
        <v>89564</v>
      </c>
      <c r="B7059" s="37" t="s">
        <v>7126</v>
      </c>
      <c r="C7059" s="36" t="s">
        <v>68</v>
      </c>
      <c r="D7059" s="38">
        <v>10.74</v>
      </c>
    </row>
    <row r="7060" spans="1:4" ht="30">
      <c r="A7060" s="36">
        <v>89565</v>
      </c>
      <c r="B7060" s="37" t="s">
        <v>7127</v>
      </c>
      <c r="C7060" s="36" t="s">
        <v>68</v>
      </c>
      <c r="D7060" s="38">
        <v>29.45</v>
      </c>
    </row>
    <row r="7061" spans="1:4" ht="30">
      <c r="A7061" s="36">
        <v>89566</v>
      </c>
      <c r="B7061" s="37" t="s">
        <v>7128</v>
      </c>
      <c r="C7061" s="36" t="s">
        <v>68</v>
      </c>
      <c r="D7061" s="38">
        <v>24.88</v>
      </c>
    </row>
    <row r="7062" spans="1:4" ht="30">
      <c r="A7062" s="36">
        <v>89567</v>
      </c>
      <c r="B7062" s="37" t="s">
        <v>7129</v>
      </c>
      <c r="C7062" s="36" t="s">
        <v>68</v>
      </c>
      <c r="D7062" s="38">
        <v>43.75</v>
      </c>
    </row>
    <row r="7063" spans="1:4">
      <c r="A7063" s="36">
        <v>89568</v>
      </c>
      <c r="B7063" s="37" t="s">
        <v>7130</v>
      </c>
      <c r="C7063" s="36" t="s">
        <v>68</v>
      </c>
      <c r="D7063" s="38">
        <v>25.66</v>
      </c>
    </row>
    <row r="7064" spans="1:4" ht="30">
      <c r="A7064" s="36">
        <v>89569</v>
      </c>
      <c r="B7064" s="37" t="s">
        <v>7131</v>
      </c>
      <c r="C7064" s="36" t="s">
        <v>68</v>
      </c>
      <c r="D7064" s="38">
        <v>42.36</v>
      </c>
    </row>
    <row r="7065" spans="1:4" ht="30">
      <c r="A7065" s="36">
        <v>89570</v>
      </c>
      <c r="B7065" s="37" t="s">
        <v>7132</v>
      </c>
      <c r="C7065" s="36" t="s">
        <v>68</v>
      </c>
      <c r="D7065" s="38">
        <v>6.96</v>
      </c>
    </row>
    <row r="7066" spans="1:4" ht="30">
      <c r="A7066" s="36">
        <v>89571</v>
      </c>
      <c r="B7066" s="37" t="s">
        <v>7133</v>
      </c>
      <c r="C7066" s="36" t="s">
        <v>68</v>
      </c>
      <c r="D7066" s="38">
        <v>39.14</v>
      </c>
    </row>
    <row r="7067" spans="1:4" ht="30">
      <c r="A7067" s="36">
        <v>89572</v>
      </c>
      <c r="B7067" s="37" t="s">
        <v>7134</v>
      </c>
      <c r="C7067" s="36" t="s">
        <v>68</v>
      </c>
      <c r="D7067" s="38">
        <v>6.02</v>
      </c>
    </row>
    <row r="7068" spans="1:4" ht="30">
      <c r="A7068" s="36">
        <v>89573</v>
      </c>
      <c r="B7068" s="37" t="s">
        <v>7135</v>
      </c>
      <c r="C7068" s="36" t="s">
        <v>68</v>
      </c>
      <c r="D7068" s="38">
        <v>31.37</v>
      </c>
    </row>
    <row r="7069" spans="1:4" ht="30">
      <c r="A7069" s="36">
        <v>89574</v>
      </c>
      <c r="B7069" s="37" t="s">
        <v>7136</v>
      </c>
      <c r="C7069" s="36" t="s">
        <v>68</v>
      </c>
      <c r="D7069" s="38">
        <v>56.72</v>
      </c>
    </row>
    <row r="7070" spans="1:4">
      <c r="A7070" s="36">
        <v>89575</v>
      </c>
      <c r="B7070" s="37" t="s">
        <v>7137</v>
      </c>
      <c r="C7070" s="36" t="s">
        <v>68</v>
      </c>
      <c r="D7070" s="38">
        <v>7.42</v>
      </c>
    </row>
    <row r="7071" spans="1:4" ht="30">
      <c r="A7071" s="36">
        <v>89576</v>
      </c>
      <c r="B7071" s="37" t="s">
        <v>7138</v>
      </c>
      <c r="C7071" s="36" t="s">
        <v>216</v>
      </c>
      <c r="D7071" s="38">
        <v>12.59</v>
      </c>
    </row>
    <row r="7072" spans="1:4">
      <c r="A7072" s="36">
        <v>89577</v>
      </c>
      <c r="B7072" s="37" t="s">
        <v>7139</v>
      </c>
      <c r="C7072" s="36" t="s">
        <v>68</v>
      </c>
      <c r="D7072" s="38">
        <v>25.22</v>
      </c>
    </row>
    <row r="7073" spans="1:4" ht="30">
      <c r="A7073" s="36">
        <v>89578</v>
      </c>
      <c r="B7073" s="37" t="s">
        <v>7140</v>
      </c>
      <c r="C7073" s="36" t="s">
        <v>216</v>
      </c>
      <c r="D7073" s="38">
        <v>21.21</v>
      </c>
    </row>
    <row r="7074" spans="1:4" ht="30">
      <c r="A7074" s="36">
        <v>89579</v>
      </c>
      <c r="B7074" s="37" t="s">
        <v>7141</v>
      </c>
      <c r="C7074" s="36" t="s">
        <v>68</v>
      </c>
      <c r="D7074" s="38">
        <v>7.32</v>
      </c>
    </row>
    <row r="7075" spans="1:4" ht="30">
      <c r="A7075" s="36">
        <v>89580</v>
      </c>
      <c r="B7075" s="37" t="s">
        <v>7142</v>
      </c>
      <c r="C7075" s="36" t="s">
        <v>216</v>
      </c>
      <c r="D7075" s="38">
        <v>41.91</v>
      </c>
    </row>
    <row r="7076" spans="1:4" ht="30">
      <c r="A7076" s="36">
        <v>89581</v>
      </c>
      <c r="B7076" s="37" t="s">
        <v>7143</v>
      </c>
      <c r="C7076" s="36" t="s">
        <v>68</v>
      </c>
      <c r="D7076" s="38">
        <v>14.9</v>
      </c>
    </row>
    <row r="7077" spans="1:4" ht="30">
      <c r="A7077" s="36">
        <v>89582</v>
      </c>
      <c r="B7077" s="37" t="s">
        <v>7144</v>
      </c>
      <c r="C7077" s="36" t="s">
        <v>68</v>
      </c>
      <c r="D7077" s="38">
        <v>14.53</v>
      </c>
    </row>
    <row r="7078" spans="1:4" ht="30">
      <c r="A7078" s="36">
        <v>89583</v>
      </c>
      <c r="B7078" s="37" t="s">
        <v>7145</v>
      </c>
      <c r="C7078" s="36" t="s">
        <v>68</v>
      </c>
      <c r="D7078" s="38">
        <v>21.39</v>
      </c>
    </row>
    <row r="7079" spans="1:4" ht="30">
      <c r="A7079" s="36">
        <v>89584</v>
      </c>
      <c r="B7079" s="37" t="s">
        <v>7146</v>
      </c>
      <c r="C7079" s="36" t="s">
        <v>68</v>
      </c>
      <c r="D7079" s="38">
        <v>23.55</v>
      </c>
    </row>
    <row r="7080" spans="1:4" ht="30">
      <c r="A7080" s="36">
        <v>89585</v>
      </c>
      <c r="B7080" s="37" t="s">
        <v>7147</v>
      </c>
      <c r="C7080" s="36" t="s">
        <v>68</v>
      </c>
      <c r="D7080" s="38">
        <v>20.100000000000001</v>
      </c>
    </row>
    <row r="7081" spans="1:4" ht="30">
      <c r="A7081" s="36">
        <v>89586</v>
      </c>
      <c r="B7081" s="37" t="s">
        <v>7148</v>
      </c>
      <c r="C7081" s="36" t="s">
        <v>68</v>
      </c>
      <c r="D7081" s="38">
        <v>20.100000000000001</v>
      </c>
    </row>
    <row r="7082" spans="1:4" ht="30">
      <c r="A7082" s="36">
        <v>89587</v>
      </c>
      <c r="B7082" s="37" t="s">
        <v>7149</v>
      </c>
      <c r="C7082" s="36" t="s">
        <v>68</v>
      </c>
      <c r="D7082" s="38">
        <v>35.72</v>
      </c>
    </row>
    <row r="7083" spans="1:4" ht="30">
      <c r="A7083" s="36">
        <v>89590</v>
      </c>
      <c r="B7083" s="37" t="s">
        <v>7150</v>
      </c>
      <c r="C7083" s="36" t="s">
        <v>68</v>
      </c>
      <c r="D7083" s="38">
        <v>72.73</v>
      </c>
    </row>
    <row r="7084" spans="1:4" ht="30">
      <c r="A7084" s="36">
        <v>89591</v>
      </c>
      <c r="B7084" s="37" t="s">
        <v>7151</v>
      </c>
      <c r="C7084" s="36" t="s">
        <v>68</v>
      </c>
      <c r="D7084" s="38">
        <v>59.86</v>
      </c>
    </row>
    <row r="7085" spans="1:4" ht="30">
      <c r="A7085" s="36">
        <v>89592</v>
      </c>
      <c r="B7085" s="37" t="s">
        <v>7152</v>
      </c>
      <c r="C7085" s="36" t="s">
        <v>68</v>
      </c>
      <c r="D7085" s="38">
        <v>229.77</v>
      </c>
    </row>
    <row r="7086" spans="1:4" ht="30">
      <c r="A7086" s="36">
        <v>89593</v>
      </c>
      <c r="B7086" s="37" t="s">
        <v>7153</v>
      </c>
      <c r="C7086" s="36" t="s">
        <v>68</v>
      </c>
      <c r="D7086" s="38">
        <v>17.649999999999999</v>
      </c>
    </row>
    <row r="7087" spans="1:4">
      <c r="A7087" s="36">
        <v>89594</v>
      </c>
      <c r="B7087" s="37" t="s">
        <v>7154</v>
      </c>
      <c r="C7087" s="36" t="s">
        <v>68</v>
      </c>
      <c r="D7087" s="38">
        <v>30.66</v>
      </c>
    </row>
    <row r="7088" spans="1:4" ht="30">
      <c r="A7088" s="36">
        <v>89595</v>
      </c>
      <c r="B7088" s="37" t="s">
        <v>7155</v>
      </c>
      <c r="C7088" s="36" t="s">
        <v>68</v>
      </c>
      <c r="D7088" s="38">
        <v>10.88</v>
      </c>
    </row>
    <row r="7089" spans="1:4" ht="30">
      <c r="A7089" s="36">
        <v>89596</v>
      </c>
      <c r="B7089" s="37" t="s">
        <v>7156</v>
      </c>
      <c r="C7089" s="36" t="s">
        <v>68</v>
      </c>
      <c r="D7089" s="38">
        <v>7.71</v>
      </c>
    </row>
    <row r="7090" spans="1:4">
      <c r="A7090" s="36">
        <v>89597</v>
      </c>
      <c r="B7090" s="37" t="s">
        <v>7157</v>
      </c>
      <c r="C7090" s="36" t="s">
        <v>68</v>
      </c>
      <c r="D7090" s="38">
        <v>14.38</v>
      </c>
    </row>
    <row r="7091" spans="1:4">
      <c r="A7091" s="36">
        <v>89598</v>
      </c>
      <c r="B7091" s="37" t="s">
        <v>7158</v>
      </c>
      <c r="C7091" s="36" t="s">
        <v>68</v>
      </c>
      <c r="D7091" s="38">
        <v>33.28</v>
      </c>
    </row>
    <row r="7092" spans="1:4" ht="30">
      <c r="A7092" s="36">
        <v>89599</v>
      </c>
      <c r="B7092" s="37" t="s">
        <v>7159</v>
      </c>
      <c r="C7092" s="36" t="s">
        <v>68</v>
      </c>
      <c r="D7092" s="38">
        <v>9.92</v>
      </c>
    </row>
    <row r="7093" spans="1:4" ht="30">
      <c r="A7093" s="36">
        <v>89600</v>
      </c>
      <c r="B7093" s="37" t="s">
        <v>7160</v>
      </c>
      <c r="C7093" s="36" t="s">
        <v>68</v>
      </c>
      <c r="D7093" s="38">
        <v>11.07</v>
      </c>
    </row>
    <row r="7094" spans="1:4" ht="30">
      <c r="A7094" s="36">
        <v>89605</v>
      </c>
      <c r="B7094" s="37" t="s">
        <v>7161</v>
      </c>
      <c r="C7094" s="36" t="s">
        <v>68</v>
      </c>
      <c r="D7094" s="38">
        <v>12.92</v>
      </c>
    </row>
    <row r="7095" spans="1:4">
      <c r="A7095" s="36">
        <v>89609</v>
      </c>
      <c r="B7095" s="37" t="s">
        <v>7162</v>
      </c>
      <c r="C7095" s="36" t="s">
        <v>68</v>
      </c>
      <c r="D7095" s="38">
        <v>66.69</v>
      </c>
    </row>
    <row r="7096" spans="1:4" ht="30">
      <c r="A7096" s="36">
        <v>89610</v>
      </c>
      <c r="B7096" s="37" t="s">
        <v>7163</v>
      </c>
      <c r="C7096" s="36" t="s">
        <v>68</v>
      </c>
      <c r="D7096" s="38">
        <v>14.48</v>
      </c>
    </row>
    <row r="7097" spans="1:4">
      <c r="A7097" s="36">
        <v>89611</v>
      </c>
      <c r="B7097" s="37" t="s">
        <v>7164</v>
      </c>
      <c r="C7097" s="36" t="s">
        <v>68</v>
      </c>
      <c r="D7097" s="38">
        <v>21.22</v>
      </c>
    </row>
    <row r="7098" spans="1:4">
      <c r="A7098" s="36">
        <v>89612</v>
      </c>
      <c r="B7098" s="37" t="s">
        <v>7165</v>
      </c>
      <c r="C7098" s="36" t="s">
        <v>68</v>
      </c>
      <c r="D7098" s="38">
        <v>135.4</v>
      </c>
    </row>
    <row r="7099" spans="1:4" ht="30">
      <c r="A7099" s="36">
        <v>89613</v>
      </c>
      <c r="B7099" s="37" t="s">
        <v>7166</v>
      </c>
      <c r="C7099" s="36" t="s">
        <v>68</v>
      </c>
      <c r="D7099" s="38">
        <v>23.55</v>
      </c>
    </row>
    <row r="7100" spans="1:4">
      <c r="A7100" s="36">
        <v>89614</v>
      </c>
      <c r="B7100" s="37" t="s">
        <v>7167</v>
      </c>
      <c r="C7100" s="36" t="s">
        <v>68</v>
      </c>
      <c r="D7100" s="38">
        <v>40.229999999999997</v>
      </c>
    </row>
    <row r="7101" spans="1:4">
      <c r="A7101" s="36">
        <v>89615</v>
      </c>
      <c r="B7101" s="37" t="s">
        <v>7168</v>
      </c>
      <c r="C7101" s="36" t="s">
        <v>68</v>
      </c>
      <c r="D7101" s="38">
        <v>198.57</v>
      </c>
    </row>
    <row r="7102" spans="1:4" ht="30">
      <c r="A7102" s="36">
        <v>89616</v>
      </c>
      <c r="B7102" s="37" t="s">
        <v>7169</v>
      </c>
      <c r="C7102" s="36" t="s">
        <v>68</v>
      </c>
      <c r="D7102" s="38">
        <v>32.83</v>
      </c>
    </row>
    <row r="7103" spans="1:4">
      <c r="A7103" s="36">
        <v>89617</v>
      </c>
      <c r="B7103" s="37" t="s">
        <v>7170</v>
      </c>
      <c r="C7103" s="36" t="s">
        <v>68</v>
      </c>
      <c r="D7103" s="38">
        <v>4.66</v>
      </c>
    </row>
    <row r="7104" spans="1:4" ht="30">
      <c r="A7104" s="36">
        <v>89618</v>
      </c>
      <c r="B7104" s="37" t="s">
        <v>7171</v>
      </c>
      <c r="C7104" s="36" t="s">
        <v>68</v>
      </c>
      <c r="D7104" s="38">
        <v>12.04</v>
      </c>
    </row>
    <row r="7105" spans="1:4" ht="30">
      <c r="A7105" s="36">
        <v>89619</v>
      </c>
      <c r="B7105" s="37" t="s">
        <v>7172</v>
      </c>
      <c r="C7105" s="36" t="s">
        <v>68</v>
      </c>
      <c r="D7105" s="38">
        <v>6.21</v>
      </c>
    </row>
    <row r="7106" spans="1:4">
      <c r="A7106" s="36">
        <v>89620</v>
      </c>
      <c r="B7106" s="37" t="s">
        <v>7173</v>
      </c>
      <c r="C7106" s="36" t="s">
        <v>68</v>
      </c>
      <c r="D7106" s="38">
        <v>7.25</v>
      </c>
    </row>
    <row r="7107" spans="1:4" ht="30">
      <c r="A7107" s="36">
        <v>89621</v>
      </c>
      <c r="B7107" s="37" t="s">
        <v>7174</v>
      </c>
      <c r="C7107" s="36" t="s">
        <v>68</v>
      </c>
      <c r="D7107" s="38">
        <v>19.059999999999999</v>
      </c>
    </row>
    <row r="7108" spans="1:4" ht="30">
      <c r="A7108" s="36">
        <v>89622</v>
      </c>
      <c r="B7108" s="37" t="s">
        <v>7175</v>
      </c>
      <c r="C7108" s="36" t="s">
        <v>68</v>
      </c>
      <c r="D7108" s="38">
        <v>9.66</v>
      </c>
    </row>
    <row r="7109" spans="1:4">
      <c r="A7109" s="36">
        <v>89623</v>
      </c>
      <c r="B7109" s="37" t="s">
        <v>7176</v>
      </c>
      <c r="C7109" s="36" t="s">
        <v>68</v>
      </c>
      <c r="D7109" s="38">
        <v>12.69</v>
      </c>
    </row>
    <row r="7110" spans="1:4" ht="30">
      <c r="A7110" s="36">
        <v>89624</v>
      </c>
      <c r="B7110" s="37" t="s">
        <v>7177</v>
      </c>
      <c r="C7110" s="36" t="s">
        <v>68</v>
      </c>
      <c r="D7110" s="38">
        <v>12.57</v>
      </c>
    </row>
    <row r="7111" spans="1:4">
      <c r="A7111" s="36">
        <v>89625</v>
      </c>
      <c r="B7111" s="37" t="s">
        <v>7178</v>
      </c>
      <c r="C7111" s="36" t="s">
        <v>68</v>
      </c>
      <c r="D7111" s="38">
        <v>15.27</v>
      </c>
    </row>
    <row r="7112" spans="1:4" ht="30">
      <c r="A7112" s="36">
        <v>89626</v>
      </c>
      <c r="B7112" s="37" t="s">
        <v>7179</v>
      </c>
      <c r="C7112" s="36" t="s">
        <v>68</v>
      </c>
      <c r="D7112" s="38">
        <v>19.420000000000002</v>
      </c>
    </row>
    <row r="7113" spans="1:4" ht="30">
      <c r="A7113" s="36">
        <v>89627</v>
      </c>
      <c r="B7113" s="37" t="s">
        <v>7180</v>
      </c>
      <c r="C7113" s="36" t="s">
        <v>68</v>
      </c>
      <c r="D7113" s="38">
        <v>15</v>
      </c>
    </row>
    <row r="7114" spans="1:4">
      <c r="A7114" s="36">
        <v>89628</v>
      </c>
      <c r="B7114" s="37" t="s">
        <v>7181</v>
      </c>
      <c r="C7114" s="36" t="s">
        <v>68</v>
      </c>
      <c r="D7114" s="38">
        <v>32.28</v>
      </c>
    </row>
    <row r="7115" spans="1:4">
      <c r="A7115" s="36">
        <v>89629</v>
      </c>
      <c r="B7115" s="37" t="s">
        <v>7182</v>
      </c>
      <c r="C7115" s="36" t="s">
        <v>68</v>
      </c>
      <c r="D7115" s="38">
        <v>57.49</v>
      </c>
    </row>
    <row r="7116" spans="1:4" ht="30">
      <c r="A7116" s="36">
        <v>89630</v>
      </c>
      <c r="B7116" s="37" t="s">
        <v>7183</v>
      </c>
      <c r="C7116" s="36" t="s">
        <v>68</v>
      </c>
      <c r="D7116" s="38">
        <v>49.22</v>
      </c>
    </row>
    <row r="7117" spans="1:4">
      <c r="A7117" s="36">
        <v>89631</v>
      </c>
      <c r="B7117" s="37" t="s">
        <v>7184</v>
      </c>
      <c r="C7117" s="36" t="s">
        <v>68</v>
      </c>
      <c r="D7117" s="38">
        <v>84.89</v>
      </c>
    </row>
    <row r="7118" spans="1:4" ht="30">
      <c r="A7118" s="36">
        <v>89632</v>
      </c>
      <c r="B7118" s="37" t="s">
        <v>7185</v>
      </c>
      <c r="C7118" s="36" t="s">
        <v>68</v>
      </c>
      <c r="D7118" s="38">
        <v>72.599999999999994</v>
      </c>
    </row>
    <row r="7119" spans="1:4">
      <c r="A7119" s="36">
        <v>89633</v>
      </c>
      <c r="B7119" s="37" t="s">
        <v>7186</v>
      </c>
      <c r="C7119" s="36" t="s">
        <v>216</v>
      </c>
      <c r="D7119" s="38">
        <v>18.32</v>
      </c>
    </row>
    <row r="7120" spans="1:4">
      <c r="A7120" s="36">
        <v>89634</v>
      </c>
      <c r="B7120" s="37" t="s">
        <v>7187</v>
      </c>
      <c r="C7120" s="36" t="s">
        <v>216</v>
      </c>
      <c r="D7120" s="38">
        <v>28.16</v>
      </c>
    </row>
    <row r="7121" spans="1:4">
      <c r="A7121" s="36">
        <v>89635</v>
      </c>
      <c r="B7121" s="37" t="s">
        <v>7188</v>
      </c>
      <c r="C7121" s="36" t="s">
        <v>216</v>
      </c>
      <c r="D7121" s="38">
        <v>40.61</v>
      </c>
    </row>
    <row r="7122" spans="1:4">
      <c r="A7122" s="36">
        <v>89636</v>
      </c>
      <c r="B7122" s="37" t="s">
        <v>7189</v>
      </c>
      <c r="C7122" s="36" t="s">
        <v>216</v>
      </c>
      <c r="D7122" s="38">
        <v>49.52</v>
      </c>
    </row>
    <row r="7123" spans="1:4" ht="30">
      <c r="A7123" s="36">
        <v>89637</v>
      </c>
      <c r="B7123" s="37" t="s">
        <v>7190</v>
      </c>
      <c r="C7123" s="36" t="s">
        <v>68</v>
      </c>
      <c r="D7123" s="38">
        <v>6.44</v>
      </c>
    </row>
    <row r="7124" spans="1:4" ht="30">
      <c r="A7124" s="36">
        <v>89638</v>
      </c>
      <c r="B7124" s="37" t="s">
        <v>7191</v>
      </c>
      <c r="C7124" s="36" t="s">
        <v>68</v>
      </c>
      <c r="D7124" s="38">
        <v>7.2</v>
      </c>
    </row>
    <row r="7125" spans="1:4" ht="30">
      <c r="A7125" s="36">
        <v>89639</v>
      </c>
      <c r="B7125" s="37" t="s">
        <v>7192</v>
      </c>
      <c r="C7125" s="36" t="s">
        <v>68</v>
      </c>
      <c r="D7125" s="38">
        <v>7.49</v>
      </c>
    </row>
    <row r="7126" spans="1:4" ht="30">
      <c r="A7126" s="36">
        <v>89641</v>
      </c>
      <c r="B7126" s="37" t="s">
        <v>7193</v>
      </c>
      <c r="C7126" s="36" t="s">
        <v>68</v>
      </c>
      <c r="D7126" s="38">
        <v>9.06</v>
      </c>
    </row>
    <row r="7127" spans="1:4" ht="30">
      <c r="A7127" s="36">
        <v>89642</v>
      </c>
      <c r="B7127" s="37" t="s">
        <v>7194</v>
      </c>
      <c r="C7127" s="36" t="s">
        <v>68</v>
      </c>
      <c r="D7127" s="38">
        <v>10.51</v>
      </c>
    </row>
    <row r="7128" spans="1:4" ht="30">
      <c r="A7128" s="36">
        <v>89643</v>
      </c>
      <c r="B7128" s="37" t="s">
        <v>7195</v>
      </c>
      <c r="C7128" s="36" t="s">
        <v>68</v>
      </c>
      <c r="D7128" s="38">
        <v>10.99</v>
      </c>
    </row>
    <row r="7129" spans="1:4" ht="30">
      <c r="A7129" s="36">
        <v>89645</v>
      </c>
      <c r="B7129" s="37" t="s">
        <v>7196</v>
      </c>
      <c r="C7129" s="36" t="s">
        <v>68</v>
      </c>
      <c r="D7129" s="38">
        <v>19.989999999999998</v>
      </c>
    </row>
    <row r="7130" spans="1:4" ht="30">
      <c r="A7130" s="36">
        <v>89646</v>
      </c>
      <c r="B7130" s="37" t="s">
        <v>7197</v>
      </c>
      <c r="C7130" s="36" t="s">
        <v>68</v>
      </c>
      <c r="D7130" s="38">
        <v>14.24</v>
      </c>
    </row>
    <row r="7131" spans="1:4" ht="30">
      <c r="A7131" s="36">
        <v>89647</v>
      </c>
      <c r="B7131" s="37" t="s">
        <v>7198</v>
      </c>
      <c r="C7131" s="36" t="s">
        <v>68</v>
      </c>
      <c r="D7131" s="38">
        <v>13.91</v>
      </c>
    </row>
    <row r="7132" spans="1:4" ht="30">
      <c r="A7132" s="36">
        <v>89648</v>
      </c>
      <c r="B7132" s="37" t="s">
        <v>7199</v>
      </c>
      <c r="C7132" s="36" t="s">
        <v>68</v>
      </c>
      <c r="D7132" s="38">
        <v>15.45</v>
      </c>
    </row>
    <row r="7133" spans="1:4" ht="30">
      <c r="A7133" s="36">
        <v>89649</v>
      </c>
      <c r="B7133" s="37" t="s">
        <v>7200</v>
      </c>
      <c r="C7133" s="36" t="s">
        <v>68</v>
      </c>
      <c r="D7133" s="38">
        <v>21.17</v>
      </c>
    </row>
    <row r="7134" spans="1:4" ht="30">
      <c r="A7134" s="36">
        <v>89650</v>
      </c>
      <c r="B7134" s="37" t="s">
        <v>7201</v>
      </c>
      <c r="C7134" s="36" t="s">
        <v>68</v>
      </c>
      <c r="D7134" s="38">
        <v>21.17</v>
      </c>
    </row>
    <row r="7135" spans="1:4">
      <c r="A7135" s="36">
        <v>89651</v>
      </c>
      <c r="B7135" s="37" t="s">
        <v>7202</v>
      </c>
      <c r="C7135" s="36" t="s">
        <v>68</v>
      </c>
      <c r="D7135" s="38">
        <v>4.3600000000000003</v>
      </c>
    </row>
    <row r="7136" spans="1:4" ht="30">
      <c r="A7136" s="36">
        <v>89652</v>
      </c>
      <c r="B7136" s="37" t="s">
        <v>7203</v>
      </c>
      <c r="C7136" s="36" t="s">
        <v>68</v>
      </c>
      <c r="D7136" s="38">
        <v>7.66</v>
      </c>
    </row>
    <row r="7137" spans="1:4" ht="30">
      <c r="A7137" s="36">
        <v>89653</v>
      </c>
      <c r="B7137" s="37" t="s">
        <v>7204</v>
      </c>
      <c r="C7137" s="36" t="s">
        <v>68</v>
      </c>
      <c r="D7137" s="38">
        <v>12.74</v>
      </c>
    </row>
    <row r="7138" spans="1:4">
      <c r="A7138" s="36">
        <v>89654</v>
      </c>
      <c r="B7138" s="37" t="s">
        <v>7205</v>
      </c>
      <c r="C7138" s="36" t="s">
        <v>68</v>
      </c>
      <c r="D7138" s="38">
        <v>12.41</v>
      </c>
    </row>
    <row r="7139" spans="1:4" ht="30">
      <c r="A7139" s="36">
        <v>89655</v>
      </c>
      <c r="B7139" s="37" t="s">
        <v>7206</v>
      </c>
      <c r="C7139" s="36" t="s">
        <v>68</v>
      </c>
      <c r="D7139" s="38">
        <v>18.61</v>
      </c>
    </row>
    <row r="7140" spans="1:4" ht="30">
      <c r="A7140" s="36">
        <v>89656</v>
      </c>
      <c r="B7140" s="37" t="s">
        <v>7207</v>
      </c>
      <c r="C7140" s="36" t="s">
        <v>68</v>
      </c>
      <c r="D7140" s="38">
        <v>8.18</v>
      </c>
    </row>
    <row r="7141" spans="1:4" ht="30">
      <c r="A7141" s="36">
        <v>89657</v>
      </c>
      <c r="B7141" s="37" t="s">
        <v>7208</v>
      </c>
      <c r="C7141" s="36" t="s">
        <v>68</v>
      </c>
      <c r="D7141" s="38">
        <v>8.35</v>
      </c>
    </row>
    <row r="7142" spans="1:4">
      <c r="A7142" s="36">
        <v>89658</v>
      </c>
      <c r="B7142" s="37" t="s">
        <v>7209</v>
      </c>
      <c r="C7142" s="36" t="s">
        <v>68</v>
      </c>
      <c r="D7142" s="38">
        <v>5.97</v>
      </c>
    </row>
    <row r="7143" spans="1:4" ht="30">
      <c r="A7143" s="36">
        <v>89659</v>
      </c>
      <c r="B7143" s="37" t="s">
        <v>7210</v>
      </c>
      <c r="C7143" s="36" t="s">
        <v>68</v>
      </c>
      <c r="D7143" s="38">
        <v>11.03</v>
      </c>
    </row>
    <row r="7144" spans="1:4" ht="30">
      <c r="A7144" s="36">
        <v>89660</v>
      </c>
      <c r="B7144" s="37" t="s">
        <v>7211</v>
      </c>
      <c r="C7144" s="36" t="s">
        <v>68</v>
      </c>
      <c r="D7144" s="38">
        <v>5.53</v>
      </c>
    </row>
    <row r="7145" spans="1:4">
      <c r="A7145" s="36">
        <v>89661</v>
      </c>
      <c r="B7145" s="37" t="s">
        <v>7212</v>
      </c>
      <c r="C7145" s="36" t="s">
        <v>68</v>
      </c>
      <c r="D7145" s="38">
        <v>14.88</v>
      </c>
    </row>
    <row r="7146" spans="1:4" ht="30">
      <c r="A7146" s="36">
        <v>89662</v>
      </c>
      <c r="B7146" s="37" t="s">
        <v>7213</v>
      </c>
      <c r="C7146" s="36" t="s">
        <v>68</v>
      </c>
      <c r="D7146" s="38">
        <v>23.11</v>
      </c>
    </row>
    <row r="7147" spans="1:4" ht="30">
      <c r="A7147" s="36">
        <v>89663</v>
      </c>
      <c r="B7147" s="37" t="s">
        <v>7214</v>
      </c>
      <c r="C7147" s="36" t="s">
        <v>68</v>
      </c>
      <c r="D7147" s="38">
        <v>9.32</v>
      </c>
    </row>
    <row r="7148" spans="1:4" ht="30">
      <c r="A7148" s="36">
        <v>89664</v>
      </c>
      <c r="B7148" s="37" t="s">
        <v>7215</v>
      </c>
      <c r="C7148" s="36" t="s">
        <v>68</v>
      </c>
      <c r="D7148" s="38">
        <v>11.03</v>
      </c>
    </row>
    <row r="7149" spans="1:4" ht="30">
      <c r="A7149" s="36">
        <v>89665</v>
      </c>
      <c r="B7149" s="37" t="s">
        <v>7216</v>
      </c>
      <c r="C7149" s="36" t="s">
        <v>68</v>
      </c>
      <c r="D7149" s="38">
        <v>8.16</v>
      </c>
    </row>
    <row r="7150" spans="1:4" ht="30">
      <c r="A7150" s="36">
        <v>89666</v>
      </c>
      <c r="B7150" s="37" t="s">
        <v>7217</v>
      </c>
      <c r="C7150" s="36" t="s">
        <v>68</v>
      </c>
      <c r="D7150" s="38">
        <v>4.78</v>
      </c>
    </row>
    <row r="7151" spans="1:4" ht="30">
      <c r="A7151" s="36">
        <v>89667</v>
      </c>
      <c r="B7151" s="37" t="s">
        <v>7218</v>
      </c>
      <c r="C7151" s="36" t="s">
        <v>68</v>
      </c>
      <c r="D7151" s="38">
        <v>23.01</v>
      </c>
    </row>
    <row r="7152" spans="1:4" ht="30">
      <c r="A7152" s="36">
        <v>89668</v>
      </c>
      <c r="B7152" s="37" t="s">
        <v>7219</v>
      </c>
      <c r="C7152" s="36" t="s">
        <v>68</v>
      </c>
      <c r="D7152" s="38">
        <v>21.9</v>
      </c>
    </row>
    <row r="7153" spans="1:4" ht="30">
      <c r="A7153" s="36">
        <v>89669</v>
      </c>
      <c r="B7153" s="37" t="s">
        <v>7220</v>
      </c>
      <c r="C7153" s="36" t="s">
        <v>68</v>
      </c>
      <c r="D7153" s="38">
        <v>12.66</v>
      </c>
    </row>
    <row r="7154" spans="1:4">
      <c r="A7154" s="36">
        <v>89670</v>
      </c>
      <c r="B7154" s="37" t="s">
        <v>7221</v>
      </c>
      <c r="C7154" s="36" t="s">
        <v>68</v>
      </c>
      <c r="D7154" s="38">
        <v>8.93</v>
      </c>
    </row>
    <row r="7155" spans="1:4" ht="30">
      <c r="A7155" s="36">
        <v>89671</v>
      </c>
      <c r="B7155" s="37" t="s">
        <v>7222</v>
      </c>
      <c r="C7155" s="36" t="s">
        <v>68</v>
      </c>
      <c r="D7155" s="38">
        <v>18.23</v>
      </c>
    </row>
    <row r="7156" spans="1:4" ht="30">
      <c r="A7156" s="36">
        <v>89672</v>
      </c>
      <c r="B7156" s="37" t="s">
        <v>7223</v>
      </c>
      <c r="C7156" s="36" t="s">
        <v>68</v>
      </c>
      <c r="D7156" s="38">
        <v>14.72</v>
      </c>
    </row>
    <row r="7157" spans="1:4" ht="30">
      <c r="A7157" s="36">
        <v>89673</v>
      </c>
      <c r="B7157" s="37" t="s">
        <v>7224</v>
      </c>
      <c r="C7157" s="36" t="s">
        <v>68</v>
      </c>
      <c r="D7157" s="38">
        <v>14.62</v>
      </c>
    </row>
    <row r="7158" spans="1:4">
      <c r="A7158" s="36">
        <v>89674</v>
      </c>
      <c r="B7158" s="37" t="s">
        <v>7225</v>
      </c>
      <c r="C7158" s="36" t="s">
        <v>68</v>
      </c>
      <c r="D7158" s="38">
        <v>22.1</v>
      </c>
    </row>
    <row r="7159" spans="1:4" ht="30">
      <c r="A7159" s="36">
        <v>89675</v>
      </c>
      <c r="B7159" s="37" t="s">
        <v>7226</v>
      </c>
      <c r="C7159" s="36" t="s">
        <v>68</v>
      </c>
      <c r="D7159" s="38">
        <v>31.31</v>
      </c>
    </row>
    <row r="7160" spans="1:4" ht="30">
      <c r="A7160" s="36">
        <v>89676</v>
      </c>
      <c r="B7160" s="37" t="s">
        <v>7227</v>
      </c>
      <c r="C7160" s="36" t="s">
        <v>68</v>
      </c>
      <c r="D7160" s="38">
        <v>34.14</v>
      </c>
    </row>
    <row r="7161" spans="1:4" ht="30">
      <c r="A7161" s="36">
        <v>89677</v>
      </c>
      <c r="B7161" s="37" t="s">
        <v>7228</v>
      </c>
      <c r="C7161" s="36" t="s">
        <v>68</v>
      </c>
      <c r="D7161" s="38">
        <v>37.11</v>
      </c>
    </row>
    <row r="7162" spans="1:4" ht="30">
      <c r="A7162" s="36">
        <v>89678</v>
      </c>
      <c r="B7162" s="37" t="s">
        <v>7229</v>
      </c>
      <c r="C7162" s="36" t="s">
        <v>68</v>
      </c>
      <c r="D7162" s="38">
        <v>6.36</v>
      </c>
    </row>
    <row r="7163" spans="1:4" ht="30">
      <c r="A7163" s="36">
        <v>89679</v>
      </c>
      <c r="B7163" s="37" t="s">
        <v>7230</v>
      </c>
      <c r="C7163" s="36" t="s">
        <v>68</v>
      </c>
      <c r="D7163" s="38">
        <v>59.27</v>
      </c>
    </row>
    <row r="7164" spans="1:4">
      <c r="A7164" s="36">
        <v>89680</v>
      </c>
      <c r="B7164" s="37" t="s">
        <v>7231</v>
      </c>
      <c r="C7164" s="36" t="s">
        <v>68</v>
      </c>
      <c r="D7164" s="38">
        <v>14.23</v>
      </c>
    </row>
    <row r="7165" spans="1:4" ht="30">
      <c r="A7165" s="36">
        <v>89681</v>
      </c>
      <c r="B7165" s="37" t="s">
        <v>7232</v>
      </c>
      <c r="C7165" s="36" t="s">
        <v>68</v>
      </c>
      <c r="D7165" s="38">
        <v>40.97</v>
      </c>
    </row>
    <row r="7166" spans="1:4" ht="30">
      <c r="A7166" s="36">
        <v>89682</v>
      </c>
      <c r="B7166" s="37" t="s">
        <v>7233</v>
      </c>
      <c r="C7166" s="36" t="s">
        <v>68</v>
      </c>
      <c r="D7166" s="38">
        <v>22.88</v>
      </c>
    </row>
    <row r="7167" spans="1:4">
      <c r="A7167" s="36">
        <v>89684</v>
      </c>
      <c r="B7167" s="37" t="s">
        <v>7234</v>
      </c>
      <c r="C7167" s="36" t="s">
        <v>68</v>
      </c>
      <c r="D7167" s="38">
        <v>32.159999999999997</v>
      </c>
    </row>
    <row r="7168" spans="1:4" ht="30">
      <c r="A7168" s="36">
        <v>89685</v>
      </c>
      <c r="B7168" s="37" t="s">
        <v>7235</v>
      </c>
      <c r="C7168" s="36" t="s">
        <v>68</v>
      </c>
      <c r="D7168" s="38">
        <v>27.7</v>
      </c>
    </row>
    <row r="7169" spans="1:4" ht="30">
      <c r="A7169" s="36">
        <v>89686</v>
      </c>
      <c r="B7169" s="37" t="s">
        <v>7236</v>
      </c>
      <c r="C7169" s="36" t="s">
        <v>68</v>
      </c>
      <c r="D7169" s="38">
        <v>123.96</v>
      </c>
    </row>
    <row r="7170" spans="1:4" ht="30">
      <c r="A7170" s="36">
        <v>89687</v>
      </c>
      <c r="B7170" s="37" t="s">
        <v>7237</v>
      </c>
      <c r="C7170" s="36" t="s">
        <v>68</v>
      </c>
      <c r="D7170" s="38">
        <v>23.13</v>
      </c>
    </row>
    <row r="7171" spans="1:4" ht="30">
      <c r="A7171" s="36">
        <v>89689</v>
      </c>
      <c r="B7171" s="37" t="s">
        <v>7238</v>
      </c>
      <c r="C7171" s="36" t="s">
        <v>68</v>
      </c>
      <c r="D7171" s="38">
        <v>24.74</v>
      </c>
    </row>
    <row r="7172" spans="1:4" ht="30">
      <c r="A7172" s="36">
        <v>89690</v>
      </c>
      <c r="B7172" s="37" t="s">
        <v>7239</v>
      </c>
      <c r="C7172" s="36" t="s">
        <v>68</v>
      </c>
      <c r="D7172" s="38">
        <v>42</v>
      </c>
    </row>
    <row r="7173" spans="1:4">
      <c r="A7173" s="36">
        <v>89691</v>
      </c>
      <c r="B7173" s="37" t="s">
        <v>7240</v>
      </c>
      <c r="C7173" s="36" t="s">
        <v>68</v>
      </c>
      <c r="D7173" s="38">
        <v>8.24</v>
      </c>
    </row>
    <row r="7174" spans="1:4" ht="30">
      <c r="A7174" s="36">
        <v>89692</v>
      </c>
      <c r="B7174" s="37" t="s">
        <v>7241</v>
      </c>
      <c r="C7174" s="36" t="s">
        <v>68</v>
      </c>
      <c r="D7174" s="38">
        <v>40.61</v>
      </c>
    </row>
    <row r="7175" spans="1:4" ht="30">
      <c r="A7175" s="36">
        <v>89693</v>
      </c>
      <c r="B7175" s="37" t="s">
        <v>7242</v>
      </c>
      <c r="C7175" s="36" t="s">
        <v>68</v>
      </c>
      <c r="D7175" s="38">
        <v>37.39</v>
      </c>
    </row>
    <row r="7176" spans="1:4" ht="30">
      <c r="A7176" s="36">
        <v>89694</v>
      </c>
      <c r="B7176" s="37" t="s">
        <v>7243</v>
      </c>
      <c r="C7176" s="36" t="s">
        <v>68</v>
      </c>
      <c r="D7176" s="38">
        <v>13.91</v>
      </c>
    </row>
    <row r="7177" spans="1:4" ht="30">
      <c r="A7177" s="36">
        <v>89695</v>
      </c>
      <c r="B7177" s="37" t="s">
        <v>7244</v>
      </c>
      <c r="C7177" s="36" t="s">
        <v>68</v>
      </c>
      <c r="D7177" s="38">
        <v>12.84</v>
      </c>
    </row>
    <row r="7178" spans="1:4" ht="30">
      <c r="A7178" s="36">
        <v>89696</v>
      </c>
      <c r="B7178" s="37" t="s">
        <v>7245</v>
      </c>
      <c r="C7178" s="36" t="s">
        <v>68</v>
      </c>
      <c r="D7178" s="38">
        <v>29.62</v>
      </c>
    </row>
    <row r="7179" spans="1:4">
      <c r="A7179" s="36">
        <v>89697</v>
      </c>
      <c r="B7179" s="37" t="s">
        <v>7246</v>
      </c>
      <c r="C7179" s="36" t="s">
        <v>68</v>
      </c>
      <c r="D7179" s="38">
        <v>10.27</v>
      </c>
    </row>
    <row r="7180" spans="1:4" ht="30">
      <c r="A7180" s="36">
        <v>89698</v>
      </c>
      <c r="B7180" s="37" t="s">
        <v>7247</v>
      </c>
      <c r="C7180" s="36" t="s">
        <v>68</v>
      </c>
      <c r="D7180" s="38">
        <v>117.14</v>
      </c>
    </row>
    <row r="7181" spans="1:4" ht="30">
      <c r="A7181" s="36">
        <v>89699</v>
      </c>
      <c r="B7181" s="37" t="s">
        <v>7248</v>
      </c>
      <c r="C7181" s="36" t="s">
        <v>68</v>
      </c>
      <c r="D7181" s="38">
        <v>94.63</v>
      </c>
    </row>
    <row r="7182" spans="1:4" ht="30">
      <c r="A7182" s="36">
        <v>89700</v>
      </c>
      <c r="B7182" s="37" t="s">
        <v>7249</v>
      </c>
      <c r="C7182" s="36" t="s">
        <v>68</v>
      </c>
      <c r="D7182" s="38">
        <v>15.12</v>
      </c>
    </row>
    <row r="7183" spans="1:4" ht="30">
      <c r="A7183" s="36">
        <v>89701</v>
      </c>
      <c r="B7183" s="37" t="s">
        <v>7250</v>
      </c>
      <c r="C7183" s="36" t="s">
        <v>68</v>
      </c>
      <c r="D7183" s="38">
        <v>83.49</v>
      </c>
    </row>
    <row r="7184" spans="1:4" ht="30">
      <c r="A7184" s="36">
        <v>89702</v>
      </c>
      <c r="B7184" s="37" t="s">
        <v>7251</v>
      </c>
      <c r="C7184" s="36" t="s">
        <v>68</v>
      </c>
      <c r="D7184" s="38">
        <v>15.12</v>
      </c>
    </row>
    <row r="7185" spans="1:4" ht="30">
      <c r="A7185" s="36">
        <v>89703</v>
      </c>
      <c r="B7185" s="37" t="s">
        <v>7252</v>
      </c>
      <c r="C7185" s="36" t="s">
        <v>68</v>
      </c>
      <c r="D7185" s="38">
        <v>34.81</v>
      </c>
    </row>
    <row r="7186" spans="1:4" ht="30">
      <c r="A7186" s="36">
        <v>89704</v>
      </c>
      <c r="B7186" s="37" t="s">
        <v>7253</v>
      </c>
      <c r="C7186" s="36" t="s">
        <v>68</v>
      </c>
      <c r="D7186" s="38">
        <v>67.39</v>
      </c>
    </row>
    <row r="7187" spans="1:4">
      <c r="A7187" s="36">
        <v>89705</v>
      </c>
      <c r="B7187" s="37" t="s">
        <v>7254</v>
      </c>
      <c r="C7187" s="36" t="s">
        <v>68</v>
      </c>
      <c r="D7187" s="38">
        <v>16.809999999999999</v>
      </c>
    </row>
    <row r="7188" spans="1:4">
      <c r="A7188" s="36">
        <v>89706</v>
      </c>
      <c r="B7188" s="37" t="s">
        <v>7255</v>
      </c>
      <c r="C7188" s="36" t="s">
        <v>68</v>
      </c>
      <c r="D7188" s="38">
        <v>37.74</v>
      </c>
    </row>
    <row r="7189" spans="1:4" ht="30">
      <c r="A7189" s="36">
        <v>89707</v>
      </c>
      <c r="B7189" s="37" t="s">
        <v>7256</v>
      </c>
      <c r="C7189" s="36" t="s">
        <v>68</v>
      </c>
      <c r="D7189" s="38">
        <v>20.079999999999998</v>
      </c>
    </row>
    <row r="7190" spans="1:4" ht="30">
      <c r="A7190" s="36">
        <v>89708</v>
      </c>
      <c r="B7190" s="37" t="s">
        <v>7257</v>
      </c>
      <c r="C7190" s="36" t="s">
        <v>68</v>
      </c>
      <c r="D7190" s="38">
        <v>44.27</v>
      </c>
    </row>
    <row r="7191" spans="1:4" ht="30">
      <c r="A7191" s="36">
        <v>89709</v>
      </c>
      <c r="B7191" s="37" t="s">
        <v>7258</v>
      </c>
      <c r="C7191" s="36" t="s">
        <v>68</v>
      </c>
      <c r="D7191" s="38">
        <v>7.42</v>
      </c>
    </row>
    <row r="7192" spans="1:4" ht="30">
      <c r="A7192" s="36">
        <v>89710</v>
      </c>
      <c r="B7192" s="37" t="s">
        <v>7259</v>
      </c>
      <c r="C7192" s="36" t="s">
        <v>68</v>
      </c>
      <c r="D7192" s="38">
        <v>7.28</v>
      </c>
    </row>
    <row r="7193" spans="1:4" ht="30">
      <c r="A7193" s="36">
        <v>89711</v>
      </c>
      <c r="B7193" s="37" t="s">
        <v>7260</v>
      </c>
      <c r="C7193" s="36" t="s">
        <v>216</v>
      </c>
      <c r="D7193" s="38">
        <v>12.96</v>
      </c>
    </row>
    <row r="7194" spans="1:4" ht="30">
      <c r="A7194" s="36">
        <v>89712</v>
      </c>
      <c r="B7194" s="37" t="s">
        <v>7261</v>
      </c>
      <c r="C7194" s="36" t="s">
        <v>216</v>
      </c>
      <c r="D7194" s="38">
        <v>19.010000000000002</v>
      </c>
    </row>
    <row r="7195" spans="1:4" ht="30">
      <c r="A7195" s="36">
        <v>89713</v>
      </c>
      <c r="B7195" s="37" t="s">
        <v>7262</v>
      </c>
      <c r="C7195" s="36" t="s">
        <v>216</v>
      </c>
      <c r="D7195" s="38">
        <v>28.29</v>
      </c>
    </row>
    <row r="7196" spans="1:4" ht="30">
      <c r="A7196" s="36">
        <v>89714</v>
      </c>
      <c r="B7196" s="37" t="s">
        <v>7263</v>
      </c>
      <c r="C7196" s="36" t="s">
        <v>216</v>
      </c>
      <c r="D7196" s="38">
        <v>36.46</v>
      </c>
    </row>
    <row r="7197" spans="1:4">
      <c r="A7197" s="36">
        <v>89715</v>
      </c>
      <c r="B7197" s="37" t="s">
        <v>7264</v>
      </c>
      <c r="C7197" s="36" t="s">
        <v>68</v>
      </c>
      <c r="D7197" s="38">
        <v>20.66</v>
      </c>
    </row>
    <row r="7198" spans="1:4">
      <c r="A7198" s="36">
        <v>89716</v>
      </c>
      <c r="B7198" s="37" t="s">
        <v>7265</v>
      </c>
      <c r="C7198" s="36" t="s">
        <v>216</v>
      </c>
      <c r="D7198" s="38">
        <v>20.66</v>
      </c>
    </row>
    <row r="7199" spans="1:4">
      <c r="A7199" s="36">
        <v>89717</v>
      </c>
      <c r="B7199" s="37" t="s">
        <v>7266</v>
      </c>
      <c r="C7199" s="36" t="s">
        <v>216</v>
      </c>
      <c r="D7199" s="38">
        <v>31.78</v>
      </c>
    </row>
    <row r="7200" spans="1:4">
      <c r="A7200" s="36">
        <v>89718</v>
      </c>
      <c r="B7200" s="37" t="s">
        <v>7267</v>
      </c>
      <c r="C7200" s="36" t="s">
        <v>216</v>
      </c>
      <c r="D7200" s="38">
        <v>39.119999999999997</v>
      </c>
    </row>
    <row r="7201" spans="1:4" ht="30">
      <c r="A7201" s="36">
        <v>89719</v>
      </c>
      <c r="B7201" s="37" t="s">
        <v>7268</v>
      </c>
      <c r="C7201" s="36" t="s">
        <v>68</v>
      </c>
      <c r="D7201" s="38">
        <v>7.28</v>
      </c>
    </row>
    <row r="7202" spans="1:4" ht="30">
      <c r="A7202" s="36">
        <v>89720</v>
      </c>
      <c r="B7202" s="37" t="s">
        <v>7269</v>
      </c>
      <c r="C7202" s="36" t="s">
        <v>68</v>
      </c>
      <c r="D7202" s="38">
        <v>8.73</v>
      </c>
    </row>
    <row r="7203" spans="1:4" ht="30">
      <c r="A7203" s="36">
        <v>89721</v>
      </c>
      <c r="B7203" s="37" t="s">
        <v>7270</v>
      </c>
      <c r="C7203" s="36" t="s">
        <v>68</v>
      </c>
      <c r="D7203" s="38">
        <v>9.2100000000000009</v>
      </c>
    </row>
    <row r="7204" spans="1:4" ht="30">
      <c r="A7204" s="36">
        <v>89723</v>
      </c>
      <c r="B7204" s="37" t="s">
        <v>7271</v>
      </c>
      <c r="C7204" s="36" t="s">
        <v>68</v>
      </c>
      <c r="D7204" s="38">
        <v>12.18</v>
      </c>
    </row>
    <row r="7205" spans="1:4" ht="30">
      <c r="A7205" s="36">
        <v>89724</v>
      </c>
      <c r="B7205" s="37" t="s">
        <v>7272</v>
      </c>
      <c r="C7205" s="36" t="s">
        <v>68</v>
      </c>
      <c r="D7205" s="38">
        <v>5.58</v>
      </c>
    </row>
    <row r="7206" spans="1:4" ht="30">
      <c r="A7206" s="36">
        <v>89725</v>
      </c>
      <c r="B7206" s="37" t="s">
        <v>7273</v>
      </c>
      <c r="C7206" s="36" t="s">
        <v>68</v>
      </c>
      <c r="D7206" s="38">
        <v>11.84</v>
      </c>
    </row>
    <row r="7207" spans="1:4" ht="30">
      <c r="A7207" s="36">
        <v>89726</v>
      </c>
      <c r="B7207" s="37" t="s">
        <v>7274</v>
      </c>
      <c r="C7207" s="36" t="s">
        <v>68</v>
      </c>
      <c r="D7207" s="38">
        <v>6.46</v>
      </c>
    </row>
    <row r="7208" spans="1:4" ht="30">
      <c r="A7208" s="36">
        <v>89727</v>
      </c>
      <c r="B7208" s="37" t="s">
        <v>7275</v>
      </c>
      <c r="C7208" s="36" t="s">
        <v>68</v>
      </c>
      <c r="D7208" s="38">
        <v>13.39</v>
      </c>
    </row>
    <row r="7209" spans="1:4" ht="30">
      <c r="A7209" s="36">
        <v>89728</v>
      </c>
      <c r="B7209" s="37" t="s">
        <v>7276</v>
      </c>
      <c r="C7209" s="36" t="s">
        <v>68</v>
      </c>
      <c r="D7209" s="38">
        <v>7.45</v>
      </c>
    </row>
    <row r="7210" spans="1:4" ht="30">
      <c r="A7210" s="36">
        <v>89729</v>
      </c>
      <c r="B7210" s="37" t="s">
        <v>7277</v>
      </c>
      <c r="C7210" s="36" t="s">
        <v>68</v>
      </c>
      <c r="D7210" s="38">
        <v>18.73</v>
      </c>
    </row>
    <row r="7211" spans="1:4" ht="30">
      <c r="A7211" s="36">
        <v>89730</v>
      </c>
      <c r="B7211" s="37" t="s">
        <v>7278</v>
      </c>
      <c r="C7211" s="36" t="s">
        <v>68</v>
      </c>
      <c r="D7211" s="38">
        <v>7.56</v>
      </c>
    </row>
    <row r="7212" spans="1:4" ht="30">
      <c r="A7212" s="36">
        <v>89731</v>
      </c>
      <c r="B7212" s="37" t="s">
        <v>7279</v>
      </c>
      <c r="C7212" s="36" t="s">
        <v>68</v>
      </c>
      <c r="D7212" s="38">
        <v>7.66</v>
      </c>
    </row>
    <row r="7213" spans="1:4" ht="30">
      <c r="A7213" s="36">
        <v>89732</v>
      </c>
      <c r="B7213" s="37" t="s">
        <v>7280</v>
      </c>
      <c r="C7213" s="36" t="s">
        <v>68</v>
      </c>
      <c r="D7213" s="38">
        <v>8.2799999999999994</v>
      </c>
    </row>
    <row r="7214" spans="1:4" ht="30">
      <c r="A7214" s="36">
        <v>89733</v>
      </c>
      <c r="B7214" s="37" t="s">
        <v>7281</v>
      </c>
      <c r="C7214" s="36" t="s">
        <v>68</v>
      </c>
      <c r="D7214" s="38">
        <v>12.9</v>
      </c>
    </row>
    <row r="7215" spans="1:4" ht="30">
      <c r="A7215" s="36">
        <v>89734</v>
      </c>
      <c r="B7215" s="37" t="s">
        <v>7282</v>
      </c>
      <c r="C7215" s="36" t="s">
        <v>68</v>
      </c>
      <c r="D7215" s="38">
        <v>18.73</v>
      </c>
    </row>
    <row r="7216" spans="1:4" ht="30">
      <c r="A7216" s="36">
        <v>89735</v>
      </c>
      <c r="B7216" s="37" t="s">
        <v>7283</v>
      </c>
      <c r="C7216" s="36" t="s">
        <v>68</v>
      </c>
      <c r="D7216" s="38">
        <v>12.8</v>
      </c>
    </row>
    <row r="7217" spans="1:4">
      <c r="A7217" s="36">
        <v>89736</v>
      </c>
      <c r="B7217" s="37" t="s">
        <v>7284</v>
      </c>
      <c r="C7217" s="36" t="s">
        <v>68</v>
      </c>
      <c r="D7217" s="38">
        <v>4.8</v>
      </c>
    </row>
    <row r="7218" spans="1:4" ht="30">
      <c r="A7218" s="36">
        <v>89737</v>
      </c>
      <c r="B7218" s="37" t="s">
        <v>7285</v>
      </c>
      <c r="C7218" s="36" t="s">
        <v>68</v>
      </c>
      <c r="D7218" s="38">
        <v>13.41</v>
      </c>
    </row>
    <row r="7219" spans="1:4" ht="30">
      <c r="A7219" s="36">
        <v>89738</v>
      </c>
      <c r="B7219" s="37" t="s">
        <v>7286</v>
      </c>
      <c r="C7219" s="36" t="s">
        <v>68</v>
      </c>
      <c r="D7219" s="38">
        <v>9.85</v>
      </c>
    </row>
    <row r="7220" spans="1:4" ht="30">
      <c r="A7220" s="36">
        <v>89739</v>
      </c>
      <c r="B7220" s="37" t="s">
        <v>7287</v>
      </c>
      <c r="C7220" s="36" t="s">
        <v>68</v>
      </c>
      <c r="D7220" s="38">
        <v>14.32</v>
      </c>
    </row>
    <row r="7221" spans="1:4" ht="30">
      <c r="A7221" s="36">
        <v>89740</v>
      </c>
      <c r="B7221" s="37" t="s">
        <v>7288</v>
      </c>
      <c r="C7221" s="36" t="s">
        <v>68</v>
      </c>
      <c r="D7221" s="38">
        <v>4.3600000000000003</v>
      </c>
    </row>
    <row r="7222" spans="1:4">
      <c r="A7222" s="36">
        <v>89741</v>
      </c>
      <c r="B7222" s="37" t="s">
        <v>7289</v>
      </c>
      <c r="C7222" s="36" t="s">
        <v>68</v>
      </c>
      <c r="D7222" s="38">
        <v>13.7</v>
      </c>
    </row>
    <row r="7223" spans="1:4" ht="30">
      <c r="A7223" s="36">
        <v>89742</v>
      </c>
      <c r="B7223" s="37" t="s">
        <v>7290</v>
      </c>
      <c r="C7223" s="36" t="s">
        <v>68</v>
      </c>
      <c r="D7223" s="38">
        <v>22.89</v>
      </c>
    </row>
    <row r="7224" spans="1:4" ht="30">
      <c r="A7224" s="36">
        <v>89743</v>
      </c>
      <c r="B7224" s="37" t="s">
        <v>7291</v>
      </c>
      <c r="C7224" s="36" t="s">
        <v>68</v>
      </c>
      <c r="D7224" s="38">
        <v>30.64</v>
      </c>
    </row>
    <row r="7225" spans="1:4" ht="30">
      <c r="A7225" s="36">
        <v>89744</v>
      </c>
      <c r="B7225" s="37" t="s">
        <v>7292</v>
      </c>
      <c r="C7225" s="36" t="s">
        <v>68</v>
      </c>
      <c r="D7225" s="38">
        <v>17.64</v>
      </c>
    </row>
    <row r="7226" spans="1:4" ht="30">
      <c r="A7226" s="36">
        <v>89745</v>
      </c>
      <c r="B7226" s="37" t="s">
        <v>7293</v>
      </c>
      <c r="C7226" s="36" t="s">
        <v>68</v>
      </c>
      <c r="D7226" s="38">
        <v>21.93</v>
      </c>
    </row>
    <row r="7227" spans="1:4" ht="30">
      <c r="A7227" s="36">
        <v>89746</v>
      </c>
      <c r="B7227" s="37" t="s">
        <v>7294</v>
      </c>
      <c r="C7227" s="36" t="s">
        <v>68</v>
      </c>
      <c r="D7227" s="38">
        <v>17.72</v>
      </c>
    </row>
    <row r="7228" spans="1:4" ht="30">
      <c r="A7228" s="36">
        <v>89747</v>
      </c>
      <c r="B7228" s="37" t="s">
        <v>7295</v>
      </c>
      <c r="C7228" s="36" t="s">
        <v>68</v>
      </c>
      <c r="D7228" s="38">
        <v>8.14</v>
      </c>
    </row>
    <row r="7229" spans="1:4" ht="30">
      <c r="A7229" s="36">
        <v>89748</v>
      </c>
      <c r="B7229" s="37" t="s">
        <v>7296</v>
      </c>
      <c r="C7229" s="36" t="s">
        <v>68</v>
      </c>
      <c r="D7229" s="38">
        <v>26.36</v>
      </c>
    </row>
    <row r="7230" spans="1:4" ht="30">
      <c r="A7230" s="36">
        <v>89749</v>
      </c>
      <c r="B7230" s="37" t="s">
        <v>7297</v>
      </c>
      <c r="C7230" s="36" t="s">
        <v>68</v>
      </c>
      <c r="D7230" s="38">
        <v>9.85</v>
      </c>
    </row>
    <row r="7231" spans="1:4" ht="30">
      <c r="A7231" s="36">
        <v>89750</v>
      </c>
      <c r="B7231" s="37" t="s">
        <v>7298</v>
      </c>
      <c r="C7231" s="36" t="s">
        <v>68</v>
      </c>
      <c r="D7231" s="38">
        <v>46.7</v>
      </c>
    </row>
    <row r="7232" spans="1:4" ht="30">
      <c r="A7232" s="36">
        <v>89751</v>
      </c>
      <c r="B7232" s="37" t="s">
        <v>7299</v>
      </c>
      <c r="C7232" s="36" t="s">
        <v>68</v>
      </c>
      <c r="D7232" s="38">
        <v>3.6</v>
      </c>
    </row>
    <row r="7233" spans="1:4" ht="30">
      <c r="A7233" s="36">
        <v>89752</v>
      </c>
      <c r="B7233" s="37" t="s">
        <v>7300</v>
      </c>
      <c r="C7233" s="36" t="s">
        <v>68</v>
      </c>
      <c r="D7233" s="38">
        <v>4.2699999999999996</v>
      </c>
    </row>
    <row r="7234" spans="1:4" ht="30">
      <c r="A7234" s="36">
        <v>89753</v>
      </c>
      <c r="B7234" s="37" t="s">
        <v>7301</v>
      </c>
      <c r="C7234" s="36" t="s">
        <v>68</v>
      </c>
      <c r="D7234" s="38">
        <v>6.29</v>
      </c>
    </row>
    <row r="7235" spans="1:4" ht="30">
      <c r="A7235" s="36">
        <v>89754</v>
      </c>
      <c r="B7235" s="37" t="s">
        <v>7302</v>
      </c>
      <c r="C7235" s="36" t="s">
        <v>68</v>
      </c>
      <c r="D7235" s="38">
        <v>11.21</v>
      </c>
    </row>
    <row r="7236" spans="1:4">
      <c r="A7236" s="36">
        <v>89755</v>
      </c>
      <c r="B7236" s="37" t="s">
        <v>7303</v>
      </c>
      <c r="C7236" s="36" t="s">
        <v>68</v>
      </c>
      <c r="D7236" s="38">
        <v>7.56</v>
      </c>
    </row>
    <row r="7237" spans="1:4" ht="30">
      <c r="A7237" s="36">
        <v>89756</v>
      </c>
      <c r="B7237" s="37" t="s">
        <v>7304</v>
      </c>
      <c r="C7237" s="36" t="s">
        <v>68</v>
      </c>
      <c r="D7237" s="38">
        <v>13.35</v>
      </c>
    </row>
    <row r="7238" spans="1:4">
      <c r="A7238" s="36">
        <v>89757</v>
      </c>
      <c r="B7238" s="37" t="s">
        <v>7305</v>
      </c>
      <c r="C7238" s="36" t="s">
        <v>68</v>
      </c>
      <c r="D7238" s="38">
        <v>20.73</v>
      </c>
    </row>
    <row r="7239" spans="1:4" ht="30">
      <c r="A7239" s="36">
        <v>89758</v>
      </c>
      <c r="B7239" s="37" t="s">
        <v>7306</v>
      </c>
      <c r="C7239" s="36" t="s">
        <v>68</v>
      </c>
      <c r="D7239" s="38">
        <v>32.770000000000003</v>
      </c>
    </row>
    <row r="7240" spans="1:4" ht="30">
      <c r="A7240" s="36">
        <v>89759</v>
      </c>
      <c r="B7240" s="37" t="s">
        <v>7307</v>
      </c>
      <c r="C7240" s="36" t="s">
        <v>68</v>
      </c>
      <c r="D7240" s="38">
        <v>4.99</v>
      </c>
    </row>
    <row r="7241" spans="1:4">
      <c r="A7241" s="36">
        <v>89760</v>
      </c>
      <c r="B7241" s="37" t="s">
        <v>7308</v>
      </c>
      <c r="C7241" s="36" t="s">
        <v>68</v>
      </c>
      <c r="D7241" s="38">
        <v>12.61</v>
      </c>
    </row>
    <row r="7242" spans="1:4" ht="30">
      <c r="A7242" s="36">
        <v>89761</v>
      </c>
      <c r="B7242" s="37" t="s">
        <v>7309</v>
      </c>
      <c r="C7242" s="36" t="s">
        <v>68</v>
      </c>
      <c r="D7242" s="38">
        <v>21.26</v>
      </c>
    </row>
    <row r="7243" spans="1:4" ht="30">
      <c r="A7243" s="36">
        <v>89762</v>
      </c>
      <c r="B7243" s="37" t="s">
        <v>7310</v>
      </c>
      <c r="C7243" s="36" t="s">
        <v>68</v>
      </c>
      <c r="D7243" s="38">
        <v>30.54</v>
      </c>
    </row>
    <row r="7244" spans="1:4" ht="30">
      <c r="A7244" s="36">
        <v>89763</v>
      </c>
      <c r="B7244" s="37" t="s">
        <v>7311</v>
      </c>
      <c r="C7244" s="36" t="s">
        <v>68</v>
      </c>
      <c r="D7244" s="38">
        <v>122.34</v>
      </c>
    </row>
    <row r="7245" spans="1:4" ht="30">
      <c r="A7245" s="36">
        <v>89764</v>
      </c>
      <c r="B7245" s="37" t="s">
        <v>7312</v>
      </c>
      <c r="C7245" s="36" t="s">
        <v>68</v>
      </c>
      <c r="D7245" s="38">
        <v>23.12</v>
      </c>
    </row>
    <row r="7246" spans="1:4">
      <c r="A7246" s="36">
        <v>89765</v>
      </c>
      <c r="B7246" s="37" t="s">
        <v>7313</v>
      </c>
      <c r="C7246" s="36" t="s">
        <v>68</v>
      </c>
      <c r="D7246" s="38">
        <v>9.3000000000000007</v>
      </c>
    </row>
    <row r="7247" spans="1:4" ht="30">
      <c r="A7247" s="36">
        <v>89766</v>
      </c>
      <c r="B7247" s="37" t="s">
        <v>7314</v>
      </c>
      <c r="C7247" s="36" t="s">
        <v>68</v>
      </c>
      <c r="D7247" s="38">
        <v>14.15</v>
      </c>
    </row>
    <row r="7248" spans="1:4" ht="30">
      <c r="A7248" s="36">
        <v>89767</v>
      </c>
      <c r="B7248" s="37" t="s">
        <v>7315</v>
      </c>
      <c r="C7248" s="36" t="s">
        <v>68</v>
      </c>
      <c r="D7248" s="38">
        <v>14.15</v>
      </c>
    </row>
    <row r="7249" spans="1:4">
      <c r="A7249" s="36">
        <v>89768</v>
      </c>
      <c r="B7249" s="37" t="s">
        <v>7316</v>
      </c>
      <c r="C7249" s="36" t="s">
        <v>68</v>
      </c>
      <c r="D7249" s="38">
        <v>14.05</v>
      </c>
    </row>
    <row r="7250" spans="1:4">
      <c r="A7250" s="36">
        <v>89769</v>
      </c>
      <c r="B7250" s="37" t="s">
        <v>7317</v>
      </c>
      <c r="C7250" s="36" t="s">
        <v>68</v>
      </c>
      <c r="D7250" s="38">
        <v>34.47</v>
      </c>
    </row>
    <row r="7251" spans="1:4">
      <c r="A7251" s="36">
        <v>89770</v>
      </c>
      <c r="B7251" s="37" t="s">
        <v>7318</v>
      </c>
      <c r="C7251" s="36" t="s">
        <v>216</v>
      </c>
      <c r="D7251" s="38">
        <v>35.21</v>
      </c>
    </row>
    <row r="7252" spans="1:4">
      <c r="A7252" s="36">
        <v>89771</v>
      </c>
      <c r="B7252" s="37" t="s">
        <v>7319</v>
      </c>
      <c r="C7252" s="36" t="s">
        <v>216</v>
      </c>
      <c r="D7252" s="38">
        <v>48.14</v>
      </c>
    </row>
    <row r="7253" spans="1:4">
      <c r="A7253" s="36">
        <v>89772</v>
      </c>
      <c r="B7253" s="37" t="s">
        <v>7320</v>
      </c>
      <c r="C7253" s="36" t="s">
        <v>216</v>
      </c>
      <c r="D7253" s="38">
        <v>73.150000000000006</v>
      </c>
    </row>
    <row r="7254" spans="1:4">
      <c r="A7254" s="36">
        <v>89773</v>
      </c>
      <c r="B7254" s="37" t="s">
        <v>7321</v>
      </c>
      <c r="C7254" s="36" t="s">
        <v>216</v>
      </c>
      <c r="D7254" s="38">
        <v>112.15</v>
      </c>
    </row>
    <row r="7255" spans="1:4" ht="30">
      <c r="A7255" s="36">
        <v>89774</v>
      </c>
      <c r="B7255" s="37" t="s">
        <v>7322</v>
      </c>
      <c r="C7255" s="36" t="s">
        <v>68</v>
      </c>
      <c r="D7255" s="38">
        <v>10.47</v>
      </c>
    </row>
    <row r="7256" spans="1:4">
      <c r="A7256" s="36">
        <v>89775</v>
      </c>
      <c r="B7256" s="37" t="s">
        <v>7323</v>
      </c>
      <c r="C7256" s="36" t="s">
        <v>216</v>
      </c>
      <c r="D7256" s="38">
        <v>177.22</v>
      </c>
    </row>
    <row r="7257" spans="1:4" ht="30">
      <c r="A7257" s="36">
        <v>89776</v>
      </c>
      <c r="B7257" s="37" t="s">
        <v>7324</v>
      </c>
      <c r="C7257" s="36" t="s">
        <v>68</v>
      </c>
      <c r="D7257" s="38">
        <v>13.93</v>
      </c>
    </row>
    <row r="7258" spans="1:4">
      <c r="A7258" s="36">
        <v>89777</v>
      </c>
      <c r="B7258" s="37" t="s">
        <v>7325</v>
      </c>
      <c r="C7258" s="36" t="s">
        <v>68</v>
      </c>
      <c r="D7258" s="38">
        <v>17.61</v>
      </c>
    </row>
    <row r="7259" spans="1:4" ht="30">
      <c r="A7259" s="36">
        <v>89778</v>
      </c>
      <c r="B7259" s="37" t="s">
        <v>7326</v>
      </c>
      <c r="C7259" s="36" t="s">
        <v>68</v>
      </c>
      <c r="D7259" s="38">
        <v>13.1</v>
      </c>
    </row>
    <row r="7260" spans="1:4" ht="30">
      <c r="A7260" s="36">
        <v>89779</v>
      </c>
      <c r="B7260" s="37" t="s">
        <v>7327</v>
      </c>
      <c r="C7260" s="36" t="s">
        <v>68</v>
      </c>
      <c r="D7260" s="38">
        <v>20.02</v>
      </c>
    </row>
    <row r="7261" spans="1:4">
      <c r="A7261" s="36">
        <v>89780</v>
      </c>
      <c r="B7261" s="37" t="s">
        <v>7328</v>
      </c>
      <c r="C7261" s="36" t="s">
        <v>68</v>
      </c>
      <c r="D7261" s="38">
        <v>17.61</v>
      </c>
    </row>
    <row r="7262" spans="1:4">
      <c r="A7262" s="36">
        <v>89781</v>
      </c>
      <c r="B7262" s="37" t="s">
        <v>7329</v>
      </c>
      <c r="C7262" s="36" t="s">
        <v>68</v>
      </c>
      <c r="D7262" s="38">
        <v>26.51</v>
      </c>
    </row>
    <row r="7263" spans="1:4" ht="30">
      <c r="A7263" s="36">
        <v>89782</v>
      </c>
      <c r="B7263" s="37" t="s">
        <v>7330</v>
      </c>
      <c r="C7263" s="36" t="s">
        <v>68</v>
      </c>
      <c r="D7263" s="38">
        <v>8.19</v>
      </c>
    </row>
    <row r="7264" spans="1:4" ht="30">
      <c r="A7264" s="36">
        <v>89783</v>
      </c>
      <c r="B7264" s="37" t="s">
        <v>7331</v>
      </c>
      <c r="C7264" s="36" t="s">
        <v>68</v>
      </c>
      <c r="D7264" s="38">
        <v>8.6300000000000008</v>
      </c>
    </row>
    <row r="7265" spans="1:4" ht="30">
      <c r="A7265" s="36">
        <v>89784</v>
      </c>
      <c r="B7265" s="37" t="s">
        <v>7332</v>
      </c>
      <c r="C7265" s="36" t="s">
        <v>68</v>
      </c>
      <c r="D7265" s="38">
        <v>14.17</v>
      </c>
    </row>
    <row r="7266" spans="1:4" ht="30">
      <c r="A7266" s="36">
        <v>89785</v>
      </c>
      <c r="B7266" s="37" t="s">
        <v>7333</v>
      </c>
      <c r="C7266" s="36" t="s">
        <v>68</v>
      </c>
      <c r="D7266" s="38">
        <v>15.14</v>
      </c>
    </row>
    <row r="7267" spans="1:4" ht="30">
      <c r="A7267" s="36">
        <v>89786</v>
      </c>
      <c r="B7267" s="37" t="s">
        <v>7334</v>
      </c>
      <c r="C7267" s="36" t="s">
        <v>68</v>
      </c>
      <c r="D7267" s="38">
        <v>23.68</v>
      </c>
    </row>
    <row r="7268" spans="1:4">
      <c r="A7268" s="36">
        <v>89787</v>
      </c>
      <c r="B7268" s="37" t="s">
        <v>7335</v>
      </c>
      <c r="C7268" s="36" t="s">
        <v>68</v>
      </c>
      <c r="D7268" s="38">
        <v>26.51</v>
      </c>
    </row>
    <row r="7269" spans="1:4">
      <c r="A7269" s="36">
        <v>89788</v>
      </c>
      <c r="B7269" s="37" t="s">
        <v>7336</v>
      </c>
      <c r="C7269" s="36" t="s">
        <v>68</v>
      </c>
      <c r="D7269" s="38">
        <v>52.59</v>
      </c>
    </row>
    <row r="7270" spans="1:4">
      <c r="A7270" s="36">
        <v>89789</v>
      </c>
      <c r="B7270" s="37" t="s">
        <v>7337</v>
      </c>
      <c r="C7270" s="36" t="s">
        <v>68</v>
      </c>
      <c r="D7270" s="38">
        <v>53.45</v>
      </c>
    </row>
    <row r="7271" spans="1:4">
      <c r="A7271" s="36">
        <v>89790</v>
      </c>
      <c r="B7271" s="37" t="s">
        <v>7338</v>
      </c>
      <c r="C7271" s="36" t="s">
        <v>68</v>
      </c>
      <c r="D7271" s="38">
        <v>131.63999999999999</v>
      </c>
    </row>
    <row r="7272" spans="1:4">
      <c r="A7272" s="36">
        <v>89791</v>
      </c>
      <c r="B7272" s="37" t="s">
        <v>7339</v>
      </c>
      <c r="C7272" s="36" t="s">
        <v>68</v>
      </c>
      <c r="D7272" s="38">
        <v>134.78</v>
      </c>
    </row>
    <row r="7273" spans="1:4">
      <c r="A7273" s="36">
        <v>89792</v>
      </c>
      <c r="B7273" s="37" t="s">
        <v>7340</v>
      </c>
      <c r="C7273" s="36" t="s">
        <v>68</v>
      </c>
      <c r="D7273" s="38">
        <v>154.25</v>
      </c>
    </row>
    <row r="7274" spans="1:4">
      <c r="A7274" s="36">
        <v>89793</v>
      </c>
      <c r="B7274" s="37" t="s">
        <v>7341</v>
      </c>
      <c r="C7274" s="36" t="s">
        <v>68</v>
      </c>
      <c r="D7274" s="38">
        <v>158.47</v>
      </c>
    </row>
    <row r="7275" spans="1:4">
      <c r="A7275" s="36">
        <v>89794</v>
      </c>
      <c r="B7275" s="37" t="s">
        <v>7342</v>
      </c>
      <c r="C7275" s="36" t="s">
        <v>68</v>
      </c>
      <c r="D7275" s="38">
        <v>11.88</v>
      </c>
    </row>
    <row r="7276" spans="1:4" ht="30">
      <c r="A7276" s="36">
        <v>89795</v>
      </c>
      <c r="B7276" s="37" t="s">
        <v>7343</v>
      </c>
      <c r="C7276" s="36" t="s">
        <v>68</v>
      </c>
      <c r="D7276" s="38">
        <v>25.03</v>
      </c>
    </row>
    <row r="7277" spans="1:4" ht="30">
      <c r="A7277" s="36">
        <v>89796</v>
      </c>
      <c r="B7277" s="37" t="s">
        <v>7344</v>
      </c>
      <c r="C7277" s="36" t="s">
        <v>68</v>
      </c>
      <c r="D7277" s="38">
        <v>29.16</v>
      </c>
    </row>
    <row r="7278" spans="1:4" ht="30">
      <c r="A7278" s="36">
        <v>89797</v>
      </c>
      <c r="B7278" s="37" t="s">
        <v>7345</v>
      </c>
      <c r="C7278" s="36" t="s">
        <v>68</v>
      </c>
      <c r="D7278" s="38">
        <v>34.25</v>
      </c>
    </row>
    <row r="7279" spans="1:4" ht="30">
      <c r="A7279" s="36">
        <v>89798</v>
      </c>
      <c r="B7279" s="37" t="s">
        <v>7346</v>
      </c>
      <c r="C7279" s="36" t="s">
        <v>216</v>
      </c>
      <c r="D7279" s="38">
        <v>7.59</v>
      </c>
    </row>
    <row r="7280" spans="1:4" ht="30">
      <c r="A7280" s="36">
        <v>89799</v>
      </c>
      <c r="B7280" s="37" t="s">
        <v>7347</v>
      </c>
      <c r="C7280" s="36" t="s">
        <v>216</v>
      </c>
      <c r="D7280" s="38">
        <v>12.01</v>
      </c>
    </row>
    <row r="7281" spans="1:4" ht="30">
      <c r="A7281" s="36">
        <v>89800</v>
      </c>
      <c r="B7281" s="37" t="s">
        <v>7348</v>
      </c>
      <c r="C7281" s="36" t="s">
        <v>216</v>
      </c>
      <c r="D7281" s="38">
        <v>15.08</v>
      </c>
    </row>
    <row r="7282" spans="1:4" ht="30">
      <c r="A7282" s="36">
        <v>89801</v>
      </c>
      <c r="B7282" s="37" t="s">
        <v>7349</v>
      </c>
      <c r="C7282" s="36" t="s">
        <v>68</v>
      </c>
      <c r="D7282" s="38">
        <v>4.8</v>
      </c>
    </row>
    <row r="7283" spans="1:4" ht="30">
      <c r="A7283" s="36">
        <v>89802</v>
      </c>
      <c r="B7283" s="37" t="s">
        <v>7350</v>
      </c>
      <c r="C7283" s="36" t="s">
        <v>68</v>
      </c>
      <c r="D7283" s="38">
        <v>5.42</v>
      </c>
    </row>
    <row r="7284" spans="1:4" ht="30">
      <c r="A7284" s="36">
        <v>89803</v>
      </c>
      <c r="B7284" s="37" t="s">
        <v>7351</v>
      </c>
      <c r="C7284" s="36" t="s">
        <v>68</v>
      </c>
      <c r="D7284" s="38">
        <v>10.039999999999999</v>
      </c>
    </row>
    <row r="7285" spans="1:4" ht="30">
      <c r="A7285" s="36">
        <v>89804</v>
      </c>
      <c r="B7285" s="37" t="s">
        <v>7352</v>
      </c>
      <c r="C7285" s="36" t="s">
        <v>68</v>
      </c>
      <c r="D7285" s="38">
        <v>9.93</v>
      </c>
    </row>
    <row r="7286" spans="1:4" ht="30">
      <c r="A7286" s="36">
        <v>89805</v>
      </c>
      <c r="B7286" s="37" t="s">
        <v>7353</v>
      </c>
      <c r="C7286" s="36" t="s">
        <v>68</v>
      </c>
      <c r="D7286" s="38">
        <v>9.91</v>
      </c>
    </row>
    <row r="7287" spans="1:4" ht="30">
      <c r="A7287" s="36">
        <v>89806</v>
      </c>
      <c r="B7287" s="37" t="s">
        <v>7354</v>
      </c>
      <c r="C7287" s="36" t="s">
        <v>68</v>
      </c>
      <c r="D7287" s="38">
        <v>10.83</v>
      </c>
    </row>
    <row r="7288" spans="1:4" ht="30">
      <c r="A7288" s="36">
        <v>89807</v>
      </c>
      <c r="B7288" s="37" t="s">
        <v>7355</v>
      </c>
      <c r="C7288" s="36" t="s">
        <v>68</v>
      </c>
      <c r="D7288" s="38">
        <v>19.39</v>
      </c>
    </row>
    <row r="7289" spans="1:4" ht="30">
      <c r="A7289" s="36">
        <v>89808</v>
      </c>
      <c r="B7289" s="37" t="s">
        <v>7356</v>
      </c>
      <c r="C7289" s="36" t="s">
        <v>68</v>
      </c>
      <c r="D7289" s="38">
        <v>27.14</v>
      </c>
    </row>
    <row r="7290" spans="1:4" ht="30">
      <c r="A7290" s="36">
        <v>89809</v>
      </c>
      <c r="B7290" s="37" t="s">
        <v>7357</v>
      </c>
      <c r="C7290" s="36" t="s">
        <v>68</v>
      </c>
      <c r="D7290" s="38">
        <v>13.51</v>
      </c>
    </row>
    <row r="7291" spans="1:4" ht="30">
      <c r="A7291" s="36">
        <v>89810</v>
      </c>
      <c r="B7291" s="37" t="s">
        <v>7358</v>
      </c>
      <c r="C7291" s="36" t="s">
        <v>68</v>
      </c>
      <c r="D7291" s="38">
        <v>13.58</v>
      </c>
    </row>
    <row r="7292" spans="1:4" ht="30">
      <c r="A7292" s="36">
        <v>89811</v>
      </c>
      <c r="B7292" s="37" t="s">
        <v>7359</v>
      </c>
      <c r="C7292" s="36" t="s">
        <v>68</v>
      </c>
      <c r="D7292" s="38">
        <v>22.22</v>
      </c>
    </row>
    <row r="7293" spans="1:4" ht="30">
      <c r="A7293" s="36">
        <v>89812</v>
      </c>
      <c r="B7293" s="37" t="s">
        <v>7360</v>
      </c>
      <c r="C7293" s="36" t="s">
        <v>68</v>
      </c>
      <c r="D7293" s="38">
        <v>42.56</v>
      </c>
    </row>
    <row r="7294" spans="1:4" ht="30">
      <c r="A7294" s="36">
        <v>89813</v>
      </c>
      <c r="B7294" s="37" t="s">
        <v>7361</v>
      </c>
      <c r="C7294" s="36" t="s">
        <v>68</v>
      </c>
      <c r="D7294" s="38">
        <v>4.71</v>
      </c>
    </row>
    <row r="7295" spans="1:4" ht="30">
      <c r="A7295" s="36">
        <v>89814</v>
      </c>
      <c r="B7295" s="37" t="s">
        <v>7362</v>
      </c>
      <c r="C7295" s="36" t="s">
        <v>68</v>
      </c>
      <c r="D7295" s="38">
        <v>9.6199999999999992</v>
      </c>
    </row>
    <row r="7296" spans="1:4">
      <c r="A7296" s="36">
        <v>89815</v>
      </c>
      <c r="B7296" s="37" t="s">
        <v>7363</v>
      </c>
      <c r="C7296" s="36" t="s">
        <v>68</v>
      </c>
      <c r="D7296" s="38">
        <v>20.53</v>
      </c>
    </row>
    <row r="7297" spans="1:4">
      <c r="A7297" s="36">
        <v>89816</v>
      </c>
      <c r="B7297" s="37" t="s">
        <v>7364</v>
      </c>
      <c r="C7297" s="36" t="s">
        <v>68</v>
      </c>
      <c r="D7297" s="38">
        <v>29.81</v>
      </c>
    </row>
    <row r="7298" spans="1:4" ht="30">
      <c r="A7298" s="36">
        <v>89817</v>
      </c>
      <c r="B7298" s="37" t="s">
        <v>7365</v>
      </c>
      <c r="C7298" s="36" t="s">
        <v>68</v>
      </c>
      <c r="D7298" s="38">
        <v>8.25</v>
      </c>
    </row>
    <row r="7299" spans="1:4">
      <c r="A7299" s="36">
        <v>89818</v>
      </c>
      <c r="B7299" s="37" t="s">
        <v>7366</v>
      </c>
      <c r="C7299" s="36" t="s">
        <v>68</v>
      </c>
      <c r="D7299" s="38">
        <v>121.61</v>
      </c>
    </row>
    <row r="7300" spans="1:4" ht="30">
      <c r="A7300" s="36">
        <v>89819</v>
      </c>
      <c r="B7300" s="37" t="s">
        <v>7367</v>
      </c>
      <c r="C7300" s="36" t="s">
        <v>68</v>
      </c>
      <c r="D7300" s="38">
        <v>11.71</v>
      </c>
    </row>
    <row r="7301" spans="1:4" ht="30">
      <c r="A7301" s="36">
        <v>89820</v>
      </c>
      <c r="B7301" s="37" t="s">
        <v>7368</v>
      </c>
      <c r="C7301" s="36" t="s">
        <v>68</v>
      </c>
      <c r="D7301" s="38">
        <v>22.39</v>
      </c>
    </row>
    <row r="7302" spans="1:4" ht="30">
      <c r="A7302" s="36">
        <v>89821</v>
      </c>
      <c r="B7302" s="37" t="s">
        <v>7369</v>
      </c>
      <c r="C7302" s="36" t="s">
        <v>68</v>
      </c>
      <c r="D7302" s="38">
        <v>10.24</v>
      </c>
    </row>
    <row r="7303" spans="1:4">
      <c r="A7303" s="36">
        <v>89822</v>
      </c>
      <c r="B7303" s="37" t="s">
        <v>7370</v>
      </c>
      <c r="C7303" s="36" t="s">
        <v>68</v>
      </c>
      <c r="D7303" s="38">
        <v>15.7</v>
      </c>
    </row>
    <row r="7304" spans="1:4" ht="30">
      <c r="A7304" s="36">
        <v>89823</v>
      </c>
      <c r="B7304" s="37" t="s">
        <v>7371</v>
      </c>
      <c r="C7304" s="36" t="s">
        <v>68</v>
      </c>
      <c r="D7304" s="38">
        <v>17.149999999999999</v>
      </c>
    </row>
    <row r="7305" spans="1:4">
      <c r="A7305" s="36">
        <v>89824</v>
      </c>
      <c r="B7305" s="37" t="s">
        <v>7372</v>
      </c>
      <c r="C7305" s="36" t="s">
        <v>68</v>
      </c>
      <c r="D7305" s="38">
        <v>28.03</v>
      </c>
    </row>
    <row r="7306" spans="1:4" ht="30">
      <c r="A7306" s="36">
        <v>89825</v>
      </c>
      <c r="B7306" s="37" t="s">
        <v>7373</v>
      </c>
      <c r="C7306" s="36" t="s">
        <v>68</v>
      </c>
      <c r="D7306" s="38">
        <v>10.67</v>
      </c>
    </row>
    <row r="7307" spans="1:4" ht="30">
      <c r="A7307" s="36">
        <v>89826</v>
      </c>
      <c r="B7307" s="37" t="s">
        <v>7374</v>
      </c>
      <c r="C7307" s="36" t="s">
        <v>68</v>
      </c>
      <c r="D7307" s="38">
        <v>124.03</v>
      </c>
    </row>
    <row r="7308" spans="1:4" ht="30">
      <c r="A7308" s="36">
        <v>89827</v>
      </c>
      <c r="B7308" s="37" t="s">
        <v>7375</v>
      </c>
      <c r="C7308" s="36" t="s">
        <v>68</v>
      </c>
      <c r="D7308" s="38">
        <v>11.64</v>
      </c>
    </row>
    <row r="7309" spans="1:4">
      <c r="A7309" s="36">
        <v>89828</v>
      </c>
      <c r="B7309" s="37" t="s">
        <v>7376</v>
      </c>
      <c r="C7309" s="36" t="s">
        <v>68</v>
      </c>
      <c r="D7309" s="38">
        <v>43.25</v>
      </c>
    </row>
    <row r="7310" spans="1:4" ht="30">
      <c r="A7310" s="36">
        <v>89829</v>
      </c>
      <c r="B7310" s="37" t="s">
        <v>7377</v>
      </c>
      <c r="C7310" s="36" t="s">
        <v>68</v>
      </c>
      <c r="D7310" s="38">
        <v>19.23</v>
      </c>
    </row>
    <row r="7311" spans="1:4" ht="30">
      <c r="A7311" s="36">
        <v>89830</v>
      </c>
      <c r="B7311" s="37" t="s">
        <v>7378</v>
      </c>
      <c r="C7311" s="36" t="s">
        <v>68</v>
      </c>
      <c r="D7311" s="38">
        <v>20.58</v>
      </c>
    </row>
    <row r="7312" spans="1:4">
      <c r="A7312" s="36">
        <v>89831</v>
      </c>
      <c r="B7312" s="37" t="s">
        <v>7379</v>
      </c>
      <c r="C7312" s="36" t="s">
        <v>68</v>
      </c>
      <c r="D7312" s="38">
        <v>148.5</v>
      </c>
    </row>
    <row r="7313" spans="1:4" ht="30">
      <c r="A7313" s="36">
        <v>89832</v>
      </c>
      <c r="B7313" s="37" t="s">
        <v>7380</v>
      </c>
      <c r="C7313" s="36" t="s">
        <v>68</v>
      </c>
      <c r="D7313" s="38">
        <v>29.43</v>
      </c>
    </row>
    <row r="7314" spans="1:4" ht="30">
      <c r="A7314" s="36">
        <v>89833</v>
      </c>
      <c r="B7314" s="37" t="s">
        <v>7381</v>
      </c>
      <c r="C7314" s="36" t="s">
        <v>68</v>
      </c>
      <c r="D7314" s="38">
        <v>23.76</v>
      </c>
    </row>
    <row r="7315" spans="1:4" ht="30">
      <c r="A7315" s="36">
        <v>89834</v>
      </c>
      <c r="B7315" s="37" t="s">
        <v>7382</v>
      </c>
      <c r="C7315" s="36" t="s">
        <v>68</v>
      </c>
      <c r="D7315" s="38">
        <v>28.85</v>
      </c>
    </row>
    <row r="7316" spans="1:4">
      <c r="A7316" s="36">
        <v>89835</v>
      </c>
      <c r="B7316" s="37" t="s">
        <v>7383</v>
      </c>
      <c r="C7316" s="36" t="s">
        <v>68</v>
      </c>
      <c r="D7316" s="38">
        <v>28.72</v>
      </c>
    </row>
    <row r="7317" spans="1:4" ht="30">
      <c r="A7317" s="36">
        <v>89836</v>
      </c>
      <c r="B7317" s="37" t="s">
        <v>7384</v>
      </c>
      <c r="C7317" s="36" t="s">
        <v>68</v>
      </c>
      <c r="D7317" s="38">
        <v>200.77</v>
      </c>
    </row>
    <row r="7318" spans="1:4">
      <c r="A7318" s="36">
        <v>89837</v>
      </c>
      <c r="B7318" s="37" t="s">
        <v>7385</v>
      </c>
      <c r="C7318" s="36" t="s">
        <v>68</v>
      </c>
      <c r="D7318" s="38">
        <v>99.32</v>
      </c>
    </row>
    <row r="7319" spans="1:4">
      <c r="A7319" s="36">
        <v>89838</v>
      </c>
      <c r="B7319" s="37" t="s">
        <v>7386</v>
      </c>
      <c r="C7319" s="36" t="s">
        <v>68</v>
      </c>
      <c r="D7319" s="38">
        <v>108.33</v>
      </c>
    </row>
    <row r="7320" spans="1:4">
      <c r="A7320" s="36">
        <v>89839</v>
      </c>
      <c r="B7320" s="37" t="s">
        <v>7387</v>
      </c>
      <c r="C7320" s="36" t="s">
        <v>68</v>
      </c>
      <c r="D7320" s="38">
        <v>143.88</v>
      </c>
    </row>
    <row r="7321" spans="1:4">
      <c r="A7321" s="36">
        <v>89840</v>
      </c>
      <c r="B7321" s="37" t="s">
        <v>7388</v>
      </c>
      <c r="C7321" s="36" t="s">
        <v>68</v>
      </c>
      <c r="D7321" s="38">
        <v>123.99</v>
      </c>
    </row>
    <row r="7322" spans="1:4">
      <c r="A7322" s="36">
        <v>89841</v>
      </c>
      <c r="B7322" s="37" t="s">
        <v>7389</v>
      </c>
      <c r="C7322" s="36" t="s">
        <v>68</v>
      </c>
      <c r="D7322" s="38">
        <v>211.21</v>
      </c>
    </row>
    <row r="7323" spans="1:4">
      <c r="A7323" s="36">
        <v>89842</v>
      </c>
      <c r="B7323" s="37" t="s">
        <v>7390</v>
      </c>
      <c r="C7323" s="36" t="s">
        <v>68</v>
      </c>
      <c r="D7323" s="38">
        <v>33</v>
      </c>
    </row>
    <row r="7324" spans="1:4">
      <c r="A7324" s="36">
        <v>89843</v>
      </c>
      <c r="B7324" s="37" t="s">
        <v>7391</v>
      </c>
      <c r="C7324" s="36" t="s">
        <v>1826</v>
      </c>
      <c r="D7324" s="38">
        <v>141.13</v>
      </c>
    </row>
    <row r="7325" spans="1:4">
      <c r="A7325" s="36">
        <v>89844</v>
      </c>
      <c r="B7325" s="37" t="s">
        <v>7392</v>
      </c>
      <c r="C7325" s="36" t="s">
        <v>68</v>
      </c>
      <c r="D7325" s="38">
        <v>42.17</v>
      </c>
    </row>
    <row r="7326" spans="1:4">
      <c r="A7326" s="36">
        <v>89845</v>
      </c>
      <c r="B7326" s="37" t="s">
        <v>7393</v>
      </c>
      <c r="C7326" s="36" t="s">
        <v>68</v>
      </c>
      <c r="D7326" s="38">
        <v>66</v>
      </c>
    </row>
    <row r="7327" spans="1:4">
      <c r="A7327" s="36">
        <v>89846</v>
      </c>
      <c r="B7327" s="37" t="s">
        <v>7394</v>
      </c>
      <c r="C7327" s="36" t="s">
        <v>68</v>
      </c>
      <c r="D7327" s="38">
        <v>150.38999999999999</v>
      </c>
    </row>
    <row r="7328" spans="1:4">
      <c r="A7328" s="36">
        <v>89847</v>
      </c>
      <c r="B7328" s="37" t="s">
        <v>7395</v>
      </c>
      <c r="C7328" s="36" t="s">
        <v>68</v>
      </c>
      <c r="D7328" s="38">
        <v>184.19</v>
      </c>
    </row>
    <row r="7329" spans="1:4" ht="30">
      <c r="A7329" s="36">
        <v>89848</v>
      </c>
      <c r="B7329" s="37" t="s">
        <v>7396</v>
      </c>
      <c r="C7329" s="36" t="s">
        <v>216</v>
      </c>
      <c r="D7329" s="38">
        <v>18.850000000000001</v>
      </c>
    </row>
    <row r="7330" spans="1:4" ht="30">
      <c r="A7330" s="36">
        <v>89849</v>
      </c>
      <c r="B7330" s="37" t="s">
        <v>7397</v>
      </c>
      <c r="C7330" s="36" t="s">
        <v>216</v>
      </c>
      <c r="D7330" s="38">
        <v>34.33</v>
      </c>
    </row>
    <row r="7331" spans="1:4" ht="30">
      <c r="A7331" s="36">
        <v>89850</v>
      </c>
      <c r="B7331" s="37" t="s">
        <v>7398</v>
      </c>
      <c r="C7331" s="36" t="s">
        <v>68</v>
      </c>
      <c r="D7331" s="38">
        <v>17.329999999999998</v>
      </c>
    </row>
    <row r="7332" spans="1:4" ht="30">
      <c r="A7332" s="36">
        <v>89851</v>
      </c>
      <c r="B7332" s="37" t="s">
        <v>7399</v>
      </c>
      <c r="C7332" s="36" t="s">
        <v>68</v>
      </c>
      <c r="D7332" s="38">
        <v>17.399999999999999</v>
      </c>
    </row>
    <row r="7333" spans="1:4" ht="30">
      <c r="A7333" s="36">
        <v>89852</v>
      </c>
      <c r="B7333" s="37" t="s">
        <v>7400</v>
      </c>
      <c r="C7333" s="36" t="s">
        <v>68</v>
      </c>
      <c r="D7333" s="38">
        <v>26.04</v>
      </c>
    </row>
    <row r="7334" spans="1:4" ht="30">
      <c r="A7334" s="36">
        <v>89853</v>
      </c>
      <c r="B7334" s="37" t="s">
        <v>7401</v>
      </c>
      <c r="C7334" s="36" t="s">
        <v>68</v>
      </c>
      <c r="D7334" s="38">
        <v>46.38</v>
      </c>
    </row>
    <row r="7335" spans="1:4" ht="30">
      <c r="A7335" s="36">
        <v>89854</v>
      </c>
      <c r="B7335" s="37" t="s">
        <v>7402</v>
      </c>
      <c r="C7335" s="36" t="s">
        <v>68</v>
      </c>
      <c r="D7335" s="38">
        <v>53.56</v>
      </c>
    </row>
    <row r="7336" spans="1:4" ht="30">
      <c r="A7336" s="36">
        <v>89855</v>
      </c>
      <c r="B7336" s="37" t="s">
        <v>7403</v>
      </c>
      <c r="C7336" s="36" t="s">
        <v>68</v>
      </c>
      <c r="D7336" s="38">
        <v>57.39</v>
      </c>
    </row>
    <row r="7337" spans="1:4" ht="30">
      <c r="A7337" s="36">
        <v>89856</v>
      </c>
      <c r="B7337" s="37" t="s">
        <v>7404</v>
      </c>
      <c r="C7337" s="36" t="s">
        <v>68</v>
      </c>
      <c r="D7337" s="38">
        <v>12.79</v>
      </c>
    </row>
    <row r="7338" spans="1:4" ht="30">
      <c r="A7338" s="36">
        <v>89857</v>
      </c>
      <c r="B7338" s="37" t="s">
        <v>7405</v>
      </c>
      <c r="C7338" s="36" t="s">
        <v>68</v>
      </c>
      <c r="D7338" s="38">
        <v>19.7</v>
      </c>
    </row>
    <row r="7339" spans="1:4" ht="30">
      <c r="A7339" s="36">
        <v>89859</v>
      </c>
      <c r="B7339" s="37" t="s">
        <v>7406</v>
      </c>
      <c r="C7339" s="36" t="s">
        <v>68</v>
      </c>
      <c r="D7339" s="38">
        <v>34.47</v>
      </c>
    </row>
    <row r="7340" spans="1:4" ht="30">
      <c r="A7340" s="36">
        <v>89860</v>
      </c>
      <c r="B7340" s="37" t="s">
        <v>7407</v>
      </c>
      <c r="C7340" s="36" t="s">
        <v>68</v>
      </c>
      <c r="D7340" s="38">
        <v>28.84</v>
      </c>
    </row>
    <row r="7341" spans="1:4" ht="30">
      <c r="A7341" s="36">
        <v>89861</v>
      </c>
      <c r="B7341" s="37" t="s">
        <v>7408</v>
      </c>
      <c r="C7341" s="36" t="s">
        <v>68</v>
      </c>
      <c r="D7341" s="38">
        <v>33.94</v>
      </c>
    </row>
    <row r="7342" spans="1:4" ht="30">
      <c r="A7342" s="36">
        <v>89862</v>
      </c>
      <c r="B7342" s="37" t="s">
        <v>7409</v>
      </c>
      <c r="C7342" s="36" t="s">
        <v>68</v>
      </c>
      <c r="D7342" s="38">
        <v>87.29</v>
      </c>
    </row>
    <row r="7343" spans="1:4" ht="30">
      <c r="A7343" s="36">
        <v>89863</v>
      </c>
      <c r="B7343" s="37" t="s">
        <v>7410</v>
      </c>
      <c r="C7343" s="36" t="s">
        <v>68</v>
      </c>
      <c r="D7343" s="38">
        <v>146.03</v>
      </c>
    </row>
    <row r="7344" spans="1:4">
      <c r="A7344" s="36">
        <v>89865</v>
      </c>
      <c r="B7344" s="37" t="s">
        <v>7411</v>
      </c>
      <c r="C7344" s="36" t="s">
        <v>216</v>
      </c>
      <c r="D7344" s="38">
        <v>9.15</v>
      </c>
    </row>
    <row r="7345" spans="1:4" ht="30">
      <c r="A7345" s="36">
        <v>89866</v>
      </c>
      <c r="B7345" s="37" t="s">
        <v>7412</v>
      </c>
      <c r="C7345" s="36" t="s">
        <v>68</v>
      </c>
      <c r="D7345" s="38">
        <v>3.56</v>
      </c>
    </row>
    <row r="7346" spans="1:4" ht="30">
      <c r="A7346" s="36">
        <v>89867</v>
      </c>
      <c r="B7346" s="37" t="s">
        <v>7413</v>
      </c>
      <c r="C7346" s="36" t="s">
        <v>68</v>
      </c>
      <c r="D7346" s="38">
        <v>4.08</v>
      </c>
    </row>
    <row r="7347" spans="1:4">
      <c r="A7347" s="36">
        <v>89868</v>
      </c>
      <c r="B7347" s="37" t="s">
        <v>7414</v>
      </c>
      <c r="C7347" s="36" t="s">
        <v>68</v>
      </c>
      <c r="D7347" s="38">
        <v>2.5499999999999998</v>
      </c>
    </row>
    <row r="7348" spans="1:4">
      <c r="A7348" s="36">
        <v>89869</v>
      </c>
      <c r="B7348" s="37" t="s">
        <v>7415</v>
      </c>
      <c r="C7348" s="36" t="s">
        <v>68</v>
      </c>
      <c r="D7348" s="38">
        <v>5.57</v>
      </c>
    </row>
    <row r="7349" spans="1:4" ht="30">
      <c r="A7349" s="36">
        <v>89870</v>
      </c>
      <c r="B7349" s="37" t="s">
        <v>7416</v>
      </c>
      <c r="C7349" s="36" t="s">
        <v>178</v>
      </c>
      <c r="D7349" s="38">
        <v>21.78</v>
      </c>
    </row>
    <row r="7350" spans="1:4" ht="30">
      <c r="A7350" s="36">
        <v>89871</v>
      </c>
      <c r="B7350" s="37" t="s">
        <v>7417</v>
      </c>
      <c r="C7350" s="36" t="s">
        <v>178</v>
      </c>
      <c r="D7350" s="38">
        <v>5.15</v>
      </c>
    </row>
    <row r="7351" spans="1:4" ht="30">
      <c r="A7351" s="36">
        <v>89872</v>
      </c>
      <c r="B7351" s="37" t="s">
        <v>7418</v>
      </c>
      <c r="C7351" s="36" t="s">
        <v>178</v>
      </c>
      <c r="D7351" s="38">
        <v>1.04</v>
      </c>
    </row>
    <row r="7352" spans="1:4" ht="30">
      <c r="A7352" s="36">
        <v>89873</v>
      </c>
      <c r="B7352" s="37" t="s">
        <v>7419</v>
      </c>
      <c r="C7352" s="36" t="s">
        <v>178</v>
      </c>
      <c r="D7352" s="38">
        <v>30.61</v>
      </c>
    </row>
    <row r="7353" spans="1:4" ht="30">
      <c r="A7353" s="36">
        <v>89874</v>
      </c>
      <c r="B7353" s="37" t="s">
        <v>7420</v>
      </c>
      <c r="C7353" s="36" t="s">
        <v>178</v>
      </c>
      <c r="D7353" s="38">
        <v>107.96</v>
      </c>
    </row>
    <row r="7354" spans="1:4" ht="30">
      <c r="A7354" s="36">
        <v>89876</v>
      </c>
      <c r="B7354" s="37" t="s">
        <v>7421</v>
      </c>
      <c r="C7354" s="36" t="s">
        <v>1826</v>
      </c>
      <c r="D7354" s="38">
        <v>180.17</v>
      </c>
    </row>
    <row r="7355" spans="1:4" ht="30">
      <c r="A7355" s="36">
        <v>89877</v>
      </c>
      <c r="B7355" s="37" t="s">
        <v>7422</v>
      </c>
      <c r="C7355" s="36" t="s">
        <v>1828</v>
      </c>
      <c r="D7355" s="38">
        <v>41.58</v>
      </c>
    </row>
    <row r="7356" spans="1:4" ht="30">
      <c r="A7356" s="36">
        <v>89878</v>
      </c>
      <c r="B7356" s="37" t="s">
        <v>7423</v>
      </c>
      <c r="C7356" s="36" t="s">
        <v>178</v>
      </c>
      <c r="D7356" s="38">
        <v>23.03</v>
      </c>
    </row>
    <row r="7357" spans="1:4" ht="30">
      <c r="A7357" s="36">
        <v>89879</v>
      </c>
      <c r="B7357" s="37" t="s">
        <v>7424</v>
      </c>
      <c r="C7357" s="36" t="s">
        <v>178</v>
      </c>
      <c r="D7357" s="38">
        <v>5.45</v>
      </c>
    </row>
    <row r="7358" spans="1:4" ht="30">
      <c r="A7358" s="36">
        <v>89880</v>
      </c>
      <c r="B7358" s="37" t="s">
        <v>7425</v>
      </c>
      <c r="C7358" s="36" t="s">
        <v>178</v>
      </c>
      <c r="D7358" s="38">
        <v>1.1000000000000001</v>
      </c>
    </row>
    <row r="7359" spans="1:4" ht="30">
      <c r="A7359" s="36">
        <v>89881</v>
      </c>
      <c r="B7359" s="37" t="s">
        <v>7426</v>
      </c>
      <c r="C7359" s="36" t="s">
        <v>178</v>
      </c>
      <c r="D7359" s="38">
        <v>32.369999999999997</v>
      </c>
    </row>
    <row r="7360" spans="1:4" ht="30">
      <c r="A7360" s="36">
        <v>89882</v>
      </c>
      <c r="B7360" s="37" t="s">
        <v>7427</v>
      </c>
      <c r="C7360" s="36" t="s">
        <v>178</v>
      </c>
      <c r="D7360" s="38">
        <v>124.59</v>
      </c>
    </row>
    <row r="7361" spans="1:4" ht="30">
      <c r="A7361" s="36">
        <v>89883</v>
      </c>
      <c r="B7361" s="37" t="s">
        <v>7428</v>
      </c>
      <c r="C7361" s="36" t="s">
        <v>1826</v>
      </c>
      <c r="D7361" s="38">
        <v>200.16</v>
      </c>
    </row>
    <row r="7362" spans="1:4" ht="30">
      <c r="A7362" s="36">
        <v>89884</v>
      </c>
      <c r="B7362" s="37" t="s">
        <v>7429</v>
      </c>
      <c r="C7362" s="36" t="s">
        <v>1828</v>
      </c>
      <c r="D7362" s="38">
        <v>43.19</v>
      </c>
    </row>
    <row r="7363" spans="1:4" ht="45">
      <c r="A7363" s="36">
        <v>89885</v>
      </c>
      <c r="B7363" s="37" t="s">
        <v>7430</v>
      </c>
      <c r="C7363" s="36" t="s">
        <v>62</v>
      </c>
      <c r="D7363" s="38">
        <v>6.96</v>
      </c>
    </row>
    <row r="7364" spans="1:4" ht="45">
      <c r="A7364" s="36">
        <v>89886</v>
      </c>
      <c r="B7364" s="37" t="s">
        <v>7431</v>
      </c>
      <c r="C7364" s="36" t="s">
        <v>62</v>
      </c>
      <c r="D7364" s="38">
        <v>6.99</v>
      </c>
    </row>
    <row r="7365" spans="1:4" ht="45">
      <c r="A7365" s="36">
        <v>89887</v>
      </c>
      <c r="B7365" s="37" t="s">
        <v>7432</v>
      </c>
      <c r="C7365" s="36" t="s">
        <v>62</v>
      </c>
      <c r="D7365" s="38">
        <v>7.21</v>
      </c>
    </row>
    <row r="7366" spans="1:4" ht="45">
      <c r="A7366" s="36">
        <v>89888</v>
      </c>
      <c r="B7366" s="37" t="s">
        <v>7433</v>
      </c>
      <c r="C7366" s="36" t="s">
        <v>62</v>
      </c>
      <c r="D7366" s="38">
        <v>7.14</v>
      </c>
    </row>
    <row r="7367" spans="1:4" ht="45">
      <c r="A7367" s="36">
        <v>89889</v>
      </c>
      <c r="B7367" s="37" t="s">
        <v>7434</v>
      </c>
      <c r="C7367" s="36" t="s">
        <v>62</v>
      </c>
      <c r="D7367" s="38">
        <v>7.38</v>
      </c>
    </row>
    <row r="7368" spans="1:4" ht="45">
      <c r="A7368" s="36">
        <v>89890</v>
      </c>
      <c r="B7368" s="37" t="s">
        <v>7435</v>
      </c>
      <c r="C7368" s="36" t="s">
        <v>62</v>
      </c>
      <c r="D7368" s="38">
        <v>10.09</v>
      </c>
    </row>
    <row r="7369" spans="1:4" ht="45">
      <c r="A7369" s="36">
        <v>89891</v>
      </c>
      <c r="B7369" s="37" t="s">
        <v>7436</v>
      </c>
      <c r="C7369" s="36" t="s">
        <v>62</v>
      </c>
      <c r="D7369" s="38">
        <v>10.29</v>
      </c>
    </row>
    <row r="7370" spans="1:4" ht="45">
      <c r="A7370" s="36">
        <v>89892</v>
      </c>
      <c r="B7370" s="37" t="s">
        <v>7437</v>
      </c>
      <c r="C7370" s="36" t="s">
        <v>62</v>
      </c>
      <c r="D7370" s="38">
        <v>9.44</v>
      </c>
    </row>
    <row r="7371" spans="1:4" ht="45">
      <c r="A7371" s="36">
        <v>89893</v>
      </c>
      <c r="B7371" s="37" t="s">
        <v>7438</v>
      </c>
      <c r="C7371" s="36" t="s">
        <v>62</v>
      </c>
      <c r="D7371" s="38">
        <v>12.33</v>
      </c>
    </row>
    <row r="7372" spans="1:4" ht="45">
      <c r="A7372" s="36">
        <v>89894</v>
      </c>
      <c r="B7372" s="37" t="s">
        <v>7439</v>
      </c>
      <c r="C7372" s="36" t="s">
        <v>62</v>
      </c>
      <c r="D7372" s="38">
        <v>13.72</v>
      </c>
    </row>
    <row r="7373" spans="1:4" ht="45">
      <c r="A7373" s="36">
        <v>89895</v>
      </c>
      <c r="B7373" s="37" t="s">
        <v>7440</v>
      </c>
      <c r="C7373" s="36" t="s">
        <v>62</v>
      </c>
      <c r="D7373" s="38">
        <v>16.55</v>
      </c>
    </row>
    <row r="7374" spans="1:4" ht="45">
      <c r="A7374" s="36">
        <v>89903</v>
      </c>
      <c r="B7374" s="37" t="s">
        <v>7441</v>
      </c>
      <c r="C7374" s="36" t="s">
        <v>62</v>
      </c>
      <c r="D7374" s="38">
        <v>6.11</v>
      </c>
    </row>
    <row r="7375" spans="1:4" ht="45">
      <c r="A7375" s="36">
        <v>89904</v>
      </c>
      <c r="B7375" s="37" t="s">
        <v>7442</v>
      </c>
      <c r="C7375" s="36" t="s">
        <v>62</v>
      </c>
      <c r="D7375" s="38">
        <v>6.14</v>
      </c>
    </row>
    <row r="7376" spans="1:4" ht="45">
      <c r="A7376" s="36">
        <v>89905</v>
      </c>
      <c r="B7376" s="37" t="s">
        <v>7443</v>
      </c>
      <c r="C7376" s="36" t="s">
        <v>62</v>
      </c>
      <c r="D7376" s="38">
        <v>6.33</v>
      </c>
    </row>
    <row r="7377" spans="1:4" ht="45">
      <c r="A7377" s="36">
        <v>89906</v>
      </c>
      <c r="B7377" s="37" t="s">
        <v>7444</v>
      </c>
      <c r="C7377" s="36" t="s">
        <v>62</v>
      </c>
      <c r="D7377" s="38">
        <v>6.27</v>
      </c>
    </row>
    <row r="7378" spans="1:4" ht="45">
      <c r="A7378" s="36">
        <v>89907</v>
      </c>
      <c r="B7378" s="37" t="s">
        <v>7445</v>
      </c>
      <c r="C7378" s="36" t="s">
        <v>62</v>
      </c>
      <c r="D7378" s="38">
        <v>7.07</v>
      </c>
    </row>
    <row r="7379" spans="1:4" ht="45">
      <c r="A7379" s="36">
        <v>89908</v>
      </c>
      <c r="B7379" s="37" t="s">
        <v>7446</v>
      </c>
      <c r="C7379" s="36" t="s">
        <v>62</v>
      </c>
      <c r="D7379" s="38">
        <v>9.51</v>
      </c>
    </row>
    <row r="7380" spans="1:4" ht="45">
      <c r="A7380" s="36">
        <v>89909</v>
      </c>
      <c r="B7380" s="37" t="s">
        <v>7447</v>
      </c>
      <c r="C7380" s="36" t="s">
        <v>62</v>
      </c>
      <c r="D7380" s="38">
        <v>9.67</v>
      </c>
    </row>
    <row r="7381" spans="1:4" ht="45">
      <c r="A7381" s="36">
        <v>89910</v>
      </c>
      <c r="B7381" s="37" t="s">
        <v>7448</v>
      </c>
      <c r="C7381" s="36" t="s">
        <v>62</v>
      </c>
      <c r="D7381" s="38">
        <v>8.3699999999999992</v>
      </c>
    </row>
    <row r="7382" spans="1:4" ht="45">
      <c r="A7382" s="36">
        <v>89911</v>
      </c>
      <c r="B7382" s="37" t="s">
        <v>7449</v>
      </c>
      <c r="C7382" s="36" t="s">
        <v>62</v>
      </c>
      <c r="D7382" s="38">
        <v>11.53</v>
      </c>
    </row>
    <row r="7383" spans="1:4" ht="45">
      <c r="A7383" s="36">
        <v>89912</v>
      </c>
      <c r="B7383" s="37" t="s">
        <v>7450</v>
      </c>
      <c r="C7383" s="36" t="s">
        <v>62</v>
      </c>
      <c r="D7383" s="38">
        <v>12.24</v>
      </c>
    </row>
    <row r="7384" spans="1:4" ht="45">
      <c r="A7384" s="36">
        <v>89913</v>
      </c>
      <c r="B7384" s="37" t="s">
        <v>7451</v>
      </c>
      <c r="C7384" s="36" t="s">
        <v>62</v>
      </c>
      <c r="D7384" s="38">
        <v>14.8</v>
      </c>
    </row>
    <row r="7385" spans="1:4" ht="45">
      <c r="A7385" s="36">
        <v>89921</v>
      </c>
      <c r="B7385" s="37" t="s">
        <v>7452</v>
      </c>
      <c r="C7385" s="36" t="s">
        <v>62</v>
      </c>
      <c r="D7385" s="38">
        <v>5.68</v>
      </c>
    </row>
    <row r="7386" spans="1:4" ht="45">
      <c r="A7386" s="36">
        <v>89922</v>
      </c>
      <c r="B7386" s="37" t="s">
        <v>7453</v>
      </c>
      <c r="C7386" s="36" t="s">
        <v>62</v>
      </c>
      <c r="D7386" s="38">
        <v>5.71</v>
      </c>
    </row>
    <row r="7387" spans="1:4" ht="45">
      <c r="A7387" s="36">
        <v>89923</v>
      </c>
      <c r="B7387" s="37" t="s">
        <v>7454</v>
      </c>
      <c r="C7387" s="36" t="s">
        <v>62</v>
      </c>
      <c r="D7387" s="38">
        <v>5.93</v>
      </c>
    </row>
    <row r="7388" spans="1:4" ht="45">
      <c r="A7388" s="36">
        <v>89924</v>
      </c>
      <c r="B7388" s="37" t="s">
        <v>7455</v>
      </c>
      <c r="C7388" s="36" t="s">
        <v>62</v>
      </c>
      <c r="D7388" s="38">
        <v>5.86</v>
      </c>
    </row>
    <row r="7389" spans="1:4" ht="45">
      <c r="A7389" s="36">
        <v>89925</v>
      </c>
      <c r="B7389" s="37" t="s">
        <v>7456</v>
      </c>
      <c r="C7389" s="36" t="s">
        <v>62</v>
      </c>
      <c r="D7389" s="38">
        <v>6.09</v>
      </c>
    </row>
    <row r="7390" spans="1:4" ht="45">
      <c r="A7390" s="36">
        <v>89926</v>
      </c>
      <c r="B7390" s="37" t="s">
        <v>7457</v>
      </c>
      <c r="C7390" s="36" t="s">
        <v>62</v>
      </c>
      <c r="D7390" s="38">
        <v>9.06</v>
      </c>
    </row>
    <row r="7391" spans="1:4" ht="45">
      <c r="A7391" s="36">
        <v>89927</v>
      </c>
      <c r="B7391" s="37" t="s">
        <v>7458</v>
      </c>
      <c r="C7391" s="36" t="s">
        <v>62</v>
      </c>
      <c r="D7391" s="38">
        <v>9.25</v>
      </c>
    </row>
    <row r="7392" spans="1:4" ht="45">
      <c r="A7392" s="36">
        <v>89928</v>
      </c>
      <c r="B7392" s="37" t="s">
        <v>7459</v>
      </c>
      <c r="C7392" s="36" t="s">
        <v>62</v>
      </c>
      <c r="D7392" s="38">
        <v>8.42</v>
      </c>
    </row>
    <row r="7393" spans="1:4" ht="45">
      <c r="A7393" s="36">
        <v>89929</v>
      </c>
      <c r="B7393" s="37" t="s">
        <v>7460</v>
      </c>
      <c r="C7393" s="36" t="s">
        <v>62</v>
      </c>
      <c r="D7393" s="38">
        <v>11.57</v>
      </c>
    </row>
    <row r="7394" spans="1:4" ht="45">
      <c r="A7394" s="36">
        <v>89930</v>
      </c>
      <c r="B7394" s="37" t="s">
        <v>7461</v>
      </c>
      <c r="C7394" s="36" t="s">
        <v>62</v>
      </c>
      <c r="D7394" s="38">
        <v>12.34</v>
      </c>
    </row>
    <row r="7395" spans="1:4" ht="45">
      <c r="A7395" s="36">
        <v>89931</v>
      </c>
      <c r="B7395" s="37" t="s">
        <v>7462</v>
      </c>
      <c r="C7395" s="36" t="s">
        <v>62</v>
      </c>
      <c r="D7395" s="38">
        <v>15.45</v>
      </c>
    </row>
    <row r="7396" spans="1:4" ht="45">
      <c r="A7396" s="36">
        <v>89939</v>
      </c>
      <c r="B7396" s="37" t="s">
        <v>7463</v>
      </c>
      <c r="C7396" s="36" t="s">
        <v>62</v>
      </c>
      <c r="D7396" s="38">
        <v>5.32</v>
      </c>
    </row>
    <row r="7397" spans="1:4" ht="45">
      <c r="A7397" s="36">
        <v>89940</v>
      </c>
      <c r="B7397" s="37" t="s">
        <v>7464</v>
      </c>
      <c r="C7397" s="36" t="s">
        <v>62</v>
      </c>
      <c r="D7397" s="38">
        <v>5.34</v>
      </c>
    </row>
    <row r="7398" spans="1:4" ht="45">
      <c r="A7398" s="36">
        <v>89941</v>
      </c>
      <c r="B7398" s="37" t="s">
        <v>7465</v>
      </c>
      <c r="C7398" s="36" t="s">
        <v>62</v>
      </c>
      <c r="D7398" s="38">
        <v>5.54</v>
      </c>
    </row>
    <row r="7399" spans="1:4" ht="45">
      <c r="A7399" s="36">
        <v>89942</v>
      </c>
      <c r="B7399" s="37" t="s">
        <v>7466</v>
      </c>
      <c r="C7399" s="36" t="s">
        <v>62</v>
      </c>
      <c r="D7399" s="38">
        <v>5.48</v>
      </c>
    </row>
    <row r="7400" spans="1:4" ht="45">
      <c r="A7400" s="36">
        <v>89943</v>
      </c>
      <c r="B7400" s="37" t="s">
        <v>7467</v>
      </c>
      <c r="C7400" s="36" t="s">
        <v>62</v>
      </c>
      <c r="D7400" s="38">
        <v>5.68</v>
      </c>
    </row>
    <row r="7401" spans="1:4" ht="45">
      <c r="A7401" s="36">
        <v>89944</v>
      </c>
      <c r="B7401" s="37" t="s">
        <v>7468</v>
      </c>
      <c r="C7401" s="36" t="s">
        <v>62</v>
      </c>
      <c r="D7401" s="38">
        <v>8.35</v>
      </c>
    </row>
    <row r="7402" spans="1:4" ht="45">
      <c r="A7402" s="36">
        <v>89945</v>
      </c>
      <c r="B7402" s="37" t="s">
        <v>7469</v>
      </c>
      <c r="C7402" s="36" t="s">
        <v>62</v>
      </c>
      <c r="D7402" s="38">
        <v>8.5299999999999994</v>
      </c>
    </row>
    <row r="7403" spans="1:4" ht="45">
      <c r="A7403" s="36">
        <v>89946</v>
      </c>
      <c r="B7403" s="37" t="s">
        <v>7470</v>
      </c>
      <c r="C7403" s="36" t="s">
        <v>62</v>
      </c>
      <c r="D7403" s="38">
        <v>7.39</v>
      </c>
    </row>
    <row r="7404" spans="1:4" ht="45">
      <c r="A7404" s="36">
        <v>89947</v>
      </c>
      <c r="B7404" s="37" t="s">
        <v>7471</v>
      </c>
      <c r="C7404" s="36" t="s">
        <v>62</v>
      </c>
      <c r="D7404" s="38">
        <v>10.210000000000001</v>
      </c>
    </row>
    <row r="7405" spans="1:4" ht="45">
      <c r="A7405" s="36">
        <v>89948</v>
      </c>
      <c r="B7405" s="37" t="s">
        <v>7472</v>
      </c>
      <c r="C7405" s="36" t="s">
        <v>62</v>
      </c>
      <c r="D7405" s="38">
        <v>11.3</v>
      </c>
    </row>
    <row r="7406" spans="1:4" ht="45">
      <c r="A7406" s="36">
        <v>89949</v>
      </c>
      <c r="B7406" s="37" t="s">
        <v>7473</v>
      </c>
      <c r="C7406" s="36" t="s">
        <v>62</v>
      </c>
      <c r="D7406" s="38">
        <v>13.68</v>
      </c>
    </row>
    <row r="7407" spans="1:4" ht="30">
      <c r="A7407" s="36">
        <v>89957</v>
      </c>
      <c r="B7407" s="37" t="s">
        <v>7474</v>
      </c>
      <c r="C7407" s="36" t="s">
        <v>68</v>
      </c>
      <c r="D7407" s="38">
        <v>96.33</v>
      </c>
    </row>
    <row r="7408" spans="1:4" ht="30">
      <c r="A7408" s="36">
        <v>89959</v>
      </c>
      <c r="B7408" s="37" t="s">
        <v>7475</v>
      </c>
      <c r="C7408" s="36" t="s">
        <v>68</v>
      </c>
      <c r="D7408" s="38">
        <v>168.45</v>
      </c>
    </row>
    <row r="7409" spans="1:4" ht="30">
      <c r="A7409" s="36">
        <v>89969</v>
      </c>
      <c r="B7409" s="37" t="s">
        <v>7476</v>
      </c>
      <c r="C7409" s="36" t="s">
        <v>68</v>
      </c>
      <c r="D7409" s="38">
        <v>29.17</v>
      </c>
    </row>
    <row r="7410" spans="1:4" ht="30">
      <c r="A7410" s="36">
        <v>89970</v>
      </c>
      <c r="B7410" s="37" t="s">
        <v>7477</v>
      </c>
      <c r="C7410" s="36" t="s">
        <v>68</v>
      </c>
      <c r="D7410" s="38">
        <v>31.03</v>
      </c>
    </row>
    <row r="7411" spans="1:4" ht="30">
      <c r="A7411" s="36">
        <v>89971</v>
      </c>
      <c r="B7411" s="37" t="s">
        <v>7478</v>
      </c>
      <c r="C7411" s="36" t="s">
        <v>68</v>
      </c>
      <c r="D7411" s="38">
        <v>32.1</v>
      </c>
    </row>
    <row r="7412" spans="1:4" ht="30">
      <c r="A7412" s="36">
        <v>89972</v>
      </c>
      <c r="B7412" s="37" t="s">
        <v>7479</v>
      </c>
      <c r="C7412" s="36" t="s">
        <v>68</v>
      </c>
      <c r="D7412" s="38">
        <v>34.4</v>
      </c>
    </row>
    <row r="7413" spans="1:4" ht="30">
      <c r="A7413" s="36">
        <v>89973</v>
      </c>
      <c r="B7413" s="37" t="s">
        <v>7480</v>
      </c>
      <c r="C7413" s="36" t="s">
        <v>68</v>
      </c>
      <c r="D7413" s="38">
        <v>385.33</v>
      </c>
    </row>
    <row r="7414" spans="1:4" ht="30">
      <c r="A7414" s="36">
        <v>89974</v>
      </c>
      <c r="B7414" s="37" t="s">
        <v>7481</v>
      </c>
      <c r="C7414" s="36" t="s">
        <v>68</v>
      </c>
      <c r="D7414" s="38">
        <v>212.14</v>
      </c>
    </row>
    <row r="7415" spans="1:4" ht="45">
      <c r="A7415" s="36">
        <v>89977</v>
      </c>
      <c r="B7415" s="37" t="s">
        <v>7482</v>
      </c>
      <c r="C7415" s="36" t="s">
        <v>284</v>
      </c>
      <c r="D7415" s="38">
        <v>108.46</v>
      </c>
    </row>
    <row r="7416" spans="1:4" ht="30">
      <c r="A7416" s="36">
        <v>89978</v>
      </c>
      <c r="B7416" s="37" t="s">
        <v>7483</v>
      </c>
      <c r="C7416" s="36" t="s">
        <v>284</v>
      </c>
      <c r="D7416" s="38">
        <v>56.31</v>
      </c>
    </row>
    <row r="7417" spans="1:4" ht="30">
      <c r="A7417" s="36">
        <v>89979</v>
      </c>
      <c r="B7417" s="37" t="s">
        <v>7484</v>
      </c>
      <c r="C7417" s="36" t="s">
        <v>68</v>
      </c>
      <c r="D7417" s="38">
        <v>17.11</v>
      </c>
    </row>
    <row r="7418" spans="1:4" ht="30">
      <c r="A7418" s="36">
        <v>89980</v>
      </c>
      <c r="B7418" s="37" t="s">
        <v>7485</v>
      </c>
      <c r="C7418" s="36" t="s">
        <v>68</v>
      </c>
      <c r="D7418" s="38">
        <v>7.3</v>
      </c>
    </row>
    <row r="7419" spans="1:4" ht="30">
      <c r="A7419" s="36">
        <v>89981</v>
      </c>
      <c r="B7419" s="37" t="s">
        <v>7486</v>
      </c>
      <c r="C7419" s="36" t="s">
        <v>68</v>
      </c>
      <c r="D7419" s="38">
        <v>14.82</v>
      </c>
    </row>
    <row r="7420" spans="1:4" ht="30">
      <c r="A7420" s="36">
        <v>89984</v>
      </c>
      <c r="B7420" s="37" t="s">
        <v>7487</v>
      </c>
      <c r="C7420" s="36" t="s">
        <v>68</v>
      </c>
      <c r="D7420" s="38">
        <v>49.74</v>
      </c>
    </row>
    <row r="7421" spans="1:4" ht="30">
      <c r="A7421" s="36">
        <v>89985</v>
      </c>
      <c r="B7421" s="37" t="s">
        <v>7488</v>
      </c>
      <c r="C7421" s="36" t="s">
        <v>68</v>
      </c>
      <c r="D7421" s="38">
        <v>51.13</v>
      </c>
    </row>
    <row r="7422" spans="1:4" ht="30">
      <c r="A7422" s="36">
        <v>89986</v>
      </c>
      <c r="B7422" s="37" t="s">
        <v>7489</v>
      </c>
      <c r="C7422" s="36" t="s">
        <v>68</v>
      </c>
      <c r="D7422" s="38">
        <v>48.58</v>
      </c>
    </row>
    <row r="7423" spans="1:4" ht="30">
      <c r="A7423" s="36">
        <v>89987</v>
      </c>
      <c r="B7423" s="37" t="s">
        <v>7490</v>
      </c>
      <c r="C7423" s="36" t="s">
        <v>68</v>
      </c>
      <c r="D7423" s="38">
        <v>53.68</v>
      </c>
    </row>
    <row r="7424" spans="1:4">
      <c r="A7424" s="36">
        <v>89993</v>
      </c>
      <c r="B7424" s="37" t="s">
        <v>7491</v>
      </c>
      <c r="C7424" s="36" t="s">
        <v>62</v>
      </c>
      <c r="D7424" s="38">
        <v>549.6</v>
      </c>
    </row>
    <row r="7425" spans="1:4">
      <c r="A7425" s="36">
        <v>89994</v>
      </c>
      <c r="B7425" s="37" t="s">
        <v>7492</v>
      </c>
      <c r="C7425" s="36" t="s">
        <v>62</v>
      </c>
      <c r="D7425" s="38">
        <v>458.89</v>
      </c>
    </row>
    <row r="7426" spans="1:4">
      <c r="A7426" s="36">
        <v>89995</v>
      </c>
      <c r="B7426" s="37" t="s">
        <v>7493</v>
      </c>
      <c r="C7426" s="36" t="s">
        <v>62</v>
      </c>
      <c r="D7426" s="38">
        <v>526.4</v>
      </c>
    </row>
    <row r="7427" spans="1:4">
      <c r="A7427" s="36">
        <v>89996</v>
      </c>
      <c r="B7427" s="37" t="s">
        <v>7494</v>
      </c>
      <c r="C7427" s="36" t="s">
        <v>60</v>
      </c>
      <c r="D7427" s="38">
        <v>4.8499999999999996</v>
      </c>
    </row>
    <row r="7428" spans="1:4">
      <c r="A7428" s="36">
        <v>89997</v>
      </c>
      <c r="B7428" s="37" t="s">
        <v>7495</v>
      </c>
      <c r="C7428" s="36" t="s">
        <v>60</v>
      </c>
      <c r="D7428" s="38">
        <v>4.09</v>
      </c>
    </row>
    <row r="7429" spans="1:4">
      <c r="A7429" s="36">
        <v>89998</v>
      </c>
      <c r="B7429" s="37" t="s">
        <v>7496</v>
      </c>
      <c r="C7429" s="36" t="s">
        <v>60</v>
      </c>
      <c r="D7429" s="38">
        <v>4.49</v>
      </c>
    </row>
    <row r="7430" spans="1:4">
      <c r="A7430" s="36">
        <v>89999</v>
      </c>
      <c r="B7430" s="37" t="s">
        <v>7497</v>
      </c>
      <c r="C7430" s="36" t="s">
        <v>60</v>
      </c>
      <c r="D7430" s="38">
        <v>7.8</v>
      </c>
    </row>
    <row r="7431" spans="1:4">
      <c r="A7431" s="36">
        <v>90000</v>
      </c>
      <c r="B7431" s="37" t="s">
        <v>7498</v>
      </c>
      <c r="C7431" s="36" t="s">
        <v>60</v>
      </c>
      <c r="D7431" s="38">
        <v>5.78</v>
      </c>
    </row>
    <row r="7432" spans="1:4" ht="45">
      <c r="A7432" s="36">
        <v>90082</v>
      </c>
      <c r="B7432" s="37" t="s">
        <v>7499</v>
      </c>
      <c r="C7432" s="36" t="s">
        <v>62</v>
      </c>
      <c r="D7432" s="38">
        <v>12.45</v>
      </c>
    </row>
    <row r="7433" spans="1:4" ht="45">
      <c r="A7433" s="36">
        <v>90084</v>
      </c>
      <c r="B7433" s="37" t="s">
        <v>7500</v>
      </c>
      <c r="C7433" s="36" t="s">
        <v>62</v>
      </c>
      <c r="D7433" s="38">
        <v>10.95</v>
      </c>
    </row>
    <row r="7434" spans="1:4" ht="45">
      <c r="A7434" s="36">
        <v>90085</v>
      </c>
      <c r="B7434" s="37" t="s">
        <v>7501</v>
      </c>
      <c r="C7434" s="36" t="s">
        <v>62</v>
      </c>
      <c r="D7434" s="38">
        <v>7.87</v>
      </c>
    </row>
    <row r="7435" spans="1:4" ht="45">
      <c r="A7435" s="36">
        <v>90086</v>
      </c>
      <c r="B7435" s="37" t="s">
        <v>7502</v>
      </c>
      <c r="C7435" s="36" t="s">
        <v>62</v>
      </c>
      <c r="D7435" s="38">
        <v>8.4600000000000009</v>
      </c>
    </row>
    <row r="7436" spans="1:4" ht="45">
      <c r="A7436" s="36">
        <v>90087</v>
      </c>
      <c r="B7436" s="37" t="s">
        <v>7503</v>
      </c>
      <c r="C7436" s="36" t="s">
        <v>62</v>
      </c>
      <c r="D7436" s="38">
        <v>5</v>
      </c>
    </row>
    <row r="7437" spans="1:4" ht="45">
      <c r="A7437" s="36">
        <v>90088</v>
      </c>
      <c r="B7437" s="37" t="s">
        <v>7504</v>
      </c>
      <c r="C7437" s="36" t="s">
        <v>62</v>
      </c>
      <c r="D7437" s="38">
        <v>5.78</v>
      </c>
    </row>
    <row r="7438" spans="1:4" ht="45">
      <c r="A7438" s="36">
        <v>90090</v>
      </c>
      <c r="B7438" s="37" t="s">
        <v>7505</v>
      </c>
      <c r="C7438" s="36" t="s">
        <v>62</v>
      </c>
      <c r="D7438" s="38">
        <v>4.09</v>
      </c>
    </row>
    <row r="7439" spans="1:4" ht="45">
      <c r="A7439" s="36">
        <v>90091</v>
      </c>
      <c r="B7439" s="37" t="s">
        <v>7506</v>
      </c>
      <c r="C7439" s="36" t="s">
        <v>62</v>
      </c>
      <c r="D7439" s="38">
        <v>5.35</v>
      </c>
    </row>
    <row r="7440" spans="1:4" ht="45">
      <c r="A7440" s="36">
        <v>90092</v>
      </c>
      <c r="B7440" s="37" t="s">
        <v>7507</v>
      </c>
      <c r="C7440" s="36" t="s">
        <v>62</v>
      </c>
      <c r="D7440" s="38">
        <v>4.74</v>
      </c>
    </row>
    <row r="7441" spans="1:4" ht="45">
      <c r="A7441" s="36">
        <v>90093</v>
      </c>
      <c r="B7441" s="37" t="s">
        <v>7508</v>
      </c>
      <c r="C7441" s="36" t="s">
        <v>62</v>
      </c>
      <c r="D7441" s="38">
        <v>3.33</v>
      </c>
    </row>
    <row r="7442" spans="1:4" ht="45">
      <c r="A7442" s="36">
        <v>90094</v>
      </c>
      <c r="B7442" s="37" t="s">
        <v>7509</v>
      </c>
      <c r="C7442" s="36" t="s">
        <v>62</v>
      </c>
      <c r="D7442" s="38">
        <v>3.54</v>
      </c>
    </row>
    <row r="7443" spans="1:4" ht="45">
      <c r="A7443" s="36">
        <v>90095</v>
      </c>
      <c r="B7443" s="37" t="s">
        <v>7510</v>
      </c>
      <c r="C7443" s="36" t="s">
        <v>62</v>
      </c>
      <c r="D7443" s="38">
        <v>2.16</v>
      </c>
    </row>
    <row r="7444" spans="1:4" ht="45">
      <c r="A7444" s="36">
        <v>90096</v>
      </c>
      <c r="B7444" s="37" t="s">
        <v>7511</v>
      </c>
      <c r="C7444" s="36" t="s">
        <v>62</v>
      </c>
      <c r="D7444" s="38">
        <v>2.44</v>
      </c>
    </row>
    <row r="7445" spans="1:4" ht="45">
      <c r="A7445" s="36">
        <v>90098</v>
      </c>
      <c r="B7445" s="37" t="s">
        <v>7512</v>
      </c>
      <c r="C7445" s="36" t="s">
        <v>62</v>
      </c>
      <c r="D7445" s="38">
        <v>1.67</v>
      </c>
    </row>
    <row r="7446" spans="1:4" ht="45">
      <c r="A7446" s="36">
        <v>90099</v>
      </c>
      <c r="B7446" s="37" t="s">
        <v>7513</v>
      </c>
      <c r="C7446" s="36" t="s">
        <v>62</v>
      </c>
      <c r="D7446" s="38">
        <v>15.06</v>
      </c>
    </row>
    <row r="7447" spans="1:4" ht="45">
      <c r="A7447" s="36">
        <v>90100</v>
      </c>
      <c r="B7447" s="37" t="s">
        <v>7514</v>
      </c>
      <c r="C7447" s="36" t="s">
        <v>62</v>
      </c>
      <c r="D7447" s="38">
        <v>12.84</v>
      </c>
    </row>
    <row r="7448" spans="1:4" ht="45">
      <c r="A7448" s="36">
        <v>90101</v>
      </c>
      <c r="B7448" s="37" t="s">
        <v>7515</v>
      </c>
      <c r="C7448" s="36" t="s">
        <v>62</v>
      </c>
      <c r="D7448" s="38">
        <v>12.68</v>
      </c>
    </row>
    <row r="7449" spans="1:4" ht="45">
      <c r="A7449" s="36">
        <v>90102</v>
      </c>
      <c r="B7449" s="37" t="s">
        <v>7516</v>
      </c>
      <c r="C7449" s="36" t="s">
        <v>62</v>
      </c>
      <c r="D7449" s="38">
        <v>11.64</v>
      </c>
    </row>
    <row r="7450" spans="1:4" ht="45">
      <c r="A7450" s="36">
        <v>90105</v>
      </c>
      <c r="B7450" s="37" t="s">
        <v>7517</v>
      </c>
      <c r="C7450" s="36" t="s">
        <v>62</v>
      </c>
      <c r="D7450" s="38">
        <v>11.48</v>
      </c>
    </row>
    <row r="7451" spans="1:4" ht="45">
      <c r="A7451" s="36">
        <v>90106</v>
      </c>
      <c r="B7451" s="37" t="s">
        <v>7518</v>
      </c>
      <c r="C7451" s="36" t="s">
        <v>62</v>
      </c>
      <c r="D7451" s="38">
        <v>9.83</v>
      </c>
    </row>
    <row r="7452" spans="1:4" ht="45">
      <c r="A7452" s="36">
        <v>90107</v>
      </c>
      <c r="B7452" s="37" t="s">
        <v>7519</v>
      </c>
      <c r="C7452" s="36" t="s">
        <v>62</v>
      </c>
      <c r="D7452" s="38">
        <v>9.69</v>
      </c>
    </row>
    <row r="7453" spans="1:4" ht="45">
      <c r="A7453" s="36">
        <v>90108</v>
      </c>
      <c r="B7453" s="37" t="s">
        <v>7520</v>
      </c>
      <c r="C7453" s="36" t="s">
        <v>62</v>
      </c>
      <c r="D7453" s="38">
        <v>8.81</v>
      </c>
    </row>
    <row r="7454" spans="1:4" ht="30">
      <c r="A7454" s="36">
        <v>90112</v>
      </c>
      <c r="B7454" s="37" t="s">
        <v>7521</v>
      </c>
      <c r="C7454" s="36" t="s">
        <v>284</v>
      </c>
      <c r="D7454" s="38">
        <v>54.43</v>
      </c>
    </row>
    <row r="7455" spans="1:4" ht="30">
      <c r="A7455" s="36">
        <v>90278</v>
      </c>
      <c r="B7455" s="37" t="s">
        <v>7522</v>
      </c>
      <c r="C7455" s="36" t="s">
        <v>62</v>
      </c>
      <c r="D7455" s="38">
        <v>257.98</v>
      </c>
    </row>
    <row r="7456" spans="1:4" ht="30">
      <c r="A7456" s="36">
        <v>90279</v>
      </c>
      <c r="B7456" s="37" t="s">
        <v>7523</v>
      </c>
      <c r="C7456" s="36" t="s">
        <v>62</v>
      </c>
      <c r="D7456" s="38">
        <v>275.54000000000002</v>
      </c>
    </row>
    <row r="7457" spans="1:4" ht="30">
      <c r="A7457" s="36">
        <v>90280</v>
      </c>
      <c r="B7457" s="37" t="s">
        <v>7524</v>
      </c>
      <c r="C7457" s="36" t="s">
        <v>62</v>
      </c>
      <c r="D7457" s="38">
        <v>309.5</v>
      </c>
    </row>
    <row r="7458" spans="1:4" ht="30">
      <c r="A7458" s="36">
        <v>90281</v>
      </c>
      <c r="B7458" s="37" t="s">
        <v>7525</v>
      </c>
      <c r="C7458" s="36" t="s">
        <v>62</v>
      </c>
      <c r="D7458" s="38">
        <v>356.15</v>
      </c>
    </row>
    <row r="7459" spans="1:4" ht="30">
      <c r="A7459" s="36">
        <v>90282</v>
      </c>
      <c r="B7459" s="37" t="s">
        <v>7526</v>
      </c>
      <c r="C7459" s="36" t="s">
        <v>62</v>
      </c>
      <c r="D7459" s="38">
        <v>263.38</v>
      </c>
    </row>
    <row r="7460" spans="1:4" ht="30">
      <c r="A7460" s="36">
        <v>90283</v>
      </c>
      <c r="B7460" s="37" t="s">
        <v>7527</v>
      </c>
      <c r="C7460" s="36" t="s">
        <v>62</v>
      </c>
      <c r="D7460" s="38">
        <v>282.2</v>
      </c>
    </row>
    <row r="7461" spans="1:4" ht="30">
      <c r="A7461" s="36">
        <v>90284</v>
      </c>
      <c r="B7461" s="37" t="s">
        <v>7528</v>
      </c>
      <c r="C7461" s="36" t="s">
        <v>62</v>
      </c>
      <c r="D7461" s="38">
        <v>317.2</v>
      </c>
    </row>
    <row r="7462" spans="1:4" ht="30">
      <c r="A7462" s="36">
        <v>90285</v>
      </c>
      <c r="B7462" s="37" t="s">
        <v>7529</v>
      </c>
      <c r="C7462" s="36" t="s">
        <v>62</v>
      </c>
      <c r="D7462" s="38">
        <v>366.76</v>
      </c>
    </row>
    <row r="7463" spans="1:4">
      <c r="A7463" s="36">
        <v>90371</v>
      </c>
      <c r="B7463" s="37" t="s">
        <v>7530</v>
      </c>
      <c r="C7463" s="36" t="s">
        <v>68</v>
      </c>
      <c r="D7463" s="38">
        <v>26.82</v>
      </c>
    </row>
    <row r="7464" spans="1:4" ht="30">
      <c r="A7464" s="36">
        <v>90373</v>
      </c>
      <c r="B7464" s="37" t="s">
        <v>7531</v>
      </c>
      <c r="C7464" s="36" t="s">
        <v>68</v>
      </c>
      <c r="D7464" s="38">
        <v>10.63</v>
      </c>
    </row>
    <row r="7465" spans="1:4" ht="30">
      <c r="A7465" s="36">
        <v>90374</v>
      </c>
      <c r="B7465" s="37" t="s">
        <v>7532</v>
      </c>
      <c r="C7465" s="36" t="s">
        <v>68</v>
      </c>
      <c r="D7465" s="38">
        <v>16.190000000000001</v>
      </c>
    </row>
    <row r="7466" spans="1:4" ht="30">
      <c r="A7466" s="36">
        <v>90375</v>
      </c>
      <c r="B7466" s="37" t="s">
        <v>7533</v>
      </c>
      <c r="C7466" s="36" t="s">
        <v>68</v>
      </c>
      <c r="D7466" s="38">
        <v>6.35</v>
      </c>
    </row>
    <row r="7467" spans="1:4" ht="30">
      <c r="A7467" s="36">
        <v>90406</v>
      </c>
      <c r="B7467" s="37" t="s">
        <v>7534</v>
      </c>
      <c r="C7467" s="36" t="s">
        <v>284</v>
      </c>
      <c r="D7467" s="38">
        <v>30.16</v>
      </c>
    </row>
    <row r="7468" spans="1:4" ht="30">
      <c r="A7468" s="36">
        <v>90407</v>
      </c>
      <c r="B7468" s="37" t="s">
        <v>7535</v>
      </c>
      <c r="C7468" s="36" t="s">
        <v>284</v>
      </c>
      <c r="D7468" s="38">
        <v>33.24</v>
      </c>
    </row>
    <row r="7469" spans="1:4" ht="30">
      <c r="A7469" s="36">
        <v>90408</v>
      </c>
      <c r="B7469" s="37" t="s">
        <v>7536</v>
      </c>
      <c r="C7469" s="36" t="s">
        <v>284</v>
      </c>
      <c r="D7469" s="38">
        <v>21.82</v>
      </c>
    </row>
    <row r="7470" spans="1:4" ht="30">
      <c r="A7470" s="36">
        <v>90409</v>
      </c>
      <c r="B7470" s="37" t="s">
        <v>7537</v>
      </c>
      <c r="C7470" s="36" t="s">
        <v>284</v>
      </c>
      <c r="D7470" s="38">
        <v>23.56</v>
      </c>
    </row>
    <row r="7471" spans="1:4">
      <c r="A7471" s="36">
        <v>90436</v>
      </c>
      <c r="B7471" s="37" t="s">
        <v>7538</v>
      </c>
      <c r="C7471" s="36" t="s">
        <v>68</v>
      </c>
      <c r="D7471" s="38">
        <v>9.74</v>
      </c>
    </row>
    <row r="7472" spans="1:4">
      <c r="A7472" s="36">
        <v>90437</v>
      </c>
      <c r="B7472" s="37" t="s">
        <v>7539</v>
      </c>
      <c r="C7472" s="36" t="s">
        <v>68</v>
      </c>
      <c r="D7472" s="38">
        <v>23.66</v>
      </c>
    </row>
    <row r="7473" spans="1:4">
      <c r="A7473" s="36">
        <v>90438</v>
      </c>
      <c r="B7473" s="37" t="s">
        <v>7540</v>
      </c>
      <c r="C7473" s="36" t="s">
        <v>68</v>
      </c>
      <c r="D7473" s="38">
        <v>33.909999999999997</v>
      </c>
    </row>
    <row r="7474" spans="1:4">
      <c r="A7474" s="36">
        <v>90439</v>
      </c>
      <c r="B7474" s="37" t="s">
        <v>7541</v>
      </c>
      <c r="C7474" s="36" t="s">
        <v>68</v>
      </c>
      <c r="D7474" s="38">
        <v>37.58</v>
      </c>
    </row>
    <row r="7475" spans="1:4">
      <c r="A7475" s="36">
        <v>90440</v>
      </c>
      <c r="B7475" s="37" t="s">
        <v>7542</v>
      </c>
      <c r="C7475" s="36" t="s">
        <v>68</v>
      </c>
      <c r="D7475" s="38">
        <v>60.19</v>
      </c>
    </row>
    <row r="7476" spans="1:4">
      <c r="A7476" s="36">
        <v>90441</v>
      </c>
      <c r="B7476" s="37" t="s">
        <v>7543</v>
      </c>
      <c r="C7476" s="36" t="s">
        <v>68</v>
      </c>
      <c r="D7476" s="38">
        <v>76.88</v>
      </c>
    </row>
    <row r="7477" spans="1:4">
      <c r="A7477" s="36">
        <v>90443</v>
      </c>
      <c r="B7477" s="37" t="s">
        <v>7544</v>
      </c>
      <c r="C7477" s="36" t="s">
        <v>216</v>
      </c>
      <c r="D7477" s="38">
        <v>8.85</v>
      </c>
    </row>
    <row r="7478" spans="1:4">
      <c r="A7478" s="36">
        <v>90444</v>
      </c>
      <c r="B7478" s="37" t="s">
        <v>7545</v>
      </c>
      <c r="C7478" s="36" t="s">
        <v>216</v>
      </c>
      <c r="D7478" s="38">
        <v>16.13</v>
      </c>
    </row>
    <row r="7479" spans="1:4" ht="30">
      <c r="A7479" s="36">
        <v>90445</v>
      </c>
      <c r="B7479" s="37" t="s">
        <v>7546</v>
      </c>
      <c r="C7479" s="36" t="s">
        <v>216</v>
      </c>
      <c r="D7479" s="38">
        <v>17.22</v>
      </c>
    </row>
    <row r="7480" spans="1:4">
      <c r="A7480" s="36">
        <v>90446</v>
      </c>
      <c r="B7480" s="37" t="s">
        <v>7547</v>
      </c>
      <c r="C7480" s="36" t="s">
        <v>216</v>
      </c>
      <c r="D7480" s="38">
        <v>18.71</v>
      </c>
    </row>
    <row r="7481" spans="1:4">
      <c r="A7481" s="36">
        <v>90447</v>
      </c>
      <c r="B7481" s="37" t="s">
        <v>7548</v>
      </c>
      <c r="C7481" s="36" t="s">
        <v>216</v>
      </c>
      <c r="D7481" s="38">
        <v>4.29</v>
      </c>
    </row>
    <row r="7482" spans="1:4">
      <c r="A7482" s="36">
        <v>90451</v>
      </c>
      <c r="B7482" s="37" t="s">
        <v>7549</v>
      </c>
      <c r="C7482" s="36" t="s">
        <v>68</v>
      </c>
      <c r="D7482" s="38">
        <v>2.95</v>
      </c>
    </row>
    <row r="7483" spans="1:4">
      <c r="A7483" s="36">
        <v>90452</v>
      </c>
      <c r="B7483" s="37" t="s">
        <v>7550</v>
      </c>
      <c r="C7483" s="36" t="s">
        <v>68</v>
      </c>
      <c r="D7483" s="38">
        <v>12.48</v>
      </c>
    </row>
    <row r="7484" spans="1:4">
      <c r="A7484" s="36">
        <v>90453</v>
      </c>
      <c r="B7484" s="37" t="s">
        <v>7551</v>
      </c>
      <c r="C7484" s="36" t="s">
        <v>68</v>
      </c>
      <c r="D7484" s="38">
        <v>1.8</v>
      </c>
    </row>
    <row r="7485" spans="1:4">
      <c r="A7485" s="36">
        <v>90454</v>
      </c>
      <c r="B7485" s="37" t="s">
        <v>7552</v>
      </c>
      <c r="C7485" s="36" t="s">
        <v>68</v>
      </c>
      <c r="D7485" s="38">
        <v>3.12</v>
      </c>
    </row>
    <row r="7486" spans="1:4">
      <c r="A7486" s="36">
        <v>90455</v>
      </c>
      <c r="B7486" s="37" t="s">
        <v>7553</v>
      </c>
      <c r="C7486" s="36" t="s">
        <v>68</v>
      </c>
      <c r="D7486" s="38">
        <v>4.18</v>
      </c>
    </row>
    <row r="7487" spans="1:4">
      <c r="A7487" s="36">
        <v>90456</v>
      </c>
      <c r="B7487" s="37" t="s">
        <v>7554</v>
      </c>
      <c r="C7487" s="36" t="s">
        <v>68</v>
      </c>
      <c r="D7487" s="38">
        <v>2.84</v>
      </c>
    </row>
    <row r="7488" spans="1:4">
      <c r="A7488" s="36">
        <v>90457</v>
      </c>
      <c r="B7488" s="37" t="s">
        <v>7555</v>
      </c>
      <c r="C7488" s="36" t="s">
        <v>68</v>
      </c>
      <c r="D7488" s="38">
        <v>6.48</v>
      </c>
    </row>
    <row r="7489" spans="1:4">
      <c r="A7489" s="36">
        <v>90458</v>
      </c>
      <c r="B7489" s="37" t="s">
        <v>7556</v>
      </c>
      <c r="C7489" s="36" t="s">
        <v>68</v>
      </c>
      <c r="D7489" s="38">
        <v>18.39</v>
      </c>
    </row>
    <row r="7490" spans="1:4">
      <c r="A7490" s="36">
        <v>90459</v>
      </c>
      <c r="B7490" s="37" t="s">
        <v>7557</v>
      </c>
      <c r="C7490" s="36" t="s">
        <v>68</v>
      </c>
      <c r="D7490" s="38">
        <v>25.93</v>
      </c>
    </row>
    <row r="7491" spans="1:4">
      <c r="A7491" s="36">
        <v>90466</v>
      </c>
      <c r="B7491" s="37" t="s">
        <v>7558</v>
      </c>
      <c r="C7491" s="36" t="s">
        <v>216</v>
      </c>
      <c r="D7491" s="38">
        <v>8.82</v>
      </c>
    </row>
    <row r="7492" spans="1:4" ht="30">
      <c r="A7492" s="36">
        <v>90467</v>
      </c>
      <c r="B7492" s="37" t="s">
        <v>7559</v>
      </c>
      <c r="C7492" s="36" t="s">
        <v>216</v>
      </c>
      <c r="D7492" s="38">
        <v>13.94</v>
      </c>
    </row>
    <row r="7493" spans="1:4" ht="30">
      <c r="A7493" s="36">
        <v>90468</v>
      </c>
      <c r="B7493" s="37" t="s">
        <v>7560</v>
      </c>
      <c r="C7493" s="36" t="s">
        <v>216</v>
      </c>
      <c r="D7493" s="38">
        <v>3.86</v>
      </c>
    </row>
    <row r="7494" spans="1:4" ht="30">
      <c r="A7494" s="36">
        <v>90469</v>
      </c>
      <c r="B7494" s="37" t="s">
        <v>7561</v>
      </c>
      <c r="C7494" s="36" t="s">
        <v>216</v>
      </c>
      <c r="D7494" s="38">
        <v>6.18</v>
      </c>
    </row>
    <row r="7495" spans="1:4">
      <c r="A7495" s="36">
        <v>90470</v>
      </c>
      <c r="B7495" s="37" t="s">
        <v>7562</v>
      </c>
      <c r="C7495" s="36" t="s">
        <v>216</v>
      </c>
      <c r="D7495" s="38">
        <v>8.49</v>
      </c>
    </row>
    <row r="7496" spans="1:4" ht="30">
      <c r="A7496" s="36">
        <v>90582</v>
      </c>
      <c r="B7496" s="37" t="s">
        <v>7563</v>
      </c>
      <c r="C7496" s="36" t="s">
        <v>178</v>
      </c>
      <c r="D7496" s="38">
        <v>1.71</v>
      </c>
    </row>
    <row r="7497" spans="1:4">
      <c r="A7497" s="36">
        <v>90583</v>
      </c>
      <c r="B7497" s="37" t="s">
        <v>7564</v>
      </c>
      <c r="C7497" s="36" t="s">
        <v>178</v>
      </c>
      <c r="D7497" s="38">
        <v>0.06</v>
      </c>
    </row>
    <row r="7498" spans="1:4" ht="30">
      <c r="A7498" s="36">
        <v>90584</v>
      </c>
      <c r="B7498" s="37" t="s">
        <v>7565</v>
      </c>
      <c r="C7498" s="36" t="s">
        <v>178</v>
      </c>
      <c r="D7498" s="38">
        <v>0.16</v>
      </c>
    </row>
    <row r="7499" spans="1:4" ht="30">
      <c r="A7499" s="36">
        <v>90585</v>
      </c>
      <c r="B7499" s="37" t="s">
        <v>7566</v>
      </c>
      <c r="C7499" s="36" t="s">
        <v>178</v>
      </c>
      <c r="D7499" s="38">
        <v>0.46</v>
      </c>
    </row>
    <row r="7500" spans="1:4">
      <c r="A7500" s="36">
        <v>90586</v>
      </c>
      <c r="B7500" s="37" t="s">
        <v>7567</v>
      </c>
      <c r="C7500" s="36" t="s">
        <v>1826</v>
      </c>
      <c r="D7500" s="38">
        <v>2.4</v>
      </c>
    </row>
    <row r="7501" spans="1:4">
      <c r="A7501" s="36">
        <v>90587</v>
      </c>
      <c r="B7501" s="37" t="s">
        <v>7568</v>
      </c>
      <c r="C7501" s="36" t="s">
        <v>1828</v>
      </c>
      <c r="D7501" s="38">
        <v>1.78</v>
      </c>
    </row>
    <row r="7502" spans="1:4">
      <c r="A7502" s="36">
        <v>90621</v>
      </c>
      <c r="B7502" s="37" t="s">
        <v>7569</v>
      </c>
      <c r="C7502" s="36" t="s">
        <v>178</v>
      </c>
      <c r="D7502" s="38">
        <v>1.7</v>
      </c>
    </row>
    <row r="7503" spans="1:4">
      <c r="A7503" s="36">
        <v>90622</v>
      </c>
      <c r="B7503" s="37" t="s">
        <v>7570</v>
      </c>
      <c r="C7503" s="36" t="s">
        <v>178</v>
      </c>
      <c r="D7503" s="38">
        <v>0.37</v>
      </c>
    </row>
    <row r="7504" spans="1:4">
      <c r="A7504" s="36">
        <v>90623</v>
      </c>
      <c r="B7504" s="37" t="s">
        <v>7571</v>
      </c>
      <c r="C7504" s="36" t="s">
        <v>178</v>
      </c>
      <c r="D7504" s="38">
        <v>1.79</v>
      </c>
    </row>
    <row r="7505" spans="1:4" ht="30">
      <c r="A7505" s="36">
        <v>90624</v>
      </c>
      <c r="B7505" s="37" t="s">
        <v>7572</v>
      </c>
      <c r="C7505" s="36" t="s">
        <v>178</v>
      </c>
      <c r="D7505" s="38">
        <v>1.1599999999999999</v>
      </c>
    </row>
    <row r="7506" spans="1:4">
      <c r="A7506" s="36">
        <v>90625</v>
      </c>
      <c r="B7506" s="37" t="s">
        <v>7573</v>
      </c>
      <c r="C7506" s="36" t="s">
        <v>1826</v>
      </c>
      <c r="D7506" s="38">
        <v>5.05</v>
      </c>
    </row>
    <row r="7507" spans="1:4">
      <c r="A7507" s="36">
        <v>90626</v>
      </c>
      <c r="B7507" s="37" t="s">
        <v>7574</v>
      </c>
      <c r="C7507" s="36" t="s">
        <v>1828</v>
      </c>
      <c r="D7507" s="38">
        <v>2.08</v>
      </c>
    </row>
    <row r="7508" spans="1:4" ht="30">
      <c r="A7508" s="36">
        <v>90627</v>
      </c>
      <c r="B7508" s="37" t="s">
        <v>7575</v>
      </c>
      <c r="C7508" s="36" t="s">
        <v>178</v>
      </c>
      <c r="D7508" s="38">
        <v>31.74</v>
      </c>
    </row>
    <row r="7509" spans="1:4" ht="30">
      <c r="A7509" s="36">
        <v>90628</v>
      </c>
      <c r="B7509" s="37" t="s">
        <v>7576</v>
      </c>
      <c r="C7509" s="36" t="s">
        <v>178</v>
      </c>
      <c r="D7509" s="38">
        <v>7.01</v>
      </c>
    </row>
    <row r="7510" spans="1:4" ht="30">
      <c r="A7510" s="36">
        <v>90629</v>
      </c>
      <c r="B7510" s="37" t="s">
        <v>7577</v>
      </c>
      <c r="C7510" s="36" t="s">
        <v>178</v>
      </c>
      <c r="D7510" s="38">
        <v>33.409999999999997</v>
      </c>
    </row>
    <row r="7511" spans="1:4" ht="30">
      <c r="A7511" s="36">
        <v>90630</v>
      </c>
      <c r="B7511" s="37" t="s">
        <v>7578</v>
      </c>
      <c r="C7511" s="36" t="s">
        <v>178</v>
      </c>
      <c r="D7511" s="38">
        <v>4.7300000000000004</v>
      </c>
    </row>
    <row r="7512" spans="1:4" ht="30">
      <c r="A7512" s="36">
        <v>90631</v>
      </c>
      <c r="B7512" s="37" t="s">
        <v>7579</v>
      </c>
      <c r="C7512" s="36" t="s">
        <v>1826</v>
      </c>
      <c r="D7512" s="38">
        <v>91.39</v>
      </c>
    </row>
    <row r="7513" spans="1:4" ht="30">
      <c r="A7513" s="36">
        <v>90632</v>
      </c>
      <c r="B7513" s="37" t="s">
        <v>7580</v>
      </c>
      <c r="C7513" s="36" t="s">
        <v>1828</v>
      </c>
      <c r="D7513" s="38">
        <v>53.24</v>
      </c>
    </row>
    <row r="7514" spans="1:4" ht="30">
      <c r="A7514" s="36">
        <v>90633</v>
      </c>
      <c r="B7514" s="37" t="s">
        <v>7581</v>
      </c>
      <c r="C7514" s="36" t="s">
        <v>178</v>
      </c>
      <c r="D7514" s="38">
        <v>2.92</v>
      </c>
    </row>
    <row r="7515" spans="1:4" ht="30">
      <c r="A7515" s="36">
        <v>90634</v>
      </c>
      <c r="B7515" s="37" t="s">
        <v>7582</v>
      </c>
      <c r="C7515" s="36" t="s">
        <v>178</v>
      </c>
      <c r="D7515" s="38">
        <v>0.68</v>
      </c>
    </row>
    <row r="7516" spans="1:4" ht="30">
      <c r="A7516" s="36">
        <v>90635</v>
      </c>
      <c r="B7516" s="37" t="s">
        <v>7583</v>
      </c>
      <c r="C7516" s="36" t="s">
        <v>178</v>
      </c>
      <c r="D7516" s="38">
        <v>2.4300000000000002</v>
      </c>
    </row>
    <row r="7517" spans="1:4" ht="30">
      <c r="A7517" s="36">
        <v>90636</v>
      </c>
      <c r="B7517" s="37" t="s">
        <v>7584</v>
      </c>
      <c r="C7517" s="36" t="s">
        <v>178</v>
      </c>
      <c r="D7517" s="38">
        <v>2.33</v>
      </c>
    </row>
    <row r="7518" spans="1:4" ht="30">
      <c r="A7518" s="36">
        <v>90637</v>
      </c>
      <c r="B7518" s="37" t="s">
        <v>7585</v>
      </c>
      <c r="C7518" s="36" t="s">
        <v>1826</v>
      </c>
      <c r="D7518" s="38">
        <v>8.3800000000000008</v>
      </c>
    </row>
    <row r="7519" spans="1:4" ht="30">
      <c r="A7519" s="36">
        <v>90638</v>
      </c>
      <c r="B7519" s="37" t="s">
        <v>7586</v>
      </c>
      <c r="C7519" s="36" t="s">
        <v>1828</v>
      </c>
      <c r="D7519" s="38">
        <v>3.6</v>
      </c>
    </row>
    <row r="7520" spans="1:4" ht="30">
      <c r="A7520" s="36">
        <v>90639</v>
      </c>
      <c r="B7520" s="37" t="s">
        <v>7587</v>
      </c>
      <c r="C7520" s="36" t="s">
        <v>178</v>
      </c>
      <c r="D7520" s="38">
        <v>4.83</v>
      </c>
    </row>
    <row r="7521" spans="1:4" ht="30">
      <c r="A7521" s="36">
        <v>90640</v>
      </c>
      <c r="B7521" s="37" t="s">
        <v>7588</v>
      </c>
      <c r="C7521" s="36" t="s">
        <v>178</v>
      </c>
      <c r="D7521" s="38">
        <v>1.37</v>
      </c>
    </row>
    <row r="7522" spans="1:4" ht="30">
      <c r="A7522" s="36">
        <v>90641</v>
      </c>
      <c r="B7522" s="37" t="s">
        <v>7589</v>
      </c>
      <c r="C7522" s="36" t="s">
        <v>178</v>
      </c>
      <c r="D7522" s="38">
        <v>3.18</v>
      </c>
    </row>
    <row r="7523" spans="1:4" ht="30">
      <c r="A7523" s="36">
        <v>90642</v>
      </c>
      <c r="B7523" s="37" t="s">
        <v>7590</v>
      </c>
      <c r="C7523" s="36" t="s">
        <v>178</v>
      </c>
      <c r="D7523" s="38">
        <v>5.54</v>
      </c>
    </row>
    <row r="7524" spans="1:4" ht="30">
      <c r="A7524" s="36">
        <v>90643</v>
      </c>
      <c r="B7524" s="37" t="s">
        <v>7591</v>
      </c>
      <c r="C7524" s="36" t="s">
        <v>1826</v>
      </c>
      <c r="D7524" s="38">
        <v>14.93</v>
      </c>
    </row>
    <row r="7525" spans="1:4" ht="30">
      <c r="A7525" s="36">
        <v>90644</v>
      </c>
      <c r="B7525" s="37" t="s">
        <v>7592</v>
      </c>
      <c r="C7525" s="36" t="s">
        <v>1828</v>
      </c>
      <c r="D7525" s="38">
        <v>6.21</v>
      </c>
    </row>
    <row r="7526" spans="1:4" ht="30">
      <c r="A7526" s="36">
        <v>90646</v>
      </c>
      <c r="B7526" s="37" t="s">
        <v>7593</v>
      </c>
      <c r="C7526" s="36" t="s">
        <v>178</v>
      </c>
      <c r="D7526" s="38">
        <v>0.49</v>
      </c>
    </row>
    <row r="7527" spans="1:4" ht="30">
      <c r="A7527" s="36">
        <v>90647</v>
      </c>
      <c r="B7527" s="37" t="s">
        <v>7594</v>
      </c>
      <c r="C7527" s="36" t="s">
        <v>178</v>
      </c>
      <c r="D7527" s="38">
        <v>0.13</v>
      </c>
    </row>
    <row r="7528" spans="1:4" ht="30">
      <c r="A7528" s="36">
        <v>90648</v>
      </c>
      <c r="B7528" s="37" t="s">
        <v>7595</v>
      </c>
      <c r="C7528" s="36" t="s">
        <v>178</v>
      </c>
      <c r="D7528" s="38">
        <v>0.32</v>
      </c>
    </row>
    <row r="7529" spans="1:4" ht="30">
      <c r="A7529" s="36">
        <v>90649</v>
      </c>
      <c r="B7529" s="37" t="s">
        <v>7596</v>
      </c>
      <c r="C7529" s="36" t="s">
        <v>178</v>
      </c>
      <c r="D7529" s="38">
        <v>4.37</v>
      </c>
    </row>
    <row r="7530" spans="1:4" ht="30">
      <c r="A7530" s="36">
        <v>90650</v>
      </c>
      <c r="B7530" s="37" t="s">
        <v>7597</v>
      </c>
      <c r="C7530" s="36" t="s">
        <v>1826</v>
      </c>
      <c r="D7530" s="38">
        <v>5.33</v>
      </c>
    </row>
    <row r="7531" spans="1:4" ht="30">
      <c r="A7531" s="36">
        <v>90651</v>
      </c>
      <c r="B7531" s="37" t="s">
        <v>7598</v>
      </c>
      <c r="C7531" s="36" t="s">
        <v>1828</v>
      </c>
      <c r="D7531" s="38">
        <v>0.63</v>
      </c>
    </row>
    <row r="7532" spans="1:4">
      <c r="A7532" s="36">
        <v>90652</v>
      </c>
      <c r="B7532" s="37" t="s">
        <v>7599</v>
      </c>
      <c r="C7532" s="36" t="s">
        <v>178</v>
      </c>
      <c r="D7532" s="38">
        <v>3.14</v>
      </c>
    </row>
    <row r="7533" spans="1:4">
      <c r="A7533" s="36">
        <v>90653</v>
      </c>
      <c r="B7533" s="37" t="s">
        <v>7600</v>
      </c>
      <c r="C7533" s="36" t="s">
        <v>178</v>
      </c>
      <c r="D7533" s="38">
        <v>0.89</v>
      </c>
    </row>
    <row r="7534" spans="1:4">
      <c r="A7534" s="36">
        <v>90654</v>
      </c>
      <c r="B7534" s="37" t="s">
        <v>7601</v>
      </c>
      <c r="C7534" s="36" t="s">
        <v>178</v>
      </c>
      <c r="D7534" s="38">
        <v>2.0699999999999998</v>
      </c>
    </row>
    <row r="7535" spans="1:4">
      <c r="A7535" s="36">
        <v>90655</v>
      </c>
      <c r="B7535" s="37" t="s">
        <v>7602</v>
      </c>
      <c r="C7535" s="36" t="s">
        <v>178</v>
      </c>
      <c r="D7535" s="38">
        <v>2.87</v>
      </c>
    </row>
    <row r="7536" spans="1:4">
      <c r="A7536" s="36">
        <v>90656</v>
      </c>
      <c r="B7536" s="37" t="s">
        <v>7603</v>
      </c>
      <c r="C7536" s="36" t="s">
        <v>1826</v>
      </c>
      <c r="D7536" s="38">
        <v>8.99</v>
      </c>
    </row>
    <row r="7537" spans="1:4">
      <c r="A7537" s="36">
        <v>90657</v>
      </c>
      <c r="B7537" s="37" t="s">
        <v>7604</v>
      </c>
      <c r="C7537" s="36" t="s">
        <v>1828</v>
      </c>
      <c r="D7537" s="38">
        <v>4.04</v>
      </c>
    </row>
    <row r="7538" spans="1:4">
      <c r="A7538" s="36">
        <v>90658</v>
      </c>
      <c r="B7538" s="37" t="s">
        <v>7605</v>
      </c>
      <c r="C7538" s="36" t="s">
        <v>178</v>
      </c>
      <c r="D7538" s="38">
        <v>3.37</v>
      </c>
    </row>
    <row r="7539" spans="1:4">
      <c r="A7539" s="36">
        <v>90659</v>
      </c>
      <c r="B7539" s="37" t="s">
        <v>7606</v>
      </c>
      <c r="C7539" s="36" t="s">
        <v>178</v>
      </c>
      <c r="D7539" s="38">
        <v>0.95</v>
      </c>
    </row>
    <row r="7540" spans="1:4">
      <c r="A7540" s="36">
        <v>90660</v>
      </c>
      <c r="B7540" s="37" t="s">
        <v>7607</v>
      </c>
      <c r="C7540" s="36" t="s">
        <v>178</v>
      </c>
      <c r="D7540" s="38">
        <v>2.2200000000000002</v>
      </c>
    </row>
    <row r="7541" spans="1:4">
      <c r="A7541" s="36">
        <v>90661</v>
      </c>
      <c r="B7541" s="37" t="s">
        <v>7608</v>
      </c>
      <c r="C7541" s="36" t="s">
        <v>178</v>
      </c>
      <c r="D7541" s="38">
        <v>2.87</v>
      </c>
    </row>
    <row r="7542" spans="1:4">
      <c r="A7542" s="36">
        <v>90662</v>
      </c>
      <c r="B7542" s="37" t="s">
        <v>7609</v>
      </c>
      <c r="C7542" s="36" t="s">
        <v>1826</v>
      </c>
      <c r="D7542" s="38">
        <v>9.43</v>
      </c>
    </row>
    <row r="7543" spans="1:4">
      <c r="A7543" s="36">
        <v>90663</v>
      </c>
      <c r="B7543" s="37" t="s">
        <v>7610</v>
      </c>
      <c r="C7543" s="36" t="s">
        <v>1828</v>
      </c>
      <c r="D7543" s="38">
        <v>4.33</v>
      </c>
    </row>
    <row r="7544" spans="1:4" ht="30">
      <c r="A7544" s="36">
        <v>90664</v>
      </c>
      <c r="B7544" s="37" t="s">
        <v>7611</v>
      </c>
      <c r="C7544" s="36" t="s">
        <v>178</v>
      </c>
      <c r="D7544" s="38">
        <v>3.26</v>
      </c>
    </row>
    <row r="7545" spans="1:4" ht="30">
      <c r="A7545" s="36">
        <v>90665</v>
      </c>
      <c r="B7545" s="37" t="s">
        <v>7612</v>
      </c>
      <c r="C7545" s="36" t="s">
        <v>178</v>
      </c>
      <c r="D7545" s="38">
        <v>0.76</v>
      </c>
    </row>
    <row r="7546" spans="1:4" ht="30">
      <c r="A7546" s="36">
        <v>90666</v>
      </c>
      <c r="B7546" s="37" t="s">
        <v>7613</v>
      </c>
      <c r="C7546" s="36" t="s">
        <v>178</v>
      </c>
      <c r="D7546" s="38">
        <v>2.71</v>
      </c>
    </row>
    <row r="7547" spans="1:4" ht="30">
      <c r="A7547" s="36">
        <v>90667</v>
      </c>
      <c r="B7547" s="37" t="s">
        <v>7614</v>
      </c>
      <c r="C7547" s="36" t="s">
        <v>178</v>
      </c>
      <c r="D7547" s="38">
        <v>42.78</v>
      </c>
    </row>
    <row r="7548" spans="1:4" ht="30">
      <c r="A7548" s="36">
        <v>90668</v>
      </c>
      <c r="B7548" s="37" t="s">
        <v>7615</v>
      </c>
      <c r="C7548" s="36" t="s">
        <v>1826</v>
      </c>
      <c r="D7548" s="38">
        <v>49.52</v>
      </c>
    </row>
    <row r="7549" spans="1:4" ht="30">
      <c r="A7549" s="36">
        <v>90669</v>
      </c>
      <c r="B7549" s="37" t="s">
        <v>7616</v>
      </c>
      <c r="C7549" s="36" t="s">
        <v>1828</v>
      </c>
      <c r="D7549" s="38">
        <v>4.0199999999999996</v>
      </c>
    </row>
    <row r="7550" spans="1:4" ht="45">
      <c r="A7550" s="36">
        <v>90670</v>
      </c>
      <c r="B7550" s="37" t="s">
        <v>7617</v>
      </c>
      <c r="C7550" s="36" t="s">
        <v>178</v>
      </c>
      <c r="D7550" s="38">
        <v>145.68</v>
      </c>
    </row>
    <row r="7551" spans="1:4" ht="30">
      <c r="A7551" s="36">
        <v>90671</v>
      </c>
      <c r="B7551" s="37" t="s">
        <v>7618</v>
      </c>
      <c r="C7551" s="36" t="s">
        <v>178</v>
      </c>
      <c r="D7551" s="38">
        <v>32.19</v>
      </c>
    </row>
    <row r="7552" spans="1:4" ht="45">
      <c r="A7552" s="36">
        <v>90672</v>
      </c>
      <c r="B7552" s="37" t="s">
        <v>7619</v>
      </c>
      <c r="C7552" s="36" t="s">
        <v>178</v>
      </c>
      <c r="D7552" s="38">
        <v>153.33000000000001</v>
      </c>
    </row>
    <row r="7553" spans="1:4" ht="45">
      <c r="A7553" s="36">
        <v>90673</v>
      </c>
      <c r="B7553" s="37" t="s">
        <v>7620</v>
      </c>
      <c r="C7553" s="36" t="s">
        <v>178</v>
      </c>
      <c r="D7553" s="38">
        <v>136.76</v>
      </c>
    </row>
    <row r="7554" spans="1:4" ht="45">
      <c r="A7554" s="36">
        <v>90674</v>
      </c>
      <c r="B7554" s="37" t="s">
        <v>7621</v>
      </c>
      <c r="C7554" s="36" t="s">
        <v>1826</v>
      </c>
      <c r="D7554" s="38">
        <v>482.46</v>
      </c>
    </row>
    <row r="7555" spans="1:4" ht="45">
      <c r="A7555" s="36">
        <v>90675</v>
      </c>
      <c r="B7555" s="37" t="s">
        <v>7622</v>
      </c>
      <c r="C7555" s="36" t="s">
        <v>1828</v>
      </c>
      <c r="D7555" s="38">
        <v>192.36</v>
      </c>
    </row>
    <row r="7556" spans="1:4" ht="45">
      <c r="A7556" s="36">
        <v>90676</v>
      </c>
      <c r="B7556" s="37" t="s">
        <v>7623</v>
      </c>
      <c r="C7556" s="36" t="s">
        <v>178</v>
      </c>
      <c r="D7556" s="38">
        <v>70.73</v>
      </c>
    </row>
    <row r="7557" spans="1:4" ht="30">
      <c r="A7557" s="36">
        <v>90677</v>
      </c>
      <c r="B7557" s="37" t="s">
        <v>7624</v>
      </c>
      <c r="C7557" s="36" t="s">
        <v>178</v>
      </c>
      <c r="D7557" s="38">
        <v>15.63</v>
      </c>
    </row>
    <row r="7558" spans="1:4" ht="45">
      <c r="A7558" s="36">
        <v>90678</v>
      </c>
      <c r="B7558" s="37" t="s">
        <v>7625</v>
      </c>
      <c r="C7558" s="36" t="s">
        <v>178</v>
      </c>
      <c r="D7558" s="38">
        <v>74.44</v>
      </c>
    </row>
    <row r="7559" spans="1:4" ht="45">
      <c r="A7559" s="36">
        <v>90679</v>
      </c>
      <c r="B7559" s="37" t="s">
        <v>7626</v>
      </c>
      <c r="C7559" s="36" t="s">
        <v>178</v>
      </c>
      <c r="D7559" s="38">
        <v>69.900000000000006</v>
      </c>
    </row>
    <row r="7560" spans="1:4" ht="45">
      <c r="A7560" s="36">
        <v>90680</v>
      </c>
      <c r="B7560" s="37" t="s">
        <v>7627</v>
      </c>
      <c r="C7560" s="36" t="s">
        <v>1826</v>
      </c>
      <c r="D7560" s="38">
        <v>248.42</v>
      </c>
    </row>
    <row r="7561" spans="1:4" ht="45">
      <c r="A7561" s="36">
        <v>90681</v>
      </c>
      <c r="B7561" s="37" t="s">
        <v>7628</v>
      </c>
      <c r="C7561" s="36" t="s">
        <v>1828</v>
      </c>
      <c r="D7561" s="38">
        <v>104.07</v>
      </c>
    </row>
    <row r="7562" spans="1:4" ht="30">
      <c r="A7562" s="36">
        <v>90682</v>
      </c>
      <c r="B7562" s="37" t="s">
        <v>7629</v>
      </c>
      <c r="C7562" s="36" t="s">
        <v>178</v>
      </c>
      <c r="D7562" s="38">
        <v>24.22</v>
      </c>
    </row>
    <row r="7563" spans="1:4" ht="30">
      <c r="A7563" s="36">
        <v>90683</v>
      </c>
      <c r="B7563" s="37" t="s">
        <v>7630</v>
      </c>
      <c r="C7563" s="36" t="s">
        <v>178</v>
      </c>
      <c r="D7563" s="38">
        <v>5.45</v>
      </c>
    </row>
    <row r="7564" spans="1:4" ht="30">
      <c r="A7564" s="36">
        <v>90684</v>
      </c>
      <c r="B7564" s="37" t="s">
        <v>7631</v>
      </c>
      <c r="C7564" s="36" t="s">
        <v>178</v>
      </c>
      <c r="D7564" s="38">
        <v>26.49</v>
      </c>
    </row>
    <row r="7565" spans="1:4" ht="30">
      <c r="A7565" s="36">
        <v>90685</v>
      </c>
      <c r="B7565" s="37" t="s">
        <v>7632</v>
      </c>
      <c r="C7565" s="36" t="s">
        <v>178</v>
      </c>
      <c r="D7565" s="38">
        <v>43.36</v>
      </c>
    </row>
    <row r="7566" spans="1:4" ht="30">
      <c r="A7566" s="36">
        <v>90686</v>
      </c>
      <c r="B7566" s="37" t="s">
        <v>7633</v>
      </c>
      <c r="C7566" s="36" t="s">
        <v>1826</v>
      </c>
      <c r="D7566" s="38">
        <v>115.23</v>
      </c>
    </row>
    <row r="7567" spans="1:4" ht="30">
      <c r="A7567" s="36">
        <v>90687</v>
      </c>
      <c r="B7567" s="37" t="s">
        <v>7634</v>
      </c>
      <c r="C7567" s="36" t="s">
        <v>1828</v>
      </c>
      <c r="D7567" s="38">
        <v>45.37</v>
      </c>
    </row>
    <row r="7568" spans="1:4" ht="30">
      <c r="A7568" s="36">
        <v>90688</v>
      </c>
      <c r="B7568" s="37" t="s">
        <v>7635</v>
      </c>
      <c r="C7568" s="36" t="s">
        <v>178</v>
      </c>
      <c r="D7568" s="38">
        <v>8.32</v>
      </c>
    </row>
    <row r="7569" spans="1:4" ht="30">
      <c r="A7569" s="36">
        <v>90689</v>
      </c>
      <c r="B7569" s="37" t="s">
        <v>7636</v>
      </c>
      <c r="C7569" s="36" t="s">
        <v>178</v>
      </c>
      <c r="D7569" s="38">
        <v>1.87</v>
      </c>
    </row>
    <row r="7570" spans="1:4" ht="30">
      <c r="A7570" s="36">
        <v>90690</v>
      </c>
      <c r="B7570" s="37" t="s">
        <v>7637</v>
      </c>
      <c r="C7570" s="36" t="s">
        <v>178</v>
      </c>
      <c r="D7570" s="38">
        <v>9.1</v>
      </c>
    </row>
    <row r="7571" spans="1:4" ht="30">
      <c r="A7571" s="36">
        <v>90691</v>
      </c>
      <c r="B7571" s="37" t="s">
        <v>7638</v>
      </c>
      <c r="C7571" s="36" t="s">
        <v>178</v>
      </c>
      <c r="D7571" s="38">
        <v>23.97</v>
      </c>
    </row>
    <row r="7572" spans="1:4" ht="30">
      <c r="A7572" s="36">
        <v>90692</v>
      </c>
      <c r="B7572" s="37" t="s">
        <v>7639</v>
      </c>
      <c r="C7572" s="36" t="s">
        <v>1826</v>
      </c>
      <c r="D7572" s="38">
        <v>58.96</v>
      </c>
    </row>
    <row r="7573" spans="1:4" ht="30">
      <c r="A7573" s="36">
        <v>90693</v>
      </c>
      <c r="B7573" s="37" t="s">
        <v>7640</v>
      </c>
      <c r="C7573" s="36" t="s">
        <v>1828</v>
      </c>
      <c r="D7573" s="38">
        <v>25.89</v>
      </c>
    </row>
    <row r="7574" spans="1:4" ht="30">
      <c r="A7574" s="36">
        <v>90694</v>
      </c>
      <c r="B7574" s="37" t="s">
        <v>7641</v>
      </c>
      <c r="C7574" s="36" t="s">
        <v>216</v>
      </c>
      <c r="D7574" s="38">
        <v>15.87</v>
      </c>
    </row>
    <row r="7575" spans="1:4" ht="30">
      <c r="A7575" s="36">
        <v>90695</v>
      </c>
      <c r="B7575" s="37" t="s">
        <v>7642</v>
      </c>
      <c r="C7575" s="36" t="s">
        <v>216</v>
      </c>
      <c r="D7575" s="38">
        <v>31.15</v>
      </c>
    </row>
    <row r="7576" spans="1:4" ht="30">
      <c r="A7576" s="36">
        <v>90696</v>
      </c>
      <c r="B7576" s="37" t="s">
        <v>7643</v>
      </c>
      <c r="C7576" s="36" t="s">
        <v>216</v>
      </c>
      <c r="D7576" s="38">
        <v>50.4</v>
      </c>
    </row>
    <row r="7577" spans="1:4" ht="30">
      <c r="A7577" s="36">
        <v>90697</v>
      </c>
      <c r="B7577" s="37" t="s">
        <v>7644</v>
      </c>
      <c r="C7577" s="36" t="s">
        <v>216</v>
      </c>
      <c r="D7577" s="38">
        <v>80.319999999999993</v>
      </c>
    </row>
    <row r="7578" spans="1:4" ht="30">
      <c r="A7578" s="36">
        <v>90698</v>
      </c>
      <c r="B7578" s="37" t="s">
        <v>7645</v>
      </c>
      <c r="C7578" s="36" t="s">
        <v>216</v>
      </c>
      <c r="D7578" s="38">
        <v>128.85</v>
      </c>
    </row>
    <row r="7579" spans="1:4" ht="30">
      <c r="A7579" s="36">
        <v>90699</v>
      </c>
      <c r="B7579" s="37" t="s">
        <v>7646</v>
      </c>
      <c r="C7579" s="36" t="s">
        <v>216</v>
      </c>
      <c r="D7579" s="38">
        <v>161.35</v>
      </c>
    </row>
    <row r="7580" spans="1:4" ht="30">
      <c r="A7580" s="36">
        <v>90700</v>
      </c>
      <c r="B7580" s="37" t="s">
        <v>7647</v>
      </c>
      <c r="C7580" s="36" t="s">
        <v>216</v>
      </c>
      <c r="D7580" s="38">
        <v>215.21</v>
      </c>
    </row>
    <row r="7581" spans="1:4" ht="30">
      <c r="A7581" s="36">
        <v>90701</v>
      </c>
      <c r="B7581" s="37" t="s">
        <v>7648</v>
      </c>
      <c r="C7581" s="36" t="s">
        <v>216</v>
      </c>
      <c r="D7581" s="38">
        <v>36</v>
      </c>
    </row>
    <row r="7582" spans="1:4" ht="30">
      <c r="A7582" s="36">
        <v>90702</v>
      </c>
      <c r="B7582" s="37" t="s">
        <v>7649</v>
      </c>
      <c r="C7582" s="36" t="s">
        <v>216</v>
      </c>
      <c r="D7582" s="38">
        <v>53.95</v>
      </c>
    </row>
    <row r="7583" spans="1:4" ht="30">
      <c r="A7583" s="36">
        <v>90703</v>
      </c>
      <c r="B7583" s="37" t="s">
        <v>7650</v>
      </c>
      <c r="C7583" s="36" t="s">
        <v>216</v>
      </c>
      <c r="D7583" s="38">
        <v>88.37</v>
      </c>
    </row>
    <row r="7584" spans="1:4" ht="30">
      <c r="A7584" s="36">
        <v>90704</v>
      </c>
      <c r="B7584" s="37" t="s">
        <v>7651</v>
      </c>
      <c r="C7584" s="36" t="s">
        <v>216</v>
      </c>
      <c r="D7584" s="38">
        <v>137.63</v>
      </c>
    </row>
    <row r="7585" spans="1:4" ht="30">
      <c r="A7585" s="36">
        <v>90705</v>
      </c>
      <c r="B7585" s="37" t="s">
        <v>7652</v>
      </c>
      <c r="C7585" s="36" t="s">
        <v>216</v>
      </c>
      <c r="D7585" s="38">
        <v>201.26</v>
      </c>
    </row>
    <row r="7586" spans="1:4" ht="30">
      <c r="A7586" s="36">
        <v>90706</v>
      </c>
      <c r="B7586" s="37" t="s">
        <v>7653</v>
      </c>
      <c r="C7586" s="36" t="s">
        <v>216</v>
      </c>
      <c r="D7586" s="38">
        <v>245.23</v>
      </c>
    </row>
    <row r="7587" spans="1:4" ht="30">
      <c r="A7587" s="36">
        <v>90708</v>
      </c>
      <c r="B7587" s="37" t="s">
        <v>7654</v>
      </c>
      <c r="C7587" s="36" t="s">
        <v>216</v>
      </c>
      <c r="D7587" s="38">
        <v>391.34</v>
      </c>
    </row>
    <row r="7588" spans="1:4" ht="30">
      <c r="A7588" s="36">
        <v>90709</v>
      </c>
      <c r="B7588" s="37" t="s">
        <v>7655</v>
      </c>
      <c r="C7588" s="36" t="s">
        <v>216</v>
      </c>
      <c r="D7588" s="38">
        <v>17.510000000000002</v>
      </c>
    </row>
    <row r="7589" spans="1:4" ht="30">
      <c r="A7589" s="36">
        <v>90710</v>
      </c>
      <c r="B7589" s="37" t="s">
        <v>7656</v>
      </c>
      <c r="C7589" s="36" t="s">
        <v>216</v>
      </c>
      <c r="D7589" s="38">
        <v>32.81</v>
      </c>
    </row>
    <row r="7590" spans="1:4" ht="30">
      <c r="A7590" s="36">
        <v>90711</v>
      </c>
      <c r="B7590" s="37" t="s">
        <v>7657</v>
      </c>
      <c r="C7590" s="36" t="s">
        <v>216</v>
      </c>
      <c r="D7590" s="38">
        <v>52.04</v>
      </c>
    </row>
    <row r="7591" spans="1:4" ht="30">
      <c r="A7591" s="36">
        <v>90712</v>
      </c>
      <c r="B7591" s="37" t="s">
        <v>7658</v>
      </c>
      <c r="C7591" s="36" t="s">
        <v>216</v>
      </c>
      <c r="D7591" s="38">
        <v>81.96</v>
      </c>
    </row>
    <row r="7592" spans="1:4" ht="30">
      <c r="A7592" s="36">
        <v>90713</v>
      </c>
      <c r="B7592" s="37" t="s">
        <v>7659</v>
      </c>
      <c r="C7592" s="36" t="s">
        <v>216</v>
      </c>
      <c r="D7592" s="38">
        <v>130.49</v>
      </c>
    </row>
    <row r="7593" spans="1:4" ht="30">
      <c r="A7593" s="36">
        <v>90714</v>
      </c>
      <c r="B7593" s="37" t="s">
        <v>7660</v>
      </c>
      <c r="C7593" s="36" t="s">
        <v>216</v>
      </c>
      <c r="D7593" s="38">
        <v>162.99</v>
      </c>
    </row>
    <row r="7594" spans="1:4" ht="30">
      <c r="A7594" s="36">
        <v>90715</v>
      </c>
      <c r="B7594" s="37" t="s">
        <v>7661</v>
      </c>
      <c r="C7594" s="36" t="s">
        <v>216</v>
      </c>
      <c r="D7594" s="38">
        <v>218.64</v>
      </c>
    </row>
    <row r="7595" spans="1:4" ht="30">
      <c r="A7595" s="36">
        <v>90716</v>
      </c>
      <c r="B7595" s="37" t="s">
        <v>7662</v>
      </c>
      <c r="C7595" s="36" t="s">
        <v>216</v>
      </c>
      <c r="D7595" s="38">
        <v>37.64</v>
      </c>
    </row>
    <row r="7596" spans="1:4" ht="30">
      <c r="A7596" s="36">
        <v>90717</v>
      </c>
      <c r="B7596" s="37" t="s">
        <v>7663</v>
      </c>
      <c r="C7596" s="36" t="s">
        <v>216</v>
      </c>
      <c r="D7596" s="38">
        <v>55.59</v>
      </c>
    </row>
    <row r="7597" spans="1:4" ht="30">
      <c r="A7597" s="36">
        <v>90718</v>
      </c>
      <c r="B7597" s="37" t="s">
        <v>7664</v>
      </c>
      <c r="C7597" s="36" t="s">
        <v>216</v>
      </c>
      <c r="D7597" s="38">
        <v>90.01</v>
      </c>
    </row>
    <row r="7598" spans="1:4" ht="30">
      <c r="A7598" s="36">
        <v>90719</v>
      </c>
      <c r="B7598" s="37" t="s">
        <v>7665</v>
      </c>
      <c r="C7598" s="36" t="s">
        <v>216</v>
      </c>
      <c r="D7598" s="38">
        <v>139.27000000000001</v>
      </c>
    </row>
    <row r="7599" spans="1:4" ht="30">
      <c r="A7599" s="36">
        <v>90720</v>
      </c>
      <c r="B7599" s="37" t="s">
        <v>7666</v>
      </c>
      <c r="C7599" s="36" t="s">
        <v>216</v>
      </c>
      <c r="D7599" s="38">
        <v>202.9</v>
      </c>
    </row>
    <row r="7600" spans="1:4" ht="30">
      <c r="A7600" s="36">
        <v>90721</v>
      </c>
      <c r="B7600" s="37" t="s">
        <v>7667</v>
      </c>
      <c r="C7600" s="36" t="s">
        <v>216</v>
      </c>
      <c r="D7600" s="38">
        <v>248.66</v>
      </c>
    </row>
    <row r="7601" spans="1:4" ht="30">
      <c r="A7601" s="36">
        <v>90723</v>
      </c>
      <c r="B7601" s="37" t="s">
        <v>7668</v>
      </c>
      <c r="C7601" s="36" t="s">
        <v>216</v>
      </c>
      <c r="D7601" s="38">
        <v>393.58</v>
      </c>
    </row>
    <row r="7602" spans="1:4" ht="30">
      <c r="A7602" s="36">
        <v>90724</v>
      </c>
      <c r="B7602" s="37" t="s">
        <v>7669</v>
      </c>
      <c r="C7602" s="36" t="s">
        <v>68</v>
      </c>
      <c r="D7602" s="38">
        <v>19.079999999999998</v>
      </c>
    </row>
    <row r="7603" spans="1:4" ht="30">
      <c r="A7603" s="36">
        <v>90725</v>
      </c>
      <c r="B7603" s="37" t="s">
        <v>7670</v>
      </c>
      <c r="C7603" s="36" t="s">
        <v>68</v>
      </c>
      <c r="D7603" s="38">
        <v>23.56</v>
      </c>
    </row>
    <row r="7604" spans="1:4">
      <c r="A7604" s="36">
        <v>90726</v>
      </c>
      <c r="B7604" s="37" t="s">
        <v>7671</v>
      </c>
      <c r="C7604" s="36" t="s">
        <v>68</v>
      </c>
      <c r="D7604" s="38">
        <v>28.03</v>
      </c>
    </row>
    <row r="7605" spans="1:4" ht="30">
      <c r="A7605" s="36">
        <v>90727</v>
      </c>
      <c r="B7605" s="37" t="s">
        <v>7672</v>
      </c>
      <c r="C7605" s="36" t="s">
        <v>68</v>
      </c>
      <c r="D7605" s="38">
        <v>32.51</v>
      </c>
    </row>
    <row r="7606" spans="1:4" ht="30">
      <c r="A7606" s="36">
        <v>90728</v>
      </c>
      <c r="B7606" s="37" t="s">
        <v>7673</v>
      </c>
      <c r="C7606" s="36" t="s">
        <v>68</v>
      </c>
      <c r="D7606" s="38">
        <v>36.979999999999997</v>
      </c>
    </row>
    <row r="7607" spans="1:4" ht="30">
      <c r="A7607" s="36">
        <v>90729</v>
      </c>
      <c r="B7607" s="37" t="s">
        <v>7674</v>
      </c>
      <c r="C7607" s="36" t="s">
        <v>68</v>
      </c>
      <c r="D7607" s="38">
        <v>41.46</v>
      </c>
    </row>
    <row r="7608" spans="1:4" ht="30">
      <c r="A7608" s="36">
        <v>90730</v>
      </c>
      <c r="B7608" s="37" t="s">
        <v>7675</v>
      </c>
      <c r="C7608" s="36" t="s">
        <v>68</v>
      </c>
      <c r="D7608" s="38">
        <v>45.97</v>
      </c>
    </row>
    <row r="7609" spans="1:4" ht="30">
      <c r="A7609" s="36">
        <v>90731</v>
      </c>
      <c r="B7609" s="37" t="s">
        <v>7676</v>
      </c>
      <c r="C7609" s="36" t="s">
        <v>68</v>
      </c>
      <c r="D7609" s="38">
        <v>50.45</v>
      </c>
    </row>
    <row r="7610" spans="1:4" ht="30">
      <c r="A7610" s="36">
        <v>90732</v>
      </c>
      <c r="B7610" s="37" t="s">
        <v>7677</v>
      </c>
      <c r="C7610" s="36" t="s">
        <v>68</v>
      </c>
      <c r="D7610" s="38">
        <v>63.87</v>
      </c>
    </row>
    <row r="7611" spans="1:4" ht="30">
      <c r="A7611" s="36">
        <v>90733</v>
      </c>
      <c r="B7611" s="37" t="s">
        <v>7678</v>
      </c>
      <c r="C7611" s="36" t="s">
        <v>216</v>
      </c>
      <c r="D7611" s="38">
        <v>2.0699999999999998</v>
      </c>
    </row>
    <row r="7612" spans="1:4" ht="30">
      <c r="A7612" s="36">
        <v>90734</v>
      </c>
      <c r="B7612" s="37" t="s">
        <v>7679</v>
      </c>
      <c r="C7612" s="36" t="s">
        <v>216</v>
      </c>
      <c r="D7612" s="38">
        <v>2.52</v>
      </c>
    </row>
    <row r="7613" spans="1:4" ht="30">
      <c r="A7613" s="36">
        <v>90735</v>
      </c>
      <c r="B7613" s="37" t="s">
        <v>7680</v>
      </c>
      <c r="C7613" s="36" t="s">
        <v>216</v>
      </c>
      <c r="D7613" s="38">
        <v>3</v>
      </c>
    </row>
    <row r="7614" spans="1:4" ht="30">
      <c r="A7614" s="36">
        <v>90736</v>
      </c>
      <c r="B7614" s="37" t="s">
        <v>7681</v>
      </c>
      <c r="C7614" s="36" t="s">
        <v>216</v>
      </c>
      <c r="D7614" s="38">
        <v>3.46</v>
      </c>
    </row>
    <row r="7615" spans="1:4" ht="30">
      <c r="A7615" s="36">
        <v>90737</v>
      </c>
      <c r="B7615" s="37" t="s">
        <v>7682</v>
      </c>
      <c r="C7615" s="36" t="s">
        <v>216</v>
      </c>
      <c r="D7615" s="38">
        <v>3.92</v>
      </c>
    </row>
    <row r="7616" spans="1:4" ht="30">
      <c r="A7616" s="36">
        <v>90738</v>
      </c>
      <c r="B7616" s="37" t="s">
        <v>7683</v>
      </c>
      <c r="C7616" s="36" t="s">
        <v>216</v>
      </c>
      <c r="D7616" s="38">
        <v>4.38</v>
      </c>
    </row>
    <row r="7617" spans="1:4" ht="30">
      <c r="A7617" s="36">
        <v>90739</v>
      </c>
      <c r="B7617" s="37" t="s">
        <v>7684</v>
      </c>
      <c r="C7617" s="36" t="s">
        <v>216</v>
      </c>
      <c r="D7617" s="38">
        <v>10.130000000000001</v>
      </c>
    </row>
    <row r="7618" spans="1:4" ht="30">
      <c r="A7618" s="36">
        <v>90740</v>
      </c>
      <c r="B7618" s="37" t="s">
        <v>7685</v>
      </c>
      <c r="C7618" s="36" t="s">
        <v>216</v>
      </c>
      <c r="D7618" s="38">
        <v>4.62</v>
      </c>
    </row>
    <row r="7619" spans="1:4" ht="30">
      <c r="A7619" s="36">
        <v>90741</v>
      </c>
      <c r="B7619" s="37" t="s">
        <v>7686</v>
      </c>
      <c r="C7619" s="36" t="s">
        <v>216</v>
      </c>
      <c r="D7619" s="38">
        <v>5.08</v>
      </c>
    </row>
    <row r="7620" spans="1:4" ht="30">
      <c r="A7620" s="36">
        <v>90742</v>
      </c>
      <c r="B7620" s="37" t="s">
        <v>7687</v>
      </c>
      <c r="C7620" s="36" t="s">
        <v>216</v>
      </c>
      <c r="D7620" s="38">
        <v>5.54</v>
      </c>
    </row>
    <row r="7621" spans="1:4" ht="30">
      <c r="A7621" s="36">
        <v>90743</v>
      </c>
      <c r="B7621" s="37" t="s">
        <v>7688</v>
      </c>
      <c r="C7621" s="36" t="s">
        <v>216</v>
      </c>
      <c r="D7621" s="38">
        <v>6</v>
      </c>
    </row>
    <row r="7622" spans="1:4" ht="30">
      <c r="A7622" s="36">
        <v>90744</v>
      </c>
      <c r="B7622" s="37" t="s">
        <v>7689</v>
      </c>
      <c r="C7622" s="36" t="s">
        <v>216</v>
      </c>
      <c r="D7622" s="38">
        <v>6.47</v>
      </c>
    </row>
    <row r="7623" spans="1:4" ht="30">
      <c r="A7623" s="36">
        <v>90745</v>
      </c>
      <c r="B7623" s="37" t="s">
        <v>7690</v>
      </c>
      <c r="C7623" s="36" t="s">
        <v>216</v>
      </c>
      <c r="D7623" s="38">
        <v>14.48</v>
      </c>
    </row>
    <row r="7624" spans="1:4" ht="30">
      <c r="A7624" s="36">
        <v>90746</v>
      </c>
      <c r="B7624" s="37" t="s">
        <v>7691</v>
      </c>
      <c r="C7624" s="36" t="s">
        <v>216</v>
      </c>
      <c r="D7624" s="38">
        <v>2.81</v>
      </c>
    </row>
    <row r="7625" spans="1:4" ht="30">
      <c r="A7625" s="36">
        <v>90747</v>
      </c>
      <c r="B7625" s="37" t="s">
        <v>7692</v>
      </c>
      <c r="C7625" s="36" t="s">
        <v>216</v>
      </c>
      <c r="D7625" s="38">
        <v>11.77</v>
      </c>
    </row>
    <row r="7626" spans="1:4" ht="30">
      <c r="A7626" s="36">
        <v>90748</v>
      </c>
      <c r="B7626" s="37" t="s">
        <v>7693</v>
      </c>
      <c r="C7626" s="36" t="s">
        <v>216</v>
      </c>
      <c r="D7626" s="38">
        <v>3.71</v>
      </c>
    </row>
    <row r="7627" spans="1:4" ht="30">
      <c r="A7627" s="36">
        <v>90749</v>
      </c>
      <c r="B7627" s="37" t="s">
        <v>7694</v>
      </c>
      <c r="C7627" s="36" t="s">
        <v>216</v>
      </c>
      <c r="D7627" s="38">
        <v>4.17</v>
      </c>
    </row>
    <row r="7628" spans="1:4" ht="30">
      <c r="A7628" s="36">
        <v>90750</v>
      </c>
      <c r="B7628" s="37" t="s">
        <v>7695</v>
      </c>
      <c r="C7628" s="36" t="s">
        <v>216</v>
      </c>
      <c r="D7628" s="38">
        <v>4.6399999999999997</v>
      </c>
    </row>
    <row r="7629" spans="1:4" ht="30">
      <c r="A7629" s="36">
        <v>90751</v>
      </c>
      <c r="B7629" s="37" t="s">
        <v>7696</v>
      </c>
      <c r="C7629" s="36" t="s">
        <v>216</v>
      </c>
      <c r="D7629" s="38">
        <v>5.0999999999999996</v>
      </c>
    </row>
    <row r="7630" spans="1:4" ht="30">
      <c r="A7630" s="36">
        <v>90752</v>
      </c>
      <c r="B7630" s="37" t="s">
        <v>7697</v>
      </c>
      <c r="C7630" s="36" t="s">
        <v>216</v>
      </c>
      <c r="D7630" s="38">
        <v>5.56</v>
      </c>
    </row>
    <row r="7631" spans="1:4" ht="30">
      <c r="A7631" s="36">
        <v>90753</v>
      </c>
      <c r="B7631" s="37" t="s">
        <v>7698</v>
      </c>
      <c r="C7631" s="36" t="s">
        <v>216</v>
      </c>
      <c r="D7631" s="38">
        <v>6.02</v>
      </c>
    </row>
    <row r="7632" spans="1:4" ht="30">
      <c r="A7632" s="36">
        <v>90754</v>
      </c>
      <c r="B7632" s="37" t="s">
        <v>7699</v>
      </c>
      <c r="C7632" s="36" t="s">
        <v>216</v>
      </c>
      <c r="D7632" s="38">
        <v>13.56</v>
      </c>
    </row>
    <row r="7633" spans="1:4" ht="30">
      <c r="A7633" s="36">
        <v>90755</v>
      </c>
      <c r="B7633" s="37" t="s">
        <v>7700</v>
      </c>
      <c r="C7633" s="36" t="s">
        <v>216</v>
      </c>
      <c r="D7633" s="38">
        <v>6.26</v>
      </c>
    </row>
    <row r="7634" spans="1:4" ht="30">
      <c r="A7634" s="36">
        <v>90756</v>
      </c>
      <c r="B7634" s="37" t="s">
        <v>7701</v>
      </c>
      <c r="C7634" s="36" t="s">
        <v>216</v>
      </c>
      <c r="D7634" s="38">
        <v>6.72</v>
      </c>
    </row>
    <row r="7635" spans="1:4" ht="30">
      <c r="A7635" s="36">
        <v>90757</v>
      </c>
      <c r="B7635" s="37" t="s">
        <v>7702</v>
      </c>
      <c r="C7635" s="36" t="s">
        <v>216</v>
      </c>
      <c r="D7635" s="38">
        <v>7.18</v>
      </c>
    </row>
    <row r="7636" spans="1:4" ht="30">
      <c r="A7636" s="36">
        <v>90758</v>
      </c>
      <c r="B7636" s="37" t="s">
        <v>7703</v>
      </c>
      <c r="C7636" s="36" t="s">
        <v>216</v>
      </c>
      <c r="D7636" s="38">
        <v>7.64</v>
      </c>
    </row>
    <row r="7637" spans="1:4" ht="30">
      <c r="A7637" s="36">
        <v>90759</v>
      </c>
      <c r="B7637" s="37" t="s">
        <v>7704</v>
      </c>
      <c r="C7637" s="36" t="s">
        <v>216</v>
      </c>
      <c r="D7637" s="38">
        <v>8.1</v>
      </c>
    </row>
    <row r="7638" spans="1:4" ht="30">
      <c r="A7638" s="36">
        <v>90760</v>
      </c>
      <c r="B7638" s="37" t="s">
        <v>7705</v>
      </c>
      <c r="C7638" s="36" t="s">
        <v>216</v>
      </c>
      <c r="D7638" s="38">
        <v>17.91</v>
      </c>
    </row>
    <row r="7639" spans="1:4" ht="30">
      <c r="A7639" s="36">
        <v>90761</v>
      </c>
      <c r="B7639" s="37" t="s">
        <v>7706</v>
      </c>
      <c r="C7639" s="36" t="s">
        <v>216</v>
      </c>
      <c r="D7639" s="38">
        <v>3.44</v>
      </c>
    </row>
    <row r="7640" spans="1:4" ht="30">
      <c r="A7640" s="36">
        <v>90762</v>
      </c>
      <c r="B7640" s="37" t="s">
        <v>7707</v>
      </c>
      <c r="C7640" s="36" t="s">
        <v>216</v>
      </c>
      <c r="D7640" s="38">
        <v>14.01</v>
      </c>
    </row>
    <row r="7641" spans="1:4">
      <c r="A7641" s="36">
        <v>90766</v>
      </c>
      <c r="B7641" s="37" t="s">
        <v>7708</v>
      </c>
      <c r="C7641" s="36" t="s">
        <v>178</v>
      </c>
      <c r="D7641" s="38">
        <v>15.53</v>
      </c>
    </row>
    <row r="7642" spans="1:4">
      <c r="A7642" s="36">
        <v>90767</v>
      </c>
      <c r="B7642" s="37" t="s">
        <v>7709</v>
      </c>
      <c r="C7642" s="36" t="s">
        <v>178</v>
      </c>
      <c r="D7642" s="38">
        <v>15</v>
      </c>
    </row>
    <row r="7643" spans="1:4">
      <c r="A7643" s="36">
        <v>90768</v>
      </c>
      <c r="B7643" s="37" t="s">
        <v>7710</v>
      </c>
      <c r="C7643" s="36" t="s">
        <v>178</v>
      </c>
      <c r="D7643" s="38">
        <v>61.92</v>
      </c>
    </row>
    <row r="7644" spans="1:4">
      <c r="A7644" s="36">
        <v>90769</v>
      </c>
      <c r="B7644" s="37" t="s">
        <v>7711</v>
      </c>
      <c r="C7644" s="36" t="s">
        <v>178</v>
      </c>
      <c r="D7644" s="38">
        <v>70.989999999999995</v>
      </c>
    </row>
    <row r="7645" spans="1:4">
      <c r="A7645" s="36">
        <v>90770</v>
      </c>
      <c r="B7645" s="37" t="s">
        <v>7712</v>
      </c>
      <c r="C7645" s="36" t="s">
        <v>178</v>
      </c>
      <c r="D7645" s="38">
        <v>84.02</v>
      </c>
    </row>
    <row r="7646" spans="1:4">
      <c r="A7646" s="36">
        <v>90771</v>
      </c>
      <c r="B7646" s="37" t="s">
        <v>7713</v>
      </c>
      <c r="C7646" s="36" t="s">
        <v>178</v>
      </c>
      <c r="D7646" s="38">
        <v>13.5</v>
      </c>
    </row>
    <row r="7647" spans="1:4">
      <c r="A7647" s="36">
        <v>90772</v>
      </c>
      <c r="B7647" s="37" t="s">
        <v>7714</v>
      </c>
      <c r="C7647" s="36" t="s">
        <v>178</v>
      </c>
      <c r="D7647" s="38">
        <v>14.67</v>
      </c>
    </row>
    <row r="7648" spans="1:4">
      <c r="A7648" s="36">
        <v>90773</v>
      </c>
      <c r="B7648" s="37" t="s">
        <v>7715</v>
      </c>
      <c r="C7648" s="36" t="s">
        <v>178</v>
      </c>
      <c r="D7648" s="38">
        <v>13.63</v>
      </c>
    </row>
    <row r="7649" spans="1:4">
      <c r="A7649" s="36">
        <v>90775</v>
      </c>
      <c r="B7649" s="37" t="s">
        <v>7716</v>
      </c>
      <c r="C7649" s="36" t="s">
        <v>178</v>
      </c>
      <c r="D7649" s="38">
        <v>19.46</v>
      </c>
    </row>
    <row r="7650" spans="1:4">
      <c r="A7650" s="36">
        <v>90776</v>
      </c>
      <c r="B7650" s="37" t="s">
        <v>7717</v>
      </c>
      <c r="C7650" s="36" t="s">
        <v>178</v>
      </c>
      <c r="D7650" s="38">
        <v>19.920000000000002</v>
      </c>
    </row>
    <row r="7651" spans="1:4">
      <c r="A7651" s="36">
        <v>90777</v>
      </c>
      <c r="B7651" s="37" t="s">
        <v>7718</v>
      </c>
      <c r="C7651" s="36" t="s">
        <v>178</v>
      </c>
      <c r="D7651" s="38">
        <v>65.819999999999993</v>
      </c>
    </row>
    <row r="7652" spans="1:4">
      <c r="A7652" s="36">
        <v>90778</v>
      </c>
      <c r="B7652" s="37" t="s">
        <v>7719</v>
      </c>
      <c r="C7652" s="36" t="s">
        <v>178</v>
      </c>
      <c r="D7652" s="38">
        <v>82.78</v>
      </c>
    </row>
    <row r="7653" spans="1:4">
      <c r="A7653" s="36">
        <v>90779</v>
      </c>
      <c r="B7653" s="37" t="s">
        <v>7720</v>
      </c>
      <c r="C7653" s="36" t="s">
        <v>178</v>
      </c>
      <c r="D7653" s="38">
        <v>108.61</v>
      </c>
    </row>
    <row r="7654" spans="1:4">
      <c r="A7654" s="36">
        <v>90780</v>
      </c>
      <c r="B7654" s="37" t="s">
        <v>7721</v>
      </c>
      <c r="C7654" s="36" t="s">
        <v>178</v>
      </c>
      <c r="D7654" s="38">
        <v>28.31</v>
      </c>
    </row>
    <row r="7655" spans="1:4">
      <c r="A7655" s="36">
        <v>90781</v>
      </c>
      <c r="B7655" s="37" t="s">
        <v>7722</v>
      </c>
      <c r="C7655" s="36" t="s">
        <v>178</v>
      </c>
      <c r="D7655" s="38">
        <v>15.56</v>
      </c>
    </row>
    <row r="7656" spans="1:4">
      <c r="A7656" s="36">
        <v>90800</v>
      </c>
      <c r="B7656" s="37" t="s">
        <v>7723</v>
      </c>
      <c r="C7656" s="36" t="s">
        <v>68</v>
      </c>
      <c r="D7656" s="38">
        <v>145.37</v>
      </c>
    </row>
    <row r="7657" spans="1:4">
      <c r="A7657" s="36">
        <v>90801</v>
      </c>
      <c r="B7657" s="37" t="s">
        <v>7724</v>
      </c>
      <c r="C7657" s="36" t="s">
        <v>68</v>
      </c>
      <c r="D7657" s="38">
        <v>151.4</v>
      </c>
    </row>
    <row r="7658" spans="1:4">
      <c r="A7658" s="36">
        <v>90802</v>
      </c>
      <c r="B7658" s="37" t="s">
        <v>7725</v>
      </c>
      <c r="C7658" s="36" t="s">
        <v>68</v>
      </c>
      <c r="D7658" s="38">
        <v>157.44</v>
      </c>
    </row>
    <row r="7659" spans="1:4">
      <c r="A7659" s="36">
        <v>90803</v>
      </c>
      <c r="B7659" s="37" t="s">
        <v>7726</v>
      </c>
      <c r="C7659" s="36" t="s">
        <v>68</v>
      </c>
      <c r="D7659" s="38">
        <v>163.47</v>
      </c>
    </row>
    <row r="7660" spans="1:4" ht="30">
      <c r="A7660" s="36">
        <v>90804</v>
      </c>
      <c r="B7660" s="37" t="s">
        <v>7727</v>
      </c>
      <c r="C7660" s="36" t="s">
        <v>68</v>
      </c>
      <c r="D7660" s="38">
        <v>198.28</v>
      </c>
    </row>
    <row r="7661" spans="1:4">
      <c r="A7661" s="36">
        <v>90805</v>
      </c>
      <c r="B7661" s="37" t="s">
        <v>7728</v>
      </c>
      <c r="C7661" s="36" t="s">
        <v>68</v>
      </c>
      <c r="D7661" s="38">
        <v>52.9</v>
      </c>
    </row>
    <row r="7662" spans="1:4" ht="30">
      <c r="A7662" s="36">
        <v>90806</v>
      </c>
      <c r="B7662" s="37" t="s">
        <v>7729</v>
      </c>
      <c r="C7662" s="36" t="s">
        <v>68</v>
      </c>
      <c r="D7662" s="38">
        <v>208.73</v>
      </c>
    </row>
    <row r="7663" spans="1:4">
      <c r="A7663" s="36">
        <v>90807</v>
      </c>
      <c r="B7663" s="37" t="s">
        <v>7730</v>
      </c>
      <c r="C7663" s="36" t="s">
        <v>68</v>
      </c>
      <c r="D7663" s="38">
        <v>57.33</v>
      </c>
    </row>
    <row r="7664" spans="1:4" ht="30">
      <c r="A7664" s="36">
        <v>90808</v>
      </c>
      <c r="B7664" s="37" t="s">
        <v>7731</v>
      </c>
      <c r="C7664" s="36" t="s">
        <v>216</v>
      </c>
      <c r="D7664" s="38">
        <v>65.239999999999995</v>
      </c>
    </row>
    <row r="7665" spans="1:4" ht="30">
      <c r="A7665" s="36">
        <v>90809</v>
      </c>
      <c r="B7665" s="37" t="s">
        <v>7732</v>
      </c>
      <c r="C7665" s="36" t="s">
        <v>216</v>
      </c>
      <c r="D7665" s="38">
        <v>63.24</v>
      </c>
    </row>
    <row r="7666" spans="1:4" ht="30">
      <c r="A7666" s="36">
        <v>90810</v>
      </c>
      <c r="B7666" s="37" t="s">
        <v>7733</v>
      </c>
      <c r="C7666" s="36" t="s">
        <v>216</v>
      </c>
      <c r="D7666" s="38">
        <v>143.22</v>
      </c>
    </row>
    <row r="7667" spans="1:4" ht="30">
      <c r="A7667" s="36">
        <v>90811</v>
      </c>
      <c r="B7667" s="37" t="s">
        <v>7734</v>
      </c>
      <c r="C7667" s="36" t="s">
        <v>216</v>
      </c>
      <c r="D7667" s="38">
        <v>137.24</v>
      </c>
    </row>
    <row r="7668" spans="1:4" ht="30">
      <c r="A7668" s="36">
        <v>90812</v>
      </c>
      <c r="B7668" s="37" t="s">
        <v>7735</v>
      </c>
      <c r="C7668" s="36" t="s">
        <v>216</v>
      </c>
      <c r="D7668" s="38">
        <v>249.12</v>
      </c>
    </row>
    <row r="7669" spans="1:4" ht="30">
      <c r="A7669" s="36">
        <v>90813</v>
      </c>
      <c r="B7669" s="37" t="s">
        <v>7736</v>
      </c>
      <c r="C7669" s="36" t="s">
        <v>216</v>
      </c>
      <c r="D7669" s="38">
        <v>240.92</v>
      </c>
    </row>
    <row r="7670" spans="1:4" ht="30">
      <c r="A7670" s="36">
        <v>90814</v>
      </c>
      <c r="B7670" s="37" t="s">
        <v>7737</v>
      </c>
      <c r="C7670" s="36" t="s">
        <v>216</v>
      </c>
      <c r="D7670" s="38">
        <v>304.27999999999997</v>
      </c>
    </row>
    <row r="7671" spans="1:4" ht="30">
      <c r="A7671" s="36">
        <v>90815</v>
      </c>
      <c r="B7671" s="37" t="s">
        <v>7738</v>
      </c>
      <c r="C7671" s="36" t="s">
        <v>216</v>
      </c>
      <c r="D7671" s="38">
        <v>372.38</v>
      </c>
    </row>
    <row r="7672" spans="1:4" ht="30">
      <c r="A7672" s="36">
        <v>90816</v>
      </c>
      <c r="B7672" s="37" t="s">
        <v>7739</v>
      </c>
      <c r="C7672" s="36" t="s">
        <v>68</v>
      </c>
      <c r="D7672" s="38">
        <v>219.18</v>
      </c>
    </row>
    <row r="7673" spans="1:4">
      <c r="A7673" s="36">
        <v>90817</v>
      </c>
      <c r="B7673" s="37" t="s">
        <v>7740</v>
      </c>
      <c r="C7673" s="36" t="s">
        <v>68</v>
      </c>
      <c r="D7673" s="38">
        <v>61.73</v>
      </c>
    </row>
    <row r="7674" spans="1:4" ht="30">
      <c r="A7674" s="36">
        <v>90818</v>
      </c>
      <c r="B7674" s="37" t="s">
        <v>7741</v>
      </c>
      <c r="C7674" s="36" t="s">
        <v>68</v>
      </c>
      <c r="D7674" s="38">
        <v>229.67</v>
      </c>
    </row>
    <row r="7675" spans="1:4">
      <c r="A7675" s="36">
        <v>90819</v>
      </c>
      <c r="B7675" s="37" t="s">
        <v>7742</v>
      </c>
      <c r="C7675" s="36" t="s">
        <v>68</v>
      </c>
      <c r="D7675" s="38">
        <v>66.19</v>
      </c>
    </row>
    <row r="7676" spans="1:4" ht="30">
      <c r="A7676" s="36">
        <v>90820</v>
      </c>
      <c r="B7676" s="37" t="s">
        <v>7743</v>
      </c>
      <c r="C7676" s="36" t="s">
        <v>68</v>
      </c>
      <c r="D7676" s="38">
        <v>247.39</v>
      </c>
    </row>
    <row r="7677" spans="1:4" ht="30">
      <c r="A7677" s="36">
        <v>90821</v>
      </c>
      <c r="B7677" s="37" t="s">
        <v>7744</v>
      </c>
      <c r="C7677" s="36" t="s">
        <v>68</v>
      </c>
      <c r="D7677" s="38">
        <v>272.82</v>
      </c>
    </row>
    <row r="7678" spans="1:4" ht="30">
      <c r="A7678" s="36">
        <v>90822</v>
      </c>
      <c r="B7678" s="37" t="s">
        <v>7745</v>
      </c>
      <c r="C7678" s="36" t="s">
        <v>68</v>
      </c>
      <c r="D7678" s="38">
        <v>268.58</v>
      </c>
    </row>
    <row r="7679" spans="1:4" ht="30">
      <c r="A7679" s="36">
        <v>90823</v>
      </c>
      <c r="B7679" s="37" t="s">
        <v>7746</v>
      </c>
      <c r="C7679" s="36" t="s">
        <v>68</v>
      </c>
      <c r="D7679" s="38">
        <v>284.48</v>
      </c>
    </row>
    <row r="7680" spans="1:4" ht="30">
      <c r="A7680" s="36">
        <v>90826</v>
      </c>
      <c r="B7680" s="37" t="s">
        <v>7747</v>
      </c>
      <c r="C7680" s="36" t="s">
        <v>68</v>
      </c>
      <c r="D7680" s="38">
        <v>21.93</v>
      </c>
    </row>
    <row r="7681" spans="1:4" ht="30">
      <c r="A7681" s="36">
        <v>90827</v>
      </c>
      <c r="B7681" s="37" t="s">
        <v>7748</v>
      </c>
      <c r="C7681" s="36" t="s">
        <v>68</v>
      </c>
      <c r="D7681" s="38">
        <v>23.09</v>
      </c>
    </row>
    <row r="7682" spans="1:4" ht="30">
      <c r="A7682" s="36">
        <v>90828</v>
      </c>
      <c r="B7682" s="37" t="s">
        <v>7749</v>
      </c>
      <c r="C7682" s="36" t="s">
        <v>68</v>
      </c>
      <c r="D7682" s="38">
        <v>24.26</v>
      </c>
    </row>
    <row r="7683" spans="1:4" ht="30">
      <c r="A7683" s="36">
        <v>90829</v>
      </c>
      <c r="B7683" s="37" t="s">
        <v>7750</v>
      </c>
      <c r="C7683" s="36" t="s">
        <v>68</v>
      </c>
      <c r="D7683" s="38">
        <v>25.45</v>
      </c>
    </row>
    <row r="7684" spans="1:4" ht="30">
      <c r="A7684" s="36">
        <v>90830</v>
      </c>
      <c r="B7684" s="37" t="s">
        <v>7751</v>
      </c>
      <c r="C7684" s="36" t="s">
        <v>68</v>
      </c>
      <c r="D7684" s="38">
        <v>85.22</v>
      </c>
    </row>
    <row r="7685" spans="1:4" ht="30">
      <c r="A7685" s="36">
        <v>90831</v>
      </c>
      <c r="B7685" s="37" t="s">
        <v>7752</v>
      </c>
      <c r="C7685" s="36" t="s">
        <v>68</v>
      </c>
      <c r="D7685" s="38">
        <v>66.8</v>
      </c>
    </row>
    <row r="7686" spans="1:4">
      <c r="A7686" s="36">
        <v>90838</v>
      </c>
      <c r="B7686" s="37" t="s">
        <v>7753</v>
      </c>
      <c r="C7686" s="36" t="s">
        <v>68</v>
      </c>
      <c r="D7686" s="38">
        <v>1391.01</v>
      </c>
    </row>
    <row r="7687" spans="1:4" ht="45">
      <c r="A7687" s="36">
        <v>90841</v>
      </c>
      <c r="B7687" s="37" t="s">
        <v>7754</v>
      </c>
      <c r="C7687" s="36" t="s">
        <v>68</v>
      </c>
      <c r="D7687" s="38">
        <v>556.34</v>
      </c>
    </row>
    <row r="7688" spans="1:4" ht="45">
      <c r="A7688" s="36">
        <v>90842</v>
      </c>
      <c r="B7688" s="37" t="s">
        <v>7755</v>
      </c>
      <c r="C7688" s="36" t="s">
        <v>68</v>
      </c>
      <c r="D7688" s="38">
        <v>600.5</v>
      </c>
    </row>
    <row r="7689" spans="1:4" ht="45">
      <c r="A7689" s="36">
        <v>90843</v>
      </c>
      <c r="B7689" s="37" t="s">
        <v>7756</v>
      </c>
      <c r="C7689" s="36" t="s">
        <v>68</v>
      </c>
      <c r="D7689" s="38">
        <v>621.52</v>
      </c>
    </row>
    <row r="7690" spans="1:4" ht="45">
      <c r="A7690" s="36">
        <v>90844</v>
      </c>
      <c r="B7690" s="37" t="s">
        <v>7757</v>
      </c>
      <c r="C7690" s="36" t="s">
        <v>68</v>
      </c>
      <c r="D7690" s="38">
        <v>650.28</v>
      </c>
    </row>
    <row r="7691" spans="1:4" ht="30">
      <c r="A7691" s="36">
        <v>90847</v>
      </c>
      <c r="B7691" s="37" t="s">
        <v>7758</v>
      </c>
      <c r="C7691" s="36" t="s">
        <v>68</v>
      </c>
      <c r="D7691" s="38">
        <v>489.54</v>
      </c>
    </row>
    <row r="7692" spans="1:4" ht="30">
      <c r="A7692" s="36">
        <v>90848</v>
      </c>
      <c r="B7692" s="37" t="s">
        <v>7759</v>
      </c>
      <c r="C7692" s="36" t="s">
        <v>68</v>
      </c>
      <c r="D7692" s="38">
        <v>527.75</v>
      </c>
    </row>
    <row r="7693" spans="1:4" ht="30">
      <c r="A7693" s="36">
        <v>90849</v>
      </c>
      <c r="B7693" s="37" t="s">
        <v>7760</v>
      </c>
      <c r="C7693" s="36" t="s">
        <v>68</v>
      </c>
      <c r="D7693" s="38">
        <v>536.29</v>
      </c>
    </row>
    <row r="7694" spans="1:4" ht="30">
      <c r="A7694" s="36">
        <v>90850</v>
      </c>
      <c r="B7694" s="37" t="s">
        <v>7761</v>
      </c>
      <c r="C7694" s="36" t="s">
        <v>68</v>
      </c>
      <c r="D7694" s="38">
        <v>565.05999999999995</v>
      </c>
    </row>
    <row r="7695" spans="1:4" ht="30">
      <c r="A7695" s="36">
        <v>90853</v>
      </c>
      <c r="B7695" s="37" t="s">
        <v>7762</v>
      </c>
      <c r="C7695" s="36" t="s">
        <v>62</v>
      </c>
      <c r="D7695" s="38">
        <v>427.36</v>
      </c>
    </row>
    <row r="7696" spans="1:4" ht="30">
      <c r="A7696" s="36">
        <v>90854</v>
      </c>
      <c r="B7696" s="37" t="s">
        <v>7763</v>
      </c>
      <c r="C7696" s="36" t="s">
        <v>62</v>
      </c>
      <c r="D7696" s="38">
        <v>414.47</v>
      </c>
    </row>
    <row r="7697" spans="1:4" ht="30">
      <c r="A7697" s="36">
        <v>90855</v>
      </c>
      <c r="B7697" s="37" t="s">
        <v>7764</v>
      </c>
      <c r="C7697" s="36" t="s">
        <v>62</v>
      </c>
      <c r="D7697" s="38">
        <v>452.19</v>
      </c>
    </row>
    <row r="7698" spans="1:4" ht="30">
      <c r="A7698" s="36">
        <v>90856</v>
      </c>
      <c r="B7698" s="37" t="s">
        <v>7765</v>
      </c>
      <c r="C7698" s="36" t="s">
        <v>62</v>
      </c>
      <c r="D7698" s="38">
        <v>430.5</v>
      </c>
    </row>
    <row r="7699" spans="1:4" ht="30">
      <c r="A7699" s="36">
        <v>90857</v>
      </c>
      <c r="B7699" s="37" t="s">
        <v>7766</v>
      </c>
      <c r="C7699" s="36" t="s">
        <v>62</v>
      </c>
      <c r="D7699" s="38">
        <v>416.55</v>
      </c>
    </row>
    <row r="7700" spans="1:4" ht="45">
      <c r="A7700" s="36">
        <v>90858</v>
      </c>
      <c r="B7700" s="37" t="s">
        <v>7767</v>
      </c>
      <c r="C7700" s="36" t="s">
        <v>62</v>
      </c>
      <c r="D7700" s="38">
        <v>466.59</v>
      </c>
    </row>
    <row r="7701" spans="1:4" ht="30">
      <c r="A7701" s="36">
        <v>90859</v>
      </c>
      <c r="B7701" s="37" t="s">
        <v>7768</v>
      </c>
      <c r="C7701" s="36" t="s">
        <v>62</v>
      </c>
      <c r="D7701" s="38">
        <v>407.63</v>
      </c>
    </row>
    <row r="7702" spans="1:4" ht="30">
      <c r="A7702" s="36">
        <v>90860</v>
      </c>
      <c r="B7702" s="37" t="s">
        <v>7769</v>
      </c>
      <c r="C7702" s="36" t="s">
        <v>62</v>
      </c>
      <c r="D7702" s="38">
        <v>411.95</v>
      </c>
    </row>
    <row r="7703" spans="1:4" ht="30">
      <c r="A7703" s="36">
        <v>90861</v>
      </c>
      <c r="B7703" s="37" t="s">
        <v>7770</v>
      </c>
      <c r="C7703" s="36" t="s">
        <v>62</v>
      </c>
      <c r="D7703" s="38">
        <v>420.52</v>
      </c>
    </row>
    <row r="7704" spans="1:4" ht="30">
      <c r="A7704" s="36">
        <v>90862</v>
      </c>
      <c r="B7704" s="37" t="s">
        <v>7771</v>
      </c>
      <c r="C7704" s="36" t="s">
        <v>62</v>
      </c>
      <c r="D7704" s="38">
        <v>383.44</v>
      </c>
    </row>
    <row r="7705" spans="1:4" ht="30">
      <c r="A7705" s="36">
        <v>90877</v>
      </c>
      <c r="B7705" s="37" t="s">
        <v>7772</v>
      </c>
      <c r="C7705" s="36" t="s">
        <v>216</v>
      </c>
      <c r="D7705" s="38">
        <v>34.68</v>
      </c>
    </row>
    <row r="7706" spans="1:4" ht="30">
      <c r="A7706" s="36">
        <v>90878</v>
      </c>
      <c r="B7706" s="37" t="s">
        <v>7773</v>
      </c>
      <c r="C7706" s="36" t="s">
        <v>216</v>
      </c>
      <c r="D7706" s="38">
        <v>33.56</v>
      </c>
    </row>
    <row r="7707" spans="1:4" ht="30">
      <c r="A7707" s="36">
        <v>90880</v>
      </c>
      <c r="B7707" s="37" t="s">
        <v>7774</v>
      </c>
      <c r="C7707" s="36" t="s">
        <v>216</v>
      </c>
      <c r="D7707" s="38">
        <v>46.13</v>
      </c>
    </row>
    <row r="7708" spans="1:4" ht="30">
      <c r="A7708" s="36">
        <v>90881</v>
      </c>
      <c r="B7708" s="37" t="s">
        <v>7775</v>
      </c>
      <c r="C7708" s="36" t="s">
        <v>216</v>
      </c>
      <c r="D7708" s="38">
        <v>42.75</v>
      </c>
    </row>
    <row r="7709" spans="1:4" ht="30">
      <c r="A7709" s="36">
        <v>90883</v>
      </c>
      <c r="B7709" s="37" t="s">
        <v>7776</v>
      </c>
      <c r="C7709" s="36" t="s">
        <v>216</v>
      </c>
      <c r="D7709" s="38">
        <v>66.260000000000005</v>
      </c>
    </row>
    <row r="7710" spans="1:4" ht="30">
      <c r="A7710" s="36">
        <v>90884</v>
      </c>
      <c r="B7710" s="37" t="s">
        <v>7777</v>
      </c>
      <c r="C7710" s="36" t="s">
        <v>216</v>
      </c>
      <c r="D7710" s="38">
        <v>64.92</v>
      </c>
    </row>
    <row r="7711" spans="1:4" ht="30">
      <c r="A7711" s="36">
        <v>90885</v>
      </c>
      <c r="B7711" s="37" t="s">
        <v>7778</v>
      </c>
      <c r="C7711" s="36" t="s">
        <v>216</v>
      </c>
      <c r="D7711" s="38">
        <v>64.31</v>
      </c>
    </row>
    <row r="7712" spans="1:4" ht="30">
      <c r="A7712" s="36">
        <v>90886</v>
      </c>
      <c r="B7712" s="37" t="s">
        <v>7779</v>
      </c>
      <c r="C7712" s="36" t="s">
        <v>216</v>
      </c>
      <c r="D7712" s="38">
        <v>135.09</v>
      </c>
    </row>
    <row r="7713" spans="1:4" ht="30">
      <c r="A7713" s="36">
        <v>90887</v>
      </c>
      <c r="B7713" s="37" t="s">
        <v>7780</v>
      </c>
      <c r="C7713" s="36" t="s">
        <v>216</v>
      </c>
      <c r="D7713" s="38">
        <v>133.52000000000001</v>
      </c>
    </row>
    <row r="7714" spans="1:4" ht="30">
      <c r="A7714" s="36">
        <v>90888</v>
      </c>
      <c r="B7714" s="37" t="s">
        <v>7781</v>
      </c>
      <c r="C7714" s="36" t="s">
        <v>216</v>
      </c>
      <c r="D7714" s="38">
        <v>132.84</v>
      </c>
    </row>
    <row r="7715" spans="1:4" ht="30">
      <c r="A7715" s="36">
        <v>90889</v>
      </c>
      <c r="B7715" s="37" t="s">
        <v>7782</v>
      </c>
      <c r="C7715" s="36" t="s">
        <v>216</v>
      </c>
      <c r="D7715" s="38">
        <v>160.31</v>
      </c>
    </row>
    <row r="7716" spans="1:4" ht="30">
      <c r="A7716" s="36">
        <v>90890</v>
      </c>
      <c r="B7716" s="37" t="s">
        <v>7783</v>
      </c>
      <c r="C7716" s="36" t="s">
        <v>216</v>
      </c>
      <c r="D7716" s="38">
        <v>157.77000000000001</v>
      </c>
    </row>
    <row r="7717" spans="1:4" ht="30">
      <c r="A7717" s="36">
        <v>90891</v>
      </c>
      <c r="B7717" s="37" t="s">
        <v>7784</v>
      </c>
      <c r="C7717" s="36" t="s">
        <v>216</v>
      </c>
      <c r="D7717" s="38">
        <v>156.62</v>
      </c>
    </row>
    <row r="7718" spans="1:4" ht="30">
      <c r="A7718" s="36">
        <v>90900</v>
      </c>
      <c r="B7718" s="37" t="s">
        <v>7785</v>
      </c>
      <c r="C7718" s="36" t="s">
        <v>284</v>
      </c>
      <c r="D7718" s="38">
        <v>57.57</v>
      </c>
    </row>
    <row r="7719" spans="1:4" ht="30">
      <c r="A7719" s="36">
        <v>90902</v>
      </c>
      <c r="B7719" s="37" t="s">
        <v>7786</v>
      </c>
      <c r="C7719" s="36" t="s">
        <v>284</v>
      </c>
      <c r="D7719" s="38">
        <v>62.48</v>
      </c>
    </row>
    <row r="7720" spans="1:4" ht="30">
      <c r="A7720" s="36">
        <v>90903</v>
      </c>
      <c r="B7720" s="37" t="s">
        <v>7787</v>
      </c>
      <c r="C7720" s="36" t="s">
        <v>284</v>
      </c>
      <c r="D7720" s="38">
        <v>112.69</v>
      </c>
    </row>
    <row r="7721" spans="1:4" ht="30">
      <c r="A7721" s="36">
        <v>90904</v>
      </c>
      <c r="B7721" s="37" t="s">
        <v>7788</v>
      </c>
      <c r="C7721" s="36" t="s">
        <v>284</v>
      </c>
      <c r="D7721" s="38">
        <v>122.06</v>
      </c>
    </row>
    <row r="7722" spans="1:4" ht="30">
      <c r="A7722" s="36">
        <v>90910</v>
      </c>
      <c r="B7722" s="37" t="s">
        <v>7789</v>
      </c>
      <c r="C7722" s="36" t="s">
        <v>284</v>
      </c>
      <c r="D7722" s="38">
        <v>60.76</v>
      </c>
    </row>
    <row r="7723" spans="1:4" ht="30">
      <c r="A7723" s="36">
        <v>90912</v>
      </c>
      <c r="B7723" s="37" t="s">
        <v>7790</v>
      </c>
      <c r="C7723" s="36" t="s">
        <v>284</v>
      </c>
      <c r="D7723" s="38">
        <v>66.11</v>
      </c>
    </row>
    <row r="7724" spans="1:4" ht="30">
      <c r="A7724" s="36">
        <v>90913</v>
      </c>
      <c r="B7724" s="37" t="s">
        <v>7791</v>
      </c>
      <c r="C7724" s="36" t="s">
        <v>284</v>
      </c>
      <c r="D7724" s="38">
        <v>120.78</v>
      </c>
    </row>
    <row r="7725" spans="1:4" ht="30">
      <c r="A7725" s="36">
        <v>90914</v>
      </c>
      <c r="B7725" s="37" t="s">
        <v>7792</v>
      </c>
      <c r="C7725" s="36" t="s">
        <v>284</v>
      </c>
      <c r="D7725" s="38">
        <v>130.99</v>
      </c>
    </row>
    <row r="7726" spans="1:4" ht="30">
      <c r="A7726" s="36">
        <v>90920</v>
      </c>
      <c r="B7726" s="37" t="s">
        <v>7793</v>
      </c>
      <c r="C7726" s="36" t="s">
        <v>284</v>
      </c>
      <c r="D7726" s="38">
        <v>66.650000000000006</v>
      </c>
    </row>
    <row r="7727" spans="1:4" ht="30">
      <c r="A7727" s="36">
        <v>90922</v>
      </c>
      <c r="B7727" s="37" t="s">
        <v>7794</v>
      </c>
      <c r="C7727" s="36" t="s">
        <v>284</v>
      </c>
      <c r="D7727" s="38">
        <v>72.790000000000006</v>
      </c>
    </row>
    <row r="7728" spans="1:4" ht="30">
      <c r="A7728" s="36">
        <v>90923</v>
      </c>
      <c r="B7728" s="37" t="s">
        <v>7795</v>
      </c>
      <c r="C7728" s="36" t="s">
        <v>284</v>
      </c>
      <c r="D7728" s="38">
        <v>135.65</v>
      </c>
    </row>
    <row r="7729" spans="1:4" ht="30">
      <c r="A7729" s="36">
        <v>90924</v>
      </c>
      <c r="B7729" s="37" t="s">
        <v>7796</v>
      </c>
      <c r="C7729" s="36" t="s">
        <v>284</v>
      </c>
      <c r="D7729" s="38">
        <v>147.38999999999999</v>
      </c>
    </row>
    <row r="7730" spans="1:4" ht="30">
      <c r="A7730" s="36">
        <v>90930</v>
      </c>
      <c r="B7730" s="37" t="s">
        <v>7797</v>
      </c>
      <c r="C7730" s="36" t="s">
        <v>284</v>
      </c>
      <c r="D7730" s="38">
        <v>52.85</v>
      </c>
    </row>
    <row r="7731" spans="1:4" ht="30">
      <c r="A7731" s="36">
        <v>90932</v>
      </c>
      <c r="B7731" s="37" t="s">
        <v>7798</v>
      </c>
      <c r="C7731" s="36" t="s">
        <v>284</v>
      </c>
      <c r="D7731" s="38">
        <v>57.75</v>
      </c>
    </row>
    <row r="7732" spans="1:4" ht="30">
      <c r="A7732" s="36">
        <v>90933</v>
      </c>
      <c r="B7732" s="37" t="s">
        <v>7799</v>
      </c>
      <c r="C7732" s="36" t="s">
        <v>284</v>
      </c>
      <c r="D7732" s="38">
        <v>107.96</v>
      </c>
    </row>
    <row r="7733" spans="1:4" ht="30">
      <c r="A7733" s="36">
        <v>90934</v>
      </c>
      <c r="B7733" s="37" t="s">
        <v>7800</v>
      </c>
      <c r="C7733" s="36" t="s">
        <v>284</v>
      </c>
      <c r="D7733" s="38">
        <v>117.34</v>
      </c>
    </row>
    <row r="7734" spans="1:4" ht="30">
      <c r="A7734" s="36">
        <v>90940</v>
      </c>
      <c r="B7734" s="37" t="s">
        <v>7801</v>
      </c>
      <c r="C7734" s="36" t="s">
        <v>284</v>
      </c>
      <c r="D7734" s="38">
        <v>56.06</v>
      </c>
    </row>
    <row r="7735" spans="1:4" ht="30">
      <c r="A7735" s="36">
        <v>90942</v>
      </c>
      <c r="B7735" s="37" t="s">
        <v>7802</v>
      </c>
      <c r="C7735" s="36" t="s">
        <v>284</v>
      </c>
      <c r="D7735" s="38">
        <v>61.4</v>
      </c>
    </row>
    <row r="7736" spans="1:4" ht="30">
      <c r="A7736" s="36">
        <v>90943</v>
      </c>
      <c r="B7736" s="37" t="s">
        <v>7803</v>
      </c>
      <c r="C7736" s="36" t="s">
        <v>284</v>
      </c>
      <c r="D7736" s="38">
        <v>116.07</v>
      </c>
    </row>
    <row r="7737" spans="1:4" ht="30">
      <c r="A7737" s="36">
        <v>90944</v>
      </c>
      <c r="B7737" s="37" t="s">
        <v>7804</v>
      </c>
      <c r="C7737" s="36" t="s">
        <v>284</v>
      </c>
      <c r="D7737" s="38">
        <v>126.28</v>
      </c>
    </row>
    <row r="7738" spans="1:4" ht="30">
      <c r="A7738" s="36">
        <v>90950</v>
      </c>
      <c r="B7738" s="37" t="s">
        <v>7805</v>
      </c>
      <c r="C7738" s="36" t="s">
        <v>284</v>
      </c>
      <c r="D7738" s="38">
        <v>61.92</v>
      </c>
    </row>
    <row r="7739" spans="1:4" ht="30">
      <c r="A7739" s="36">
        <v>90952</v>
      </c>
      <c r="B7739" s="37" t="s">
        <v>7806</v>
      </c>
      <c r="C7739" s="36" t="s">
        <v>284</v>
      </c>
      <c r="D7739" s="38">
        <v>68.06</v>
      </c>
    </row>
    <row r="7740" spans="1:4" ht="30">
      <c r="A7740" s="36">
        <v>90953</v>
      </c>
      <c r="B7740" s="37" t="s">
        <v>7807</v>
      </c>
      <c r="C7740" s="36" t="s">
        <v>284</v>
      </c>
      <c r="D7740" s="38">
        <v>130.91999999999999</v>
      </c>
    </row>
    <row r="7741" spans="1:4" ht="30">
      <c r="A7741" s="36">
        <v>90954</v>
      </c>
      <c r="B7741" s="37" t="s">
        <v>7808</v>
      </c>
      <c r="C7741" s="36" t="s">
        <v>284</v>
      </c>
      <c r="D7741" s="38">
        <v>142.66</v>
      </c>
    </row>
    <row r="7742" spans="1:4" ht="30">
      <c r="A7742" s="36">
        <v>90957</v>
      </c>
      <c r="B7742" s="37" t="s">
        <v>7809</v>
      </c>
      <c r="C7742" s="36" t="s">
        <v>178</v>
      </c>
      <c r="D7742" s="38">
        <v>2.0099999999999998</v>
      </c>
    </row>
    <row r="7743" spans="1:4" ht="30">
      <c r="A7743" s="36">
        <v>90958</v>
      </c>
      <c r="B7743" s="37" t="s">
        <v>7810</v>
      </c>
      <c r="C7743" s="36" t="s">
        <v>178</v>
      </c>
      <c r="D7743" s="38">
        <v>0.55000000000000004</v>
      </c>
    </row>
    <row r="7744" spans="1:4" ht="30">
      <c r="A7744" s="36">
        <v>90960</v>
      </c>
      <c r="B7744" s="37" t="s">
        <v>7811</v>
      </c>
      <c r="C7744" s="36" t="s">
        <v>178</v>
      </c>
      <c r="D7744" s="38">
        <v>2.61</v>
      </c>
    </row>
    <row r="7745" spans="1:4" ht="30">
      <c r="A7745" s="36">
        <v>90961</v>
      </c>
      <c r="B7745" s="37" t="s">
        <v>7812</v>
      </c>
      <c r="C7745" s="36" t="s">
        <v>178</v>
      </c>
      <c r="D7745" s="38">
        <v>0.73</v>
      </c>
    </row>
    <row r="7746" spans="1:4" ht="30">
      <c r="A7746" s="36">
        <v>90962</v>
      </c>
      <c r="B7746" s="37" t="s">
        <v>7813</v>
      </c>
      <c r="C7746" s="36" t="s">
        <v>178</v>
      </c>
      <c r="D7746" s="38">
        <v>3.07</v>
      </c>
    </row>
    <row r="7747" spans="1:4" ht="30">
      <c r="A7747" s="36">
        <v>90963</v>
      </c>
      <c r="B7747" s="37" t="s">
        <v>7814</v>
      </c>
      <c r="C7747" s="36" t="s">
        <v>178</v>
      </c>
      <c r="D7747" s="38">
        <v>11.08</v>
      </c>
    </row>
    <row r="7748" spans="1:4" ht="30">
      <c r="A7748" s="36">
        <v>90964</v>
      </c>
      <c r="B7748" s="37" t="s">
        <v>7815</v>
      </c>
      <c r="C7748" s="36" t="s">
        <v>1826</v>
      </c>
      <c r="D7748" s="38">
        <v>17.5</v>
      </c>
    </row>
    <row r="7749" spans="1:4" ht="30">
      <c r="A7749" s="36">
        <v>90965</v>
      </c>
      <c r="B7749" s="37" t="s">
        <v>7816</v>
      </c>
      <c r="C7749" s="36" t="s">
        <v>1828</v>
      </c>
      <c r="D7749" s="38">
        <v>3.35</v>
      </c>
    </row>
    <row r="7750" spans="1:4" ht="30">
      <c r="A7750" s="36">
        <v>90968</v>
      </c>
      <c r="B7750" s="37" t="s">
        <v>7817</v>
      </c>
      <c r="C7750" s="36" t="s">
        <v>178</v>
      </c>
      <c r="D7750" s="38">
        <v>2.62</v>
      </c>
    </row>
    <row r="7751" spans="1:4" ht="30">
      <c r="A7751" s="36">
        <v>90969</v>
      </c>
      <c r="B7751" s="37" t="s">
        <v>7818</v>
      </c>
      <c r="C7751" s="36" t="s">
        <v>178</v>
      </c>
      <c r="D7751" s="38">
        <v>0.74</v>
      </c>
    </row>
    <row r="7752" spans="1:4" ht="30">
      <c r="A7752" s="36">
        <v>90970</v>
      </c>
      <c r="B7752" s="37" t="s">
        <v>7819</v>
      </c>
      <c r="C7752" s="36" t="s">
        <v>178</v>
      </c>
      <c r="D7752" s="38">
        <v>3.08</v>
      </c>
    </row>
    <row r="7753" spans="1:4" ht="30">
      <c r="A7753" s="36">
        <v>90971</v>
      </c>
      <c r="B7753" s="37" t="s">
        <v>7820</v>
      </c>
      <c r="C7753" s="36" t="s">
        <v>178</v>
      </c>
      <c r="D7753" s="38">
        <v>44.87</v>
      </c>
    </row>
    <row r="7754" spans="1:4" ht="30">
      <c r="A7754" s="36">
        <v>90972</v>
      </c>
      <c r="B7754" s="37" t="s">
        <v>7821</v>
      </c>
      <c r="C7754" s="36" t="s">
        <v>1826</v>
      </c>
      <c r="D7754" s="38">
        <v>51.31</v>
      </c>
    </row>
    <row r="7755" spans="1:4" ht="30">
      <c r="A7755" s="36">
        <v>90973</v>
      </c>
      <c r="B7755" s="37" t="s">
        <v>7822</v>
      </c>
      <c r="C7755" s="36" t="s">
        <v>1828</v>
      </c>
      <c r="D7755" s="38">
        <v>3.36</v>
      </c>
    </row>
    <row r="7756" spans="1:4" ht="30">
      <c r="A7756" s="36">
        <v>90975</v>
      </c>
      <c r="B7756" s="37" t="s">
        <v>7823</v>
      </c>
      <c r="C7756" s="36" t="s">
        <v>178</v>
      </c>
      <c r="D7756" s="38">
        <v>6.65</v>
      </c>
    </row>
    <row r="7757" spans="1:4" ht="30">
      <c r="A7757" s="36">
        <v>90976</v>
      </c>
      <c r="B7757" s="37" t="s">
        <v>7824</v>
      </c>
      <c r="C7757" s="36" t="s">
        <v>178</v>
      </c>
      <c r="D7757" s="38">
        <v>1.88</v>
      </c>
    </row>
    <row r="7758" spans="1:4" ht="30">
      <c r="A7758" s="36">
        <v>90977</v>
      </c>
      <c r="B7758" s="37" t="s">
        <v>7825</v>
      </c>
      <c r="C7758" s="36" t="s">
        <v>178</v>
      </c>
      <c r="D7758" s="38">
        <v>7.83</v>
      </c>
    </row>
    <row r="7759" spans="1:4" ht="30">
      <c r="A7759" s="36">
        <v>90978</v>
      </c>
      <c r="B7759" s="37" t="s">
        <v>7826</v>
      </c>
      <c r="C7759" s="36" t="s">
        <v>178</v>
      </c>
      <c r="D7759" s="38">
        <v>116.28</v>
      </c>
    </row>
    <row r="7760" spans="1:4" ht="30">
      <c r="A7760" s="36">
        <v>90979</v>
      </c>
      <c r="B7760" s="37" t="s">
        <v>7827</v>
      </c>
      <c r="C7760" s="36" t="s">
        <v>1826</v>
      </c>
      <c r="D7760" s="38">
        <v>132.63999999999999</v>
      </c>
    </row>
    <row r="7761" spans="1:4" ht="30">
      <c r="A7761" s="36">
        <v>90982</v>
      </c>
      <c r="B7761" s="37" t="s">
        <v>7828</v>
      </c>
      <c r="C7761" s="36" t="s">
        <v>1828</v>
      </c>
      <c r="D7761" s="38">
        <v>8.5299999999999994</v>
      </c>
    </row>
    <row r="7762" spans="1:4" ht="30">
      <c r="A7762" s="36">
        <v>90991</v>
      </c>
      <c r="B7762" s="37" t="s">
        <v>7829</v>
      </c>
      <c r="C7762" s="36" t="s">
        <v>1826</v>
      </c>
      <c r="D7762" s="38">
        <v>138.47</v>
      </c>
    </row>
    <row r="7763" spans="1:4" ht="30">
      <c r="A7763" s="36">
        <v>90992</v>
      </c>
      <c r="B7763" s="37" t="s">
        <v>7830</v>
      </c>
      <c r="C7763" s="36" t="s">
        <v>178</v>
      </c>
      <c r="D7763" s="38">
        <v>3.1</v>
      </c>
    </row>
    <row r="7764" spans="1:4" ht="30">
      <c r="A7764" s="36">
        <v>90993</v>
      </c>
      <c r="B7764" s="37" t="s">
        <v>7831</v>
      </c>
      <c r="C7764" s="36" t="s">
        <v>178</v>
      </c>
      <c r="D7764" s="38">
        <v>0.87</v>
      </c>
    </row>
    <row r="7765" spans="1:4" ht="30">
      <c r="A7765" s="36">
        <v>90994</v>
      </c>
      <c r="B7765" s="37" t="s">
        <v>7832</v>
      </c>
      <c r="C7765" s="36" t="s">
        <v>178</v>
      </c>
      <c r="D7765" s="38">
        <v>3.65</v>
      </c>
    </row>
    <row r="7766" spans="1:4" ht="30">
      <c r="A7766" s="36">
        <v>90995</v>
      </c>
      <c r="B7766" s="37" t="s">
        <v>7833</v>
      </c>
      <c r="C7766" s="36" t="s">
        <v>178</v>
      </c>
      <c r="D7766" s="38">
        <v>60.91</v>
      </c>
    </row>
    <row r="7767" spans="1:4" ht="30">
      <c r="A7767" s="36">
        <v>90996</v>
      </c>
      <c r="B7767" s="37" t="s">
        <v>7834</v>
      </c>
      <c r="C7767" s="36" t="s">
        <v>284</v>
      </c>
      <c r="D7767" s="38">
        <v>10.63</v>
      </c>
    </row>
    <row r="7768" spans="1:4" ht="30">
      <c r="A7768" s="36">
        <v>90997</v>
      </c>
      <c r="B7768" s="37" t="s">
        <v>7835</v>
      </c>
      <c r="C7768" s="36" t="s">
        <v>284</v>
      </c>
      <c r="D7768" s="38">
        <v>14.46</v>
      </c>
    </row>
    <row r="7769" spans="1:4" ht="30">
      <c r="A7769" s="36">
        <v>90998</v>
      </c>
      <c r="B7769" s="37" t="s">
        <v>7836</v>
      </c>
      <c r="C7769" s="36" t="s">
        <v>284</v>
      </c>
      <c r="D7769" s="38">
        <v>17.46</v>
      </c>
    </row>
    <row r="7770" spans="1:4" ht="30">
      <c r="A7770" s="36">
        <v>90999</v>
      </c>
      <c r="B7770" s="37" t="s">
        <v>7837</v>
      </c>
      <c r="C7770" s="36" t="s">
        <v>1826</v>
      </c>
      <c r="D7770" s="38">
        <v>68.55</v>
      </c>
    </row>
    <row r="7771" spans="1:4" ht="30">
      <c r="A7771" s="36">
        <v>91000</v>
      </c>
      <c r="B7771" s="37" t="s">
        <v>7838</v>
      </c>
      <c r="C7771" s="36" t="s">
        <v>284</v>
      </c>
      <c r="D7771" s="38">
        <v>13.32</v>
      </c>
    </row>
    <row r="7772" spans="1:4" ht="30">
      <c r="A7772" s="36">
        <v>91001</v>
      </c>
      <c r="B7772" s="37" t="s">
        <v>7839</v>
      </c>
      <c r="C7772" s="36" t="s">
        <v>1828</v>
      </c>
      <c r="D7772" s="38">
        <v>3.98</v>
      </c>
    </row>
    <row r="7773" spans="1:4" ht="30">
      <c r="A7773" s="36">
        <v>91002</v>
      </c>
      <c r="B7773" s="37" t="s">
        <v>7840</v>
      </c>
      <c r="C7773" s="36" t="s">
        <v>284</v>
      </c>
      <c r="D7773" s="38">
        <v>12.25</v>
      </c>
    </row>
    <row r="7774" spans="1:4" ht="30">
      <c r="A7774" s="36">
        <v>91003</v>
      </c>
      <c r="B7774" s="37" t="s">
        <v>7841</v>
      </c>
      <c r="C7774" s="36" t="s">
        <v>284</v>
      </c>
      <c r="D7774" s="38">
        <v>14.19</v>
      </c>
    </row>
    <row r="7775" spans="1:4" ht="30">
      <c r="A7775" s="36">
        <v>91004</v>
      </c>
      <c r="B7775" s="37" t="s">
        <v>7842</v>
      </c>
      <c r="C7775" s="36" t="s">
        <v>284</v>
      </c>
      <c r="D7775" s="38">
        <v>11.15</v>
      </c>
    </row>
    <row r="7776" spans="1:4" ht="30">
      <c r="A7776" s="36">
        <v>91005</v>
      </c>
      <c r="B7776" s="37" t="s">
        <v>7843</v>
      </c>
      <c r="C7776" s="36" t="s">
        <v>284</v>
      </c>
      <c r="D7776" s="38">
        <v>13.39</v>
      </c>
    </row>
    <row r="7777" spans="1:4" ht="30">
      <c r="A7777" s="36">
        <v>91006</v>
      </c>
      <c r="B7777" s="37" t="s">
        <v>7844</v>
      </c>
      <c r="C7777" s="36" t="s">
        <v>284</v>
      </c>
      <c r="D7777" s="38">
        <v>10.3</v>
      </c>
    </row>
    <row r="7778" spans="1:4" ht="30">
      <c r="A7778" s="36">
        <v>91007</v>
      </c>
      <c r="B7778" s="37" t="s">
        <v>7845</v>
      </c>
      <c r="C7778" s="36" t="s">
        <v>284</v>
      </c>
      <c r="D7778" s="38">
        <v>9.23</v>
      </c>
    </row>
    <row r="7779" spans="1:4" ht="30">
      <c r="A7779" s="36">
        <v>91008</v>
      </c>
      <c r="B7779" s="37" t="s">
        <v>7846</v>
      </c>
      <c r="C7779" s="36" t="s">
        <v>284</v>
      </c>
      <c r="D7779" s="38">
        <v>11.17</v>
      </c>
    </row>
    <row r="7780" spans="1:4" ht="30">
      <c r="A7780" s="36">
        <v>91009</v>
      </c>
      <c r="B7780" s="37" t="s">
        <v>7847</v>
      </c>
      <c r="C7780" s="36" t="s">
        <v>68</v>
      </c>
      <c r="D7780" s="38">
        <v>254.36</v>
      </c>
    </row>
    <row r="7781" spans="1:4" ht="30">
      <c r="A7781" s="36">
        <v>91010</v>
      </c>
      <c r="B7781" s="37" t="s">
        <v>7848</v>
      </c>
      <c r="C7781" s="36" t="s">
        <v>68</v>
      </c>
      <c r="D7781" s="38">
        <v>196.37</v>
      </c>
    </row>
    <row r="7782" spans="1:4" ht="30">
      <c r="A7782" s="36">
        <v>91011</v>
      </c>
      <c r="B7782" s="37" t="s">
        <v>7849</v>
      </c>
      <c r="C7782" s="36" t="s">
        <v>68</v>
      </c>
      <c r="D7782" s="38">
        <v>294.7</v>
      </c>
    </row>
    <row r="7783" spans="1:4" ht="30">
      <c r="A7783" s="36">
        <v>91012</v>
      </c>
      <c r="B7783" s="37" t="s">
        <v>7850</v>
      </c>
      <c r="C7783" s="36" t="s">
        <v>68</v>
      </c>
      <c r="D7783" s="38">
        <v>279.11</v>
      </c>
    </row>
    <row r="7784" spans="1:4" ht="30">
      <c r="A7784" s="36">
        <v>91013</v>
      </c>
      <c r="B7784" s="37" t="s">
        <v>7851</v>
      </c>
      <c r="C7784" s="36" t="s">
        <v>68</v>
      </c>
      <c r="D7784" s="38">
        <v>496.52</v>
      </c>
    </row>
    <row r="7785" spans="1:4" ht="30">
      <c r="A7785" s="36">
        <v>91014</v>
      </c>
      <c r="B7785" s="37" t="s">
        <v>7852</v>
      </c>
      <c r="C7785" s="36" t="s">
        <v>68</v>
      </c>
      <c r="D7785" s="38">
        <v>451.29</v>
      </c>
    </row>
    <row r="7786" spans="1:4" ht="30">
      <c r="A7786" s="36">
        <v>91015</v>
      </c>
      <c r="B7786" s="37" t="s">
        <v>7853</v>
      </c>
      <c r="C7786" s="36" t="s">
        <v>68</v>
      </c>
      <c r="D7786" s="38">
        <v>562.41999999999996</v>
      </c>
    </row>
    <row r="7787" spans="1:4" ht="30">
      <c r="A7787" s="36">
        <v>91016</v>
      </c>
      <c r="B7787" s="37" t="s">
        <v>7854</v>
      </c>
      <c r="C7787" s="36" t="s">
        <v>68</v>
      </c>
      <c r="D7787" s="38">
        <v>559.69000000000005</v>
      </c>
    </row>
    <row r="7788" spans="1:4" ht="45">
      <c r="A7788" s="36">
        <v>91021</v>
      </c>
      <c r="B7788" s="37" t="s">
        <v>7855</v>
      </c>
      <c r="C7788" s="36" t="s">
        <v>178</v>
      </c>
      <c r="D7788" s="38">
        <v>3.22</v>
      </c>
    </row>
    <row r="7789" spans="1:4" ht="30">
      <c r="A7789" s="36">
        <v>91026</v>
      </c>
      <c r="B7789" s="37" t="s">
        <v>7856</v>
      </c>
      <c r="C7789" s="36" t="s">
        <v>178</v>
      </c>
      <c r="D7789" s="38">
        <v>12.34</v>
      </c>
    </row>
    <row r="7790" spans="1:4" ht="30">
      <c r="A7790" s="36">
        <v>91027</v>
      </c>
      <c r="B7790" s="37" t="s">
        <v>7857</v>
      </c>
      <c r="C7790" s="36" t="s">
        <v>178</v>
      </c>
      <c r="D7790" s="38">
        <v>3.15</v>
      </c>
    </row>
    <row r="7791" spans="1:4" ht="30">
      <c r="A7791" s="36">
        <v>91028</v>
      </c>
      <c r="B7791" s="37" t="s">
        <v>7858</v>
      </c>
      <c r="C7791" s="36" t="s">
        <v>178</v>
      </c>
      <c r="D7791" s="38">
        <v>0.64</v>
      </c>
    </row>
    <row r="7792" spans="1:4" ht="30">
      <c r="A7792" s="36">
        <v>91029</v>
      </c>
      <c r="B7792" s="37" t="s">
        <v>7859</v>
      </c>
      <c r="C7792" s="36" t="s">
        <v>178</v>
      </c>
      <c r="D7792" s="38">
        <v>15.42</v>
      </c>
    </row>
    <row r="7793" spans="1:4" ht="30">
      <c r="A7793" s="36">
        <v>91030</v>
      </c>
      <c r="B7793" s="37" t="s">
        <v>7860</v>
      </c>
      <c r="C7793" s="36" t="s">
        <v>178</v>
      </c>
      <c r="D7793" s="38">
        <v>87.21</v>
      </c>
    </row>
    <row r="7794" spans="1:4" ht="30">
      <c r="A7794" s="36">
        <v>91031</v>
      </c>
      <c r="B7794" s="37" t="s">
        <v>7861</v>
      </c>
      <c r="C7794" s="36" t="s">
        <v>1826</v>
      </c>
      <c r="D7794" s="38">
        <v>132.37</v>
      </c>
    </row>
    <row r="7795" spans="1:4" ht="30">
      <c r="A7795" s="36">
        <v>91032</v>
      </c>
      <c r="B7795" s="37" t="s">
        <v>7862</v>
      </c>
      <c r="C7795" s="36" t="s">
        <v>1828</v>
      </c>
      <c r="D7795" s="38">
        <v>29.74</v>
      </c>
    </row>
    <row r="7796" spans="1:4" ht="30">
      <c r="A7796" s="36">
        <v>91069</v>
      </c>
      <c r="B7796" s="37" t="s">
        <v>7863</v>
      </c>
      <c r="C7796" s="36" t="s">
        <v>284</v>
      </c>
      <c r="D7796" s="38">
        <v>73.23</v>
      </c>
    </row>
    <row r="7797" spans="1:4" ht="30">
      <c r="A7797" s="36">
        <v>91070</v>
      </c>
      <c r="B7797" s="37" t="s">
        <v>7864</v>
      </c>
      <c r="C7797" s="36" t="s">
        <v>284</v>
      </c>
      <c r="D7797" s="38">
        <v>81.42</v>
      </c>
    </row>
    <row r="7798" spans="1:4" ht="30">
      <c r="A7798" s="36">
        <v>91071</v>
      </c>
      <c r="B7798" s="37" t="s">
        <v>7865</v>
      </c>
      <c r="C7798" s="36" t="s">
        <v>284</v>
      </c>
      <c r="D7798" s="38">
        <v>100.94</v>
      </c>
    </row>
    <row r="7799" spans="1:4" ht="30">
      <c r="A7799" s="36">
        <v>91072</v>
      </c>
      <c r="B7799" s="37" t="s">
        <v>7866</v>
      </c>
      <c r="C7799" s="36" t="s">
        <v>284</v>
      </c>
      <c r="D7799" s="38">
        <v>109.1</v>
      </c>
    </row>
    <row r="7800" spans="1:4" ht="30">
      <c r="A7800" s="36">
        <v>91073</v>
      </c>
      <c r="B7800" s="37" t="s">
        <v>7867</v>
      </c>
      <c r="C7800" s="36" t="s">
        <v>284</v>
      </c>
      <c r="D7800" s="38">
        <v>82.83</v>
      </c>
    </row>
    <row r="7801" spans="1:4" ht="30">
      <c r="A7801" s="36">
        <v>91074</v>
      </c>
      <c r="B7801" s="37" t="s">
        <v>7868</v>
      </c>
      <c r="C7801" s="36" t="s">
        <v>284</v>
      </c>
      <c r="D7801" s="38">
        <v>92.01</v>
      </c>
    </row>
    <row r="7802" spans="1:4" ht="30">
      <c r="A7802" s="36">
        <v>91075</v>
      </c>
      <c r="B7802" s="37" t="s">
        <v>7869</v>
      </c>
      <c r="C7802" s="36" t="s">
        <v>284</v>
      </c>
      <c r="D7802" s="38">
        <v>112.34</v>
      </c>
    </row>
    <row r="7803" spans="1:4" ht="30">
      <c r="A7803" s="36">
        <v>91076</v>
      </c>
      <c r="B7803" s="37" t="s">
        <v>7870</v>
      </c>
      <c r="C7803" s="36" t="s">
        <v>284</v>
      </c>
      <c r="D7803" s="38">
        <v>121.54</v>
      </c>
    </row>
    <row r="7804" spans="1:4" ht="30">
      <c r="A7804" s="36">
        <v>91077</v>
      </c>
      <c r="B7804" s="37" t="s">
        <v>7871</v>
      </c>
      <c r="C7804" s="36" t="s">
        <v>284</v>
      </c>
      <c r="D7804" s="38">
        <v>115.23</v>
      </c>
    </row>
    <row r="7805" spans="1:4" ht="30">
      <c r="A7805" s="36">
        <v>91078</v>
      </c>
      <c r="B7805" s="37" t="s">
        <v>7872</v>
      </c>
      <c r="C7805" s="36" t="s">
        <v>284</v>
      </c>
      <c r="D7805" s="38">
        <v>136.28</v>
      </c>
    </row>
    <row r="7806" spans="1:4" ht="30">
      <c r="A7806" s="36">
        <v>91079</v>
      </c>
      <c r="B7806" s="37" t="s">
        <v>7873</v>
      </c>
      <c r="C7806" s="36" t="s">
        <v>284</v>
      </c>
      <c r="D7806" s="38">
        <v>119.28</v>
      </c>
    </row>
    <row r="7807" spans="1:4" ht="30">
      <c r="A7807" s="36">
        <v>91080</v>
      </c>
      <c r="B7807" s="37" t="s">
        <v>7874</v>
      </c>
      <c r="C7807" s="36" t="s">
        <v>284</v>
      </c>
      <c r="D7807" s="38">
        <v>140.18</v>
      </c>
    </row>
    <row r="7808" spans="1:4" ht="30">
      <c r="A7808" s="36">
        <v>91081</v>
      </c>
      <c r="B7808" s="37" t="s">
        <v>7875</v>
      </c>
      <c r="C7808" s="36" t="s">
        <v>284</v>
      </c>
      <c r="D7808" s="38">
        <v>125.93</v>
      </c>
    </row>
    <row r="7809" spans="1:4" ht="30">
      <c r="A7809" s="36">
        <v>91082</v>
      </c>
      <c r="B7809" s="37" t="s">
        <v>7876</v>
      </c>
      <c r="C7809" s="36" t="s">
        <v>284</v>
      </c>
      <c r="D7809" s="38">
        <v>147.86000000000001</v>
      </c>
    </row>
    <row r="7810" spans="1:4" ht="30">
      <c r="A7810" s="36">
        <v>91083</v>
      </c>
      <c r="B7810" s="37" t="s">
        <v>7877</v>
      </c>
      <c r="C7810" s="36" t="s">
        <v>284</v>
      </c>
      <c r="D7810" s="38">
        <v>133</v>
      </c>
    </row>
    <row r="7811" spans="1:4" ht="30">
      <c r="A7811" s="36">
        <v>91084</v>
      </c>
      <c r="B7811" s="37" t="s">
        <v>7878</v>
      </c>
      <c r="C7811" s="36" t="s">
        <v>284</v>
      </c>
      <c r="D7811" s="38">
        <v>154.75</v>
      </c>
    </row>
    <row r="7812" spans="1:4" ht="30">
      <c r="A7812" s="36">
        <v>91086</v>
      </c>
      <c r="B7812" s="37" t="s">
        <v>7879</v>
      </c>
      <c r="C7812" s="36" t="s">
        <v>284</v>
      </c>
      <c r="D7812" s="38">
        <v>80.27</v>
      </c>
    </row>
    <row r="7813" spans="1:4" ht="30">
      <c r="A7813" s="36">
        <v>91087</v>
      </c>
      <c r="B7813" s="37" t="s">
        <v>7880</v>
      </c>
      <c r="C7813" s="36" t="s">
        <v>284</v>
      </c>
      <c r="D7813" s="38">
        <v>88.7</v>
      </c>
    </row>
    <row r="7814" spans="1:4" ht="30">
      <c r="A7814" s="36">
        <v>91088</v>
      </c>
      <c r="B7814" s="37" t="s">
        <v>7881</v>
      </c>
      <c r="C7814" s="36" t="s">
        <v>284</v>
      </c>
      <c r="D7814" s="38">
        <v>108.97</v>
      </c>
    </row>
    <row r="7815" spans="1:4" ht="30">
      <c r="A7815" s="36">
        <v>91089</v>
      </c>
      <c r="B7815" s="37" t="s">
        <v>7882</v>
      </c>
      <c r="C7815" s="36" t="s">
        <v>284</v>
      </c>
      <c r="D7815" s="38">
        <v>117.48</v>
      </c>
    </row>
    <row r="7816" spans="1:4" ht="30">
      <c r="A7816" s="36">
        <v>91090</v>
      </c>
      <c r="B7816" s="37" t="s">
        <v>7883</v>
      </c>
      <c r="C7816" s="36" t="s">
        <v>284</v>
      </c>
      <c r="D7816" s="38">
        <v>88.57</v>
      </c>
    </row>
    <row r="7817" spans="1:4" ht="30">
      <c r="A7817" s="36">
        <v>91091</v>
      </c>
      <c r="B7817" s="37" t="s">
        <v>7884</v>
      </c>
      <c r="C7817" s="36" t="s">
        <v>284</v>
      </c>
      <c r="D7817" s="38">
        <v>98.11</v>
      </c>
    </row>
    <row r="7818" spans="1:4" ht="30">
      <c r="A7818" s="36">
        <v>91092</v>
      </c>
      <c r="B7818" s="37" t="s">
        <v>7885</v>
      </c>
      <c r="C7818" s="36" t="s">
        <v>284</v>
      </c>
      <c r="D7818" s="38">
        <v>118.73</v>
      </c>
    </row>
    <row r="7819" spans="1:4" ht="30">
      <c r="A7819" s="36">
        <v>91093</v>
      </c>
      <c r="B7819" s="37" t="s">
        <v>7886</v>
      </c>
      <c r="C7819" s="36" t="s">
        <v>284</v>
      </c>
      <c r="D7819" s="38">
        <v>128.5</v>
      </c>
    </row>
    <row r="7820" spans="1:4" ht="30">
      <c r="A7820" s="36">
        <v>91094</v>
      </c>
      <c r="B7820" s="37" t="s">
        <v>7887</v>
      </c>
      <c r="C7820" s="36" t="s">
        <v>284</v>
      </c>
      <c r="D7820" s="38">
        <v>119.45</v>
      </c>
    </row>
    <row r="7821" spans="1:4" ht="30">
      <c r="A7821" s="36">
        <v>91095</v>
      </c>
      <c r="B7821" s="37" t="s">
        <v>7888</v>
      </c>
      <c r="C7821" s="36" t="s">
        <v>284</v>
      </c>
      <c r="D7821" s="38">
        <v>140.79</v>
      </c>
    </row>
    <row r="7822" spans="1:4" ht="30">
      <c r="A7822" s="36">
        <v>91096</v>
      </c>
      <c r="B7822" s="37" t="s">
        <v>7889</v>
      </c>
      <c r="C7822" s="36" t="s">
        <v>284</v>
      </c>
      <c r="D7822" s="38">
        <v>121.52</v>
      </c>
    </row>
    <row r="7823" spans="1:4" ht="30">
      <c r="A7823" s="36">
        <v>91097</v>
      </c>
      <c r="B7823" s="37" t="s">
        <v>7890</v>
      </c>
      <c r="C7823" s="36" t="s">
        <v>284</v>
      </c>
      <c r="D7823" s="38">
        <v>142.74</v>
      </c>
    </row>
    <row r="7824" spans="1:4" ht="30">
      <c r="A7824" s="36">
        <v>91098</v>
      </c>
      <c r="B7824" s="37" t="s">
        <v>7891</v>
      </c>
      <c r="C7824" s="36" t="s">
        <v>284</v>
      </c>
      <c r="D7824" s="38">
        <v>130.07</v>
      </c>
    </row>
    <row r="7825" spans="1:4" ht="30">
      <c r="A7825" s="36">
        <v>91099</v>
      </c>
      <c r="B7825" s="37" t="s">
        <v>7892</v>
      </c>
      <c r="C7825" s="36" t="s">
        <v>284</v>
      </c>
      <c r="D7825" s="38">
        <v>152.36000000000001</v>
      </c>
    </row>
    <row r="7826" spans="1:4" ht="30">
      <c r="A7826" s="36">
        <v>91100</v>
      </c>
      <c r="B7826" s="37" t="s">
        <v>7893</v>
      </c>
      <c r="C7826" s="36" t="s">
        <v>284</v>
      </c>
      <c r="D7826" s="38">
        <v>135.69</v>
      </c>
    </row>
    <row r="7827" spans="1:4" ht="30">
      <c r="A7827" s="36">
        <v>91101</v>
      </c>
      <c r="B7827" s="37" t="s">
        <v>7894</v>
      </c>
      <c r="C7827" s="36" t="s">
        <v>284</v>
      </c>
      <c r="D7827" s="38">
        <v>157.88999999999999</v>
      </c>
    </row>
    <row r="7828" spans="1:4">
      <c r="A7828" s="36">
        <v>91104</v>
      </c>
      <c r="B7828" s="37" t="s">
        <v>7895</v>
      </c>
      <c r="C7828" s="36" t="s">
        <v>216</v>
      </c>
      <c r="D7828" s="38">
        <v>0.05</v>
      </c>
    </row>
    <row r="7829" spans="1:4" ht="30">
      <c r="A7829" s="36">
        <v>91105</v>
      </c>
      <c r="B7829" s="37" t="s">
        <v>7896</v>
      </c>
      <c r="C7829" s="36" t="s">
        <v>216</v>
      </c>
      <c r="D7829" s="38">
        <v>0.13</v>
      </c>
    </row>
    <row r="7830" spans="1:4" ht="30">
      <c r="A7830" s="36">
        <v>91106</v>
      </c>
      <c r="B7830" s="37" t="s">
        <v>7897</v>
      </c>
      <c r="C7830" s="36" t="s">
        <v>216</v>
      </c>
      <c r="D7830" s="38">
        <v>0.05</v>
      </c>
    </row>
    <row r="7831" spans="1:4" ht="30">
      <c r="A7831" s="36">
        <v>91107</v>
      </c>
      <c r="B7831" s="37" t="s">
        <v>7898</v>
      </c>
      <c r="C7831" s="36" t="s">
        <v>216</v>
      </c>
      <c r="D7831" s="38">
        <v>0.06</v>
      </c>
    </row>
    <row r="7832" spans="1:4" ht="30">
      <c r="A7832" s="36">
        <v>91108</v>
      </c>
      <c r="B7832" s="37" t="s">
        <v>7899</v>
      </c>
      <c r="C7832" s="36" t="s">
        <v>216</v>
      </c>
      <c r="D7832" s="38">
        <v>0.13</v>
      </c>
    </row>
    <row r="7833" spans="1:4">
      <c r="A7833" s="36">
        <v>91109</v>
      </c>
      <c r="B7833" s="37" t="s">
        <v>7900</v>
      </c>
      <c r="C7833" s="36" t="s">
        <v>216</v>
      </c>
      <c r="D7833" s="38">
        <v>0.1</v>
      </c>
    </row>
    <row r="7834" spans="1:4" ht="30">
      <c r="A7834" s="36">
        <v>91110</v>
      </c>
      <c r="B7834" s="37" t="s">
        <v>7901</v>
      </c>
      <c r="C7834" s="36" t="s">
        <v>216</v>
      </c>
      <c r="D7834" s="38">
        <v>0.13</v>
      </c>
    </row>
    <row r="7835" spans="1:4" ht="30">
      <c r="A7835" s="36">
        <v>91111</v>
      </c>
      <c r="B7835" s="37" t="s">
        <v>7902</v>
      </c>
      <c r="C7835" s="36" t="s">
        <v>216</v>
      </c>
      <c r="D7835" s="38">
        <v>0.18</v>
      </c>
    </row>
    <row r="7836" spans="1:4">
      <c r="A7836" s="36">
        <v>91112</v>
      </c>
      <c r="B7836" s="37" t="s">
        <v>7903</v>
      </c>
      <c r="C7836" s="36" t="s">
        <v>216</v>
      </c>
      <c r="D7836" s="38">
        <v>0.1</v>
      </c>
    </row>
    <row r="7837" spans="1:4" ht="30">
      <c r="A7837" s="36">
        <v>91113</v>
      </c>
      <c r="B7837" s="37" t="s">
        <v>7904</v>
      </c>
      <c r="C7837" s="36" t="s">
        <v>216</v>
      </c>
      <c r="D7837" s="38">
        <v>0.2</v>
      </c>
    </row>
    <row r="7838" spans="1:4" ht="30">
      <c r="A7838" s="36">
        <v>91114</v>
      </c>
      <c r="B7838" s="37" t="s">
        <v>7905</v>
      </c>
      <c r="C7838" s="36" t="s">
        <v>216</v>
      </c>
      <c r="D7838" s="38">
        <v>0.38</v>
      </c>
    </row>
    <row r="7839" spans="1:4">
      <c r="A7839" s="36">
        <v>91115</v>
      </c>
      <c r="B7839" s="37" t="s">
        <v>7906</v>
      </c>
      <c r="C7839" s="36" t="s">
        <v>216</v>
      </c>
      <c r="D7839" s="38">
        <v>0.06</v>
      </c>
    </row>
    <row r="7840" spans="1:4" ht="30">
      <c r="A7840" s="36">
        <v>91116</v>
      </c>
      <c r="B7840" s="37" t="s">
        <v>7907</v>
      </c>
      <c r="C7840" s="36" t="s">
        <v>216</v>
      </c>
      <c r="D7840" s="38">
        <v>0.1</v>
      </c>
    </row>
    <row r="7841" spans="1:4" ht="30">
      <c r="A7841" s="36">
        <v>91117</v>
      </c>
      <c r="B7841" s="37" t="s">
        <v>7908</v>
      </c>
      <c r="C7841" s="36" t="s">
        <v>216</v>
      </c>
      <c r="D7841" s="38">
        <v>0.16</v>
      </c>
    </row>
    <row r="7842" spans="1:4" ht="30">
      <c r="A7842" s="36">
        <v>91118</v>
      </c>
      <c r="B7842" s="37" t="s">
        <v>7909</v>
      </c>
      <c r="C7842" s="36" t="s">
        <v>216</v>
      </c>
      <c r="D7842" s="38">
        <v>0.13</v>
      </c>
    </row>
    <row r="7843" spans="1:4" ht="30">
      <c r="A7843" s="36">
        <v>91119</v>
      </c>
      <c r="B7843" s="37" t="s">
        <v>7910</v>
      </c>
      <c r="C7843" s="36" t="s">
        <v>216</v>
      </c>
      <c r="D7843" s="38">
        <v>0.25</v>
      </c>
    </row>
    <row r="7844" spans="1:4" ht="30">
      <c r="A7844" s="36">
        <v>91120</v>
      </c>
      <c r="B7844" s="37" t="s">
        <v>7911</v>
      </c>
      <c r="C7844" s="36" t="s">
        <v>216</v>
      </c>
      <c r="D7844" s="38">
        <v>0.38</v>
      </c>
    </row>
    <row r="7845" spans="1:4" ht="30">
      <c r="A7845" s="36">
        <v>91121</v>
      </c>
      <c r="B7845" s="37" t="s">
        <v>7912</v>
      </c>
      <c r="C7845" s="36" t="s">
        <v>216</v>
      </c>
      <c r="D7845" s="38">
        <v>0.64</v>
      </c>
    </row>
    <row r="7846" spans="1:4" ht="30">
      <c r="A7846" s="36">
        <v>91122</v>
      </c>
      <c r="B7846" s="37" t="s">
        <v>7913</v>
      </c>
      <c r="C7846" s="36" t="s">
        <v>216</v>
      </c>
      <c r="D7846" s="38">
        <v>0.89</v>
      </c>
    </row>
    <row r="7847" spans="1:4" ht="30">
      <c r="A7847" s="36">
        <v>91123</v>
      </c>
      <c r="B7847" s="37" t="s">
        <v>7914</v>
      </c>
      <c r="C7847" s="36" t="s">
        <v>216</v>
      </c>
      <c r="D7847" s="38">
        <v>1.1499999999999999</v>
      </c>
    </row>
    <row r="7848" spans="1:4">
      <c r="A7848" s="36">
        <v>91124</v>
      </c>
      <c r="B7848" s="37" t="s">
        <v>7915</v>
      </c>
      <c r="C7848" s="36" t="s">
        <v>62</v>
      </c>
      <c r="D7848" s="38">
        <v>59.04</v>
      </c>
    </row>
    <row r="7849" spans="1:4">
      <c r="A7849" s="36">
        <v>91125</v>
      </c>
      <c r="B7849" s="37" t="s">
        <v>7916</v>
      </c>
      <c r="C7849" s="36" t="s">
        <v>60</v>
      </c>
      <c r="D7849" s="38">
        <v>7.0000000000000007E-2</v>
      </c>
    </row>
    <row r="7850" spans="1:4">
      <c r="A7850" s="36">
        <v>91128</v>
      </c>
      <c r="B7850" s="37" t="s">
        <v>7917</v>
      </c>
      <c r="C7850" s="36" t="s">
        <v>1473</v>
      </c>
      <c r="D7850" s="38">
        <v>0.13</v>
      </c>
    </row>
    <row r="7851" spans="1:4">
      <c r="A7851" s="36">
        <v>91129</v>
      </c>
      <c r="B7851" s="37" t="s">
        <v>7918</v>
      </c>
      <c r="C7851" s="36" t="s">
        <v>1473</v>
      </c>
      <c r="D7851" s="38">
        <v>0.2</v>
      </c>
    </row>
    <row r="7852" spans="1:4">
      <c r="A7852" s="36">
        <v>91130</v>
      </c>
      <c r="B7852" s="37" t="s">
        <v>7919</v>
      </c>
      <c r="C7852" s="36" t="s">
        <v>1473</v>
      </c>
      <c r="D7852" s="38">
        <v>0.27</v>
      </c>
    </row>
    <row r="7853" spans="1:4">
      <c r="A7853" s="36">
        <v>91132</v>
      </c>
      <c r="B7853" s="37" t="s">
        <v>7920</v>
      </c>
      <c r="C7853" s="36" t="s">
        <v>1473</v>
      </c>
      <c r="D7853" s="38">
        <v>0.37</v>
      </c>
    </row>
    <row r="7854" spans="1:4">
      <c r="A7854" s="36">
        <v>91134</v>
      </c>
      <c r="B7854" s="37" t="s">
        <v>7921</v>
      </c>
      <c r="C7854" s="36" t="s">
        <v>659</v>
      </c>
      <c r="D7854" s="38">
        <v>2.19</v>
      </c>
    </row>
    <row r="7855" spans="1:4">
      <c r="A7855" s="36">
        <v>91135</v>
      </c>
      <c r="B7855" s="37" t="s">
        <v>7922</v>
      </c>
      <c r="C7855" s="36" t="s">
        <v>659</v>
      </c>
      <c r="D7855" s="38">
        <v>3.94</v>
      </c>
    </row>
    <row r="7856" spans="1:4">
      <c r="A7856" s="36">
        <v>91136</v>
      </c>
      <c r="B7856" s="37" t="s">
        <v>7923</v>
      </c>
      <c r="C7856" s="36" t="s">
        <v>659</v>
      </c>
      <c r="D7856" s="38">
        <v>5.68</v>
      </c>
    </row>
    <row r="7857" spans="1:4">
      <c r="A7857" s="36">
        <v>91137</v>
      </c>
      <c r="B7857" s="37" t="s">
        <v>7924</v>
      </c>
      <c r="C7857" s="36" t="s">
        <v>659</v>
      </c>
      <c r="D7857" s="38">
        <v>7.43</v>
      </c>
    </row>
    <row r="7858" spans="1:4">
      <c r="A7858" s="36">
        <v>91138</v>
      </c>
      <c r="B7858" s="37" t="s">
        <v>7925</v>
      </c>
      <c r="C7858" s="36" t="s">
        <v>1621</v>
      </c>
      <c r="D7858" s="38">
        <v>74.34</v>
      </c>
    </row>
    <row r="7859" spans="1:4" ht="30">
      <c r="A7859" s="36">
        <v>91139</v>
      </c>
      <c r="B7859" s="37" t="s">
        <v>7926</v>
      </c>
      <c r="C7859" s="36" t="s">
        <v>1621</v>
      </c>
      <c r="D7859" s="38">
        <v>39.43</v>
      </c>
    </row>
    <row r="7860" spans="1:4" ht="30">
      <c r="A7860" s="36">
        <v>91140</v>
      </c>
      <c r="B7860" s="37" t="s">
        <v>7927</v>
      </c>
      <c r="C7860" s="36" t="s">
        <v>1621</v>
      </c>
      <c r="D7860" s="38">
        <v>17.45</v>
      </c>
    </row>
    <row r="7861" spans="1:4">
      <c r="A7861" s="36">
        <v>91141</v>
      </c>
      <c r="B7861" s="37" t="s">
        <v>7928</v>
      </c>
      <c r="C7861" s="36" t="s">
        <v>1621</v>
      </c>
      <c r="D7861" s="38">
        <v>113.78</v>
      </c>
    </row>
    <row r="7862" spans="1:4" ht="30">
      <c r="A7862" s="36">
        <v>91142</v>
      </c>
      <c r="B7862" s="37" t="s">
        <v>7929</v>
      </c>
      <c r="C7862" s="36" t="s">
        <v>1621</v>
      </c>
      <c r="D7862" s="38">
        <v>74.34</v>
      </c>
    </row>
    <row r="7863" spans="1:4" ht="30">
      <c r="A7863" s="36">
        <v>91143</v>
      </c>
      <c r="B7863" s="37" t="s">
        <v>7930</v>
      </c>
      <c r="C7863" s="36" t="s">
        <v>1621</v>
      </c>
      <c r="D7863" s="38">
        <v>17.45</v>
      </c>
    </row>
    <row r="7864" spans="1:4">
      <c r="A7864" s="36">
        <v>91144</v>
      </c>
      <c r="B7864" s="37" t="s">
        <v>7931</v>
      </c>
      <c r="C7864" s="36" t="s">
        <v>1621</v>
      </c>
      <c r="D7864" s="38">
        <v>153.22</v>
      </c>
    </row>
    <row r="7865" spans="1:4" ht="30">
      <c r="A7865" s="36">
        <v>91145</v>
      </c>
      <c r="B7865" s="37" t="s">
        <v>7932</v>
      </c>
      <c r="C7865" s="36" t="s">
        <v>1621</v>
      </c>
      <c r="D7865" s="38">
        <v>113.78</v>
      </c>
    </row>
    <row r="7866" spans="1:4" ht="30">
      <c r="A7866" s="36">
        <v>91146</v>
      </c>
      <c r="B7866" s="37" t="s">
        <v>7933</v>
      </c>
      <c r="C7866" s="36" t="s">
        <v>1621</v>
      </c>
      <c r="D7866" s="38">
        <v>21.98</v>
      </c>
    </row>
    <row r="7867" spans="1:4">
      <c r="A7867" s="36">
        <v>91147</v>
      </c>
      <c r="B7867" s="37" t="s">
        <v>7934</v>
      </c>
      <c r="C7867" s="36" t="s">
        <v>1621</v>
      </c>
      <c r="D7867" s="38">
        <v>210.11</v>
      </c>
    </row>
    <row r="7868" spans="1:4" ht="30">
      <c r="A7868" s="36">
        <v>91148</v>
      </c>
      <c r="B7868" s="37" t="s">
        <v>7935</v>
      </c>
      <c r="C7868" s="36" t="s">
        <v>1621</v>
      </c>
      <c r="D7868" s="38">
        <v>135.76</v>
      </c>
    </row>
    <row r="7869" spans="1:4" ht="30">
      <c r="A7869" s="36">
        <v>91149</v>
      </c>
      <c r="B7869" s="37" t="s">
        <v>7936</v>
      </c>
      <c r="C7869" s="36" t="s">
        <v>1621</v>
      </c>
      <c r="D7869" s="38">
        <v>34.9</v>
      </c>
    </row>
    <row r="7870" spans="1:4" ht="30">
      <c r="A7870" s="36">
        <v>91166</v>
      </c>
      <c r="B7870" s="37" t="s">
        <v>7937</v>
      </c>
      <c r="C7870" s="36" t="s">
        <v>216</v>
      </c>
      <c r="D7870" s="38">
        <v>2.68</v>
      </c>
    </row>
    <row r="7871" spans="1:4" ht="30">
      <c r="A7871" s="36">
        <v>91167</v>
      </c>
      <c r="B7871" s="37" t="s">
        <v>7938</v>
      </c>
      <c r="C7871" s="36" t="s">
        <v>216</v>
      </c>
      <c r="D7871" s="38">
        <v>7.49</v>
      </c>
    </row>
    <row r="7872" spans="1:4" ht="30">
      <c r="A7872" s="36">
        <v>91168</v>
      </c>
      <c r="B7872" s="37" t="s">
        <v>7939</v>
      </c>
      <c r="C7872" s="36" t="s">
        <v>216</v>
      </c>
      <c r="D7872" s="38">
        <v>5.65</v>
      </c>
    </row>
    <row r="7873" spans="1:4" ht="30">
      <c r="A7873" s="36">
        <v>91169</v>
      </c>
      <c r="B7873" s="37" t="s">
        <v>7940</v>
      </c>
      <c r="C7873" s="36" t="s">
        <v>216</v>
      </c>
      <c r="D7873" s="38">
        <v>6.7</v>
      </c>
    </row>
    <row r="7874" spans="1:4" ht="30">
      <c r="A7874" s="36">
        <v>91170</v>
      </c>
      <c r="B7874" s="37" t="s">
        <v>7941</v>
      </c>
      <c r="C7874" s="36" t="s">
        <v>216</v>
      </c>
      <c r="D7874" s="38">
        <v>1.93</v>
      </c>
    </row>
    <row r="7875" spans="1:4" ht="30">
      <c r="A7875" s="36">
        <v>91171</v>
      </c>
      <c r="B7875" s="37" t="s">
        <v>7942</v>
      </c>
      <c r="C7875" s="36" t="s">
        <v>216</v>
      </c>
      <c r="D7875" s="38">
        <v>2.41</v>
      </c>
    </row>
    <row r="7876" spans="1:4" ht="30">
      <c r="A7876" s="36">
        <v>91172</v>
      </c>
      <c r="B7876" s="37" t="s">
        <v>7943</v>
      </c>
      <c r="C7876" s="36" t="s">
        <v>216</v>
      </c>
      <c r="D7876" s="38">
        <v>3.54</v>
      </c>
    </row>
    <row r="7877" spans="1:4" ht="30">
      <c r="A7877" s="36">
        <v>91173</v>
      </c>
      <c r="B7877" s="37" t="s">
        <v>7944</v>
      </c>
      <c r="C7877" s="36" t="s">
        <v>216</v>
      </c>
      <c r="D7877" s="38">
        <v>0.98</v>
      </c>
    </row>
    <row r="7878" spans="1:4" ht="30">
      <c r="A7878" s="36">
        <v>91174</v>
      </c>
      <c r="B7878" s="37" t="s">
        <v>7945</v>
      </c>
      <c r="C7878" s="36" t="s">
        <v>216</v>
      </c>
      <c r="D7878" s="38">
        <v>1.91</v>
      </c>
    </row>
    <row r="7879" spans="1:4" ht="30">
      <c r="A7879" s="36">
        <v>91175</v>
      </c>
      <c r="B7879" s="37" t="s">
        <v>7946</v>
      </c>
      <c r="C7879" s="36" t="s">
        <v>216</v>
      </c>
      <c r="D7879" s="38">
        <v>3.11</v>
      </c>
    </row>
    <row r="7880" spans="1:4" ht="30">
      <c r="A7880" s="36">
        <v>91182</v>
      </c>
      <c r="B7880" s="37" t="s">
        <v>7947</v>
      </c>
      <c r="C7880" s="36" t="s">
        <v>216</v>
      </c>
      <c r="D7880" s="38">
        <v>18.62</v>
      </c>
    </row>
    <row r="7881" spans="1:4" ht="30">
      <c r="A7881" s="36">
        <v>91183</v>
      </c>
      <c r="B7881" s="37" t="s">
        <v>7948</v>
      </c>
      <c r="C7881" s="36" t="s">
        <v>216</v>
      </c>
      <c r="D7881" s="38">
        <v>9.27</v>
      </c>
    </row>
    <row r="7882" spans="1:4" ht="30">
      <c r="A7882" s="36">
        <v>91184</v>
      </c>
      <c r="B7882" s="37" t="s">
        <v>7949</v>
      </c>
      <c r="C7882" s="36" t="s">
        <v>216</v>
      </c>
      <c r="D7882" s="38">
        <v>8.68</v>
      </c>
    </row>
    <row r="7883" spans="1:4" ht="30">
      <c r="A7883" s="36">
        <v>91185</v>
      </c>
      <c r="B7883" s="37" t="s">
        <v>7950</v>
      </c>
      <c r="C7883" s="36" t="s">
        <v>216</v>
      </c>
      <c r="D7883" s="38">
        <v>4.79</v>
      </c>
    </row>
    <row r="7884" spans="1:4" ht="30">
      <c r="A7884" s="36">
        <v>91186</v>
      </c>
      <c r="B7884" s="37" t="s">
        <v>7951</v>
      </c>
      <c r="C7884" s="36" t="s">
        <v>216</v>
      </c>
      <c r="D7884" s="38">
        <v>3.97</v>
      </c>
    </row>
    <row r="7885" spans="1:4" ht="30">
      <c r="A7885" s="36">
        <v>91187</v>
      </c>
      <c r="B7885" s="37" t="s">
        <v>7952</v>
      </c>
      <c r="C7885" s="36" t="s">
        <v>216</v>
      </c>
      <c r="D7885" s="38">
        <v>4.58</v>
      </c>
    </row>
    <row r="7886" spans="1:4" ht="30">
      <c r="A7886" s="36">
        <v>91188</v>
      </c>
      <c r="B7886" s="37" t="s">
        <v>7953</v>
      </c>
      <c r="C7886" s="36" t="s">
        <v>68</v>
      </c>
      <c r="D7886" s="38">
        <v>4.74</v>
      </c>
    </row>
    <row r="7887" spans="1:4" ht="30">
      <c r="A7887" s="36">
        <v>91189</v>
      </c>
      <c r="B7887" s="37" t="s">
        <v>7954</v>
      </c>
      <c r="C7887" s="36" t="s">
        <v>68</v>
      </c>
      <c r="D7887" s="38">
        <v>31.78</v>
      </c>
    </row>
    <row r="7888" spans="1:4">
      <c r="A7888" s="36">
        <v>91190</v>
      </c>
      <c r="B7888" s="37" t="s">
        <v>7955</v>
      </c>
      <c r="C7888" s="36" t="s">
        <v>68</v>
      </c>
      <c r="D7888" s="38">
        <v>3.42</v>
      </c>
    </row>
    <row r="7889" spans="1:4">
      <c r="A7889" s="36">
        <v>91191</v>
      </c>
      <c r="B7889" s="37" t="s">
        <v>7956</v>
      </c>
      <c r="C7889" s="36" t="s">
        <v>68</v>
      </c>
      <c r="D7889" s="38">
        <v>3.63</v>
      </c>
    </row>
    <row r="7890" spans="1:4">
      <c r="A7890" s="36">
        <v>91192</v>
      </c>
      <c r="B7890" s="37" t="s">
        <v>7957</v>
      </c>
      <c r="C7890" s="36" t="s">
        <v>68</v>
      </c>
      <c r="D7890" s="38">
        <v>4.0199999999999996</v>
      </c>
    </row>
    <row r="7891" spans="1:4" ht="30">
      <c r="A7891" s="36">
        <v>91222</v>
      </c>
      <c r="B7891" s="37" t="s">
        <v>7958</v>
      </c>
      <c r="C7891" s="36" t="s">
        <v>216</v>
      </c>
      <c r="D7891" s="38">
        <v>9.5299999999999994</v>
      </c>
    </row>
    <row r="7892" spans="1:4" ht="30">
      <c r="A7892" s="36">
        <v>91273</v>
      </c>
      <c r="B7892" s="37" t="s">
        <v>7959</v>
      </c>
      <c r="C7892" s="36" t="s">
        <v>178</v>
      </c>
      <c r="D7892" s="38">
        <v>0.79</v>
      </c>
    </row>
    <row r="7893" spans="1:4" ht="30">
      <c r="A7893" s="36">
        <v>91274</v>
      </c>
      <c r="B7893" s="37" t="s">
        <v>7960</v>
      </c>
      <c r="C7893" s="36" t="s">
        <v>178</v>
      </c>
      <c r="D7893" s="38">
        <v>0.27</v>
      </c>
    </row>
    <row r="7894" spans="1:4" ht="30">
      <c r="A7894" s="36">
        <v>91275</v>
      </c>
      <c r="B7894" s="37" t="s">
        <v>7961</v>
      </c>
      <c r="C7894" s="36" t="s">
        <v>178</v>
      </c>
      <c r="D7894" s="38">
        <v>0.52</v>
      </c>
    </row>
    <row r="7895" spans="1:4" ht="30">
      <c r="A7895" s="36">
        <v>91276</v>
      </c>
      <c r="B7895" s="37" t="s">
        <v>7962</v>
      </c>
      <c r="C7895" s="36" t="s">
        <v>178</v>
      </c>
      <c r="D7895" s="38">
        <v>4.57</v>
      </c>
    </row>
    <row r="7896" spans="1:4" ht="30">
      <c r="A7896" s="36">
        <v>91277</v>
      </c>
      <c r="B7896" s="37" t="s">
        <v>7963</v>
      </c>
      <c r="C7896" s="36" t="s">
        <v>1826</v>
      </c>
      <c r="D7896" s="38">
        <v>6.17</v>
      </c>
    </row>
    <row r="7897" spans="1:4" ht="30">
      <c r="A7897" s="36">
        <v>91278</v>
      </c>
      <c r="B7897" s="37" t="s">
        <v>7964</v>
      </c>
      <c r="C7897" s="36" t="s">
        <v>1828</v>
      </c>
      <c r="D7897" s="38">
        <v>1.07</v>
      </c>
    </row>
    <row r="7898" spans="1:4" ht="30">
      <c r="A7898" s="36">
        <v>91279</v>
      </c>
      <c r="B7898" s="37" t="s">
        <v>7965</v>
      </c>
      <c r="C7898" s="36" t="s">
        <v>178</v>
      </c>
      <c r="D7898" s="38">
        <v>0.98</v>
      </c>
    </row>
    <row r="7899" spans="1:4" ht="30">
      <c r="A7899" s="36">
        <v>91280</v>
      </c>
      <c r="B7899" s="37" t="s">
        <v>7966</v>
      </c>
      <c r="C7899" s="36" t="s">
        <v>178</v>
      </c>
      <c r="D7899" s="38">
        <v>0.28999999999999998</v>
      </c>
    </row>
    <row r="7900" spans="1:4" ht="30">
      <c r="A7900" s="36">
        <v>91281</v>
      </c>
      <c r="B7900" s="37" t="s">
        <v>7967</v>
      </c>
      <c r="C7900" s="36" t="s">
        <v>178</v>
      </c>
      <c r="D7900" s="38">
        <v>0.95</v>
      </c>
    </row>
    <row r="7901" spans="1:4" ht="30">
      <c r="A7901" s="36">
        <v>91282</v>
      </c>
      <c r="B7901" s="37" t="s">
        <v>7968</v>
      </c>
      <c r="C7901" s="36" t="s">
        <v>178</v>
      </c>
      <c r="D7901" s="38">
        <v>10.99</v>
      </c>
    </row>
    <row r="7902" spans="1:4" ht="30">
      <c r="A7902" s="36">
        <v>91283</v>
      </c>
      <c r="B7902" s="37" t="s">
        <v>7969</v>
      </c>
      <c r="C7902" s="36" t="s">
        <v>1826</v>
      </c>
      <c r="D7902" s="38">
        <v>13.23</v>
      </c>
    </row>
    <row r="7903" spans="1:4" ht="30">
      <c r="A7903" s="36">
        <v>91285</v>
      </c>
      <c r="B7903" s="37" t="s">
        <v>7970</v>
      </c>
      <c r="C7903" s="36" t="s">
        <v>1828</v>
      </c>
      <c r="D7903" s="38">
        <v>1.27</v>
      </c>
    </row>
    <row r="7904" spans="1:4">
      <c r="A7904" s="36">
        <v>91286</v>
      </c>
      <c r="B7904" s="37" t="s">
        <v>7971</v>
      </c>
      <c r="C7904" s="36" t="s">
        <v>68</v>
      </c>
      <c r="D7904" s="38">
        <v>116.04</v>
      </c>
    </row>
    <row r="7905" spans="1:4">
      <c r="A7905" s="36">
        <v>91287</v>
      </c>
      <c r="B7905" s="37" t="s">
        <v>7972</v>
      </c>
      <c r="C7905" s="36" t="s">
        <v>68</v>
      </c>
      <c r="D7905" s="38">
        <v>122.07</v>
      </c>
    </row>
    <row r="7906" spans="1:4">
      <c r="A7906" s="36">
        <v>91288</v>
      </c>
      <c r="B7906" s="37" t="s">
        <v>7973</v>
      </c>
      <c r="C7906" s="36" t="s">
        <v>68</v>
      </c>
      <c r="D7906" s="38">
        <v>128.12</v>
      </c>
    </row>
    <row r="7907" spans="1:4">
      <c r="A7907" s="36">
        <v>91290</v>
      </c>
      <c r="B7907" s="37" t="s">
        <v>7974</v>
      </c>
      <c r="C7907" s="36" t="s">
        <v>68</v>
      </c>
      <c r="D7907" s="38">
        <v>134.15</v>
      </c>
    </row>
    <row r="7908" spans="1:4" ht="30">
      <c r="A7908" s="36">
        <v>91291</v>
      </c>
      <c r="B7908" s="37" t="s">
        <v>7975</v>
      </c>
      <c r="C7908" s="36" t="s">
        <v>68</v>
      </c>
      <c r="D7908" s="38">
        <v>168.95</v>
      </c>
    </row>
    <row r="7909" spans="1:4" ht="30">
      <c r="A7909" s="36">
        <v>91292</v>
      </c>
      <c r="B7909" s="37" t="s">
        <v>7976</v>
      </c>
      <c r="C7909" s="36" t="s">
        <v>68</v>
      </c>
      <c r="D7909" s="38">
        <v>179.4</v>
      </c>
    </row>
    <row r="7910" spans="1:4" ht="30">
      <c r="A7910" s="36">
        <v>91293</v>
      </c>
      <c r="B7910" s="37" t="s">
        <v>7977</v>
      </c>
      <c r="C7910" s="36" t="s">
        <v>68</v>
      </c>
      <c r="D7910" s="38">
        <v>189.86</v>
      </c>
    </row>
    <row r="7911" spans="1:4" ht="30">
      <c r="A7911" s="36">
        <v>91294</v>
      </c>
      <c r="B7911" s="37" t="s">
        <v>7978</v>
      </c>
      <c r="C7911" s="36" t="s">
        <v>68</v>
      </c>
      <c r="D7911" s="38">
        <v>200.34</v>
      </c>
    </row>
    <row r="7912" spans="1:4" ht="30">
      <c r="A7912" s="36">
        <v>91295</v>
      </c>
      <c r="B7912" s="37" t="s">
        <v>7979</v>
      </c>
      <c r="C7912" s="36" t="s">
        <v>68</v>
      </c>
      <c r="D7912" s="38">
        <v>235.62</v>
      </c>
    </row>
    <row r="7913" spans="1:4" ht="30">
      <c r="A7913" s="36">
        <v>91296</v>
      </c>
      <c r="B7913" s="37" t="s">
        <v>7980</v>
      </c>
      <c r="C7913" s="36" t="s">
        <v>68</v>
      </c>
      <c r="D7913" s="38">
        <v>252.44</v>
      </c>
    </row>
    <row r="7914" spans="1:4" ht="30">
      <c r="A7914" s="36">
        <v>91297</v>
      </c>
      <c r="B7914" s="37" t="s">
        <v>7981</v>
      </c>
      <c r="C7914" s="36" t="s">
        <v>68</v>
      </c>
      <c r="D7914" s="38">
        <v>296.62</v>
      </c>
    </row>
    <row r="7915" spans="1:4" ht="30">
      <c r="A7915" s="36">
        <v>91298</v>
      </c>
      <c r="B7915" s="37" t="s">
        <v>7982</v>
      </c>
      <c r="C7915" s="36" t="s">
        <v>68</v>
      </c>
      <c r="D7915" s="38">
        <v>526.97</v>
      </c>
    </row>
    <row r="7916" spans="1:4" ht="30">
      <c r="A7916" s="36">
        <v>91299</v>
      </c>
      <c r="B7916" s="37" t="s">
        <v>7983</v>
      </c>
      <c r="C7916" s="36" t="s">
        <v>68</v>
      </c>
      <c r="D7916" s="38">
        <v>878.31</v>
      </c>
    </row>
    <row r="7917" spans="1:4" ht="30">
      <c r="A7917" s="36">
        <v>91300</v>
      </c>
      <c r="B7917" s="37" t="s">
        <v>7984</v>
      </c>
      <c r="C7917" s="36" t="s">
        <v>68</v>
      </c>
      <c r="D7917" s="38">
        <v>18.52</v>
      </c>
    </row>
    <row r="7918" spans="1:4" ht="30">
      <c r="A7918" s="36">
        <v>91301</v>
      </c>
      <c r="B7918" s="37" t="s">
        <v>7985</v>
      </c>
      <c r="C7918" s="36" t="s">
        <v>68</v>
      </c>
      <c r="D7918" s="38">
        <v>19.62</v>
      </c>
    </row>
    <row r="7919" spans="1:4" ht="30">
      <c r="A7919" s="36">
        <v>91302</v>
      </c>
      <c r="B7919" s="37" t="s">
        <v>7986</v>
      </c>
      <c r="C7919" s="36" t="s">
        <v>68</v>
      </c>
      <c r="D7919" s="38">
        <v>20.72</v>
      </c>
    </row>
    <row r="7920" spans="1:4" ht="30">
      <c r="A7920" s="36">
        <v>91303</v>
      </c>
      <c r="B7920" s="37" t="s">
        <v>7987</v>
      </c>
      <c r="C7920" s="36" t="s">
        <v>68</v>
      </c>
      <c r="D7920" s="38">
        <v>21.85</v>
      </c>
    </row>
    <row r="7921" spans="1:4" ht="30">
      <c r="A7921" s="36">
        <v>91304</v>
      </c>
      <c r="B7921" s="37" t="s">
        <v>7988</v>
      </c>
      <c r="C7921" s="36" t="s">
        <v>68</v>
      </c>
      <c r="D7921" s="38">
        <v>64.400000000000006</v>
      </c>
    </row>
    <row r="7922" spans="1:4" ht="30">
      <c r="A7922" s="36">
        <v>91305</v>
      </c>
      <c r="B7922" s="37" t="s">
        <v>7989</v>
      </c>
      <c r="C7922" s="36" t="s">
        <v>68</v>
      </c>
      <c r="D7922" s="38">
        <v>48.6</v>
      </c>
    </row>
    <row r="7923" spans="1:4" ht="30">
      <c r="A7923" s="36">
        <v>91306</v>
      </c>
      <c r="B7923" s="37" t="s">
        <v>7990</v>
      </c>
      <c r="C7923" s="36" t="s">
        <v>68</v>
      </c>
      <c r="D7923" s="38">
        <v>72.75</v>
      </c>
    </row>
    <row r="7924" spans="1:4" ht="30">
      <c r="A7924" s="36">
        <v>91307</v>
      </c>
      <c r="B7924" s="37" t="s">
        <v>7991</v>
      </c>
      <c r="C7924" s="36" t="s">
        <v>68</v>
      </c>
      <c r="D7924" s="38">
        <v>51.05</v>
      </c>
    </row>
    <row r="7925" spans="1:4" ht="45">
      <c r="A7925" s="36">
        <v>91312</v>
      </c>
      <c r="B7925" s="37" t="s">
        <v>7992</v>
      </c>
      <c r="C7925" s="36" t="s">
        <v>68</v>
      </c>
      <c r="D7925" s="38">
        <v>501.99</v>
      </c>
    </row>
    <row r="7926" spans="1:4" ht="45">
      <c r="A7926" s="36">
        <v>91313</v>
      </c>
      <c r="B7926" s="37" t="s">
        <v>7993</v>
      </c>
      <c r="C7926" s="36" t="s">
        <v>68</v>
      </c>
      <c r="D7926" s="38">
        <v>542.53</v>
      </c>
    </row>
    <row r="7927" spans="1:4" ht="45">
      <c r="A7927" s="36">
        <v>91314</v>
      </c>
      <c r="B7927" s="37" t="s">
        <v>7994</v>
      </c>
      <c r="C7927" s="36" t="s">
        <v>68</v>
      </c>
      <c r="D7927" s="38">
        <v>564.29</v>
      </c>
    </row>
    <row r="7928" spans="1:4" ht="45">
      <c r="A7928" s="36">
        <v>91315</v>
      </c>
      <c r="B7928" s="37" t="s">
        <v>7995</v>
      </c>
      <c r="C7928" s="36" t="s">
        <v>68</v>
      </c>
      <c r="D7928" s="38">
        <v>592.94000000000005</v>
      </c>
    </row>
    <row r="7929" spans="1:4" ht="30">
      <c r="A7929" s="36">
        <v>91318</v>
      </c>
      <c r="B7929" s="37" t="s">
        <v>7996</v>
      </c>
      <c r="C7929" s="36" t="s">
        <v>68</v>
      </c>
      <c r="D7929" s="38">
        <v>453.39</v>
      </c>
    </row>
    <row r="7930" spans="1:4" ht="30">
      <c r="A7930" s="36">
        <v>91319</v>
      </c>
      <c r="B7930" s="37" t="s">
        <v>7997</v>
      </c>
      <c r="C7930" s="36" t="s">
        <v>68</v>
      </c>
      <c r="D7930" s="38">
        <v>491.47</v>
      </c>
    </row>
    <row r="7931" spans="1:4" ht="30">
      <c r="A7931" s="36">
        <v>91320</v>
      </c>
      <c r="B7931" s="37" t="s">
        <v>7998</v>
      </c>
      <c r="C7931" s="36" t="s">
        <v>68</v>
      </c>
      <c r="D7931" s="38">
        <v>499.89</v>
      </c>
    </row>
    <row r="7932" spans="1:4" ht="30">
      <c r="A7932" s="36">
        <v>91321</v>
      </c>
      <c r="B7932" s="37" t="s">
        <v>7999</v>
      </c>
      <c r="C7932" s="36" t="s">
        <v>68</v>
      </c>
      <c r="D7932" s="38">
        <v>528.54</v>
      </c>
    </row>
    <row r="7933" spans="1:4" ht="30">
      <c r="A7933" s="36">
        <v>91324</v>
      </c>
      <c r="B7933" s="37" t="s">
        <v>8000</v>
      </c>
      <c r="C7933" s="36" t="s">
        <v>68</v>
      </c>
      <c r="D7933" s="38">
        <v>460.36</v>
      </c>
    </row>
    <row r="7934" spans="1:4" ht="30">
      <c r="A7934" s="36">
        <v>91325</v>
      </c>
      <c r="B7934" s="37" t="s">
        <v>8001</v>
      </c>
      <c r="C7934" s="36" t="s">
        <v>68</v>
      </c>
      <c r="D7934" s="38">
        <v>415.01</v>
      </c>
    </row>
    <row r="7935" spans="1:4" ht="30">
      <c r="A7935" s="36">
        <v>91326</v>
      </c>
      <c r="B7935" s="37" t="s">
        <v>8002</v>
      </c>
      <c r="C7935" s="36" t="s">
        <v>68</v>
      </c>
      <c r="D7935" s="38">
        <v>526.02</v>
      </c>
    </row>
    <row r="7936" spans="1:4" ht="30">
      <c r="A7936" s="36">
        <v>91327</v>
      </c>
      <c r="B7936" s="37" t="s">
        <v>8003</v>
      </c>
      <c r="C7936" s="36" t="s">
        <v>68</v>
      </c>
      <c r="D7936" s="38">
        <v>523.16999999999996</v>
      </c>
    </row>
    <row r="7937" spans="1:4" ht="30">
      <c r="A7937" s="36">
        <v>91328</v>
      </c>
      <c r="B7937" s="37" t="s">
        <v>8004</v>
      </c>
      <c r="C7937" s="36" t="s">
        <v>68</v>
      </c>
      <c r="D7937" s="38">
        <v>477.78</v>
      </c>
    </row>
    <row r="7938" spans="1:4" ht="30">
      <c r="A7938" s="36">
        <v>91329</v>
      </c>
      <c r="B7938" s="37" t="s">
        <v>8005</v>
      </c>
      <c r="C7938" s="36" t="s">
        <v>68</v>
      </c>
      <c r="D7938" s="38">
        <v>441.62</v>
      </c>
    </row>
    <row r="7939" spans="1:4" ht="30">
      <c r="A7939" s="36">
        <v>91330</v>
      </c>
      <c r="B7939" s="37" t="s">
        <v>8006</v>
      </c>
      <c r="C7939" s="36" t="s">
        <v>68</v>
      </c>
      <c r="D7939" s="38">
        <v>507.37</v>
      </c>
    </row>
    <row r="7940" spans="1:4" ht="30">
      <c r="A7940" s="36">
        <v>91331</v>
      </c>
      <c r="B7940" s="37" t="s">
        <v>8007</v>
      </c>
      <c r="C7940" s="36" t="s">
        <v>68</v>
      </c>
      <c r="D7940" s="38">
        <v>471.09</v>
      </c>
    </row>
    <row r="7941" spans="1:4" ht="30">
      <c r="A7941" s="36">
        <v>91332</v>
      </c>
      <c r="B7941" s="37" t="s">
        <v>8008</v>
      </c>
      <c r="C7941" s="36" t="s">
        <v>68</v>
      </c>
      <c r="D7941" s="38">
        <v>564.33000000000004</v>
      </c>
    </row>
    <row r="7942" spans="1:4" ht="30">
      <c r="A7942" s="36">
        <v>91333</v>
      </c>
      <c r="B7942" s="37" t="s">
        <v>8009</v>
      </c>
      <c r="C7942" s="36" t="s">
        <v>68</v>
      </c>
      <c r="D7942" s="38">
        <v>527.92999999999995</v>
      </c>
    </row>
    <row r="7943" spans="1:4" ht="30">
      <c r="A7943" s="36">
        <v>91334</v>
      </c>
      <c r="B7943" s="37" t="s">
        <v>8010</v>
      </c>
      <c r="C7943" s="36" t="s">
        <v>68</v>
      </c>
      <c r="D7943" s="38">
        <v>794.68</v>
      </c>
    </row>
    <row r="7944" spans="1:4" ht="30">
      <c r="A7944" s="36">
        <v>91335</v>
      </c>
      <c r="B7944" s="37" t="s">
        <v>8011</v>
      </c>
      <c r="C7944" s="36" t="s">
        <v>68</v>
      </c>
      <c r="D7944" s="38">
        <v>758.28</v>
      </c>
    </row>
    <row r="7945" spans="1:4" ht="45">
      <c r="A7945" s="36">
        <v>91336</v>
      </c>
      <c r="B7945" s="37" t="s">
        <v>8012</v>
      </c>
      <c r="C7945" s="36" t="s">
        <v>68</v>
      </c>
      <c r="D7945" s="38">
        <v>1146.02</v>
      </c>
    </row>
    <row r="7946" spans="1:4" ht="45">
      <c r="A7946" s="36">
        <v>91337</v>
      </c>
      <c r="B7946" s="37" t="s">
        <v>8013</v>
      </c>
      <c r="C7946" s="36" t="s">
        <v>68</v>
      </c>
      <c r="D7946" s="38">
        <v>1109.6199999999999</v>
      </c>
    </row>
    <row r="7947" spans="1:4" ht="30">
      <c r="A7947" s="36">
        <v>91338</v>
      </c>
      <c r="B7947" s="37" t="s">
        <v>8014</v>
      </c>
      <c r="C7947" s="36" t="s">
        <v>284</v>
      </c>
      <c r="D7947" s="38">
        <v>1277.24</v>
      </c>
    </row>
    <row r="7948" spans="1:4" ht="30">
      <c r="A7948" s="36">
        <v>91339</v>
      </c>
      <c r="B7948" s="37" t="s">
        <v>8015</v>
      </c>
      <c r="C7948" s="36" t="s">
        <v>284</v>
      </c>
      <c r="D7948" s="38">
        <v>501.31</v>
      </c>
    </row>
    <row r="7949" spans="1:4" ht="30">
      <c r="A7949" s="36">
        <v>91340</v>
      </c>
      <c r="B7949" s="37" t="s">
        <v>8016</v>
      </c>
      <c r="C7949" s="36" t="s">
        <v>284</v>
      </c>
      <c r="D7949" s="38">
        <v>488.67</v>
      </c>
    </row>
    <row r="7950" spans="1:4" ht="30">
      <c r="A7950" s="36">
        <v>91341</v>
      </c>
      <c r="B7950" s="37" t="s">
        <v>8017</v>
      </c>
      <c r="C7950" s="36" t="s">
        <v>284</v>
      </c>
      <c r="D7950" s="38">
        <v>981.62</v>
      </c>
    </row>
    <row r="7951" spans="1:4" ht="30">
      <c r="A7951" s="36">
        <v>91354</v>
      </c>
      <c r="B7951" s="37" t="s">
        <v>8018</v>
      </c>
      <c r="C7951" s="36" t="s">
        <v>178</v>
      </c>
      <c r="D7951" s="38">
        <v>9.49</v>
      </c>
    </row>
    <row r="7952" spans="1:4" ht="30">
      <c r="A7952" s="36">
        <v>91355</v>
      </c>
      <c r="B7952" s="37" t="s">
        <v>8019</v>
      </c>
      <c r="C7952" s="36" t="s">
        <v>178</v>
      </c>
      <c r="D7952" s="38">
        <v>2.42</v>
      </c>
    </row>
    <row r="7953" spans="1:4" ht="30">
      <c r="A7953" s="36">
        <v>91356</v>
      </c>
      <c r="B7953" s="37" t="s">
        <v>8020</v>
      </c>
      <c r="C7953" s="36" t="s">
        <v>178</v>
      </c>
      <c r="D7953" s="38">
        <v>0.49</v>
      </c>
    </row>
    <row r="7954" spans="1:4" ht="30">
      <c r="A7954" s="36">
        <v>91359</v>
      </c>
      <c r="B7954" s="37" t="s">
        <v>8021</v>
      </c>
      <c r="C7954" s="36" t="s">
        <v>178</v>
      </c>
      <c r="D7954" s="38">
        <v>10.75</v>
      </c>
    </row>
    <row r="7955" spans="1:4" ht="30">
      <c r="A7955" s="36">
        <v>91360</v>
      </c>
      <c r="B7955" s="37" t="s">
        <v>8022</v>
      </c>
      <c r="C7955" s="36" t="s">
        <v>178</v>
      </c>
      <c r="D7955" s="38">
        <v>2.74</v>
      </c>
    </row>
    <row r="7956" spans="1:4" ht="30">
      <c r="A7956" s="36">
        <v>91361</v>
      </c>
      <c r="B7956" s="37" t="s">
        <v>8023</v>
      </c>
      <c r="C7956" s="36" t="s">
        <v>178</v>
      </c>
      <c r="D7956" s="38">
        <v>0.56000000000000005</v>
      </c>
    </row>
    <row r="7957" spans="1:4" ht="30">
      <c r="A7957" s="36">
        <v>91367</v>
      </c>
      <c r="B7957" s="37" t="s">
        <v>8024</v>
      </c>
      <c r="C7957" s="36" t="s">
        <v>178</v>
      </c>
      <c r="D7957" s="38">
        <v>13.25</v>
      </c>
    </row>
    <row r="7958" spans="1:4" ht="30">
      <c r="A7958" s="36">
        <v>91368</v>
      </c>
      <c r="B7958" s="37" t="s">
        <v>8025</v>
      </c>
      <c r="C7958" s="36" t="s">
        <v>178</v>
      </c>
      <c r="D7958" s="38">
        <v>3.13</v>
      </c>
    </row>
    <row r="7959" spans="1:4" ht="30">
      <c r="A7959" s="36">
        <v>91369</v>
      </c>
      <c r="B7959" s="37" t="s">
        <v>8026</v>
      </c>
      <c r="C7959" s="36" t="s">
        <v>178</v>
      </c>
      <c r="D7959" s="38">
        <v>0.63</v>
      </c>
    </row>
    <row r="7960" spans="1:4" ht="30">
      <c r="A7960" s="36">
        <v>91375</v>
      </c>
      <c r="B7960" s="37" t="s">
        <v>8027</v>
      </c>
      <c r="C7960" s="36" t="s">
        <v>178</v>
      </c>
      <c r="D7960" s="38">
        <v>8.01</v>
      </c>
    </row>
    <row r="7961" spans="1:4" ht="30">
      <c r="A7961" s="36">
        <v>91376</v>
      </c>
      <c r="B7961" s="37" t="s">
        <v>8028</v>
      </c>
      <c r="C7961" s="36" t="s">
        <v>178</v>
      </c>
      <c r="D7961" s="38">
        <v>2.04</v>
      </c>
    </row>
    <row r="7962" spans="1:4" ht="30">
      <c r="A7962" s="36">
        <v>91377</v>
      </c>
      <c r="B7962" s="37" t="s">
        <v>8029</v>
      </c>
      <c r="C7962" s="36" t="s">
        <v>178</v>
      </c>
      <c r="D7962" s="38">
        <v>0.42</v>
      </c>
    </row>
    <row r="7963" spans="1:4" ht="30">
      <c r="A7963" s="36">
        <v>91380</v>
      </c>
      <c r="B7963" s="37" t="s">
        <v>8030</v>
      </c>
      <c r="C7963" s="36" t="s">
        <v>178</v>
      </c>
      <c r="D7963" s="38">
        <v>15.01</v>
      </c>
    </row>
    <row r="7964" spans="1:4" ht="30">
      <c r="A7964" s="36">
        <v>91381</v>
      </c>
      <c r="B7964" s="37" t="s">
        <v>8031</v>
      </c>
      <c r="C7964" s="36" t="s">
        <v>178</v>
      </c>
      <c r="D7964" s="38">
        <v>3.55</v>
      </c>
    </row>
    <row r="7965" spans="1:4" ht="30">
      <c r="A7965" s="36">
        <v>91382</v>
      </c>
      <c r="B7965" s="37" t="s">
        <v>8032</v>
      </c>
      <c r="C7965" s="36" t="s">
        <v>178</v>
      </c>
      <c r="D7965" s="38">
        <v>0.72</v>
      </c>
    </row>
    <row r="7966" spans="1:4" ht="30">
      <c r="A7966" s="36">
        <v>91383</v>
      </c>
      <c r="B7966" s="37" t="s">
        <v>8033</v>
      </c>
      <c r="C7966" s="36" t="s">
        <v>178</v>
      </c>
      <c r="D7966" s="38">
        <v>21.1</v>
      </c>
    </row>
    <row r="7967" spans="1:4" ht="30">
      <c r="A7967" s="36">
        <v>91384</v>
      </c>
      <c r="B7967" s="37" t="s">
        <v>8034</v>
      </c>
      <c r="C7967" s="36" t="s">
        <v>178</v>
      </c>
      <c r="D7967" s="38">
        <v>86.83</v>
      </c>
    </row>
    <row r="7968" spans="1:4" ht="30">
      <c r="A7968" s="36">
        <v>91386</v>
      </c>
      <c r="B7968" s="37" t="s">
        <v>8035</v>
      </c>
      <c r="C7968" s="36" t="s">
        <v>1826</v>
      </c>
      <c r="D7968" s="38">
        <v>140.82</v>
      </c>
    </row>
    <row r="7969" spans="1:4" ht="30">
      <c r="A7969" s="36">
        <v>91387</v>
      </c>
      <c r="B7969" s="37" t="s">
        <v>8036</v>
      </c>
      <c r="C7969" s="36" t="s">
        <v>1828</v>
      </c>
      <c r="D7969" s="38">
        <v>32.880000000000003</v>
      </c>
    </row>
    <row r="7970" spans="1:4" ht="30">
      <c r="A7970" s="36">
        <v>91390</v>
      </c>
      <c r="B7970" s="37" t="s">
        <v>8037</v>
      </c>
      <c r="C7970" s="36" t="s">
        <v>178</v>
      </c>
      <c r="D7970" s="38">
        <v>12.97</v>
      </c>
    </row>
    <row r="7971" spans="1:4" ht="30">
      <c r="A7971" s="36">
        <v>91391</v>
      </c>
      <c r="B7971" s="37" t="s">
        <v>8038</v>
      </c>
      <c r="C7971" s="36" t="s">
        <v>178</v>
      </c>
      <c r="D7971" s="38">
        <v>2.65</v>
      </c>
    </row>
    <row r="7972" spans="1:4" ht="45">
      <c r="A7972" s="36">
        <v>91392</v>
      </c>
      <c r="B7972" s="37" t="s">
        <v>8039</v>
      </c>
      <c r="C7972" s="36" t="s">
        <v>178</v>
      </c>
      <c r="D7972" s="38">
        <v>0.54</v>
      </c>
    </row>
    <row r="7973" spans="1:4" ht="30">
      <c r="A7973" s="36">
        <v>91395</v>
      </c>
      <c r="B7973" s="37" t="s">
        <v>8040</v>
      </c>
      <c r="C7973" s="36" t="s">
        <v>1828</v>
      </c>
      <c r="D7973" s="38">
        <v>29.77</v>
      </c>
    </row>
    <row r="7974" spans="1:4" ht="30">
      <c r="A7974" s="36">
        <v>91396</v>
      </c>
      <c r="B7974" s="37" t="s">
        <v>8041</v>
      </c>
      <c r="C7974" s="36" t="s">
        <v>178</v>
      </c>
      <c r="D7974" s="38">
        <v>13.8</v>
      </c>
    </row>
    <row r="7975" spans="1:4" ht="30">
      <c r="A7975" s="36">
        <v>91397</v>
      </c>
      <c r="B7975" s="37" t="s">
        <v>8042</v>
      </c>
      <c r="C7975" s="36" t="s">
        <v>178</v>
      </c>
      <c r="D7975" s="38">
        <v>3.52</v>
      </c>
    </row>
    <row r="7976" spans="1:4" ht="30">
      <c r="A7976" s="36">
        <v>91398</v>
      </c>
      <c r="B7976" s="37" t="s">
        <v>8043</v>
      </c>
      <c r="C7976" s="36" t="s">
        <v>178</v>
      </c>
      <c r="D7976" s="38">
        <v>0.72</v>
      </c>
    </row>
    <row r="7977" spans="1:4" ht="30">
      <c r="A7977" s="36">
        <v>91402</v>
      </c>
      <c r="B7977" s="37" t="s">
        <v>8044</v>
      </c>
      <c r="C7977" s="36" t="s">
        <v>178</v>
      </c>
      <c r="D7977" s="38">
        <v>0.6</v>
      </c>
    </row>
    <row r="7978" spans="1:4" ht="30">
      <c r="A7978" s="36">
        <v>91466</v>
      </c>
      <c r="B7978" s="37" t="s">
        <v>8045</v>
      </c>
      <c r="C7978" s="36" t="s">
        <v>178</v>
      </c>
      <c r="D7978" s="38">
        <v>0.56999999999999995</v>
      </c>
    </row>
    <row r="7979" spans="1:4" ht="30">
      <c r="A7979" s="36">
        <v>91467</v>
      </c>
      <c r="B7979" s="37" t="s">
        <v>8046</v>
      </c>
      <c r="C7979" s="36" t="s">
        <v>178</v>
      </c>
      <c r="D7979" s="38">
        <v>71.34</v>
      </c>
    </row>
    <row r="7980" spans="1:4" ht="30">
      <c r="A7980" s="36">
        <v>91468</v>
      </c>
      <c r="B7980" s="37" t="s">
        <v>8047</v>
      </c>
      <c r="C7980" s="36" t="s">
        <v>178</v>
      </c>
      <c r="D7980" s="38">
        <v>17.09</v>
      </c>
    </row>
    <row r="7981" spans="1:4" ht="30">
      <c r="A7981" s="36">
        <v>91469</v>
      </c>
      <c r="B7981" s="37" t="s">
        <v>8048</v>
      </c>
      <c r="C7981" s="36" t="s">
        <v>178</v>
      </c>
      <c r="D7981" s="38">
        <v>4.37</v>
      </c>
    </row>
    <row r="7982" spans="1:4" ht="30">
      <c r="A7982" s="36">
        <v>91484</v>
      </c>
      <c r="B7982" s="37" t="s">
        <v>8049</v>
      </c>
      <c r="C7982" s="36" t="s">
        <v>178</v>
      </c>
      <c r="D7982" s="38">
        <v>0.89</v>
      </c>
    </row>
    <row r="7983" spans="1:4" ht="45">
      <c r="A7983" s="36">
        <v>91485</v>
      </c>
      <c r="B7983" s="37" t="s">
        <v>8050</v>
      </c>
      <c r="C7983" s="36" t="s">
        <v>178</v>
      </c>
      <c r="D7983" s="38">
        <v>104.03</v>
      </c>
    </row>
    <row r="7984" spans="1:4" ht="30">
      <c r="A7984" s="36">
        <v>91486</v>
      </c>
      <c r="B7984" s="37" t="s">
        <v>8051</v>
      </c>
      <c r="C7984" s="36" t="s">
        <v>1828</v>
      </c>
      <c r="D7984" s="38">
        <v>35.97</v>
      </c>
    </row>
    <row r="7985" spans="1:4" ht="30">
      <c r="A7985" s="36">
        <v>91514</v>
      </c>
      <c r="B7985" s="37" t="s">
        <v>8052</v>
      </c>
      <c r="C7985" s="36" t="s">
        <v>284</v>
      </c>
      <c r="D7985" s="38">
        <v>4.5199999999999996</v>
      </c>
    </row>
    <row r="7986" spans="1:4" ht="30">
      <c r="A7986" s="36">
        <v>91515</v>
      </c>
      <c r="B7986" s="37" t="s">
        <v>8053</v>
      </c>
      <c r="C7986" s="36" t="s">
        <v>284</v>
      </c>
      <c r="D7986" s="38">
        <v>5.98</v>
      </c>
    </row>
    <row r="7987" spans="1:4" ht="30">
      <c r="A7987" s="36">
        <v>91516</v>
      </c>
      <c r="B7987" s="37" t="s">
        <v>8054</v>
      </c>
      <c r="C7987" s="36" t="s">
        <v>284</v>
      </c>
      <c r="D7987" s="38">
        <v>8.7200000000000006</v>
      </c>
    </row>
    <row r="7988" spans="1:4" ht="30">
      <c r="A7988" s="36">
        <v>91517</v>
      </c>
      <c r="B7988" s="37" t="s">
        <v>8055</v>
      </c>
      <c r="C7988" s="36" t="s">
        <v>284</v>
      </c>
      <c r="D7988" s="38">
        <v>9.7100000000000009</v>
      </c>
    </row>
    <row r="7989" spans="1:4" ht="30">
      <c r="A7989" s="36">
        <v>91519</v>
      </c>
      <c r="B7989" s="37" t="s">
        <v>8056</v>
      </c>
      <c r="C7989" s="36" t="s">
        <v>284</v>
      </c>
      <c r="D7989" s="38">
        <v>11.15</v>
      </c>
    </row>
    <row r="7990" spans="1:4">
      <c r="A7990" s="36">
        <v>91520</v>
      </c>
      <c r="B7990" s="37" t="s">
        <v>8057</v>
      </c>
      <c r="C7990" s="36" t="s">
        <v>284</v>
      </c>
      <c r="D7990" s="38">
        <v>1.65</v>
      </c>
    </row>
    <row r="7991" spans="1:4">
      <c r="A7991" s="36">
        <v>91522</v>
      </c>
      <c r="B7991" s="37" t="s">
        <v>8058</v>
      </c>
      <c r="C7991" s="36" t="s">
        <v>284</v>
      </c>
      <c r="D7991" s="38">
        <v>1.98</v>
      </c>
    </row>
    <row r="7992" spans="1:4">
      <c r="A7992" s="36">
        <v>91525</v>
      </c>
      <c r="B7992" s="37" t="s">
        <v>8059</v>
      </c>
      <c r="C7992" s="36" t="s">
        <v>284</v>
      </c>
      <c r="D7992" s="38">
        <v>3.69</v>
      </c>
    </row>
    <row r="7993" spans="1:4" ht="30">
      <c r="A7993" s="36">
        <v>91529</v>
      </c>
      <c r="B7993" s="37" t="s">
        <v>8060</v>
      </c>
      <c r="C7993" s="36" t="s">
        <v>178</v>
      </c>
      <c r="D7993" s="38">
        <v>1.3</v>
      </c>
    </row>
    <row r="7994" spans="1:4">
      <c r="A7994" s="36">
        <v>91530</v>
      </c>
      <c r="B7994" s="37" t="s">
        <v>8061</v>
      </c>
      <c r="C7994" s="36" t="s">
        <v>178</v>
      </c>
      <c r="D7994" s="38">
        <v>0.41</v>
      </c>
    </row>
    <row r="7995" spans="1:4" ht="30">
      <c r="A7995" s="36">
        <v>91531</v>
      </c>
      <c r="B7995" s="37" t="s">
        <v>8062</v>
      </c>
      <c r="C7995" s="36" t="s">
        <v>178</v>
      </c>
      <c r="D7995" s="38">
        <v>1.37</v>
      </c>
    </row>
    <row r="7996" spans="1:4" ht="30">
      <c r="A7996" s="36">
        <v>91532</v>
      </c>
      <c r="B7996" s="37" t="s">
        <v>8063</v>
      </c>
      <c r="C7996" s="36" t="s">
        <v>178</v>
      </c>
      <c r="D7996" s="38">
        <v>3.32</v>
      </c>
    </row>
    <row r="7997" spans="1:4" ht="30">
      <c r="A7997" s="36">
        <v>91533</v>
      </c>
      <c r="B7997" s="37" t="s">
        <v>8064</v>
      </c>
      <c r="C7997" s="36" t="s">
        <v>1826</v>
      </c>
      <c r="D7997" s="38">
        <v>6.42</v>
      </c>
    </row>
    <row r="7998" spans="1:4" ht="30">
      <c r="A7998" s="36">
        <v>91534</v>
      </c>
      <c r="B7998" s="37" t="s">
        <v>8065</v>
      </c>
      <c r="C7998" s="36" t="s">
        <v>1828</v>
      </c>
      <c r="D7998" s="38">
        <v>1.71</v>
      </c>
    </row>
    <row r="7999" spans="1:4" ht="30">
      <c r="A7999" s="36">
        <v>91593</v>
      </c>
      <c r="B7999" s="37" t="s">
        <v>8066</v>
      </c>
      <c r="C7999" s="36" t="s">
        <v>60</v>
      </c>
      <c r="D7999" s="38">
        <v>6.88</v>
      </c>
    </row>
    <row r="8000" spans="1:4" ht="30">
      <c r="A8000" s="36">
        <v>91594</v>
      </c>
      <c r="B8000" s="37" t="s">
        <v>8067</v>
      </c>
      <c r="C8000" s="36" t="s">
        <v>60</v>
      </c>
      <c r="D8000" s="38">
        <v>7.27</v>
      </c>
    </row>
    <row r="8001" spans="1:4">
      <c r="A8001" s="36">
        <v>91595</v>
      </c>
      <c r="B8001" s="37" t="s">
        <v>8068</v>
      </c>
      <c r="C8001" s="36" t="s">
        <v>60</v>
      </c>
      <c r="D8001" s="38">
        <v>8.0500000000000007</v>
      </c>
    </row>
    <row r="8002" spans="1:4">
      <c r="A8002" s="36">
        <v>91596</v>
      </c>
      <c r="B8002" s="37" t="s">
        <v>8069</v>
      </c>
      <c r="C8002" s="36" t="s">
        <v>60</v>
      </c>
      <c r="D8002" s="38">
        <v>7.02</v>
      </c>
    </row>
    <row r="8003" spans="1:4">
      <c r="A8003" s="36">
        <v>91597</v>
      </c>
      <c r="B8003" s="37" t="s">
        <v>8070</v>
      </c>
      <c r="C8003" s="36" t="s">
        <v>60</v>
      </c>
      <c r="D8003" s="38">
        <v>4.8899999999999997</v>
      </c>
    </row>
    <row r="8004" spans="1:4">
      <c r="A8004" s="36">
        <v>91598</v>
      </c>
      <c r="B8004" s="37" t="s">
        <v>8071</v>
      </c>
      <c r="C8004" s="36" t="s">
        <v>60</v>
      </c>
      <c r="D8004" s="38">
        <v>6.96</v>
      </c>
    </row>
    <row r="8005" spans="1:4">
      <c r="A8005" s="36">
        <v>91599</v>
      </c>
      <c r="B8005" s="37" t="s">
        <v>8072</v>
      </c>
      <c r="C8005" s="36" t="s">
        <v>60</v>
      </c>
      <c r="D8005" s="38">
        <v>7.43</v>
      </c>
    </row>
    <row r="8006" spans="1:4">
      <c r="A8006" s="36">
        <v>91600</v>
      </c>
      <c r="B8006" s="37" t="s">
        <v>8073</v>
      </c>
      <c r="C8006" s="36" t="s">
        <v>60</v>
      </c>
      <c r="D8006" s="38">
        <v>7.91</v>
      </c>
    </row>
    <row r="8007" spans="1:4" ht="30">
      <c r="A8007" s="36">
        <v>91601</v>
      </c>
      <c r="B8007" s="37" t="s">
        <v>8074</v>
      </c>
      <c r="C8007" s="36" t="s">
        <v>60</v>
      </c>
      <c r="D8007" s="38">
        <v>6.41</v>
      </c>
    </row>
    <row r="8008" spans="1:4" ht="30">
      <c r="A8008" s="36">
        <v>91602</v>
      </c>
      <c r="B8008" s="37" t="s">
        <v>8075</v>
      </c>
      <c r="C8008" s="36" t="s">
        <v>60</v>
      </c>
      <c r="D8008" s="38">
        <v>5.82</v>
      </c>
    </row>
    <row r="8009" spans="1:4" ht="30">
      <c r="A8009" s="36">
        <v>91603</v>
      </c>
      <c r="B8009" s="37" t="s">
        <v>8076</v>
      </c>
      <c r="C8009" s="36" t="s">
        <v>60</v>
      </c>
      <c r="D8009" s="38">
        <v>4.6100000000000003</v>
      </c>
    </row>
    <row r="8010" spans="1:4" ht="30">
      <c r="A8010" s="36">
        <v>91629</v>
      </c>
      <c r="B8010" s="37" t="s">
        <v>8077</v>
      </c>
      <c r="C8010" s="36" t="s">
        <v>178</v>
      </c>
      <c r="D8010" s="38">
        <v>10.050000000000001</v>
      </c>
    </row>
    <row r="8011" spans="1:4" ht="30">
      <c r="A8011" s="36">
        <v>91630</v>
      </c>
      <c r="B8011" s="37" t="s">
        <v>8078</v>
      </c>
      <c r="C8011" s="36" t="s">
        <v>178</v>
      </c>
      <c r="D8011" s="38">
        <v>2.56</v>
      </c>
    </row>
    <row r="8012" spans="1:4" ht="30">
      <c r="A8012" s="36">
        <v>91631</v>
      </c>
      <c r="B8012" s="37" t="s">
        <v>8079</v>
      </c>
      <c r="C8012" s="36" t="s">
        <v>178</v>
      </c>
      <c r="D8012" s="38">
        <v>0.52</v>
      </c>
    </row>
    <row r="8013" spans="1:4" ht="30">
      <c r="A8013" s="36">
        <v>91632</v>
      </c>
      <c r="B8013" s="37" t="s">
        <v>8080</v>
      </c>
      <c r="C8013" s="36" t="s">
        <v>178</v>
      </c>
      <c r="D8013" s="38">
        <v>12.56</v>
      </c>
    </row>
    <row r="8014" spans="1:4" ht="30">
      <c r="A8014" s="36">
        <v>91633</v>
      </c>
      <c r="B8014" s="37" t="s">
        <v>8081</v>
      </c>
      <c r="C8014" s="36" t="s">
        <v>178</v>
      </c>
      <c r="D8014" s="38">
        <v>60.39</v>
      </c>
    </row>
    <row r="8015" spans="1:4" ht="30">
      <c r="A8015" s="36">
        <v>91634</v>
      </c>
      <c r="B8015" s="37" t="s">
        <v>8082</v>
      </c>
      <c r="C8015" s="36" t="s">
        <v>1826</v>
      </c>
      <c r="D8015" s="38">
        <v>100.8</v>
      </c>
    </row>
    <row r="8016" spans="1:4" ht="30">
      <c r="A8016" s="36">
        <v>91635</v>
      </c>
      <c r="B8016" s="37" t="s">
        <v>8083</v>
      </c>
      <c r="C8016" s="36" t="s">
        <v>1828</v>
      </c>
      <c r="D8016" s="38">
        <v>27.84</v>
      </c>
    </row>
    <row r="8017" spans="1:4" ht="30">
      <c r="A8017" s="36">
        <v>91640</v>
      </c>
      <c r="B8017" s="37" t="s">
        <v>8084</v>
      </c>
      <c r="C8017" s="36" t="s">
        <v>178</v>
      </c>
      <c r="D8017" s="38">
        <v>22.87</v>
      </c>
    </row>
    <row r="8018" spans="1:4" ht="30">
      <c r="A8018" s="36">
        <v>91641</v>
      </c>
      <c r="B8018" s="37" t="s">
        <v>8085</v>
      </c>
      <c r="C8018" s="36" t="s">
        <v>178</v>
      </c>
      <c r="D8018" s="38">
        <v>11.15</v>
      </c>
    </row>
    <row r="8019" spans="1:4" ht="45">
      <c r="A8019" s="36">
        <v>91642</v>
      </c>
      <c r="B8019" s="37" t="s">
        <v>8086</v>
      </c>
      <c r="C8019" s="36" t="s">
        <v>178</v>
      </c>
      <c r="D8019" s="38">
        <v>2.31</v>
      </c>
    </row>
    <row r="8020" spans="1:4" ht="30">
      <c r="A8020" s="36">
        <v>91643</v>
      </c>
      <c r="B8020" s="37" t="s">
        <v>8087</v>
      </c>
      <c r="C8020" s="36" t="s">
        <v>178</v>
      </c>
      <c r="D8020" s="38">
        <v>32.18</v>
      </c>
    </row>
    <row r="8021" spans="1:4" ht="45">
      <c r="A8021" s="36">
        <v>91644</v>
      </c>
      <c r="B8021" s="37" t="s">
        <v>8088</v>
      </c>
      <c r="C8021" s="36" t="s">
        <v>178</v>
      </c>
      <c r="D8021" s="38">
        <v>135.91</v>
      </c>
    </row>
    <row r="8022" spans="1:4" ht="30">
      <c r="A8022" s="36">
        <v>91645</v>
      </c>
      <c r="B8022" s="37" t="s">
        <v>8089</v>
      </c>
      <c r="C8022" s="36" t="s">
        <v>1826</v>
      </c>
      <c r="D8022" s="38">
        <v>218.05</v>
      </c>
    </row>
    <row r="8023" spans="1:4" ht="30">
      <c r="A8023" s="36">
        <v>91646</v>
      </c>
      <c r="B8023" s="37" t="s">
        <v>8090</v>
      </c>
      <c r="C8023" s="36" t="s">
        <v>1828</v>
      </c>
      <c r="D8023" s="38">
        <v>49.95</v>
      </c>
    </row>
    <row r="8024" spans="1:4">
      <c r="A8024" s="36">
        <v>91677</v>
      </c>
      <c r="B8024" s="37" t="s">
        <v>8091</v>
      </c>
      <c r="C8024" s="36" t="s">
        <v>178</v>
      </c>
      <c r="D8024" s="38">
        <v>77.11</v>
      </c>
    </row>
    <row r="8025" spans="1:4">
      <c r="A8025" s="36">
        <v>91678</v>
      </c>
      <c r="B8025" s="37" t="s">
        <v>8092</v>
      </c>
      <c r="C8025" s="36" t="s">
        <v>178</v>
      </c>
      <c r="D8025" s="38">
        <v>65.040000000000006</v>
      </c>
    </row>
    <row r="8026" spans="1:4">
      <c r="A8026" s="36">
        <v>91688</v>
      </c>
      <c r="B8026" s="37" t="s">
        <v>8093</v>
      </c>
      <c r="C8026" s="36" t="s">
        <v>178</v>
      </c>
      <c r="D8026" s="38">
        <v>0.06</v>
      </c>
    </row>
    <row r="8027" spans="1:4">
      <c r="A8027" s="36">
        <v>91689</v>
      </c>
      <c r="B8027" s="37" t="s">
        <v>8094</v>
      </c>
      <c r="C8027" s="36" t="s">
        <v>178</v>
      </c>
      <c r="D8027" s="38">
        <v>0.01</v>
      </c>
    </row>
    <row r="8028" spans="1:4">
      <c r="A8028" s="36">
        <v>91690</v>
      </c>
      <c r="B8028" s="37" t="s">
        <v>8095</v>
      </c>
      <c r="C8028" s="36" t="s">
        <v>178</v>
      </c>
      <c r="D8028" s="38">
        <v>0.04</v>
      </c>
    </row>
    <row r="8029" spans="1:4" ht="30">
      <c r="A8029" s="36">
        <v>91691</v>
      </c>
      <c r="B8029" s="37" t="s">
        <v>8096</v>
      </c>
      <c r="C8029" s="36" t="s">
        <v>178</v>
      </c>
      <c r="D8029" s="38">
        <v>1.18</v>
      </c>
    </row>
    <row r="8030" spans="1:4">
      <c r="A8030" s="36">
        <v>91692</v>
      </c>
      <c r="B8030" s="37" t="s">
        <v>8097</v>
      </c>
      <c r="C8030" s="36" t="s">
        <v>1826</v>
      </c>
      <c r="D8030" s="38">
        <v>1.31</v>
      </c>
    </row>
    <row r="8031" spans="1:4">
      <c r="A8031" s="36">
        <v>91693</v>
      </c>
      <c r="B8031" s="37" t="s">
        <v>8098</v>
      </c>
      <c r="C8031" s="36" t="s">
        <v>1828</v>
      </c>
      <c r="D8031" s="38">
        <v>0.08</v>
      </c>
    </row>
    <row r="8032" spans="1:4" ht="30">
      <c r="A8032" s="36">
        <v>91784</v>
      </c>
      <c r="B8032" s="37" t="s">
        <v>8099</v>
      </c>
      <c r="C8032" s="36" t="s">
        <v>216</v>
      </c>
      <c r="D8032" s="38">
        <v>30.12</v>
      </c>
    </row>
    <row r="8033" spans="1:4" ht="45">
      <c r="A8033" s="36">
        <v>91785</v>
      </c>
      <c r="B8033" s="37" t="s">
        <v>8100</v>
      </c>
      <c r="C8033" s="36" t="s">
        <v>216</v>
      </c>
      <c r="D8033" s="38">
        <v>30.01</v>
      </c>
    </row>
    <row r="8034" spans="1:4" ht="45">
      <c r="A8034" s="36">
        <v>91786</v>
      </c>
      <c r="B8034" s="37" t="s">
        <v>8101</v>
      </c>
      <c r="C8034" s="36" t="s">
        <v>216</v>
      </c>
      <c r="D8034" s="38">
        <v>19.8</v>
      </c>
    </row>
    <row r="8035" spans="1:4" ht="30">
      <c r="A8035" s="36">
        <v>91787</v>
      </c>
      <c r="B8035" s="37" t="s">
        <v>8102</v>
      </c>
      <c r="C8035" s="36" t="s">
        <v>216</v>
      </c>
      <c r="D8035" s="38">
        <v>22.35</v>
      </c>
    </row>
    <row r="8036" spans="1:4" ht="30">
      <c r="A8036" s="36">
        <v>91788</v>
      </c>
      <c r="B8036" s="37" t="s">
        <v>8103</v>
      </c>
      <c r="C8036" s="36" t="s">
        <v>216</v>
      </c>
      <c r="D8036" s="38">
        <v>30.12</v>
      </c>
    </row>
    <row r="8037" spans="1:4" ht="45">
      <c r="A8037" s="36">
        <v>91789</v>
      </c>
      <c r="B8037" s="37" t="s">
        <v>8104</v>
      </c>
      <c r="C8037" s="36" t="s">
        <v>216</v>
      </c>
      <c r="D8037" s="38">
        <v>24.44</v>
      </c>
    </row>
    <row r="8038" spans="1:4" ht="45">
      <c r="A8038" s="36">
        <v>91790</v>
      </c>
      <c r="B8038" s="37" t="s">
        <v>8105</v>
      </c>
      <c r="C8038" s="36" t="s">
        <v>216</v>
      </c>
      <c r="D8038" s="38">
        <v>36.770000000000003</v>
      </c>
    </row>
    <row r="8039" spans="1:4" ht="30">
      <c r="A8039" s="36">
        <v>91791</v>
      </c>
      <c r="B8039" s="37" t="s">
        <v>8106</v>
      </c>
      <c r="C8039" s="36" t="s">
        <v>216</v>
      </c>
      <c r="D8039" s="38">
        <v>45.12</v>
      </c>
    </row>
    <row r="8040" spans="1:4" ht="45">
      <c r="A8040" s="36">
        <v>91792</v>
      </c>
      <c r="B8040" s="37" t="s">
        <v>8107</v>
      </c>
      <c r="C8040" s="36" t="s">
        <v>216</v>
      </c>
      <c r="D8040" s="38">
        <v>38.94</v>
      </c>
    </row>
    <row r="8041" spans="1:4" ht="45">
      <c r="A8041" s="36">
        <v>91793</v>
      </c>
      <c r="B8041" s="37" t="s">
        <v>8108</v>
      </c>
      <c r="C8041" s="36" t="s">
        <v>216</v>
      </c>
      <c r="D8041" s="38">
        <v>59.09</v>
      </c>
    </row>
    <row r="8042" spans="1:4" ht="45">
      <c r="A8042" s="36">
        <v>91794</v>
      </c>
      <c r="B8042" s="37" t="s">
        <v>8109</v>
      </c>
      <c r="C8042" s="36" t="s">
        <v>216</v>
      </c>
      <c r="D8042" s="38">
        <v>26.33</v>
      </c>
    </row>
    <row r="8043" spans="1:4" ht="45">
      <c r="A8043" s="36">
        <v>91795</v>
      </c>
      <c r="B8043" s="37" t="s">
        <v>8110</v>
      </c>
      <c r="C8043" s="36" t="s">
        <v>216</v>
      </c>
      <c r="D8043" s="38">
        <v>45.31</v>
      </c>
    </row>
    <row r="8044" spans="1:4" ht="30">
      <c r="A8044" s="36">
        <v>91796</v>
      </c>
      <c r="B8044" s="37" t="s">
        <v>8111</v>
      </c>
      <c r="C8044" s="36" t="s">
        <v>216</v>
      </c>
      <c r="D8044" s="38">
        <v>43.82</v>
      </c>
    </row>
    <row r="8045" spans="1:4" ht="30">
      <c r="A8045" s="36">
        <v>91815</v>
      </c>
      <c r="B8045" s="37" t="s">
        <v>8112</v>
      </c>
      <c r="C8045" s="36" t="s">
        <v>284</v>
      </c>
      <c r="D8045" s="38">
        <v>50.73</v>
      </c>
    </row>
    <row r="8046" spans="1:4" ht="30">
      <c r="A8046" s="36">
        <v>91816</v>
      </c>
      <c r="B8046" s="37" t="s">
        <v>8113</v>
      </c>
      <c r="C8046" s="36" t="s">
        <v>284</v>
      </c>
      <c r="D8046" s="38">
        <v>58.65</v>
      </c>
    </row>
    <row r="8047" spans="1:4" ht="30">
      <c r="A8047" s="36">
        <v>91831</v>
      </c>
      <c r="B8047" s="37" t="s">
        <v>8114</v>
      </c>
      <c r="C8047" s="36" t="s">
        <v>216</v>
      </c>
      <c r="D8047" s="38">
        <v>4.78</v>
      </c>
    </row>
    <row r="8048" spans="1:4" ht="30">
      <c r="A8048" s="36">
        <v>91834</v>
      </c>
      <c r="B8048" s="37" t="s">
        <v>8115</v>
      </c>
      <c r="C8048" s="36" t="s">
        <v>216</v>
      </c>
      <c r="D8048" s="38">
        <v>5.35</v>
      </c>
    </row>
    <row r="8049" spans="1:4" ht="30">
      <c r="A8049" s="36">
        <v>91836</v>
      </c>
      <c r="B8049" s="37" t="s">
        <v>8116</v>
      </c>
      <c r="C8049" s="36" t="s">
        <v>216</v>
      </c>
      <c r="D8049" s="38">
        <v>6.84</v>
      </c>
    </row>
    <row r="8050" spans="1:4" ht="30">
      <c r="A8050" s="36">
        <v>91842</v>
      </c>
      <c r="B8050" s="37" t="s">
        <v>8117</v>
      </c>
      <c r="C8050" s="36" t="s">
        <v>216</v>
      </c>
      <c r="D8050" s="38">
        <v>3.4</v>
      </c>
    </row>
    <row r="8051" spans="1:4" ht="30">
      <c r="A8051" s="36">
        <v>91844</v>
      </c>
      <c r="B8051" s="37" t="s">
        <v>8118</v>
      </c>
      <c r="C8051" s="36" t="s">
        <v>216</v>
      </c>
      <c r="D8051" s="38">
        <v>3.97</v>
      </c>
    </row>
    <row r="8052" spans="1:4" ht="30">
      <c r="A8052" s="36">
        <v>91846</v>
      </c>
      <c r="B8052" s="37" t="s">
        <v>8119</v>
      </c>
      <c r="C8052" s="36" t="s">
        <v>216</v>
      </c>
      <c r="D8052" s="38">
        <v>5.46</v>
      </c>
    </row>
    <row r="8053" spans="1:4" ht="30">
      <c r="A8053" s="36">
        <v>91852</v>
      </c>
      <c r="B8053" s="37" t="s">
        <v>8120</v>
      </c>
      <c r="C8053" s="36" t="s">
        <v>216</v>
      </c>
      <c r="D8053" s="38">
        <v>5.1100000000000003</v>
      </c>
    </row>
    <row r="8054" spans="1:4" ht="30">
      <c r="A8054" s="36">
        <v>91854</v>
      </c>
      <c r="B8054" s="37" t="s">
        <v>8121</v>
      </c>
      <c r="C8054" s="36" t="s">
        <v>216</v>
      </c>
      <c r="D8054" s="38">
        <v>5.67</v>
      </c>
    </row>
    <row r="8055" spans="1:4" ht="30">
      <c r="A8055" s="36">
        <v>91856</v>
      </c>
      <c r="B8055" s="37" t="s">
        <v>8122</v>
      </c>
      <c r="C8055" s="36" t="s">
        <v>216</v>
      </c>
      <c r="D8055" s="38">
        <v>7.1</v>
      </c>
    </row>
    <row r="8056" spans="1:4" ht="30">
      <c r="A8056" s="36">
        <v>91862</v>
      </c>
      <c r="B8056" s="37" t="s">
        <v>8123</v>
      </c>
      <c r="C8056" s="36" t="s">
        <v>216</v>
      </c>
      <c r="D8056" s="38">
        <v>5.69</v>
      </c>
    </row>
    <row r="8057" spans="1:4" ht="30">
      <c r="A8057" s="36">
        <v>91863</v>
      </c>
      <c r="B8057" s="37" t="s">
        <v>8124</v>
      </c>
      <c r="C8057" s="36" t="s">
        <v>216</v>
      </c>
      <c r="D8057" s="38">
        <v>6.65</v>
      </c>
    </row>
    <row r="8058" spans="1:4" ht="30">
      <c r="A8058" s="36">
        <v>91864</v>
      </c>
      <c r="B8058" s="37" t="s">
        <v>8125</v>
      </c>
      <c r="C8058" s="36" t="s">
        <v>216</v>
      </c>
      <c r="D8058" s="38">
        <v>8.6</v>
      </c>
    </row>
    <row r="8059" spans="1:4" ht="30">
      <c r="A8059" s="36">
        <v>91865</v>
      </c>
      <c r="B8059" s="37" t="s">
        <v>8126</v>
      </c>
      <c r="C8059" s="36" t="s">
        <v>216</v>
      </c>
      <c r="D8059" s="38">
        <v>10.58</v>
      </c>
    </row>
    <row r="8060" spans="1:4" ht="30">
      <c r="A8060" s="36">
        <v>91866</v>
      </c>
      <c r="B8060" s="37" t="s">
        <v>8127</v>
      </c>
      <c r="C8060" s="36" t="s">
        <v>216</v>
      </c>
      <c r="D8060" s="38">
        <v>4.4000000000000004</v>
      </c>
    </row>
    <row r="8061" spans="1:4" ht="30">
      <c r="A8061" s="36">
        <v>91867</v>
      </c>
      <c r="B8061" s="37" t="s">
        <v>8128</v>
      </c>
      <c r="C8061" s="36" t="s">
        <v>216</v>
      </c>
      <c r="D8061" s="38">
        <v>5.36</v>
      </c>
    </row>
    <row r="8062" spans="1:4" ht="30">
      <c r="A8062" s="36">
        <v>91868</v>
      </c>
      <c r="B8062" s="37" t="s">
        <v>8129</v>
      </c>
      <c r="C8062" s="36" t="s">
        <v>216</v>
      </c>
      <c r="D8062" s="38">
        <v>7.31</v>
      </c>
    </row>
    <row r="8063" spans="1:4" ht="30">
      <c r="A8063" s="36">
        <v>91869</v>
      </c>
      <c r="B8063" s="37" t="s">
        <v>8130</v>
      </c>
      <c r="C8063" s="36" t="s">
        <v>216</v>
      </c>
      <c r="D8063" s="38">
        <v>9.3000000000000007</v>
      </c>
    </row>
    <row r="8064" spans="1:4" ht="30">
      <c r="A8064" s="36">
        <v>91870</v>
      </c>
      <c r="B8064" s="37" t="s">
        <v>8131</v>
      </c>
      <c r="C8064" s="36" t="s">
        <v>216</v>
      </c>
      <c r="D8064" s="38">
        <v>6.51</v>
      </c>
    </row>
    <row r="8065" spans="1:4" ht="30">
      <c r="A8065" s="36">
        <v>91871</v>
      </c>
      <c r="B8065" s="37" t="s">
        <v>8132</v>
      </c>
      <c r="C8065" s="36" t="s">
        <v>216</v>
      </c>
      <c r="D8065" s="38">
        <v>7.5</v>
      </c>
    </row>
    <row r="8066" spans="1:4" ht="30">
      <c r="A8066" s="36">
        <v>91872</v>
      </c>
      <c r="B8066" s="37" t="s">
        <v>8133</v>
      </c>
      <c r="C8066" s="36" t="s">
        <v>216</v>
      </c>
      <c r="D8066" s="38">
        <v>9.4499999999999993</v>
      </c>
    </row>
    <row r="8067" spans="1:4" ht="30">
      <c r="A8067" s="36">
        <v>91873</v>
      </c>
      <c r="B8067" s="37" t="s">
        <v>8134</v>
      </c>
      <c r="C8067" s="36" t="s">
        <v>216</v>
      </c>
      <c r="D8067" s="38">
        <v>11.4</v>
      </c>
    </row>
    <row r="8068" spans="1:4" ht="30">
      <c r="A8068" s="36">
        <v>91874</v>
      </c>
      <c r="B8068" s="37" t="s">
        <v>8135</v>
      </c>
      <c r="C8068" s="36" t="s">
        <v>68</v>
      </c>
      <c r="D8068" s="38">
        <v>3.14</v>
      </c>
    </row>
    <row r="8069" spans="1:4" ht="30">
      <c r="A8069" s="36">
        <v>91875</v>
      </c>
      <c r="B8069" s="37" t="s">
        <v>8136</v>
      </c>
      <c r="C8069" s="36" t="s">
        <v>68</v>
      </c>
      <c r="D8069" s="38">
        <v>4.1399999999999997</v>
      </c>
    </row>
    <row r="8070" spans="1:4" ht="30">
      <c r="A8070" s="36">
        <v>91876</v>
      </c>
      <c r="B8070" s="37" t="s">
        <v>8137</v>
      </c>
      <c r="C8070" s="36" t="s">
        <v>68</v>
      </c>
      <c r="D8070" s="38">
        <v>5.45</v>
      </c>
    </row>
    <row r="8071" spans="1:4" ht="30">
      <c r="A8071" s="36">
        <v>91877</v>
      </c>
      <c r="B8071" s="37" t="s">
        <v>8138</v>
      </c>
      <c r="C8071" s="36" t="s">
        <v>68</v>
      </c>
      <c r="D8071" s="38">
        <v>7.21</v>
      </c>
    </row>
    <row r="8072" spans="1:4" ht="30">
      <c r="A8072" s="36">
        <v>91878</v>
      </c>
      <c r="B8072" s="37" t="s">
        <v>8139</v>
      </c>
      <c r="C8072" s="36" t="s">
        <v>68</v>
      </c>
      <c r="D8072" s="38">
        <v>4.0599999999999996</v>
      </c>
    </row>
    <row r="8073" spans="1:4" ht="30">
      <c r="A8073" s="36">
        <v>91879</v>
      </c>
      <c r="B8073" s="37" t="s">
        <v>8140</v>
      </c>
      <c r="C8073" s="36" t="s">
        <v>68</v>
      </c>
      <c r="D8073" s="38">
        <v>5.03</v>
      </c>
    </row>
    <row r="8074" spans="1:4" ht="30">
      <c r="A8074" s="36">
        <v>91880</v>
      </c>
      <c r="B8074" s="37" t="s">
        <v>8141</v>
      </c>
      <c r="C8074" s="36" t="s">
        <v>68</v>
      </c>
      <c r="D8074" s="38">
        <v>6.37</v>
      </c>
    </row>
    <row r="8075" spans="1:4" ht="30">
      <c r="A8075" s="36">
        <v>91881</v>
      </c>
      <c r="B8075" s="37" t="s">
        <v>8142</v>
      </c>
      <c r="C8075" s="36" t="s">
        <v>68</v>
      </c>
      <c r="D8075" s="38">
        <v>8.1300000000000008</v>
      </c>
    </row>
    <row r="8076" spans="1:4" ht="30">
      <c r="A8076" s="36">
        <v>91882</v>
      </c>
      <c r="B8076" s="37" t="s">
        <v>8143</v>
      </c>
      <c r="C8076" s="36" t="s">
        <v>68</v>
      </c>
      <c r="D8076" s="38">
        <v>5.04</v>
      </c>
    </row>
    <row r="8077" spans="1:4" ht="30">
      <c r="A8077" s="36">
        <v>91884</v>
      </c>
      <c r="B8077" s="37" t="s">
        <v>8144</v>
      </c>
      <c r="C8077" s="36" t="s">
        <v>68</v>
      </c>
      <c r="D8077" s="38">
        <v>5.79</v>
      </c>
    </row>
    <row r="8078" spans="1:4" ht="30">
      <c r="A8078" s="36">
        <v>91885</v>
      </c>
      <c r="B8078" s="37" t="s">
        <v>8145</v>
      </c>
      <c r="C8078" s="36" t="s">
        <v>68</v>
      </c>
      <c r="D8078" s="38">
        <v>6.82</v>
      </c>
    </row>
    <row r="8079" spans="1:4" ht="30">
      <c r="A8079" s="36">
        <v>91886</v>
      </c>
      <c r="B8079" s="37" t="s">
        <v>8146</v>
      </c>
      <c r="C8079" s="36" t="s">
        <v>68</v>
      </c>
      <c r="D8079" s="38">
        <v>8.2200000000000006</v>
      </c>
    </row>
    <row r="8080" spans="1:4" ht="30">
      <c r="A8080" s="36">
        <v>91887</v>
      </c>
      <c r="B8080" s="37" t="s">
        <v>8147</v>
      </c>
      <c r="C8080" s="36" t="s">
        <v>68</v>
      </c>
      <c r="D8080" s="38">
        <v>5.67</v>
      </c>
    </row>
    <row r="8081" spans="1:4" ht="30">
      <c r="A8081" s="36">
        <v>91888</v>
      </c>
      <c r="B8081" s="37" t="s">
        <v>8148</v>
      </c>
      <c r="C8081" s="36" t="s">
        <v>68</v>
      </c>
      <c r="D8081" s="38">
        <v>8.35</v>
      </c>
    </row>
    <row r="8082" spans="1:4" ht="30">
      <c r="A8082" s="36">
        <v>91889</v>
      </c>
      <c r="B8082" s="37" t="s">
        <v>8149</v>
      </c>
      <c r="C8082" s="36" t="s">
        <v>68</v>
      </c>
      <c r="D8082" s="38">
        <v>5.48</v>
      </c>
    </row>
    <row r="8083" spans="1:4" ht="30">
      <c r="A8083" s="36">
        <v>91890</v>
      </c>
      <c r="B8083" s="37" t="s">
        <v>8150</v>
      </c>
      <c r="C8083" s="36" t="s">
        <v>68</v>
      </c>
      <c r="D8083" s="38">
        <v>6.8</v>
      </c>
    </row>
    <row r="8084" spans="1:4" ht="30">
      <c r="A8084" s="36">
        <v>91892</v>
      </c>
      <c r="B8084" s="37" t="s">
        <v>8151</v>
      </c>
      <c r="C8084" s="36" t="s">
        <v>68</v>
      </c>
      <c r="D8084" s="38">
        <v>8.0399999999999991</v>
      </c>
    </row>
    <row r="8085" spans="1:4" ht="30">
      <c r="A8085" s="36">
        <v>91893</v>
      </c>
      <c r="B8085" s="37" t="s">
        <v>8152</v>
      </c>
      <c r="C8085" s="36" t="s">
        <v>68</v>
      </c>
      <c r="D8085" s="38">
        <v>9.25</v>
      </c>
    </row>
    <row r="8086" spans="1:4" ht="30">
      <c r="A8086" s="36">
        <v>91894</v>
      </c>
      <c r="B8086" s="37" t="s">
        <v>8153</v>
      </c>
      <c r="C8086" s="36" t="s">
        <v>68</v>
      </c>
      <c r="D8086" s="38">
        <v>11.98</v>
      </c>
    </row>
    <row r="8087" spans="1:4" ht="30">
      <c r="A8087" s="36">
        <v>91896</v>
      </c>
      <c r="B8087" s="37" t="s">
        <v>8154</v>
      </c>
      <c r="C8087" s="36" t="s">
        <v>68</v>
      </c>
      <c r="D8087" s="38">
        <v>11.33</v>
      </c>
    </row>
    <row r="8088" spans="1:4" ht="30">
      <c r="A8088" s="36">
        <v>91897</v>
      </c>
      <c r="B8088" s="37" t="s">
        <v>8155</v>
      </c>
      <c r="C8088" s="36" t="s">
        <v>68</v>
      </c>
      <c r="D8088" s="38">
        <v>18.91</v>
      </c>
    </row>
    <row r="8089" spans="1:4" ht="30">
      <c r="A8089" s="36">
        <v>91898</v>
      </c>
      <c r="B8089" s="37" t="s">
        <v>8156</v>
      </c>
      <c r="C8089" s="36" t="s">
        <v>68</v>
      </c>
      <c r="D8089" s="38">
        <v>12.68</v>
      </c>
    </row>
    <row r="8090" spans="1:4" ht="30">
      <c r="A8090" s="36">
        <v>91899</v>
      </c>
      <c r="B8090" s="37" t="s">
        <v>8157</v>
      </c>
      <c r="C8090" s="36" t="s">
        <v>68</v>
      </c>
      <c r="D8090" s="38">
        <v>7</v>
      </c>
    </row>
    <row r="8091" spans="1:4" ht="30">
      <c r="A8091" s="36">
        <v>91900</v>
      </c>
      <c r="B8091" s="37" t="s">
        <v>8158</v>
      </c>
      <c r="C8091" s="36" t="s">
        <v>68</v>
      </c>
      <c r="D8091" s="38">
        <v>9.68</v>
      </c>
    </row>
    <row r="8092" spans="1:4" ht="30">
      <c r="A8092" s="36">
        <v>91901</v>
      </c>
      <c r="B8092" s="37" t="s">
        <v>8159</v>
      </c>
      <c r="C8092" s="36" t="s">
        <v>68</v>
      </c>
      <c r="D8092" s="38">
        <v>6.82</v>
      </c>
    </row>
    <row r="8093" spans="1:4" ht="30">
      <c r="A8093" s="36">
        <v>91902</v>
      </c>
      <c r="B8093" s="37" t="s">
        <v>8160</v>
      </c>
      <c r="C8093" s="36" t="s">
        <v>68</v>
      </c>
      <c r="D8093" s="38">
        <v>8.1300000000000008</v>
      </c>
    </row>
    <row r="8094" spans="1:4" ht="30">
      <c r="A8094" s="36">
        <v>91904</v>
      </c>
      <c r="B8094" s="37" t="s">
        <v>8161</v>
      </c>
      <c r="C8094" s="36" t="s">
        <v>68</v>
      </c>
      <c r="D8094" s="38">
        <v>9.3699999999999992</v>
      </c>
    </row>
    <row r="8095" spans="1:4" ht="30">
      <c r="A8095" s="36">
        <v>91905</v>
      </c>
      <c r="B8095" s="37" t="s">
        <v>8162</v>
      </c>
      <c r="C8095" s="36" t="s">
        <v>68</v>
      </c>
      <c r="D8095" s="38">
        <v>10.58</v>
      </c>
    </row>
    <row r="8096" spans="1:4" ht="30">
      <c r="A8096" s="36">
        <v>91906</v>
      </c>
      <c r="B8096" s="37" t="s">
        <v>8163</v>
      </c>
      <c r="C8096" s="36" t="s">
        <v>68</v>
      </c>
      <c r="D8096" s="38">
        <v>13.31</v>
      </c>
    </row>
    <row r="8097" spans="1:4" ht="30">
      <c r="A8097" s="36">
        <v>91908</v>
      </c>
      <c r="B8097" s="37" t="s">
        <v>8164</v>
      </c>
      <c r="C8097" s="36" t="s">
        <v>68</v>
      </c>
      <c r="D8097" s="38">
        <v>12.69</v>
      </c>
    </row>
    <row r="8098" spans="1:4" ht="30">
      <c r="A8098" s="36">
        <v>91909</v>
      </c>
      <c r="B8098" s="37" t="s">
        <v>8165</v>
      </c>
      <c r="C8098" s="36" t="s">
        <v>68</v>
      </c>
      <c r="D8098" s="38">
        <v>20.27</v>
      </c>
    </row>
    <row r="8099" spans="1:4" ht="30">
      <c r="A8099" s="36">
        <v>91910</v>
      </c>
      <c r="B8099" s="37" t="s">
        <v>8166</v>
      </c>
      <c r="C8099" s="36" t="s">
        <v>68</v>
      </c>
      <c r="D8099" s="38">
        <v>14.04</v>
      </c>
    </row>
    <row r="8100" spans="1:4" ht="30">
      <c r="A8100" s="36">
        <v>91911</v>
      </c>
      <c r="B8100" s="37" t="s">
        <v>8167</v>
      </c>
      <c r="C8100" s="36" t="s">
        <v>68</v>
      </c>
      <c r="D8100" s="38">
        <v>8.52</v>
      </c>
    </row>
    <row r="8101" spans="1:4" ht="30">
      <c r="A8101" s="36">
        <v>91912</v>
      </c>
      <c r="B8101" s="37" t="s">
        <v>8168</v>
      </c>
      <c r="C8101" s="36" t="s">
        <v>68</v>
      </c>
      <c r="D8101" s="38">
        <v>11.2</v>
      </c>
    </row>
    <row r="8102" spans="1:4" ht="30">
      <c r="A8102" s="36">
        <v>91913</v>
      </c>
      <c r="B8102" s="37" t="s">
        <v>8169</v>
      </c>
      <c r="C8102" s="36" t="s">
        <v>68</v>
      </c>
      <c r="D8102" s="38">
        <v>8.34</v>
      </c>
    </row>
    <row r="8103" spans="1:4" ht="30">
      <c r="A8103" s="36">
        <v>91914</v>
      </c>
      <c r="B8103" s="37" t="s">
        <v>8170</v>
      </c>
      <c r="C8103" s="36" t="s">
        <v>68</v>
      </c>
      <c r="D8103" s="38">
        <v>9.31</v>
      </c>
    </row>
    <row r="8104" spans="1:4" ht="30">
      <c r="A8104" s="36">
        <v>91916</v>
      </c>
      <c r="B8104" s="37" t="s">
        <v>8171</v>
      </c>
      <c r="C8104" s="36" t="s">
        <v>68</v>
      </c>
      <c r="D8104" s="38">
        <v>10.55</v>
      </c>
    </row>
    <row r="8105" spans="1:4" ht="30">
      <c r="A8105" s="36">
        <v>91917</v>
      </c>
      <c r="B8105" s="37" t="s">
        <v>8172</v>
      </c>
      <c r="C8105" s="36" t="s">
        <v>68</v>
      </c>
      <c r="D8105" s="38">
        <v>11.28</v>
      </c>
    </row>
    <row r="8106" spans="1:4" ht="30">
      <c r="A8106" s="36">
        <v>91918</v>
      </c>
      <c r="B8106" s="37" t="s">
        <v>8173</v>
      </c>
      <c r="C8106" s="36" t="s">
        <v>68</v>
      </c>
      <c r="D8106" s="38">
        <v>14.01</v>
      </c>
    </row>
    <row r="8107" spans="1:4" ht="30">
      <c r="A8107" s="36">
        <v>91920</v>
      </c>
      <c r="B8107" s="37" t="s">
        <v>8174</v>
      </c>
      <c r="C8107" s="36" t="s">
        <v>68</v>
      </c>
      <c r="D8107" s="38">
        <v>12.85</v>
      </c>
    </row>
    <row r="8108" spans="1:4" ht="30">
      <c r="A8108" s="36">
        <v>91921</v>
      </c>
      <c r="B8108" s="37" t="s">
        <v>8175</v>
      </c>
      <c r="C8108" s="36" t="s">
        <v>68</v>
      </c>
      <c r="D8108" s="38">
        <v>20.43</v>
      </c>
    </row>
    <row r="8109" spans="1:4" ht="30">
      <c r="A8109" s="36">
        <v>91922</v>
      </c>
      <c r="B8109" s="37" t="s">
        <v>8176</v>
      </c>
      <c r="C8109" s="36" t="s">
        <v>68</v>
      </c>
      <c r="D8109" s="38">
        <v>14.2</v>
      </c>
    </row>
    <row r="8110" spans="1:4" ht="30">
      <c r="A8110" s="36">
        <v>91924</v>
      </c>
      <c r="B8110" s="37" t="s">
        <v>8177</v>
      </c>
      <c r="C8110" s="36" t="s">
        <v>216</v>
      </c>
      <c r="D8110" s="38">
        <v>1.56</v>
      </c>
    </row>
    <row r="8111" spans="1:4" ht="30">
      <c r="A8111" s="36">
        <v>91925</v>
      </c>
      <c r="B8111" s="37" t="s">
        <v>8178</v>
      </c>
      <c r="C8111" s="36" t="s">
        <v>216</v>
      </c>
      <c r="D8111" s="38">
        <v>2.14</v>
      </c>
    </row>
    <row r="8112" spans="1:4" ht="30">
      <c r="A8112" s="36">
        <v>91926</v>
      </c>
      <c r="B8112" s="37" t="s">
        <v>8179</v>
      </c>
      <c r="C8112" s="36" t="s">
        <v>216</v>
      </c>
      <c r="D8112" s="38">
        <v>2.95</v>
      </c>
    </row>
    <row r="8113" spans="1:4" ht="30">
      <c r="A8113" s="36">
        <v>91927</v>
      </c>
      <c r="B8113" s="37" t="s">
        <v>8180</v>
      </c>
      <c r="C8113" s="36" t="s">
        <v>216</v>
      </c>
      <c r="D8113" s="38">
        <v>2.85</v>
      </c>
    </row>
    <row r="8114" spans="1:4" ht="30">
      <c r="A8114" s="36">
        <v>91928</v>
      </c>
      <c r="B8114" s="37" t="s">
        <v>8181</v>
      </c>
      <c r="C8114" s="36" t="s">
        <v>216</v>
      </c>
      <c r="D8114" s="38">
        <v>4.18</v>
      </c>
    </row>
    <row r="8115" spans="1:4" ht="30">
      <c r="A8115" s="36">
        <v>91929</v>
      </c>
      <c r="B8115" s="37" t="s">
        <v>8182</v>
      </c>
      <c r="C8115" s="36" t="s">
        <v>216</v>
      </c>
      <c r="D8115" s="38">
        <v>3.97</v>
      </c>
    </row>
    <row r="8116" spans="1:4" ht="30">
      <c r="A8116" s="36">
        <v>91930</v>
      </c>
      <c r="B8116" s="37" t="s">
        <v>8183</v>
      </c>
      <c r="C8116" s="36" t="s">
        <v>216</v>
      </c>
      <c r="D8116" s="38">
        <v>4.9400000000000004</v>
      </c>
    </row>
    <row r="8117" spans="1:4" ht="30">
      <c r="A8117" s="36">
        <v>91931</v>
      </c>
      <c r="B8117" s="37" t="s">
        <v>8184</v>
      </c>
      <c r="C8117" s="36" t="s">
        <v>216</v>
      </c>
      <c r="D8117" s="38">
        <v>5.33</v>
      </c>
    </row>
    <row r="8118" spans="1:4" ht="30">
      <c r="A8118" s="36">
        <v>91932</v>
      </c>
      <c r="B8118" s="37" t="s">
        <v>8185</v>
      </c>
      <c r="C8118" s="36" t="s">
        <v>216</v>
      </c>
      <c r="D8118" s="38">
        <v>8.14</v>
      </c>
    </row>
    <row r="8119" spans="1:4" ht="30">
      <c r="A8119" s="36">
        <v>91933</v>
      </c>
      <c r="B8119" s="37" t="s">
        <v>8186</v>
      </c>
      <c r="C8119" s="36" t="s">
        <v>216</v>
      </c>
      <c r="D8119" s="38">
        <v>8.31</v>
      </c>
    </row>
    <row r="8120" spans="1:4" ht="30">
      <c r="A8120" s="36">
        <v>91934</v>
      </c>
      <c r="B8120" s="37" t="s">
        <v>8187</v>
      </c>
      <c r="C8120" s="36" t="s">
        <v>216</v>
      </c>
      <c r="D8120" s="38">
        <v>15.65</v>
      </c>
    </row>
    <row r="8121" spans="1:4" ht="30">
      <c r="A8121" s="36">
        <v>91935</v>
      </c>
      <c r="B8121" s="37" t="s">
        <v>8188</v>
      </c>
      <c r="C8121" s="36" t="s">
        <v>216</v>
      </c>
      <c r="D8121" s="38">
        <v>12.62</v>
      </c>
    </row>
    <row r="8122" spans="1:4">
      <c r="A8122" s="36">
        <v>91936</v>
      </c>
      <c r="B8122" s="37" t="s">
        <v>8189</v>
      </c>
      <c r="C8122" s="36" t="s">
        <v>68</v>
      </c>
      <c r="D8122" s="38">
        <v>8.39</v>
      </c>
    </row>
    <row r="8123" spans="1:4">
      <c r="A8123" s="36">
        <v>91937</v>
      </c>
      <c r="B8123" s="37" t="s">
        <v>8190</v>
      </c>
      <c r="C8123" s="36" t="s">
        <v>68</v>
      </c>
      <c r="D8123" s="38">
        <v>7.21</v>
      </c>
    </row>
    <row r="8124" spans="1:4">
      <c r="A8124" s="36">
        <v>91939</v>
      </c>
      <c r="B8124" s="37" t="s">
        <v>8191</v>
      </c>
      <c r="C8124" s="36" t="s">
        <v>68</v>
      </c>
      <c r="D8124" s="38">
        <v>18.309999999999999</v>
      </c>
    </row>
    <row r="8125" spans="1:4">
      <c r="A8125" s="36">
        <v>91940</v>
      </c>
      <c r="B8125" s="37" t="s">
        <v>8192</v>
      </c>
      <c r="C8125" s="36" t="s">
        <v>68</v>
      </c>
      <c r="D8125" s="38">
        <v>9.68</v>
      </c>
    </row>
    <row r="8126" spans="1:4">
      <c r="A8126" s="36">
        <v>91941</v>
      </c>
      <c r="B8126" s="37" t="s">
        <v>8193</v>
      </c>
      <c r="C8126" s="36" t="s">
        <v>68</v>
      </c>
      <c r="D8126" s="38">
        <v>6.45</v>
      </c>
    </row>
    <row r="8127" spans="1:4">
      <c r="A8127" s="36">
        <v>91942</v>
      </c>
      <c r="B8127" s="37" t="s">
        <v>8194</v>
      </c>
      <c r="C8127" s="36" t="s">
        <v>68</v>
      </c>
      <c r="D8127" s="38">
        <v>22.34</v>
      </c>
    </row>
    <row r="8128" spans="1:4">
      <c r="A8128" s="36">
        <v>91943</v>
      </c>
      <c r="B8128" s="37" t="s">
        <v>8195</v>
      </c>
      <c r="C8128" s="36" t="s">
        <v>68</v>
      </c>
      <c r="D8128" s="38">
        <v>12.42</v>
      </c>
    </row>
    <row r="8129" spans="1:4">
      <c r="A8129" s="36">
        <v>91944</v>
      </c>
      <c r="B8129" s="37" t="s">
        <v>8196</v>
      </c>
      <c r="C8129" s="36" t="s">
        <v>68</v>
      </c>
      <c r="D8129" s="38">
        <v>8.7100000000000009</v>
      </c>
    </row>
    <row r="8130" spans="1:4" ht="30">
      <c r="A8130" s="36">
        <v>91945</v>
      </c>
      <c r="B8130" s="37" t="s">
        <v>8197</v>
      </c>
      <c r="C8130" s="36" t="s">
        <v>68</v>
      </c>
      <c r="D8130" s="38">
        <v>5.72</v>
      </c>
    </row>
    <row r="8131" spans="1:4" ht="30">
      <c r="A8131" s="36">
        <v>91946</v>
      </c>
      <c r="B8131" s="37" t="s">
        <v>8198</v>
      </c>
      <c r="C8131" s="36" t="s">
        <v>68</v>
      </c>
      <c r="D8131" s="38">
        <v>4.6900000000000004</v>
      </c>
    </row>
    <row r="8132" spans="1:4" ht="30">
      <c r="A8132" s="36">
        <v>91947</v>
      </c>
      <c r="B8132" s="37" t="s">
        <v>8199</v>
      </c>
      <c r="C8132" s="36" t="s">
        <v>68</v>
      </c>
      <c r="D8132" s="38">
        <v>4.05</v>
      </c>
    </row>
    <row r="8133" spans="1:4" ht="30">
      <c r="A8133" s="36">
        <v>91949</v>
      </c>
      <c r="B8133" s="37" t="s">
        <v>8200</v>
      </c>
      <c r="C8133" s="36" t="s">
        <v>68</v>
      </c>
      <c r="D8133" s="38">
        <v>8.56</v>
      </c>
    </row>
    <row r="8134" spans="1:4" ht="30">
      <c r="A8134" s="36">
        <v>91950</v>
      </c>
      <c r="B8134" s="37" t="s">
        <v>8201</v>
      </c>
      <c r="C8134" s="36" t="s">
        <v>68</v>
      </c>
      <c r="D8134" s="38">
        <v>7.32</v>
      </c>
    </row>
    <row r="8135" spans="1:4" ht="30">
      <c r="A8135" s="36">
        <v>91951</v>
      </c>
      <c r="B8135" s="37" t="s">
        <v>8202</v>
      </c>
      <c r="C8135" s="36" t="s">
        <v>68</v>
      </c>
      <c r="D8135" s="38">
        <v>6.58</v>
      </c>
    </row>
    <row r="8136" spans="1:4">
      <c r="A8136" s="36">
        <v>91952</v>
      </c>
      <c r="B8136" s="37" t="s">
        <v>8203</v>
      </c>
      <c r="C8136" s="36" t="s">
        <v>68</v>
      </c>
      <c r="D8136" s="38">
        <v>11.01</v>
      </c>
    </row>
    <row r="8137" spans="1:4">
      <c r="A8137" s="36">
        <v>91953</v>
      </c>
      <c r="B8137" s="37" t="s">
        <v>8204</v>
      </c>
      <c r="C8137" s="36" t="s">
        <v>68</v>
      </c>
      <c r="D8137" s="38">
        <v>15.71</v>
      </c>
    </row>
    <row r="8138" spans="1:4">
      <c r="A8138" s="36">
        <v>91954</v>
      </c>
      <c r="B8138" s="37" t="s">
        <v>8205</v>
      </c>
      <c r="C8138" s="36" t="s">
        <v>68</v>
      </c>
      <c r="D8138" s="38">
        <v>14.82</v>
      </c>
    </row>
    <row r="8139" spans="1:4">
      <c r="A8139" s="36">
        <v>91955</v>
      </c>
      <c r="B8139" s="37" t="s">
        <v>8206</v>
      </c>
      <c r="C8139" s="36" t="s">
        <v>68</v>
      </c>
      <c r="D8139" s="38">
        <v>19.510000000000002</v>
      </c>
    </row>
    <row r="8140" spans="1:4" ht="30">
      <c r="A8140" s="36">
        <v>91956</v>
      </c>
      <c r="B8140" s="37" t="s">
        <v>8207</v>
      </c>
      <c r="C8140" s="36" t="s">
        <v>68</v>
      </c>
      <c r="D8140" s="38">
        <v>23.9</v>
      </c>
    </row>
    <row r="8141" spans="1:4" ht="30">
      <c r="A8141" s="36">
        <v>91957</v>
      </c>
      <c r="B8141" s="37" t="s">
        <v>8208</v>
      </c>
      <c r="C8141" s="36" t="s">
        <v>68</v>
      </c>
      <c r="D8141" s="38">
        <v>28.6</v>
      </c>
    </row>
    <row r="8142" spans="1:4">
      <c r="A8142" s="36">
        <v>91958</v>
      </c>
      <c r="B8142" s="37" t="s">
        <v>8209</v>
      </c>
      <c r="C8142" s="36" t="s">
        <v>68</v>
      </c>
      <c r="D8142" s="38">
        <v>20.13</v>
      </c>
    </row>
    <row r="8143" spans="1:4">
      <c r="A8143" s="36">
        <v>91959</v>
      </c>
      <c r="B8143" s="37" t="s">
        <v>8210</v>
      </c>
      <c r="C8143" s="36" t="s">
        <v>68</v>
      </c>
      <c r="D8143" s="38">
        <v>24.82</v>
      </c>
    </row>
    <row r="8144" spans="1:4">
      <c r="A8144" s="36">
        <v>91960</v>
      </c>
      <c r="B8144" s="37" t="s">
        <v>8211</v>
      </c>
      <c r="C8144" s="36" t="s">
        <v>68</v>
      </c>
      <c r="D8144" s="38">
        <v>27.71</v>
      </c>
    </row>
    <row r="8145" spans="1:4">
      <c r="A8145" s="36">
        <v>91961</v>
      </c>
      <c r="B8145" s="37" t="s">
        <v>8212</v>
      </c>
      <c r="C8145" s="36" t="s">
        <v>68</v>
      </c>
      <c r="D8145" s="38">
        <v>32.4</v>
      </c>
    </row>
    <row r="8146" spans="1:4" ht="30">
      <c r="A8146" s="36">
        <v>91962</v>
      </c>
      <c r="B8146" s="37" t="s">
        <v>8213</v>
      </c>
      <c r="C8146" s="36" t="s">
        <v>68</v>
      </c>
      <c r="D8146" s="38">
        <v>36.82</v>
      </c>
    </row>
    <row r="8147" spans="1:4" ht="30">
      <c r="A8147" s="36">
        <v>91963</v>
      </c>
      <c r="B8147" s="37" t="s">
        <v>8214</v>
      </c>
      <c r="C8147" s="36" t="s">
        <v>68</v>
      </c>
      <c r="D8147" s="38">
        <v>41.52</v>
      </c>
    </row>
    <row r="8148" spans="1:4" ht="30">
      <c r="A8148" s="36">
        <v>91964</v>
      </c>
      <c r="B8148" s="37" t="s">
        <v>8215</v>
      </c>
      <c r="C8148" s="36" t="s">
        <v>68</v>
      </c>
      <c r="D8148" s="38">
        <v>33.01</v>
      </c>
    </row>
    <row r="8149" spans="1:4" ht="30">
      <c r="A8149" s="36">
        <v>91965</v>
      </c>
      <c r="B8149" s="37" t="s">
        <v>8216</v>
      </c>
      <c r="C8149" s="36" t="s">
        <v>68</v>
      </c>
      <c r="D8149" s="38">
        <v>37.71</v>
      </c>
    </row>
    <row r="8150" spans="1:4">
      <c r="A8150" s="36">
        <v>91966</v>
      </c>
      <c r="B8150" s="37" t="s">
        <v>8217</v>
      </c>
      <c r="C8150" s="36" t="s">
        <v>68</v>
      </c>
      <c r="D8150" s="38">
        <v>29.24</v>
      </c>
    </row>
    <row r="8151" spans="1:4">
      <c r="A8151" s="36">
        <v>91967</v>
      </c>
      <c r="B8151" s="37" t="s">
        <v>8218</v>
      </c>
      <c r="C8151" s="36" t="s">
        <v>68</v>
      </c>
      <c r="D8151" s="38">
        <v>33.93</v>
      </c>
    </row>
    <row r="8152" spans="1:4">
      <c r="A8152" s="36">
        <v>91968</v>
      </c>
      <c r="B8152" s="37" t="s">
        <v>8219</v>
      </c>
      <c r="C8152" s="36" t="s">
        <v>68</v>
      </c>
      <c r="D8152" s="38">
        <v>40.590000000000003</v>
      </c>
    </row>
    <row r="8153" spans="1:4">
      <c r="A8153" s="36">
        <v>91969</v>
      </c>
      <c r="B8153" s="37" t="s">
        <v>8220</v>
      </c>
      <c r="C8153" s="36" t="s">
        <v>68</v>
      </c>
      <c r="D8153" s="38">
        <v>45.29</v>
      </c>
    </row>
    <row r="8154" spans="1:4" ht="30">
      <c r="A8154" s="36">
        <v>91970</v>
      </c>
      <c r="B8154" s="37" t="s">
        <v>8221</v>
      </c>
      <c r="C8154" s="36" t="s">
        <v>68</v>
      </c>
      <c r="D8154" s="38">
        <v>42.35</v>
      </c>
    </row>
    <row r="8155" spans="1:4" ht="30">
      <c r="A8155" s="36">
        <v>91971</v>
      </c>
      <c r="B8155" s="37" t="s">
        <v>8222</v>
      </c>
      <c r="C8155" s="36" t="s">
        <v>68</v>
      </c>
      <c r="D8155" s="38">
        <v>49.67</v>
      </c>
    </row>
    <row r="8156" spans="1:4" ht="30">
      <c r="A8156" s="36">
        <v>91972</v>
      </c>
      <c r="B8156" s="37" t="s">
        <v>8223</v>
      </c>
      <c r="C8156" s="36" t="s">
        <v>68</v>
      </c>
      <c r="D8156" s="38">
        <v>46.16</v>
      </c>
    </row>
    <row r="8157" spans="1:4" ht="30">
      <c r="A8157" s="36">
        <v>91973</v>
      </c>
      <c r="B8157" s="37" t="s">
        <v>8224</v>
      </c>
      <c r="C8157" s="36" t="s">
        <v>68</v>
      </c>
      <c r="D8157" s="38">
        <v>53.48</v>
      </c>
    </row>
    <row r="8158" spans="1:4">
      <c r="A8158" s="36">
        <v>91974</v>
      </c>
      <c r="B8158" s="37" t="s">
        <v>8225</v>
      </c>
      <c r="C8158" s="36" t="s">
        <v>68</v>
      </c>
      <c r="D8158" s="38">
        <v>38.54</v>
      </c>
    </row>
    <row r="8159" spans="1:4">
      <c r="A8159" s="36">
        <v>91975</v>
      </c>
      <c r="B8159" s="37" t="s">
        <v>8226</v>
      </c>
      <c r="C8159" s="36" t="s">
        <v>68</v>
      </c>
      <c r="D8159" s="38">
        <v>45.87</v>
      </c>
    </row>
    <row r="8160" spans="1:4">
      <c r="A8160" s="36">
        <v>91976</v>
      </c>
      <c r="B8160" s="37" t="s">
        <v>8227</v>
      </c>
      <c r="C8160" s="36" t="s">
        <v>68</v>
      </c>
      <c r="D8160" s="38">
        <v>56.83</v>
      </c>
    </row>
    <row r="8161" spans="1:4">
      <c r="A8161" s="36">
        <v>91977</v>
      </c>
      <c r="B8161" s="37" t="s">
        <v>8228</v>
      </c>
      <c r="C8161" s="36" t="s">
        <v>68</v>
      </c>
      <c r="D8161" s="38">
        <v>64.16</v>
      </c>
    </row>
    <row r="8162" spans="1:4">
      <c r="A8162" s="36">
        <v>91990</v>
      </c>
      <c r="B8162" s="37" t="s">
        <v>8229</v>
      </c>
      <c r="C8162" s="36" t="s">
        <v>68</v>
      </c>
      <c r="D8162" s="38">
        <v>20.14</v>
      </c>
    </row>
    <row r="8163" spans="1:4">
      <c r="A8163" s="36">
        <v>91991</v>
      </c>
      <c r="B8163" s="37" t="s">
        <v>8230</v>
      </c>
      <c r="C8163" s="36" t="s">
        <v>68</v>
      </c>
      <c r="D8163" s="38">
        <v>21.37</v>
      </c>
    </row>
    <row r="8164" spans="1:4">
      <c r="A8164" s="36">
        <v>91992</v>
      </c>
      <c r="B8164" s="37" t="s">
        <v>8231</v>
      </c>
      <c r="C8164" s="36" t="s">
        <v>68</v>
      </c>
      <c r="D8164" s="38">
        <v>24.83</v>
      </c>
    </row>
    <row r="8165" spans="1:4">
      <c r="A8165" s="36">
        <v>91993</v>
      </c>
      <c r="B8165" s="37" t="s">
        <v>8232</v>
      </c>
      <c r="C8165" s="36" t="s">
        <v>68</v>
      </c>
      <c r="D8165" s="38">
        <v>26.07</v>
      </c>
    </row>
    <row r="8166" spans="1:4">
      <c r="A8166" s="36">
        <v>91994</v>
      </c>
      <c r="B8166" s="37" t="s">
        <v>8233</v>
      </c>
      <c r="C8166" s="36" t="s">
        <v>68</v>
      </c>
      <c r="D8166" s="38">
        <v>14.18</v>
      </c>
    </row>
    <row r="8167" spans="1:4">
      <c r="A8167" s="36">
        <v>91995</v>
      </c>
      <c r="B8167" s="37" t="s">
        <v>8234</v>
      </c>
      <c r="C8167" s="36" t="s">
        <v>68</v>
      </c>
      <c r="D8167" s="38">
        <v>15.41</v>
      </c>
    </row>
    <row r="8168" spans="1:4">
      <c r="A8168" s="36">
        <v>91996</v>
      </c>
      <c r="B8168" s="37" t="s">
        <v>8235</v>
      </c>
      <c r="C8168" s="36" t="s">
        <v>68</v>
      </c>
      <c r="D8168" s="38">
        <v>18.87</v>
      </c>
    </row>
    <row r="8169" spans="1:4">
      <c r="A8169" s="36">
        <v>91997</v>
      </c>
      <c r="B8169" s="37" t="s">
        <v>8236</v>
      </c>
      <c r="C8169" s="36" t="s">
        <v>68</v>
      </c>
      <c r="D8169" s="38">
        <v>20.11</v>
      </c>
    </row>
    <row r="8170" spans="1:4">
      <c r="A8170" s="36">
        <v>91998</v>
      </c>
      <c r="B8170" s="37" t="s">
        <v>8237</v>
      </c>
      <c r="C8170" s="36" t="s">
        <v>68</v>
      </c>
      <c r="D8170" s="38">
        <v>11.86</v>
      </c>
    </row>
    <row r="8171" spans="1:4">
      <c r="A8171" s="36">
        <v>91999</v>
      </c>
      <c r="B8171" s="37" t="s">
        <v>8238</v>
      </c>
      <c r="C8171" s="36" t="s">
        <v>68</v>
      </c>
      <c r="D8171" s="38">
        <v>13.1</v>
      </c>
    </row>
    <row r="8172" spans="1:4">
      <c r="A8172" s="36">
        <v>92000</v>
      </c>
      <c r="B8172" s="37" t="s">
        <v>8239</v>
      </c>
      <c r="C8172" s="36" t="s">
        <v>68</v>
      </c>
      <c r="D8172" s="38">
        <v>16.559999999999999</v>
      </c>
    </row>
    <row r="8173" spans="1:4">
      <c r="A8173" s="36">
        <v>92001</v>
      </c>
      <c r="B8173" s="37" t="s">
        <v>8240</v>
      </c>
      <c r="C8173" s="36" t="s">
        <v>68</v>
      </c>
      <c r="D8173" s="38">
        <v>17.79</v>
      </c>
    </row>
    <row r="8174" spans="1:4">
      <c r="A8174" s="36">
        <v>92002</v>
      </c>
      <c r="B8174" s="37" t="s">
        <v>8241</v>
      </c>
      <c r="C8174" s="36" t="s">
        <v>68</v>
      </c>
      <c r="D8174" s="38">
        <v>26.43</v>
      </c>
    </row>
    <row r="8175" spans="1:4">
      <c r="A8175" s="36">
        <v>92003</v>
      </c>
      <c r="B8175" s="37" t="s">
        <v>8242</v>
      </c>
      <c r="C8175" s="36" t="s">
        <v>68</v>
      </c>
      <c r="D8175" s="38">
        <v>28.9</v>
      </c>
    </row>
    <row r="8176" spans="1:4">
      <c r="A8176" s="36">
        <v>92004</v>
      </c>
      <c r="B8176" s="37" t="s">
        <v>8243</v>
      </c>
      <c r="C8176" s="36" t="s">
        <v>68</v>
      </c>
      <c r="D8176" s="38">
        <v>31.12</v>
      </c>
    </row>
    <row r="8177" spans="1:4">
      <c r="A8177" s="36">
        <v>92005</v>
      </c>
      <c r="B8177" s="37" t="s">
        <v>8244</v>
      </c>
      <c r="C8177" s="36" t="s">
        <v>68</v>
      </c>
      <c r="D8177" s="38">
        <v>33.590000000000003</v>
      </c>
    </row>
    <row r="8178" spans="1:4">
      <c r="A8178" s="36">
        <v>92006</v>
      </c>
      <c r="B8178" s="37" t="s">
        <v>8245</v>
      </c>
      <c r="C8178" s="36" t="s">
        <v>68</v>
      </c>
      <c r="D8178" s="38">
        <v>21.8</v>
      </c>
    </row>
    <row r="8179" spans="1:4">
      <c r="A8179" s="36">
        <v>92007</v>
      </c>
      <c r="B8179" s="37" t="s">
        <v>8246</v>
      </c>
      <c r="C8179" s="36" t="s">
        <v>68</v>
      </c>
      <c r="D8179" s="38">
        <v>24.27</v>
      </c>
    </row>
    <row r="8180" spans="1:4">
      <c r="A8180" s="36">
        <v>92008</v>
      </c>
      <c r="B8180" s="37" t="s">
        <v>8247</v>
      </c>
      <c r="C8180" s="36" t="s">
        <v>68</v>
      </c>
      <c r="D8180" s="38">
        <v>26.49</v>
      </c>
    </row>
    <row r="8181" spans="1:4">
      <c r="A8181" s="36">
        <v>92009</v>
      </c>
      <c r="B8181" s="37" t="s">
        <v>8248</v>
      </c>
      <c r="C8181" s="36" t="s">
        <v>68</v>
      </c>
      <c r="D8181" s="38">
        <v>28.96</v>
      </c>
    </row>
    <row r="8182" spans="1:4">
      <c r="A8182" s="36">
        <v>92010</v>
      </c>
      <c r="B8182" s="37" t="s">
        <v>8249</v>
      </c>
      <c r="C8182" s="36" t="s">
        <v>68</v>
      </c>
      <c r="D8182" s="38">
        <v>38.68</v>
      </c>
    </row>
    <row r="8183" spans="1:4">
      <c r="A8183" s="36">
        <v>92011</v>
      </c>
      <c r="B8183" s="37" t="s">
        <v>8250</v>
      </c>
      <c r="C8183" s="36" t="s">
        <v>68</v>
      </c>
      <c r="D8183" s="38">
        <v>42.38</v>
      </c>
    </row>
    <row r="8184" spans="1:4">
      <c r="A8184" s="36">
        <v>92012</v>
      </c>
      <c r="B8184" s="37" t="s">
        <v>8251</v>
      </c>
      <c r="C8184" s="36" t="s">
        <v>68</v>
      </c>
      <c r="D8184" s="38">
        <v>43.37</v>
      </c>
    </row>
    <row r="8185" spans="1:4">
      <c r="A8185" s="36">
        <v>92013</v>
      </c>
      <c r="B8185" s="37" t="s">
        <v>8252</v>
      </c>
      <c r="C8185" s="36" t="s">
        <v>68</v>
      </c>
      <c r="D8185" s="38">
        <v>47.07</v>
      </c>
    </row>
    <row r="8186" spans="1:4">
      <c r="A8186" s="36">
        <v>92014</v>
      </c>
      <c r="B8186" s="37" t="s">
        <v>8253</v>
      </c>
      <c r="C8186" s="36" t="s">
        <v>68</v>
      </c>
      <c r="D8186" s="38">
        <v>31.73</v>
      </c>
    </row>
    <row r="8187" spans="1:4">
      <c r="A8187" s="36">
        <v>92015</v>
      </c>
      <c r="B8187" s="37" t="s">
        <v>8254</v>
      </c>
      <c r="C8187" s="36" t="s">
        <v>68</v>
      </c>
      <c r="D8187" s="38">
        <v>35.43</v>
      </c>
    </row>
    <row r="8188" spans="1:4">
      <c r="A8188" s="36">
        <v>92016</v>
      </c>
      <c r="B8188" s="37" t="s">
        <v>8255</v>
      </c>
      <c r="C8188" s="36" t="s">
        <v>68</v>
      </c>
      <c r="D8188" s="38">
        <v>36.43</v>
      </c>
    </row>
    <row r="8189" spans="1:4">
      <c r="A8189" s="36">
        <v>92017</v>
      </c>
      <c r="B8189" s="37" t="s">
        <v>8256</v>
      </c>
      <c r="C8189" s="36" t="s">
        <v>68</v>
      </c>
      <c r="D8189" s="38">
        <v>40.130000000000003</v>
      </c>
    </row>
    <row r="8190" spans="1:4">
      <c r="A8190" s="36">
        <v>92018</v>
      </c>
      <c r="B8190" s="37" t="s">
        <v>8257</v>
      </c>
      <c r="C8190" s="36" t="s">
        <v>68</v>
      </c>
      <c r="D8190" s="38">
        <v>41.99</v>
      </c>
    </row>
    <row r="8191" spans="1:4">
      <c r="A8191" s="36">
        <v>92019</v>
      </c>
      <c r="B8191" s="37" t="s">
        <v>8258</v>
      </c>
      <c r="C8191" s="36" t="s">
        <v>68</v>
      </c>
      <c r="D8191" s="38">
        <v>49.31</v>
      </c>
    </row>
    <row r="8192" spans="1:4">
      <c r="A8192" s="36">
        <v>92020</v>
      </c>
      <c r="B8192" s="37" t="s">
        <v>8259</v>
      </c>
      <c r="C8192" s="36" t="s">
        <v>68</v>
      </c>
      <c r="D8192" s="38">
        <v>62.01</v>
      </c>
    </row>
    <row r="8193" spans="1:4">
      <c r="A8193" s="36">
        <v>92021</v>
      </c>
      <c r="B8193" s="37" t="s">
        <v>8260</v>
      </c>
      <c r="C8193" s="36" t="s">
        <v>68</v>
      </c>
      <c r="D8193" s="38">
        <v>69.34</v>
      </c>
    </row>
    <row r="8194" spans="1:4" ht="30">
      <c r="A8194" s="36">
        <v>92022</v>
      </c>
      <c r="B8194" s="37" t="s">
        <v>8261</v>
      </c>
      <c r="C8194" s="36" t="s">
        <v>68</v>
      </c>
      <c r="D8194" s="38">
        <v>23.26</v>
      </c>
    </row>
    <row r="8195" spans="1:4" ht="30">
      <c r="A8195" s="36">
        <v>92023</v>
      </c>
      <c r="B8195" s="37" t="s">
        <v>8262</v>
      </c>
      <c r="C8195" s="36" t="s">
        <v>68</v>
      </c>
      <c r="D8195" s="38">
        <v>27.96</v>
      </c>
    </row>
    <row r="8196" spans="1:4" ht="30">
      <c r="A8196" s="36">
        <v>92024</v>
      </c>
      <c r="B8196" s="37" t="s">
        <v>8263</v>
      </c>
      <c r="C8196" s="36" t="s">
        <v>68</v>
      </c>
      <c r="D8196" s="38">
        <v>35.54</v>
      </c>
    </row>
    <row r="8197" spans="1:4" ht="30">
      <c r="A8197" s="36">
        <v>92025</v>
      </c>
      <c r="B8197" s="37" t="s">
        <v>8264</v>
      </c>
      <c r="C8197" s="36" t="s">
        <v>68</v>
      </c>
      <c r="D8197" s="38">
        <v>40.24</v>
      </c>
    </row>
    <row r="8198" spans="1:4" ht="30">
      <c r="A8198" s="36">
        <v>92026</v>
      </c>
      <c r="B8198" s="37" t="s">
        <v>8265</v>
      </c>
      <c r="C8198" s="36" t="s">
        <v>68</v>
      </c>
      <c r="D8198" s="38">
        <v>32.369999999999997</v>
      </c>
    </row>
    <row r="8199" spans="1:4" ht="30">
      <c r="A8199" s="36">
        <v>92027</v>
      </c>
      <c r="B8199" s="37" t="s">
        <v>8266</v>
      </c>
      <c r="C8199" s="36" t="s">
        <v>68</v>
      </c>
      <c r="D8199" s="38">
        <v>37.07</v>
      </c>
    </row>
    <row r="8200" spans="1:4" ht="30">
      <c r="A8200" s="36">
        <v>92028</v>
      </c>
      <c r="B8200" s="37" t="s">
        <v>8267</v>
      </c>
      <c r="C8200" s="36" t="s">
        <v>68</v>
      </c>
      <c r="D8200" s="38">
        <v>27.07</v>
      </c>
    </row>
    <row r="8201" spans="1:4" ht="30">
      <c r="A8201" s="36">
        <v>92029</v>
      </c>
      <c r="B8201" s="37" t="s">
        <v>8268</v>
      </c>
      <c r="C8201" s="36" t="s">
        <v>68</v>
      </c>
      <c r="D8201" s="38">
        <v>31.76</v>
      </c>
    </row>
    <row r="8202" spans="1:4" ht="30">
      <c r="A8202" s="36">
        <v>92030</v>
      </c>
      <c r="B8202" s="37" t="s">
        <v>8269</v>
      </c>
      <c r="C8202" s="36" t="s">
        <v>68</v>
      </c>
      <c r="D8202" s="38">
        <v>39.32</v>
      </c>
    </row>
    <row r="8203" spans="1:4" ht="30">
      <c r="A8203" s="36">
        <v>92031</v>
      </c>
      <c r="B8203" s="37" t="s">
        <v>8270</v>
      </c>
      <c r="C8203" s="36" t="s">
        <v>68</v>
      </c>
      <c r="D8203" s="38">
        <v>44.01</v>
      </c>
    </row>
    <row r="8204" spans="1:4" ht="30">
      <c r="A8204" s="36">
        <v>92032</v>
      </c>
      <c r="B8204" s="37" t="s">
        <v>8271</v>
      </c>
      <c r="C8204" s="36" t="s">
        <v>68</v>
      </c>
      <c r="D8204" s="38">
        <v>39.96</v>
      </c>
    </row>
    <row r="8205" spans="1:4" ht="30">
      <c r="A8205" s="36">
        <v>92033</v>
      </c>
      <c r="B8205" s="37" t="s">
        <v>8272</v>
      </c>
      <c r="C8205" s="36" t="s">
        <v>68</v>
      </c>
      <c r="D8205" s="38">
        <v>44.65</v>
      </c>
    </row>
    <row r="8206" spans="1:4" ht="30">
      <c r="A8206" s="36">
        <v>92034</v>
      </c>
      <c r="B8206" s="37" t="s">
        <v>8273</v>
      </c>
      <c r="C8206" s="36" t="s">
        <v>68</v>
      </c>
      <c r="D8206" s="38">
        <v>36.18</v>
      </c>
    </row>
    <row r="8207" spans="1:4" ht="30">
      <c r="A8207" s="36">
        <v>92035</v>
      </c>
      <c r="B8207" s="37" t="s">
        <v>8274</v>
      </c>
      <c r="C8207" s="36" t="s">
        <v>68</v>
      </c>
      <c r="D8207" s="38">
        <v>40.880000000000003</v>
      </c>
    </row>
    <row r="8208" spans="1:4">
      <c r="A8208" s="36">
        <v>92040</v>
      </c>
      <c r="B8208" s="37" t="s">
        <v>8275</v>
      </c>
      <c r="C8208" s="36" t="s">
        <v>178</v>
      </c>
      <c r="D8208" s="38">
        <v>2.9</v>
      </c>
    </row>
    <row r="8209" spans="1:4">
      <c r="A8209" s="36">
        <v>92041</v>
      </c>
      <c r="B8209" s="37" t="s">
        <v>8276</v>
      </c>
      <c r="C8209" s="36" t="s">
        <v>178</v>
      </c>
      <c r="D8209" s="38">
        <v>1.06</v>
      </c>
    </row>
    <row r="8210" spans="1:4">
      <c r="A8210" s="36">
        <v>92042</v>
      </c>
      <c r="B8210" s="37" t="s">
        <v>8277</v>
      </c>
      <c r="C8210" s="36" t="s">
        <v>178</v>
      </c>
      <c r="D8210" s="38">
        <v>2.0099999999999998</v>
      </c>
    </row>
    <row r="8211" spans="1:4">
      <c r="A8211" s="36">
        <v>92043</v>
      </c>
      <c r="B8211" s="37" t="s">
        <v>8278</v>
      </c>
      <c r="C8211" s="36" t="s">
        <v>1826</v>
      </c>
      <c r="D8211" s="38">
        <v>5.98</v>
      </c>
    </row>
    <row r="8212" spans="1:4">
      <c r="A8212" s="36">
        <v>92044</v>
      </c>
      <c r="B8212" s="37" t="s">
        <v>8279</v>
      </c>
      <c r="C8212" s="36" t="s">
        <v>1828</v>
      </c>
      <c r="D8212" s="38">
        <v>3.96</v>
      </c>
    </row>
    <row r="8213" spans="1:4" ht="30">
      <c r="A8213" s="36">
        <v>92101</v>
      </c>
      <c r="B8213" s="37" t="s">
        <v>8280</v>
      </c>
      <c r="C8213" s="36" t="s">
        <v>178</v>
      </c>
      <c r="D8213" s="38">
        <v>15.14</v>
      </c>
    </row>
    <row r="8214" spans="1:4" ht="30">
      <c r="A8214" s="36">
        <v>92102</v>
      </c>
      <c r="B8214" s="37" t="s">
        <v>8280</v>
      </c>
      <c r="C8214" s="36" t="s">
        <v>178</v>
      </c>
      <c r="D8214" s="38">
        <v>7.39</v>
      </c>
    </row>
    <row r="8215" spans="1:4" ht="30">
      <c r="A8215" s="36">
        <v>92103</v>
      </c>
      <c r="B8215" s="37" t="s">
        <v>8280</v>
      </c>
      <c r="C8215" s="36" t="s">
        <v>178</v>
      </c>
      <c r="D8215" s="38">
        <v>1.53</v>
      </c>
    </row>
    <row r="8216" spans="1:4" ht="30">
      <c r="A8216" s="36">
        <v>92104</v>
      </c>
      <c r="B8216" s="37" t="s">
        <v>8280</v>
      </c>
      <c r="C8216" s="36" t="s">
        <v>178</v>
      </c>
      <c r="D8216" s="38">
        <v>21.31</v>
      </c>
    </row>
    <row r="8217" spans="1:4" ht="30">
      <c r="A8217" s="36">
        <v>92105</v>
      </c>
      <c r="B8217" s="37" t="s">
        <v>8280</v>
      </c>
      <c r="C8217" s="36" t="s">
        <v>178</v>
      </c>
      <c r="D8217" s="38">
        <v>86.83</v>
      </c>
    </row>
    <row r="8218" spans="1:4" ht="30">
      <c r="A8218" s="36">
        <v>92106</v>
      </c>
      <c r="B8218" s="37" t="s">
        <v>8281</v>
      </c>
      <c r="C8218" s="36" t="s">
        <v>1826</v>
      </c>
      <c r="D8218" s="38">
        <v>145.82</v>
      </c>
    </row>
    <row r="8219" spans="1:4" ht="30">
      <c r="A8219" s="36">
        <v>92107</v>
      </c>
      <c r="B8219" s="37" t="s">
        <v>8280</v>
      </c>
      <c r="C8219" s="36" t="s">
        <v>1828</v>
      </c>
      <c r="D8219" s="38">
        <v>37.67</v>
      </c>
    </row>
    <row r="8220" spans="1:4" ht="30">
      <c r="A8220" s="36">
        <v>92108</v>
      </c>
      <c r="B8220" s="37" t="s">
        <v>8282</v>
      </c>
      <c r="C8220" s="36" t="s">
        <v>178</v>
      </c>
      <c r="D8220" s="38">
        <v>0.84</v>
      </c>
    </row>
    <row r="8221" spans="1:4" ht="30">
      <c r="A8221" s="36">
        <v>92109</v>
      </c>
      <c r="B8221" s="37" t="s">
        <v>8283</v>
      </c>
      <c r="C8221" s="36" t="s">
        <v>178</v>
      </c>
      <c r="D8221" s="38">
        <v>0.26</v>
      </c>
    </row>
    <row r="8222" spans="1:4" ht="30">
      <c r="A8222" s="36">
        <v>92110</v>
      </c>
      <c r="B8222" s="37" t="s">
        <v>8284</v>
      </c>
      <c r="C8222" s="36" t="s">
        <v>178</v>
      </c>
      <c r="D8222" s="38">
        <v>0.88</v>
      </c>
    </row>
    <row r="8223" spans="1:4" ht="30">
      <c r="A8223" s="36">
        <v>92111</v>
      </c>
      <c r="B8223" s="37" t="s">
        <v>8285</v>
      </c>
      <c r="C8223" s="36" t="s">
        <v>178</v>
      </c>
      <c r="D8223" s="38">
        <v>0.46</v>
      </c>
    </row>
    <row r="8224" spans="1:4" ht="30">
      <c r="A8224" s="36">
        <v>92112</v>
      </c>
      <c r="B8224" s="37" t="s">
        <v>8286</v>
      </c>
      <c r="C8224" s="36" t="s">
        <v>1826</v>
      </c>
      <c r="D8224" s="38">
        <v>2.46</v>
      </c>
    </row>
    <row r="8225" spans="1:4" ht="30">
      <c r="A8225" s="36">
        <v>92113</v>
      </c>
      <c r="B8225" s="37" t="s">
        <v>8287</v>
      </c>
      <c r="C8225" s="36" t="s">
        <v>1828</v>
      </c>
      <c r="D8225" s="38">
        <v>1.1000000000000001</v>
      </c>
    </row>
    <row r="8226" spans="1:4">
      <c r="A8226" s="36">
        <v>92114</v>
      </c>
      <c r="B8226" s="37" t="s">
        <v>8288</v>
      </c>
      <c r="C8226" s="36" t="s">
        <v>178</v>
      </c>
      <c r="D8226" s="38">
        <v>0.85</v>
      </c>
    </row>
    <row r="8227" spans="1:4">
      <c r="A8227" s="36">
        <v>92115</v>
      </c>
      <c r="B8227" s="37" t="s">
        <v>8289</v>
      </c>
      <c r="C8227" s="36" t="s">
        <v>178</v>
      </c>
      <c r="D8227" s="38">
        <v>0.05</v>
      </c>
    </row>
    <row r="8228" spans="1:4">
      <c r="A8228" s="36">
        <v>92116</v>
      </c>
      <c r="B8228" s="37" t="s">
        <v>8290</v>
      </c>
      <c r="C8228" s="36" t="s">
        <v>178</v>
      </c>
      <c r="D8228" s="38">
        <v>0.56000000000000005</v>
      </c>
    </row>
    <row r="8229" spans="1:4">
      <c r="A8229" s="36">
        <v>92118</v>
      </c>
      <c r="B8229" s="37" t="s">
        <v>8291</v>
      </c>
      <c r="C8229" s="36" t="s">
        <v>1826</v>
      </c>
      <c r="D8229" s="38">
        <v>1.47</v>
      </c>
    </row>
    <row r="8230" spans="1:4">
      <c r="A8230" s="36">
        <v>92119</v>
      </c>
      <c r="B8230" s="37" t="s">
        <v>8292</v>
      </c>
      <c r="C8230" s="36" t="s">
        <v>1828</v>
      </c>
      <c r="D8230" s="38">
        <v>0.91</v>
      </c>
    </row>
    <row r="8231" spans="1:4">
      <c r="A8231" s="36">
        <v>92121</v>
      </c>
      <c r="B8231" s="37" t="s">
        <v>8293</v>
      </c>
      <c r="C8231" s="36" t="s">
        <v>62</v>
      </c>
      <c r="D8231" s="38">
        <v>20.37</v>
      </c>
    </row>
    <row r="8232" spans="1:4">
      <c r="A8232" s="36">
        <v>92122</v>
      </c>
      <c r="B8232" s="37" t="s">
        <v>8294</v>
      </c>
      <c r="C8232" s="36" t="s">
        <v>62</v>
      </c>
      <c r="D8232" s="38">
        <v>33.31</v>
      </c>
    </row>
    <row r="8233" spans="1:4">
      <c r="A8233" s="36">
        <v>92123</v>
      </c>
      <c r="B8233" s="37" t="s">
        <v>8295</v>
      </c>
      <c r="C8233" s="36" t="s">
        <v>62</v>
      </c>
      <c r="D8233" s="38">
        <v>30.87</v>
      </c>
    </row>
    <row r="8234" spans="1:4">
      <c r="A8234" s="36">
        <v>92133</v>
      </c>
      <c r="B8234" s="37" t="s">
        <v>8296</v>
      </c>
      <c r="C8234" s="36" t="s">
        <v>178</v>
      </c>
      <c r="D8234" s="38">
        <v>6.6</v>
      </c>
    </row>
    <row r="8235" spans="1:4">
      <c r="A8235" s="36">
        <v>92134</v>
      </c>
      <c r="B8235" s="37" t="s">
        <v>8297</v>
      </c>
      <c r="C8235" s="36" t="s">
        <v>178</v>
      </c>
      <c r="D8235" s="38">
        <v>1.58</v>
      </c>
    </row>
    <row r="8236" spans="1:4">
      <c r="A8236" s="36">
        <v>92135</v>
      </c>
      <c r="B8236" s="37" t="s">
        <v>8298</v>
      </c>
      <c r="C8236" s="36" t="s">
        <v>178</v>
      </c>
      <c r="D8236" s="38">
        <v>0.33</v>
      </c>
    </row>
    <row r="8237" spans="1:4">
      <c r="A8237" s="36">
        <v>92136</v>
      </c>
      <c r="B8237" s="37" t="s">
        <v>8299</v>
      </c>
      <c r="C8237" s="36" t="s">
        <v>178</v>
      </c>
      <c r="D8237" s="38">
        <v>8.8000000000000007</v>
      </c>
    </row>
    <row r="8238" spans="1:4">
      <c r="A8238" s="36">
        <v>92137</v>
      </c>
      <c r="B8238" s="37" t="s">
        <v>8300</v>
      </c>
      <c r="C8238" s="36" t="s">
        <v>178</v>
      </c>
      <c r="D8238" s="38">
        <v>67.95</v>
      </c>
    </row>
    <row r="8239" spans="1:4">
      <c r="A8239" s="36">
        <v>92138</v>
      </c>
      <c r="B8239" s="37" t="s">
        <v>8301</v>
      </c>
      <c r="C8239" s="36" t="s">
        <v>1826</v>
      </c>
      <c r="D8239" s="38">
        <v>98.07</v>
      </c>
    </row>
    <row r="8240" spans="1:4">
      <c r="A8240" s="36">
        <v>92139</v>
      </c>
      <c r="B8240" s="37" t="s">
        <v>8302</v>
      </c>
      <c r="C8240" s="36" t="s">
        <v>1828</v>
      </c>
      <c r="D8240" s="38">
        <v>21.31</v>
      </c>
    </row>
    <row r="8241" spans="1:4" ht="30">
      <c r="A8241" s="36">
        <v>92140</v>
      </c>
      <c r="B8241" s="37" t="s">
        <v>8303</v>
      </c>
      <c r="C8241" s="36" t="s">
        <v>178</v>
      </c>
      <c r="D8241" s="38">
        <v>2.52</v>
      </c>
    </row>
    <row r="8242" spans="1:4">
      <c r="A8242" s="36">
        <v>92141</v>
      </c>
      <c r="B8242" s="37" t="s">
        <v>8304</v>
      </c>
      <c r="C8242" s="36" t="s">
        <v>178</v>
      </c>
      <c r="D8242" s="38">
        <v>0.6</v>
      </c>
    </row>
    <row r="8243" spans="1:4" ht="30">
      <c r="A8243" s="36">
        <v>92142</v>
      </c>
      <c r="B8243" s="37" t="s">
        <v>8305</v>
      </c>
      <c r="C8243" s="36" t="s">
        <v>178</v>
      </c>
      <c r="D8243" s="38">
        <v>0.12</v>
      </c>
    </row>
    <row r="8244" spans="1:4" ht="30">
      <c r="A8244" s="36">
        <v>92143</v>
      </c>
      <c r="B8244" s="37" t="s">
        <v>8306</v>
      </c>
      <c r="C8244" s="36" t="s">
        <v>178</v>
      </c>
      <c r="D8244" s="38">
        <v>3.37</v>
      </c>
    </row>
    <row r="8245" spans="1:4" ht="30">
      <c r="A8245" s="36">
        <v>92144</v>
      </c>
      <c r="B8245" s="37" t="s">
        <v>8307</v>
      </c>
      <c r="C8245" s="36" t="s">
        <v>178</v>
      </c>
      <c r="D8245" s="38">
        <v>56.2</v>
      </c>
    </row>
    <row r="8246" spans="1:4" ht="30">
      <c r="A8246" s="36">
        <v>92145</v>
      </c>
      <c r="B8246" s="37" t="s">
        <v>8308</v>
      </c>
      <c r="C8246" s="36" t="s">
        <v>1826</v>
      </c>
      <c r="D8246" s="38">
        <v>75.64</v>
      </c>
    </row>
    <row r="8247" spans="1:4" ht="30">
      <c r="A8247" s="36">
        <v>92146</v>
      </c>
      <c r="B8247" s="37" t="s">
        <v>8309</v>
      </c>
      <c r="C8247" s="36" t="s">
        <v>1828</v>
      </c>
      <c r="D8247" s="38">
        <v>16.059999999999999</v>
      </c>
    </row>
    <row r="8248" spans="1:4" ht="30">
      <c r="A8248" s="36">
        <v>92210</v>
      </c>
      <c r="B8248" s="37" t="s">
        <v>8310</v>
      </c>
      <c r="C8248" s="36" t="s">
        <v>216</v>
      </c>
      <c r="D8248" s="38">
        <v>106.4</v>
      </c>
    </row>
    <row r="8249" spans="1:4" ht="30">
      <c r="A8249" s="36">
        <v>92211</v>
      </c>
      <c r="B8249" s="37" t="s">
        <v>8311</v>
      </c>
      <c r="C8249" s="36" t="s">
        <v>216</v>
      </c>
      <c r="D8249" s="38">
        <v>136.79</v>
      </c>
    </row>
    <row r="8250" spans="1:4" ht="30">
      <c r="A8250" s="36">
        <v>92212</v>
      </c>
      <c r="B8250" s="37" t="s">
        <v>8312</v>
      </c>
      <c r="C8250" s="36" t="s">
        <v>216</v>
      </c>
      <c r="D8250" s="38">
        <v>175.18</v>
      </c>
    </row>
    <row r="8251" spans="1:4" ht="30">
      <c r="A8251" s="36">
        <v>92213</v>
      </c>
      <c r="B8251" s="37" t="s">
        <v>8313</v>
      </c>
      <c r="C8251" s="36" t="s">
        <v>216</v>
      </c>
      <c r="D8251" s="38">
        <v>244.19</v>
      </c>
    </row>
    <row r="8252" spans="1:4" ht="30">
      <c r="A8252" s="36">
        <v>92214</v>
      </c>
      <c r="B8252" s="37" t="s">
        <v>8314</v>
      </c>
      <c r="C8252" s="36" t="s">
        <v>216</v>
      </c>
      <c r="D8252" s="38">
        <v>265.86</v>
      </c>
    </row>
    <row r="8253" spans="1:4" ht="30">
      <c r="A8253" s="36">
        <v>92215</v>
      </c>
      <c r="B8253" s="37" t="s">
        <v>8315</v>
      </c>
      <c r="C8253" s="36" t="s">
        <v>216</v>
      </c>
      <c r="D8253" s="38">
        <v>321.86</v>
      </c>
    </row>
    <row r="8254" spans="1:4" ht="30">
      <c r="A8254" s="36">
        <v>92216</v>
      </c>
      <c r="B8254" s="37" t="s">
        <v>8316</v>
      </c>
      <c r="C8254" s="36" t="s">
        <v>216</v>
      </c>
      <c r="D8254" s="38">
        <v>360.26</v>
      </c>
    </row>
    <row r="8255" spans="1:4" ht="30">
      <c r="A8255" s="36">
        <v>92219</v>
      </c>
      <c r="B8255" s="37" t="s">
        <v>8317</v>
      </c>
      <c r="C8255" s="36" t="s">
        <v>216</v>
      </c>
      <c r="D8255" s="38">
        <v>113.26</v>
      </c>
    </row>
    <row r="8256" spans="1:4" ht="30">
      <c r="A8256" s="36">
        <v>92220</v>
      </c>
      <c r="B8256" s="37" t="s">
        <v>8318</v>
      </c>
      <c r="C8256" s="36" t="s">
        <v>216</v>
      </c>
      <c r="D8256" s="38">
        <v>145.28</v>
      </c>
    </row>
    <row r="8257" spans="1:4" ht="30">
      <c r="A8257" s="36">
        <v>92221</v>
      </c>
      <c r="B8257" s="37" t="s">
        <v>8319</v>
      </c>
      <c r="C8257" s="36" t="s">
        <v>216</v>
      </c>
      <c r="D8257" s="38">
        <v>185.15</v>
      </c>
    </row>
    <row r="8258" spans="1:4" ht="30">
      <c r="A8258" s="36">
        <v>92222</v>
      </c>
      <c r="B8258" s="37" t="s">
        <v>8320</v>
      </c>
      <c r="C8258" s="36" t="s">
        <v>216</v>
      </c>
      <c r="D8258" s="38">
        <v>255.77</v>
      </c>
    </row>
    <row r="8259" spans="1:4" ht="30">
      <c r="A8259" s="36">
        <v>92223</v>
      </c>
      <c r="B8259" s="37" t="s">
        <v>8321</v>
      </c>
      <c r="C8259" s="36" t="s">
        <v>216</v>
      </c>
      <c r="D8259" s="38">
        <v>278.82</v>
      </c>
    </row>
    <row r="8260" spans="1:4" ht="30">
      <c r="A8260" s="36">
        <v>92224</v>
      </c>
      <c r="B8260" s="37" t="s">
        <v>8322</v>
      </c>
      <c r="C8260" s="36" t="s">
        <v>216</v>
      </c>
      <c r="D8260" s="38">
        <v>336.24</v>
      </c>
    </row>
    <row r="8261" spans="1:4" ht="30">
      <c r="A8261" s="36">
        <v>92226</v>
      </c>
      <c r="B8261" s="37" t="s">
        <v>8323</v>
      </c>
      <c r="C8261" s="36" t="s">
        <v>216</v>
      </c>
      <c r="D8261" s="38">
        <v>376.34</v>
      </c>
    </row>
    <row r="8262" spans="1:4">
      <c r="A8262" s="36">
        <v>92235</v>
      </c>
      <c r="B8262" s="37" t="s">
        <v>8324</v>
      </c>
      <c r="C8262" s="36" t="s">
        <v>284</v>
      </c>
      <c r="D8262" s="38">
        <v>49.17</v>
      </c>
    </row>
    <row r="8263" spans="1:4" ht="30">
      <c r="A8263" s="36">
        <v>92237</v>
      </c>
      <c r="B8263" s="37" t="s">
        <v>8325</v>
      </c>
      <c r="C8263" s="36" t="s">
        <v>178</v>
      </c>
      <c r="D8263" s="38">
        <v>16.72</v>
      </c>
    </row>
    <row r="8264" spans="1:4" ht="30">
      <c r="A8264" s="36">
        <v>92238</v>
      </c>
      <c r="B8264" s="37" t="s">
        <v>8326</v>
      </c>
      <c r="C8264" s="36" t="s">
        <v>178</v>
      </c>
      <c r="D8264" s="38">
        <v>8.15</v>
      </c>
    </row>
    <row r="8265" spans="1:4" ht="30">
      <c r="A8265" s="36">
        <v>92239</v>
      </c>
      <c r="B8265" s="37" t="s">
        <v>8327</v>
      </c>
      <c r="C8265" s="36" t="s">
        <v>178</v>
      </c>
      <c r="D8265" s="38">
        <v>1.69</v>
      </c>
    </row>
    <row r="8266" spans="1:4" ht="30">
      <c r="A8266" s="36">
        <v>92240</v>
      </c>
      <c r="B8266" s="37" t="s">
        <v>8328</v>
      </c>
      <c r="C8266" s="36" t="s">
        <v>178</v>
      </c>
      <c r="D8266" s="38">
        <v>23.53</v>
      </c>
    </row>
    <row r="8267" spans="1:4" ht="45">
      <c r="A8267" s="36">
        <v>92241</v>
      </c>
      <c r="B8267" s="37" t="s">
        <v>8329</v>
      </c>
      <c r="C8267" s="36" t="s">
        <v>178</v>
      </c>
      <c r="D8267" s="38">
        <v>124.59</v>
      </c>
    </row>
    <row r="8268" spans="1:4" ht="30">
      <c r="A8268" s="36">
        <v>92242</v>
      </c>
      <c r="B8268" s="37" t="s">
        <v>8330</v>
      </c>
      <c r="C8268" s="36" t="s">
        <v>1826</v>
      </c>
      <c r="D8268" s="38">
        <v>188.29</v>
      </c>
    </row>
    <row r="8269" spans="1:4" ht="30">
      <c r="A8269" s="36">
        <v>92243</v>
      </c>
      <c r="B8269" s="37" t="s">
        <v>8331</v>
      </c>
      <c r="C8269" s="36" t="s">
        <v>1828</v>
      </c>
      <c r="D8269" s="38">
        <v>40.17</v>
      </c>
    </row>
    <row r="8270" spans="1:4" ht="30">
      <c r="A8270" s="36">
        <v>92255</v>
      </c>
      <c r="B8270" s="37" t="s">
        <v>8332</v>
      </c>
      <c r="C8270" s="36" t="s">
        <v>68</v>
      </c>
      <c r="D8270" s="38">
        <v>100.32</v>
      </c>
    </row>
    <row r="8271" spans="1:4" ht="30">
      <c r="A8271" s="36">
        <v>92256</v>
      </c>
      <c r="B8271" s="37" t="s">
        <v>8333</v>
      </c>
      <c r="C8271" s="36" t="s">
        <v>68</v>
      </c>
      <c r="D8271" s="38">
        <v>121.83</v>
      </c>
    </row>
    <row r="8272" spans="1:4" ht="30">
      <c r="A8272" s="36">
        <v>92257</v>
      </c>
      <c r="B8272" s="37" t="s">
        <v>8334</v>
      </c>
      <c r="C8272" s="36" t="s">
        <v>68</v>
      </c>
      <c r="D8272" s="38">
        <v>143.24</v>
      </c>
    </row>
    <row r="8273" spans="1:4" ht="30">
      <c r="A8273" s="36">
        <v>92258</v>
      </c>
      <c r="B8273" s="37" t="s">
        <v>8335</v>
      </c>
      <c r="C8273" s="36" t="s">
        <v>68</v>
      </c>
      <c r="D8273" s="38">
        <v>177.67</v>
      </c>
    </row>
    <row r="8274" spans="1:4" ht="30">
      <c r="A8274" s="36">
        <v>92259</v>
      </c>
      <c r="B8274" s="37" t="s">
        <v>8336</v>
      </c>
      <c r="C8274" s="36" t="s">
        <v>68</v>
      </c>
      <c r="D8274" s="38">
        <v>211.88</v>
      </c>
    </row>
    <row r="8275" spans="1:4" ht="30">
      <c r="A8275" s="36">
        <v>92260</v>
      </c>
      <c r="B8275" s="37" t="s">
        <v>8337</v>
      </c>
      <c r="C8275" s="36" t="s">
        <v>68</v>
      </c>
      <c r="D8275" s="38">
        <v>252.31</v>
      </c>
    </row>
    <row r="8276" spans="1:4" ht="30">
      <c r="A8276" s="36">
        <v>92261</v>
      </c>
      <c r="B8276" s="37" t="s">
        <v>8338</v>
      </c>
      <c r="C8276" s="36" t="s">
        <v>68</v>
      </c>
      <c r="D8276" s="38">
        <v>291.5</v>
      </c>
    </row>
    <row r="8277" spans="1:4" ht="30">
      <c r="A8277" s="36">
        <v>92262</v>
      </c>
      <c r="B8277" s="37" t="s">
        <v>8339</v>
      </c>
      <c r="C8277" s="36" t="s">
        <v>68</v>
      </c>
      <c r="D8277" s="38">
        <v>354.61</v>
      </c>
    </row>
    <row r="8278" spans="1:4" ht="30">
      <c r="A8278" s="36">
        <v>92263</v>
      </c>
      <c r="B8278" s="37" t="s">
        <v>8340</v>
      </c>
      <c r="C8278" s="36" t="s">
        <v>284</v>
      </c>
      <c r="D8278" s="38">
        <v>87.73</v>
      </c>
    </row>
    <row r="8279" spans="1:4" ht="30">
      <c r="A8279" s="36">
        <v>92264</v>
      </c>
      <c r="B8279" s="37" t="s">
        <v>8341</v>
      </c>
      <c r="C8279" s="36" t="s">
        <v>284</v>
      </c>
      <c r="D8279" s="38">
        <v>100.51</v>
      </c>
    </row>
    <row r="8280" spans="1:4">
      <c r="A8280" s="36">
        <v>92265</v>
      </c>
      <c r="B8280" s="37" t="s">
        <v>8342</v>
      </c>
      <c r="C8280" s="36" t="s">
        <v>284</v>
      </c>
      <c r="D8280" s="38">
        <v>67.349999999999994</v>
      </c>
    </row>
    <row r="8281" spans="1:4">
      <c r="A8281" s="36">
        <v>92266</v>
      </c>
      <c r="B8281" s="37" t="s">
        <v>8343</v>
      </c>
      <c r="C8281" s="36" t="s">
        <v>284</v>
      </c>
      <c r="D8281" s="38">
        <v>78.73</v>
      </c>
    </row>
    <row r="8282" spans="1:4">
      <c r="A8282" s="36">
        <v>92267</v>
      </c>
      <c r="B8282" s="37" t="s">
        <v>8344</v>
      </c>
      <c r="C8282" s="36" t="s">
        <v>284</v>
      </c>
      <c r="D8282" s="38">
        <v>27.68</v>
      </c>
    </row>
    <row r="8283" spans="1:4">
      <c r="A8283" s="36">
        <v>92268</v>
      </c>
      <c r="B8283" s="37" t="s">
        <v>8345</v>
      </c>
      <c r="C8283" s="36" t="s">
        <v>284</v>
      </c>
      <c r="D8283" s="38">
        <v>37.729999999999997</v>
      </c>
    </row>
    <row r="8284" spans="1:4">
      <c r="A8284" s="36">
        <v>92269</v>
      </c>
      <c r="B8284" s="37" t="s">
        <v>8346</v>
      </c>
      <c r="C8284" s="36" t="s">
        <v>284</v>
      </c>
      <c r="D8284" s="38">
        <v>49.57</v>
      </c>
    </row>
    <row r="8285" spans="1:4">
      <c r="A8285" s="36">
        <v>92270</v>
      </c>
      <c r="B8285" s="37" t="s">
        <v>8347</v>
      </c>
      <c r="C8285" s="36" t="s">
        <v>284</v>
      </c>
      <c r="D8285" s="38">
        <v>38.43</v>
      </c>
    </row>
    <row r="8286" spans="1:4">
      <c r="A8286" s="36">
        <v>92271</v>
      </c>
      <c r="B8286" s="37" t="s">
        <v>8348</v>
      </c>
      <c r="C8286" s="36" t="s">
        <v>284</v>
      </c>
      <c r="D8286" s="38">
        <v>23.25</v>
      </c>
    </row>
    <row r="8287" spans="1:4">
      <c r="A8287" s="36">
        <v>92272</v>
      </c>
      <c r="B8287" s="37" t="s">
        <v>8349</v>
      </c>
      <c r="C8287" s="36" t="s">
        <v>216</v>
      </c>
      <c r="D8287" s="38">
        <v>18.399999999999999</v>
      </c>
    </row>
    <row r="8288" spans="1:4">
      <c r="A8288" s="36">
        <v>92273</v>
      </c>
      <c r="B8288" s="37" t="s">
        <v>8350</v>
      </c>
      <c r="C8288" s="36" t="s">
        <v>216</v>
      </c>
      <c r="D8288" s="38">
        <v>8.01</v>
      </c>
    </row>
    <row r="8289" spans="1:4" ht="30">
      <c r="A8289" s="36">
        <v>92275</v>
      </c>
      <c r="B8289" s="37" t="s">
        <v>8351</v>
      </c>
      <c r="C8289" s="36" t="s">
        <v>216</v>
      </c>
      <c r="D8289" s="38">
        <v>24.31</v>
      </c>
    </row>
    <row r="8290" spans="1:4" ht="30">
      <c r="A8290" s="36">
        <v>92276</v>
      </c>
      <c r="B8290" s="37" t="s">
        <v>8352</v>
      </c>
      <c r="C8290" s="36" t="s">
        <v>216</v>
      </c>
      <c r="D8290" s="38">
        <v>30.73</v>
      </c>
    </row>
    <row r="8291" spans="1:4" ht="30">
      <c r="A8291" s="36">
        <v>92277</v>
      </c>
      <c r="B8291" s="37" t="s">
        <v>8353</v>
      </c>
      <c r="C8291" s="36" t="s">
        <v>216</v>
      </c>
      <c r="D8291" s="38">
        <v>44.15</v>
      </c>
    </row>
    <row r="8292" spans="1:4" ht="30">
      <c r="A8292" s="36">
        <v>92278</v>
      </c>
      <c r="B8292" s="37" t="s">
        <v>8354</v>
      </c>
      <c r="C8292" s="36" t="s">
        <v>216</v>
      </c>
      <c r="D8292" s="38">
        <v>59.2</v>
      </c>
    </row>
    <row r="8293" spans="1:4" ht="30">
      <c r="A8293" s="36">
        <v>92279</v>
      </c>
      <c r="B8293" s="37" t="s">
        <v>8355</v>
      </c>
      <c r="C8293" s="36" t="s">
        <v>216</v>
      </c>
      <c r="D8293" s="38">
        <v>85.34</v>
      </c>
    </row>
    <row r="8294" spans="1:4" ht="30">
      <c r="A8294" s="36">
        <v>92280</v>
      </c>
      <c r="B8294" s="37" t="s">
        <v>8356</v>
      </c>
      <c r="C8294" s="36" t="s">
        <v>216</v>
      </c>
      <c r="D8294" s="38">
        <v>119.55</v>
      </c>
    </row>
    <row r="8295" spans="1:4" ht="30">
      <c r="A8295" s="36">
        <v>92287</v>
      </c>
      <c r="B8295" s="37" t="s">
        <v>8357</v>
      </c>
      <c r="C8295" s="36" t="s">
        <v>68</v>
      </c>
      <c r="D8295" s="38">
        <v>9.0299999999999994</v>
      </c>
    </row>
    <row r="8296" spans="1:4" ht="30">
      <c r="A8296" s="36">
        <v>92288</v>
      </c>
      <c r="B8296" s="37" t="s">
        <v>8358</v>
      </c>
      <c r="C8296" s="36" t="s">
        <v>68</v>
      </c>
      <c r="D8296" s="38">
        <v>13.4</v>
      </c>
    </row>
    <row r="8297" spans="1:4" ht="30">
      <c r="A8297" s="36">
        <v>92289</v>
      </c>
      <c r="B8297" s="37" t="s">
        <v>8359</v>
      </c>
      <c r="C8297" s="36" t="s">
        <v>68</v>
      </c>
      <c r="D8297" s="38">
        <v>22.49</v>
      </c>
    </row>
    <row r="8298" spans="1:4" ht="30">
      <c r="A8298" s="36">
        <v>92290</v>
      </c>
      <c r="B8298" s="37" t="s">
        <v>8360</v>
      </c>
      <c r="C8298" s="36" t="s">
        <v>68</v>
      </c>
      <c r="D8298" s="38">
        <v>32.85</v>
      </c>
    </row>
    <row r="8299" spans="1:4" ht="30">
      <c r="A8299" s="36">
        <v>92291</v>
      </c>
      <c r="B8299" s="37" t="s">
        <v>8361</v>
      </c>
      <c r="C8299" s="36" t="s">
        <v>68</v>
      </c>
      <c r="D8299" s="38">
        <v>49.67</v>
      </c>
    </row>
    <row r="8300" spans="1:4" ht="30">
      <c r="A8300" s="36">
        <v>92292</v>
      </c>
      <c r="B8300" s="37" t="s">
        <v>8362</v>
      </c>
      <c r="C8300" s="36" t="s">
        <v>68</v>
      </c>
      <c r="D8300" s="38">
        <v>151.94</v>
      </c>
    </row>
    <row r="8301" spans="1:4">
      <c r="A8301" s="36">
        <v>92293</v>
      </c>
      <c r="B8301" s="37" t="s">
        <v>8363</v>
      </c>
      <c r="C8301" s="36" t="s">
        <v>68</v>
      </c>
      <c r="D8301" s="38">
        <v>5.2</v>
      </c>
    </row>
    <row r="8302" spans="1:4">
      <c r="A8302" s="36">
        <v>92294</v>
      </c>
      <c r="B8302" s="37" t="s">
        <v>8364</v>
      </c>
      <c r="C8302" s="36" t="s">
        <v>68</v>
      </c>
      <c r="D8302" s="38">
        <v>8.1300000000000008</v>
      </c>
    </row>
    <row r="8303" spans="1:4">
      <c r="A8303" s="36">
        <v>92295</v>
      </c>
      <c r="B8303" s="37" t="s">
        <v>8365</v>
      </c>
      <c r="C8303" s="36" t="s">
        <v>68</v>
      </c>
      <c r="D8303" s="38">
        <v>14.45</v>
      </c>
    </row>
    <row r="8304" spans="1:4">
      <c r="A8304" s="36">
        <v>92296</v>
      </c>
      <c r="B8304" s="37" t="s">
        <v>8366</v>
      </c>
      <c r="C8304" s="36" t="s">
        <v>68</v>
      </c>
      <c r="D8304" s="38">
        <v>18.420000000000002</v>
      </c>
    </row>
    <row r="8305" spans="1:4">
      <c r="A8305" s="36">
        <v>92297</v>
      </c>
      <c r="B8305" s="37" t="s">
        <v>8367</v>
      </c>
      <c r="C8305" s="36" t="s">
        <v>68</v>
      </c>
      <c r="D8305" s="38">
        <v>28.11</v>
      </c>
    </row>
    <row r="8306" spans="1:4">
      <c r="A8306" s="36">
        <v>92298</v>
      </c>
      <c r="B8306" s="37" t="s">
        <v>8368</v>
      </c>
      <c r="C8306" s="36" t="s">
        <v>68</v>
      </c>
      <c r="D8306" s="38">
        <v>78.12</v>
      </c>
    </row>
    <row r="8307" spans="1:4">
      <c r="A8307" s="36">
        <v>92299</v>
      </c>
      <c r="B8307" s="37" t="s">
        <v>8369</v>
      </c>
      <c r="C8307" s="36" t="s">
        <v>68</v>
      </c>
      <c r="D8307" s="38">
        <v>11.89</v>
      </c>
    </row>
    <row r="8308" spans="1:4">
      <c r="A8308" s="36">
        <v>92300</v>
      </c>
      <c r="B8308" s="37" t="s">
        <v>8370</v>
      </c>
      <c r="C8308" s="36" t="s">
        <v>68</v>
      </c>
      <c r="D8308" s="38">
        <v>17.07</v>
      </c>
    </row>
    <row r="8309" spans="1:4">
      <c r="A8309" s="36">
        <v>92301</v>
      </c>
      <c r="B8309" s="37" t="s">
        <v>8371</v>
      </c>
      <c r="C8309" s="36" t="s">
        <v>68</v>
      </c>
      <c r="D8309" s="38">
        <v>31.72</v>
      </c>
    </row>
    <row r="8310" spans="1:4">
      <c r="A8310" s="36">
        <v>92302</v>
      </c>
      <c r="B8310" s="37" t="s">
        <v>8372</v>
      </c>
      <c r="C8310" s="36" t="s">
        <v>68</v>
      </c>
      <c r="D8310" s="38">
        <v>40.619999999999997</v>
      </c>
    </row>
    <row r="8311" spans="1:4">
      <c r="A8311" s="36">
        <v>92303</v>
      </c>
      <c r="B8311" s="37" t="s">
        <v>8373</v>
      </c>
      <c r="C8311" s="36" t="s">
        <v>68</v>
      </c>
      <c r="D8311" s="38">
        <v>73.06</v>
      </c>
    </row>
    <row r="8312" spans="1:4">
      <c r="A8312" s="36">
        <v>92304</v>
      </c>
      <c r="B8312" s="37" t="s">
        <v>8374</v>
      </c>
      <c r="C8312" s="36" t="s">
        <v>68</v>
      </c>
      <c r="D8312" s="38">
        <v>187.28</v>
      </c>
    </row>
    <row r="8313" spans="1:4" ht="30">
      <c r="A8313" s="36">
        <v>92305</v>
      </c>
      <c r="B8313" s="37" t="s">
        <v>8375</v>
      </c>
      <c r="C8313" s="36" t="s">
        <v>216</v>
      </c>
      <c r="D8313" s="38">
        <v>17.23</v>
      </c>
    </row>
    <row r="8314" spans="1:4" ht="30">
      <c r="A8314" s="36">
        <v>92306</v>
      </c>
      <c r="B8314" s="37" t="s">
        <v>8376</v>
      </c>
      <c r="C8314" s="36" t="s">
        <v>216</v>
      </c>
      <c r="D8314" s="38">
        <v>27.39</v>
      </c>
    </row>
    <row r="8315" spans="1:4" ht="30">
      <c r="A8315" s="36">
        <v>92307</v>
      </c>
      <c r="B8315" s="37" t="s">
        <v>8377</v>
      </c>
      <c r="C8315" s="36" t="s">
        <v>216</v>
      </c>
      <c r="D8315" s="38">
        <v>34.04</v>
      </c>
    </row>
    <row r="8316" spans="1:4" ht="30">
      <c r="A8316" s="36">
        <v>92311</v>
      </c>
      <c r="B8316" s="37" t="s">
        <v>8378</v>
      </c>
      <c r="C8316" s="36" t="s">
        <v>68</v>
      </c>
      <c r="D8316" s="38">
        <v>7.76</v>
      </c>
    </row>
    <row r="8317" spans="1:4" ht="30">
      <c r="A8317" s="36">
        <v>92312</v>
      </c>
      <c r="B8317" s="37" t="s">
        <v>8379</v>
      </c>
      <c r="C8317" s="36" t="s">
        <v>68</v>
      </c>
      <c r="D8317" s="38">
        <v>11.46</v>
      </c>
    </row>
    <row r="8318" spans="1:4" ht="30">
      <c r="A8318" s="36">
        <v>92313</v>
      </c>
      <c r="B8318" s="37" t="s">
        <v>8380</v>
      </c>
      <c r="C8318" s="36" t="s">
        <v>68</v>
      </c>
      <c r="D8318" s="38">
        <v>15.8</v>
      </c>
    </row>
    <row r="8319" spans="1:4" ht="30">
      <c r="A8319" s="36">
        <v>92314</v>
      </c>
      <c r="B8319" s="37" t="s">
        <v>8381</v>
      </c>
      <c r="C8319" s="36" t="s">
        <v>68</v>
      </c>
      <c r="D8319" s="38">
        <v>5.01</v>
      </c>
    </row>
    <row r="8320" spans="1:4" ht="30">
      <c r="A8320" s="36">
        <v>92315</v>
      </c>
      <c r="B8320" s="37" t="s">
        <v>8382</v>
      </c>
      <c r="C8320" s="36" t="s">
        <v>68</v>
      </c>
      <c r="D8320" s="38">
        <v>6.85</v>
      </c>
    </row>
    <row r="8321" spans="1:4" ht="30">
      <c r="A8321" s="36">
        <v>92316</v>
      </c>
      <c r="B8321" s="37" t="s">
        <v>8383</v>
      </c>
      <c r="C8321" s="36" t="s">
        <v>68</v>
      </c>
      <c r="D8321" s="38">
        <v>9.7799999999999994</v>
      </c>
    </row>
    <row r="8322" spans="1:4" ht="30">
      <c r="A8322" s="36">
        <v>92317</v>
      </c>
      <c r="B8322" s="37" t="s">
        <v>8384</v>
      </c>
      <c r="C8322" s="36" t="s">
        <v>68</v>
      </c>
      <c r="D8322" s="38">
        <v>10.45</v>
      </c>
    </row>
    <row r="8323" spans="1:4" ht="30">
      <c r="A8323" s="36">
        <v>92318</v>
      </c>
      <c r="B8323" s="37" t="s">
        <v>8385</v>
      </c>
      <c r="C8323" s="36" t="s">
        <v>68</v>
      </c>
      <c r="D8323" s="38">
        <v>15.1</v>
      </c>
    </row>
    <row r="8324" spans="1:4" ht="30">
      <c r="A8324" s="36">
        <v>92319</v>
      </c>
      <c r="B8324" s="37" t="s">
        <v>8386</v>
      </c>
      <c r="C8324" s="36" t="s">
        <v>68</v>
      </c>
      <c r="D8324" s="38">
        <v>20.309999999999999</v>
      </c>
    </row>
    <row r="8325" spans="1:4" ht="30">
      <c r="A8325" s="36">
        <v>92320</v>
      </c>
      <c r="B8325" s="37" t="s">
        <v>8387</v>
      </c>
      <c r="C8325" s="36" t="s">
        <v>216</v>
      </c>
      <c r="D8325" s="38">
        <v>24</v>
      </c>
    </row>
    <row r="8326" spans="1:4" ht="30">
      <c r="A8326" s="36">
        <v>92321</v>
      </c>
      <c r="B8326" s="37" t="s">
        <v>8388</v>
      </c>
      <c r="C8326" s="36" t="s">
        <v>216</v>
      </c>
      <c r="D8326" s="38">
        <v>39.020000000000003</v>
      </c>
    </row>
    <row r="8327" spans="1:4" ht="30">
      <c r="A8327" s="36">
        <v>92322</v>
      </c>
      <c r="B8327" s="37" t="s">
        <v>8389</v>
      </c>
      <c r="C8327" s="36" t="s">
        <v>216</v>
      </c>
      <c r="D8327" s="38">
        <v>49.9</v>
      </c>
    </row>
    <row r="8328" spans="1:4" ht="30">
      <c r="A8328" s="36">
        <v>92326</v>
      </c>
      <c r="B8328" s="37" t="s">
        <v>8390</v>
      </c>
      <c r="C8328" s="36" t="s">
        <v>68</v>
      </c>
      <c r="D8328" s="38">
        <v>7.94</v>
      </c>
    </row>
    <row r="8329" spans="1:4" ht="30">
      <c r="A8329" s="36">
        <v>92327</v>
      </c>
      <c r="B8329" s="37" t="s">
        <v>8391</v>
      </c>
      <c r="C8329" s="36" t="s">
        <v>68</v>
      </c>
      <c r="D8329" s="38">
        <v>13.69</v>
      </c>
    </row>
    <row r="8330" spans="1:4" ht="30">
      <c r="A8330" s="36">
        <v>92328</v>
      </c>
      <c r="B8330" s="37" t="s">
        <v>8392</v>
      </c>
      <c r="C8330" s="36" t="s">
        <v>68</v>
      </c>
      <c r="D8330" s="38">
        <v>19.760000000000002</v>
      </c>
    </row>
    <row r="8331" spans="1:4" ht="30">
      <c r="A8331" s="36">
        <v>92329</v>
      </c>
      <c r="B8331" s="37" t="s">
        <v>8393</v>
      </c>
      <c r="C8331" s="36" t="s">
        <v>68</v>
      </c>
      <c r="D8331" s="38">
        <v>5.16</v>
      </c>
    </row>
    <row r="8332" spans="1:4" ht="30">
      <c r="A8332" s="36">
        <v>92330</v>
      </c>
      <c r="B8332" s="37" t="s">
        <v>8394</v>
      </c>
      <c r="C8332" s="36" t="s">
        <v>68</v>
      </c>
      <c r="D8332" s="38">
        <v>8.31</v>
      </c>
    </row>
    <row r="8333" spans="1:4" ht="30">
      <c r="A8333" s="36">
        <v>92331</v>
      </c>
      <c r="B8333" s="37" t="s">
        <v>8395</v>
      </c>
      <c r="C8333" s="36" t="s">
        <v>68</v>
      </c>
      <c r="D8333" s="38">
        <v>12.42</v>
      </c>
    </row>
    <row r="8334" spans="1:4">
      <c r="A8334" s="36">
        <v>92332</v>
      </c>
      <c r="B8334" s="37" t="s">
        <v>8396</v>
      </c>
      <c r="C8334" s="36" t="s">
        <v>68</v>
      </c>
      <c r="D8334" s="38">
        <v>10.69</v>
      </c>
    </row>
    <row r="8335" spans="1:4">
      <c r="A8335" s="36">
        <v>92333</v>
      </c>
      <c r="B8335" s="37" t="s">
        <v>8397</v>
      </c>
      <c r="C8335" s="36" t="s">
        <v>68</v>
      </c>
      <c r="D8335" s="38">
        <v>18.05</v>
      </c>
    </row>
    <row r="8336" spans="1:4">
      <c r="A8336" s="36">
        <v>92334</v>
      </c>
      <c r="B8336" s="37" t="s">
        <v>8398</v>
      </c>
      <c r="C8336" s="36" t="s">
        <v>68</v>
      </c>
      <c r="D8336" s="38">
        <v>25.56</v>
      </c>
    </row>
    <row r="8337" spans="1:4" ht="30">
      <c r="A8337" s="36">
        <v>92335</v>
      </c>
      <c r="B8337" s="37" t="s">
        <v>8399</v>
      </c>
      <c r="C8337" s="36" t="s">
        <v>216</v>
      </c>
      <c r="D8337" s="38">
        <v>41.16</v>
      </c>
    </row>
    <row r="8338" spans="1:4" ht="30">
      <c r="A8338" s="36">
        <v>92336</v>
      </c>
      <c r="B8338" s="37" t="s">
        <v>8400</v>
      </c>
      <c r="C8338" s="36" t="s">
        <v>216</v>
      </c>
      <c r="D8338" s="38">
        <v>50.36</v>
      </c>
    </row>
    <row r="8339" spans="1:4" ht="30">
      <c r="A8339" s="36">
        <v>92337</v>
      </c>
      <c r="B8339" s="37" t="s">
        <v>8401</v>
      </c>
      <c r="C8339" s="36" t="s">
        <v>216</v>
      </c>
      <c r="D8339" s="38">
        <v>65.67</v>
      </c>
    </row>
    <row r="8340" spans="1:4" ht="30">
      <c r="A8340" s="36">
        <v>92338</v>
      </c>
      <c r="B8340" s="37" t="s">
        <v>8402</v>
      </c>
      <c r="C8340" s="36" t="s">
        <v>216</v>
      </c>
      <c r="D8340" s="38">
        <v>60.92</v>
      </c>
    </row>
    <row r="8341" spans="1:4" ht="30">
      <c r="A8341" s="36">
        <v>92339</v>
      </c>
      <c r="B8341" s="37" t="s">
        <v>8403</v>
      </c>
      <c r="C8341" s="36" t="s">
        <v>216</v>
      </c>
      <c r="D8341" s="38">
        <v>89.27</v>
      </c>
    </row>
    <row r="8342" spans="1:4" ht="30">
      <c r="A8342" s="36">
        <v>92340</v>
      </c>
      <c r="B8342" s="37" t="s">
        <v>8404</v>
      </c>
      <c r="C8342" s="36" t="s">
        <v>216</v>
      </c>
      <c r="D8342" s="38">
        <v>86.91</v>
      </c>
    </row>
    <row r="8343" spans="1:4" ht="30">
      <c r="A8343" s="36">
        <v>92341</v>
      </c>
      <c r="B8343" s="37" t="s">
        <v>8405</v>
      </c>
      <c r="C8343" s="36" t="s">
        <v>216</v>
      </c>
      <c r="D8343" s="38">
        <v>47.93</v>
      </c>
    </row>
    <row r="8344" spans="1:4" ht="30">
      <c r="A8344" s="36">
        <v>92342</v>
      </c>
      <c r="B8344" s="37" t="s">
        <v>8406</v>
      </c>
      <c r="C8344" s="36" t="s">
        <v>216</v>
      </c>
      <c r="D8344" s="38">
        <v>57.16</v>
      </c>
    </row>
    <row r="8345" spans="1:4" ht="30">
      <c r="A8345" s="36">
        <v>92343</v>
      </c>
      <c r="B8345" s="37" t="s">
        <v>8407</v>
      </c>
      <c r="C8345" s="36" t="s">
        <v>216</v>
      </c>
      <c r="D8345" s="38">
        <v>72.540000000000006</v>
      </c>
    </row>
    <row r="8346" spans="1:4" ht="30">
      <c r="A8346" s="36">
        <v>92344</v>
      </c>
      <c r="B8346" s="37" t="s">
        <v>8408</v>
      </c>
      <c r="C8346" s="36" t="s">
        <v>68</v>
      </c>
      <c r="D8346" s="38">
        <v>44.91</v>
      </c>
    </row>
    <row r="8347" spans="1:4" ht="30">
      <c r="A8347" s="36">
        <v>92345</v>
      </c>
      <c r="B8347" s="37" t="s">
        <v>8409</v>
      </c>
      <c r="C8347" s="36" t="s">
        <v>68</v>
      </c>
      <c r="D8347" s="38">
        <v>44.89</v>
      </c>
    </row>
    <row r="8348" spans="1:4" ht="30">
      <c r="A8348" s="36">
        <v>92346</v>
      </c>
      <c r="B8348" s="37" t="s">
        <v>8410</v>
      </c>
      <c r="C8348" s="36" t="s">
        <v>68</v>
      </c>
      <c r="D8348" s="38">
        <v>59.55</v>
      </c>
    </row>
    <row r="8349" spans="1:4" ht="30">
      <c r="A8349" s="36">
        <v>92347</v>
      </c>
      <c r="B8349" s="37" t="s">
        <v>8411</v>
      </c>
      <c r="C8349" s="36" t="s">
        <v>68</v>
      </c>
      <c r="D8349" s="38">
        <v>66.58</v>
      </c>
    </row>
    <row r="8350" spans="1:4" ht="30">
      <c r="A8350" s="36">
        <v>92348</v>
      </c>
      <c r="B8350" s="37" t="s">
        <v>8412</v>
      </c>
      <c r="C8350" s="36" t="s">
        <v>68</v>
      </c>
      <c r="D8350" s="38">
        <v>84.46</v>
      </c>
    </row>
    <row r="8351" spans="1:4" ht="30">
      <c r="A8351" s="36">
        <v>92349</v>
      </c>
      <c r="B8351" s="37" t="s">
        <v>8413</v>
      </c>
      <c r="C8351" s="36" t="s">
        <v>68</v>
      </c>
      <c r="D8351" s="38">
        <v>90.71</v>
      </c>
    </row>
    <row r="8352" spans="1:4" ht="30">
      <c r="A8352" s="36">
        <v>92350</v>
      </c>
      <c r="B8352" s="37" t="s">
        <v>8414</v>
      </c>
      <c r="C8352" s="36" t="s">
        <v>68</v>
      </c>
      <c r="D8352" s="38">
        <v>66.790000000000006</v>
      </c>
    </row>
    <row r="8353" spans="1:4" ht="30">
      <c r="A8353" s="36">
        <v>92351</v>
      </c>
      <c r="B8353" s="37" t="s">
        <v>8415</v>
      </c>
      <c r="C8353" s="36" t="s">
        <v>68</v>
      </c>
      <c r="D8353" s="38">
        <v>65.22</v>
      </c>
    </row>
    <row r="8354" spans="1:4" ht="30">
      <c r="A8354" s="36">
        <v>92352</v>
      </c>
      <c r="B8354" s="37" t="s">
        <v>8416</v>
      </c>
      <c r="C8354" s="36" t="s">
        <v>68</v>
      </c>
      <c r="D8354" s="38">
        <v>102.85</v>
      </c>
    </row>
    <row r="8355" spans="1:4" ht="30">
      <c r="A8355" s="36">
        <v>92353</v>
      </c>
      <c r="B8355" s="37" t="s">
        <v>8417</v>
      </c>
      <c r="C8355" s="36" t="s">
        <v>68</v>
      </c>
      <c r="D8355" s="38">
        <v>95.98</v>
      </c>
    </row>
    <row r="8356" spans="1:4" ht="30">
      <c r="A8356" s="36">
        <v>92354</v>
      </c>
      <c r="B8356" s="37" t="s">
        <v>8418</v>
      </c>
      <c r="C8356" s="36" t="s">
        <v>68</v>
      </c>
      <c r="D8356" s="38">
        <v>137.47999999999999</v>
      </c>
    </row>
    <row r="8357" spans="1:4" ht="30">
      <c r="A8357" s="36">
        <v>92355</v>
      </c>
      <c r="B8357" s="37" t="s">
        <v>8419</v>
      </c>
      <c r="C8357" s="36" t="s">
        <v>68</v>
      </c>
      <c r="D8357" s="38">
        <v>124.23</v>
      </c>
    </row>
    <row r="8358" spans="1:4" ht="30">
      <c r="A8358" s="36">
        <v>92356</v>
      </c>
      <c r="B8358" s="37" t="s">
        <v>8420</v>
      </c>
      <c r="C8358" s="36" t="s">
        <v>68</v>
      </c>
      <c r="D8358" s="38">
        <v>86.92</v>
      </c>
    </row>
    <row r="8359" spans="1:4" ht="30">
      <c r="A8359" s="36">
        <v>92357</v>
      </c>
      <c r="B8359" s="37" t="s">
        <v>8421</v>
      </c>
      <c r="C8359" s="36" t="s">
        <v>68</v>
      </c>
      <c r="D8359" s="38">
        <v>131.41</v>
      </c>
    </row>
    <row r="8360" spans="1:4" ht="30">
      <c r="A8360" s="36">
        <v>92358</v>
      </c>
      <c r="B8360" s="37" t="s">
        <v>8422</v>
      </c>
      <c r="C8360" s="36" t="s">
        <v>68</v>
      </c>
      <c r="D8360" s="38">
        <v>164.35</v>
      </c>
    </row>
    <row r="8361" spans="1:4" ht="30">
      <c r="A8361" s="36">
        <v>92361</v>
      </c>
      <c r="B8361" s="37" t="s">
        <v>8423</v>
      </c>
      <c r="C8361" s="36" t="s">
        <v>216</v>
      </c>
      <c r="D8361" s="38">
        <v>47.36</v>
      </c>
    </row>
    <row r="8362" spans="1:4" ht="30">
      <c r="A8362" s="36">
        <v>92362</v>
      </c>
      <c r="B8362" s="37" t="s">
        <v>8424</v>
      </c>
      <c r="C8362" s="36" t="s">
        <v>216</v>
      </c>
      <c r="D8362" s="38">
        <v>75.17</v>
      </c>
    </row>
    <row r="8363" spans="1:4" ht="30">
      <c r="A8363" s="36">
        <v>92363</v>
      </c>
      <c r="B8363" s="37" t="s">
        <v>8425</v>
      </c>
      <c r="C8363" s="36" t="s">
        <v>216</v>
      </c>
      <c r="D8363" s="38">
        <v>72.319999999999993</v>
      </c>
    </row>
    <row r="8364" spans="1:4" ht="30">
      <c r="A8364" s="36">
        <v>92364</v>
      </c>
      <c r="B8364" s="37" t="s">
        <v>8426</v>
      </c>
      <c r="C8364" s="36" t="s">
        <v>216</v>
      </c>
      <c r="D8364" s="38">
        <v>25.2</v>
      </c>
    </row>
    <row r="8365" spans="1:4" ht="30">
      <c r="A8365" s="36">
        <v>92365</v>
      </c>
      <c r="B8365" s="37" t="s">
        <v>8427</v>
      </c>
      <c r="C8365" s="36" t="s">
        <v>216</v>
      </c>
      <c r="D8365" s="38">
        <v>28.87</v>
      </c>
    </row>
    <row r="8366" spans="1:4" ht="30">
      <c r="A8366" s="36">
        <v>92366</v>
      </c>
      <c r="B8366" s="37" t="s">
        <v>8428</v>
      </c>
      <c r="C8366" s="36" t="s">
        <v>216</v>
      </c>
      <c r="D8366" s="38">
        <v>39.57</v>
      </c>
    </row>
    <row r="8367" spans="1:4" ht="30">
      <c r="A8367" s="36">
        <v>92367</v>
      </c>
      <c r="B8367" s="37" t="s">
        <v>8429</v>
      </c>
      <c r="C8367" s="36" t="s">
        <v>216</v>
      </c>
      <c r="D8367" s="38">
        <v>48.42</v>
      </c>
    </row>
    <row r="8368" spans="1:4" ht="30">
      <c r="A8368" s="36">
        <v>92368</v>
      </c>
      <c r="B8368" s="37" t="s">
        <v>8430</v>
      </c>
      <c r="C8368" s="36" t="s">
        <v>216</v>
      </c>
      <c r="D8368" s="38">
        <v>63.45</v>
      </c>
    </row>
    <row r="8369" spans="1:4" ht="30">
      <c r="A8369" s="36">
        <v>92369</v>
      </c>
      <c r="B8369" s="37" t="s">
        <v>8431</v>
      </c>
      <c r="C8369" s="36" t="s">
        <v>68</v>
      </c>
      <c r="D8369" s="38">
        <v>23.67</v>
      </c>
    </row>
    <row r="8370" spans="1:4" ht="30">
      <c r="A8370" s="36">
        <v>92370</v>
      </c>
      <c r="B8370" s="37" t="s">
        <v>8432</v>
      </c>
      <c r="C8370" s="36" t="s">
        <v>68</v>
      </c>
      <c r="D8370" s="38">
        <v>24.94</v>
      </c>
    </row>
    <row r="8371" spans="1:4" ht="30">
      <c r="A8371" s="36">
        <v>92371</v>
      </c>
      <c r="B8371" s="37" t="s">
        <v>8433</v>
      </c>
      <c r="C8371" s="36" t="s">
        <v>68</v>
      </c>
      <c r="D8371" s="38">
        <v>28.83</v>
      </c>
    </row>
    <row r="8372" spans="1:4" ht="30">
      <c r="A8372" s="36">
        <v>92372</v>
      </c>
      <c r="B8372" s="37" t="s">
        <v>8434</v>
      </c>
      <c r="C8372" s="36" t="s">
        <v>68</v>
      </c>
      <c r="D8372" s="38">
        <v>30.01</v>
      </c>
    </row>
    <row r="8373" spans="1:4" ht="30">
      <c r="A8373" s="36">
        <v>92373</v>
      </c>
      <c r="B8373" s="37" t="s">
        <v>8435</v>
      </c>
      <c r="C8373" s="36" t="s">
        <v>68</v>
      </c>
      <c r="D8373" s="38">
        <v>34.25</v>
      </c>
    </row>
    <row r="8374" spans="1:4" ht="30">
      <c r="A8374" s="36">
        <v>92374</v>
      </c>
      <c r="B8374" s="37" t="s">
        <v>8436</v>
      </c>
      <c r="C8374" s="36" t="s">
        <v>68</v>
      </c>
      <c r="D8374" s="38">
        <v>34.479999999999997</v>
      </c>
    </row>
    <row r="8375" spans="1:4" ht="30">
      <c r="A8375" s="36">
        <v>92375</v>
      </c>
      <c r="B8375" s="37" t="s">
        <v>8437</v>
      </c>
      <c r="C8375" s="36" t="s">
        <v>68</v>
      </c>
      <c r="D8375" s="38">
        <v>44.88</v>
      </c>
    </row>
    <row r="8376" spans="1:4" ht="30">
      <c r="A8376" s="36">
        <v>92376</v>
      </c>
      <c r="B8376" s="37" t="s">
        <v>8438</v>
      </c>
      <c r="C8376" s="36" t="s">
        <v>68</v>
      </c>
      <c r="D8376" s="38">
        <v>44.86</v>
      </c>
    </row>
    <row r="8377" spans="1:4" ht="30">
      <c r="A8377" s="36">
        <v>92377</v>
      </c>
      <c r="B8377" s="37" t="s">
        <v>8439</v>
      </c>
      <c r="C8377" s="36" t="s">
        <v>68</v>
      </c>
      <c r="D8377" s="38">
        <v>60.63</v>
      </c>
    </row>
    <row r="8378" spans="1:4" ht="30">
      <c r="A8378" s="36">
        <v>92378</v>
      </c>
      <c r="B8378" s="37" t="s">
        <v>8440</v>
      </c>
      <c r="C8378" s="36" t="s">
        <v>68</v>
      </c>
      <c r="D8378" s="38">
        <v>67.66</v>
      </c>
    </row>
    <row r="8379" spans="1:4" ht="30">
      <c r="A8379" s="36">
        <v>92379</v>
      </c>
      <c r="B8379" s="37" t="s">
        <v>8441</v>
      </c>
      <c r="C8379" s="36" t="s">
        <v>68</v>
      </c>
      <c r="D8379" s="38">
        <v>86.68</v>
      </c>
    </row>
    <row r="8380" spans="1:4" ht="30">
      <c r="A8380" s="36">
        <v>92380</v>
      </c>
      <c r="B8380" s="37" t="s">
        <v>8442</v>
      </c>
      <c r="C8380" s="36" t="s">
        <v>68</v>
      </c>
      <c r="D8380" s="38">
        <v>92.93</v>
      </c>
    </row>
    <row r="8381" spans="1:4" ht="30">
      <c r="A8381" s="36">
        <v>92381</v>
      </c>
      <c r="B8381" s="37" t="s">
        <v>8443</v>
      </c>
      <c r="C8381" s="36" t="s">
        <v>68</v>
      </c>
      <c r="D8381" s="38">
        <v>35.89</v>
      </c>
    </row>
    <row r="8382" spans="1:4" ht="30">
      <c r="A8382" s="36">
        <v>92382</v>
      </c>
      <c r="B8382" s="37" t="s">
        <v>8444</v>
      </c>
      <c r="C8382" s="36" t="s">
        <v>68</v>
      </c>
      <c r="D8382" s="38">
        <v>34.21</v>
      </c>
    </row>
    <row r="8383" spans="1:4" ht="30">
      <c r="A8383" s="36">
        <v>92383</v>
      </c>
      <c r="B8383" s="37" t="s">
        <v>8445</v>
      </c>
      <c r="C8383" s="36" t="s">
        <v>68</v>
      </c>
      <c r="D8383" s="38">
        <v>45.68</v>
      </c>
    </row>
    <row r="8384" spans="1:4" ht="30">
      <c r="A8384" s="36">
        <v>92384</v>
      </c>
      <c r="B8384" s="37" t="s">
        <v>8446</v>
      </c>
      <c r="C8384" s="36" t="s">
        <v>68</v>
      </c>
      <c r="D8384" s="38">
        <v>42.35</v>
      </c>
    </row>
    <row r="8385" spans="1:4" ht="30">
      <c r="A8385" s="36">
        <v>92385</v>
      </c>
      <c r="B8385" s="37" t="s">
        <v>8447</v>
      </c>
      <c r="C8385" s="36" t="s">
        <v>68</v>
      </c>
      <c r="D8385" s="38">
        <v>52.54</v>
      </c>
    </row>
    <row r="8386" spans="1:4" ht="30">
      <c r="A8386" s="36">
        <v>92386</v>
      </c>
      <c r="B8386" s="37" t="s">
        <v>8448</v>
      </c>
      <c r="C8386" s="36" t="s">
        <v>68</v>
      </c>
      <c r="D8386" s="38">
        <v>50.24</v>
      </c>
    </row>
    <row r="8387" spans="1:4" ht="30">
      <c r="A8387" s="36">
        <v>92387</v>
      </c>
      <c r="B8387" s="37" t="s">
        <v>8449</v>
      </c>
      <c r="C8387" s="36" t="s">
        <v>68</v>
      </c>
      <c r="D8387" s="38">
        <v>66.72</v>
      </c>
    </row>
    <row r="8388" spans="1:4" ht="30">
      <c r="A8388" s="36">
        <v>92388</v>
      </c>
      <c r="B8388" s="37" t="s">
        <v>8450</v>
      </c>
      <c r="C8388" s="36" t="s">
        <v>68</v>
      </c>
      <c r="D8388" s="38">
        <v>65.16</v>
      </c>
    </row>
    <row r="8389" spans="1:4" ht="30">
      <c r="A8389" s="36">
        <v>92389</v>
      </c>
      <c r="B8389" s="37" t="s">
        <v>8451</v>
      </c>
      <c r="C8389" s="36" t="s">
        <v>68</v>
      </c>
      <c r="D8389" s="38">
        <v>104.5</v>
      </c>
    </row>
    <row r="8390" spans="1:4" ht="30">
      <c r="A8390" s="36">
        <v>92390</v>
      </c>
      <c r="B8390" s="37" t="s">
        <v>8452</v>
      </c>
      <c r="C8390" s="36" t="s">
        <v>68</v>
      </c>
      <c r="D8390" s="38">
        <v>97.63</v>
      </c>
    </row>
    <row r="8391" spans="1:4">
      <c r="A8391" s="36">
        <v>92391</v>
      </c>
      <c r="B8391" s="37" t="s">
        <v>8453</v>
      </c>
      <c r="C8391" s="36" t="s">
        <v>284</v>
      </c>
      <c r="D8391" s="38">
        <v>40.08</v>
      </c>
    </row>
    <row r="8392" spans="1:4">
      <c r="A8392" s="36">
        <v>92392</v>
      </c>
      <c r="B8392" s="37" t="s">
        <v>8454</v>
      </c>
      <c r="C8392" s="36" t="s">
        <v>284</v>
      </c>
      <c r="D8392" s="38">
        <v>44.63</v>
      </c>
    </row>
    <row r="8393" spans="1:4">
      <c r="A8393" s="36">
        <v>92393</v>
      </c>
      <c r="B8393" s="37" t="s">
        <v>8455</v>
      </c>
      <c r="C8393" s="36" t="s">
        <v>284</v>
      </c>
      <c r="D8393" s="38">
        <v>45.84</v>
      </c>
    </row>
    <row r="8394" spans="1:4">
      <c r="A8394" s="36">
        <v>92394</v>
      </c>
      <c r="B8394" s="37" t="s">
        <v>8456</v>
      </c>
      <c r="C8394" s="36" t="s">
        <v>284</v>
      </c>
      <c r="D8394" s="38">
        <v>54.74</v>
      </c>
    </row>
    <row r="8395" spans="1:4">
      <c r="A8395" s="36">
        <v>92395</v>
      </c>
      <c r="B8395" s="37" t="s">
        <v>8457</v>
      </c>
      <c r="C8395" s="36" t="s">
        <v>284</v>
      </c>
      <c r="D8395" s="38">
        <v>69.02</v>
      </c>
    </row>
    <row r="8396" spans="1:4" ht="30">
      <c r="A8396" s="36">
        <v>92396</v>
      </c>
      <c r="B8396" s="37" t="s">
        <v>8458</v>
      </c>
      <c r="C8396" s="36" t="s">
        <v>284</v>
      </c>
      <c r="D8396" s="38">
        <v>54.63</v>
      </c>
    </row>
    <row r="8397" spans="1:4" ht="30">
      <c r="A8397" s="36">
        <v>92397</v>
      </c>
      <c r="B8397" s="37" t="s">
        <v>8459</v>
      </c>
      <c r="C8397" s="36" t="s">
        <v>284</v>
      </c>
      <c r="D8397" s="38">
        <v>44.74</v>
      </c>
    </row>
    <row r="8398" spans="1:4" ht="30">
      <c r="A8398" s="36">
        <v>92398</v>
      </c>
      <c r="B8398" s="37" t="s">
        <v>8460</v>
      </c>
      <c r="C8398" s="36" t="s">
        <v>284</v>
      </c>
      <c r="D8398" s="38">
        <v>54.54</v>
      </c>
    </row>
    <row r="8399" spans="1:4">
      <c r="A8399" s="36">
        <v>92399</v>
      </c>
      <c r="B8399" s="37" t="s">
        <v>8461</v>
      </c>
      <c r="C8399" s="36" t="s">
        <v>284</v>
      </c>
      <c r="D8399" s="38">
        <v>55.64</v>
      </c>
    </row>
    <row r="8400" spans="1:4" ht="30">
      <c r="A8400" s="36">
        <v>92400</v>
      </c>
      <c r="B8400" s="37" t="s">
        <v>8462</v>
      </c>
      <c r="C8400" s="36" t="s">
        <v>284</v>
      </c>
      <c r="D8400" s="38">
        <v>60.86</v>
      </c>
    </row>
    <row r="8401" spans="1:4">
      <c r="A8401" s="36">
        <v>92401</v>
      </c>
      <c r="B8401" s="37" t="s">
        <v>8463</v>
      </c>
      <c r="C8401" s="36" t="s">
        <v>284</v>
      </c>
      <c r="D8401" s="38">
        <v>61.98</v>
      </c>
    </row>
    <row r="8402" spans="1:4">
      <c r="A8402" s="36">
        <v>92402</v>
      </c>
      <c r="B8402" s="37" t="s">
        <v>8464</v>
      </c>
      <c r="C8402" s="36" t="s">
        <v>284</v>
      </c>
      <c r="D8402" s="38">
        <v>56.01</v>
      </c>
    </row>
    <row r="8403" spans="1:4" ht="30">
      <c r="A8403" s="36">
        <v>92403</v>
      </c>
      <c r="B8403" s="37" t="s">
        <v>8465</v>
      </c>
      <c r="C8403" s="36" t="s">
        <v>284</v>
      </c>
      <c r="D8403" s="38">
        <v>46.03</v>
      </c>
    </row>
    <row r="8404" spans="1:4" ht="30">
      <c r="A8404" s="36">
        <v>92404</v>
      </c>
      <c r="B8404" s="37" t="s">
        <v>8466</v>
      </c>
      <c r="C8404" s="36" t="s">
        <v>284</v>
      </c>
      <c r="D8404" s="38">
        <v>56.94</v>
      </c>
    </row>
    <row r="8405" spans="1:4">
      <c r="A8405" s="36">
        <v>92405</v>
      </c>
      <c r="B8405" s="37" t="s">
        <v>8467</v>
      </c>
      <c r="C8405" s="36" t="s">
        <v>284</v>
      </c>
      <c r="D8405" s="38">
        <v>58.03</v>
      </c>
    </row>
    <row r="8406" spans="1:4" ht="30">
      <c r="A8406" s="36">
        <v>92406</v>
      </c>
      <c r="B8406" s="37" t="s">
        <v>8468</v>
      </c>
      <c r="C8406" s="36" t="s">
        <v>284</v>
      </c>
      <c r="D8406" s="38">
        <v>63.96</v>
      </c>
    </row>
    <row r="8407" spans="1:4">
      <c r="A8407" s="36">
        <v>92407</v>
      </c>
      <c r="B8407" s="37" t="s">
        <v>8469</v>
      </c>
      <c r="C8407" s="36" t="s">
        <v>284</v>
      </c>
      <c r="D8407" s="38">
        <v>65.08</v>
      </c>
    </row>
    <row r="8408" spans="1:4" ht="30">
      <c r="A8408" s="36">
        <v>92408</v>
      </c>
      <c r="B8408" s="37" t="s">
        <v>8470</v>
      </c>
      <c r="C8408" s="36" t="s">
        <v>284</v>
      </c>
      <c r="D8408" s="38">
        <v>117.89</v>
      </c>
    </row>
    <row r="8409" spans="1:4" ht="30">
      <c r="A8409" s="36">
        <v>92409</v>
      </c>
      <c r="B8409" s="37" t="s">
        <v>8471</v>
      </c>
      <c r="C8409" s="36" t="s">
        <v>284</v>
      </c>
      <c r="D8409" s="38">
        <v>110.07</v>
      </c>
    </row>
    <row r="8410" spans="1:4" ht="30">
      <c r="A8410" s="36">
        <v>92410</v>
      </c>
      <c r="B8410" s="37" t="s">
        <v>8472</v>
      </c>
      <c r="C8410" s="36" t="s">
        <v>284</v>
      </c>
      <c r="D8410" s="38">
        <v>85.74</v>
      </c>
    </row>
    <row r="8411" spans="1:4" ht="30">
      <c r="A8411" s="36">
        <v>92411</v>
      </c>
      <c r="B8411" s="37" t="s">
        <v>8473</v>
      </c>
      <c r="C8411" s="36" t="s">
        <v>284</v>
      </c>
      <c r="D8411" s="38">
        <v>78.83</v>
      </c>
    </row>
    <row r="8412" spans="1:4" ht="30">
      <c r="A8412" s="36">
        <v>92412</v>
      </c>
      <c r="B8412" s="37" t="s">
        <v>8474</v>
      </c>
      <c r="C8412" s="36" t="s">
        <v>284</v>
      </c>
      <c r="D8412" s="38">
        <v>59.46</v>
      </c>
    </row>
    <row r="8413" spans="1:4" ht="30">
      <c r="A8413" s="36">
        <v>92413</v>
      </c>
      <c r="B8413" s="37" t="s">
        <v>8475</v>
      </c>
      <c r="C8413" s="36" t="s">
        <v>284</v>
      </c>
      <c r="D8413" s="38">
        <v>54.14</v>
      </c>
    </row>
    <row r="8414" spans="1:4" ht="30">
      <c r="A8414" s="36">
        <v>92414</v>
      </c>
      <c r="B8414" s="37" t="s">
        <v>8476</v>
      </c>
      <c r="C8414" s="36" t="s">
        <v>284</v>
      </c>
      <c r="D8414" s="38">
        <v>85.97</v>
      </c>
    </row>
    <row r="8415" spans="1:4" ht="30">
      <c r="A8415" s="36">
        <v>92415</v>
      </c>
      <c r="B8415" s="37" t="s">
        <v>8477</v>
      </c>
      <c r="C8415" s="36" t="s">
        <v>284</v>
      </c>
      <c r="D8415" s="38">
        <v>79.06</v>
      </c>
    </row>
    <row r="8416" spans="1:4" ht="30">
      <c r="A8416" s="36">
        <v>92416</v>
      </c>
      <c r="B8416" s="37" t="s">
        <v>8478</v>
      </c>
      <c r="C8416" s="36" t="s">
        <v>284</v>
      </c>
      <c r="D8416" s="38">
        <v>100.17</v>
      </c>
    </row>
    <row r="8417" spans="1:4" ht="30">
      <c r="A8417" s="36">
        <v>92417</v>
      </c>
      <c r="B8417" s="37" t="s">
        <v>8479</v>
      </c>
      <c r="C8417" s="36" t="s">
        <v>284</v>
      </c>
      <c r="D8417" s="38">
        <v>93.29</v>
      </c>
    </row>
    <row r="8418" spans="1:4" ht="30">
      <c r="A8418" s="36">
        <v>92418</v>
      </c>
      <c r="B8418" s="37" t="s">
        <v>8480</v>
      </c>
      <c r="C8418" s="36" t="s">
        <v>284</v>
      </c>
      <c r="D8418" s="38">
        <v>56.3</v>
      </c>
    </row>
    <row r="8419" spans="1:4" ht="30">
      <c r="A8419" s="36">
        <v>92419</v>
      </c>
      <c r="B8419" s="37" t="s">
        <v>8481</v>
      </c>
      <c r="C8419" s="36" t="s">
        <v>284</v>
      </c>
      <c r="D8419" s="38">
        <v>51.01</v>
      </c>
    </row>
    <row r="8420" spans="1:4" ht="30">
      <c r="A8420" s="36">
        <v>92420</v>
      </c>
      <c r="B8420" s="37" t="s">
        <v>8482</v>
      </c>
      <c r="C8420" s="36" t="s">
        <v>284</v>
      </c>
      <c r="D8420" s="38">
        <v>67.23</v>
      </c>
    </row>
    <row r="8421" spans="1:4" ht="30">
      <c r="A8421" s="36">
        <v>92421</v>
      </c>
      <c r="B8421" s="37" t="s">
        <v>8483</v>
      </c>
      <c r="C8421" s="36" t="s">
        <v>284</v>
      </c>
      <c r="D8421" s="38">
        <v>61.92</v>
      </c>
    </row>
    <row r="8422" spans="1:4" ht="30">
      <c r="A8422" s="36">
        <v>92422</v>
      </c>
      <c r="B8422" s="37" t="s">
        <v>8484</v>
      </c>
      <c r="C8422" s="36" t="s">
        <v>284</v>
      </c>
      <c r="D8422" s="38">
        <v>46.8</v>
      </c>
    </row>
    <row r="8423" spans="1:4" ht="30">
      <c r="A8423" s="36">
        <v>92423</v>
      </c>
      <c r="B8423" s="37" t="s">
        <v>8485</v>
      </c>
      <c r="C8423" s="36" t="s">
        <v>284</v>
      </c>
      <c r="D8423" s="38">
        <v>42.2</v>
      </c>
    </row>
    <row r="8424" spans="1:4" ht="30">
      <c r="A8424" s="36">
        <v>92424</v>
      </c>
      <c r="B8424" s="37" t="s">
        <v>8486</v>
      </c>
      <c r="C8424" s="36" t="s">
        <v>284</v>
      </c>
      <c r="D8424" s="38">
        <v>56.3</v>
      </c>
    </row>
    <row r="8425" spans="1:4" ht="30">
      <c r="A8425" s="36">
        <v>92425</v>
      </c>
      <c r="B8425" s="37" t="s">
        <v>8487</v>
      </c>
      <c r="C8425" s="36" t="s">
        <v>284</v>
      </c>
      <c r="D8425" s="38">
        <v>51.69</v>
      </c>
    </row>
    <row r="8426" spans="1:4" ht="30">
      <c r="A8426" s="36">
        <v>92426</v>
      </c>
      <c r="B8426" s="37" t="s">
        <v>8488</v>
      </c>
      <c r="C8426" s="36" t="s">
        <v>284</v>
      </c>
      <c r="D8426" s="38">
        <v>42.01</v>
      </c>
    </row>
    <row r="8427" spans="1:4" ht="30">
      <c r="A8427" s="36">
        <v>92427</v>
      </c>
      <c r="B8427" s="37" t="s">
        <v>8489</v>
      </c>
      <c r="C8427" s="36" t="s">
        <v>284</v>
      </c>
      <c r="D8427" s="38">
        <v>37.74</v>
      </c>
    </row>
    <row r="8428" spans="1:4" ht="30">
      <c r="A8428" s="36">
        <v>92428</v>
      </c>
      <c r="B8428" s="37" t="s">
        <v>8490</v>
      </c>
      <c r="C8428" s="36" t="s">
        <v>284</v>
      </c>
      <c r="D8428" s="38">
        <v>50.8</v>
      </c>
    </row>
    <row r="8429" spans="1:4" ht="30">
      <c r="A8429" s="36">
        <v>92429</v>
      </c>
      <c r="B8429" s="37" t="s">
        <v>8491</v>
      </c>
      <c r="C8429" s="36" t="s">
        <v>284</v>
      </c>
      <c r="D8429" s="38">
        <v>46.54</v>
      </c>
    </row>
    <row r="8430" spans="1:4" ht="45">
      <c r="A8430" s="36">
        <v>92430</v>
      </c>
      <c r="B8430" s="37" t="s">
        <v>8492</v>
      </c>
      <c r="C8430" s="36" t="s">
        <v>284</v>
      </c>
      <c r="D8430" s="38">
        <v>38.49</v>
      </c>
    </row>
    <row r="8431" spans="1:4" ht="30">
      <c r="A8431" s="36">
        <v>92431</v>
      </c>
      <c r="B8431" s="37" t="s">
        <v>8493</v>
      </c>
      <c r="C8431" s="36" t="s">
        <v>284</v>
      </c>
      <c r="D8431" s="38">
        <v>34.44</v>
      </c>
    </row>
    <row r="8432" spans="1:4" ht="30">
      <c r="A8432" s="36">
        <v>92432</v>
      </c>
      <c r="B8432" s="37" t="s">
        <v>8494</v>
      </c>
      <c r="C8432" s="36" t="s">
        <v>284</v>
      </c>
      <c r="D8432" s="38">
        <v>46.84</v>
      </c>
    </row>
    <row r="8433" spans="1:4" ht="30">
      <c r="A8433" s="36">
        <v>92433</v>
      </c>
      <c r="B8433" s="37" t="s">
        <v>8495</v>
      </c>
      <c r="C8433" s="36" t="s">
        <v>284</v>
      </c>
      <c r="D8433" s="38">
        <v>42.79</v>
      </c>
    </row>
    <row r="8434" spans="1:4" ht="45">
      <c r="A8434" s="36">
        <v>92434</v>
      </c>
      <c r="B8434" s="37" t="s">
        <v>8496</v>
      </c>
      <c r="C8434" s="36" t="s">
        <v>284</v>
      </c>
      <c r="D8434" s="38">
        <v>36.799999999999997</v>
      </c>
    </row>
    <row r="8435" spans="1:4" ht="30">
      <c r="A8435" s="36">
        <v>92435</v>
      </c>
      <c r="B8435" s="37" t="s">
        <v>8497</v>
      </c>
      <c r="C8435" s="36" t="s">
        <v>284</v>
      </c>
      <c r="D8435" s="38">
        <v>32.89</v>
      </c>
    </row>
    <row r="8436" spans="1:4" ht="30">
      <c r="A8436" s="36">
        <v>92436</v>
      </c>
      <c r="B8436" s="37" t="s">
        <v>8498</v>
      </c>
      <c r="C8436" s="36" t="s">
        <v>284</v>
      </c>
      <c r="D8436" s="38">
        <v>44.86</v>
      </c>
    </row>
    <row r="8437" spans="1:4" ht="30">
      <c r="A8437" s="36">
        <v>92437</v>
      </c>
      <c r="B8437" s="37" t="s">
        <v>8499</v>
      </c>
      <c r="C8437" s="36" t="s">
        <v>284</v>
      </c>
      <c r="D8437" s="38">
        <v>40.950000000000003</v>
      </c>
    </row>
    <row r="8438" spans="1:4" ht="45">
      <c r="A8438" s="36">
        <v>92438</v>
      </c>
      <c r="B8438" s="37" t="s">
        <v>8500</v>
      </c>
      <c r="C8438" s="36" t="s">
        <v>284</v>
      </c>
      <c r="D8438" s="38">
        <v>35.590000000000003</v>
      </c>
    </row>
    <row r="8439" spans="1:4" ht="30">
      <c r="A8439" s="36">
        <v>92439</v>
      </c>
      <c r="B8439" s="37" t="s">
        <v>8501</v>
      </c>
      <c r="C8439" s="36" t="s">
        <v>284</v>
      </c>
      <c r="D8439" s="38">
        <v>31.77</v>
      </c>
    </row>
    <row r="8440" spans="1:4" ht="30">
      <c r="A8440" s="36">
        <v>92440</v>
      </c>
      <c r="B8440" s="37" t="s">
        <v>8502</v>
      </c>
      <c r="C8440" s="36" t="s">
        <v>284</v>
      </c>
      <c r="D8440" s="38">
        <v>43.42</v>
      </c>
    </row>
    <row r="8441" spans="1:4" ht="30">
      <c r="A8441" s="36">
        <v>92441</v>
      </c>
      <c r="B8441" s="37" t="s">
        <v>8503</v>
      </c>
      <c r="C8441" s="36" t="s">
        <v>284</v>
      </c>
      <c r="D8441" s="38">
        <v>39.64</v>
      </c>
    </row>
    <row r="8442" spans="1:4" ht="45">
      <c r="A8442" s="36">
        <v>92442</v>
      </c>
      <c r="B8442" s="37" t="s">
        <v>8504</v>
      </c>
      <c r="C8442" s="36" t="s">
        <v>284</v>
      </c>
      <c r="D8442" s="38">
        <v>33.11</v>
      </c>
    </row>
    <row r="8443" spans="1:4" ht="30">
      <c r="A8443" s="36">
        <v>92443</v>
      </c>
      <c r="B8443" s="37" t="s">
        <v>8505</v>
      </c>
      <c r="C8443" s="36" t="s">
        <v>284</v>
      </c>
      <c r="D8443" s="38">
        <v>29.43</v>
      </c>
    </row>
    <row r="8444" spans="1:4" ht="30">
      <c r="A8444" s="36">
        <v>92444</v>
      </c>
      <c r="B8444" s="37" t="s">
        <v>8506</v>
      </c>
      <c r="C8444" s="36" t="s">
        <v>284</v>
      </c>
      <c r="D8444" s="38">
        <v>40.700000000000003</v>
      </c>
    </row>
    <row r="8445" spans="1:4" ht="30">
      <c r="A8445" s="36">
        <v>92445</v>
      </c>
      <c r="B8445" s="37" t="s">
        <v>8507</v>
      </c>
      <c r="C8445" s="36" t="s">
        <v>284</v>
      </c>
      <c r="D8445" s="38">
        <v>37.020000000000003</v>
      </c>
    </row>
    <row r="8446" spans="1:4" ht="30">
      <c r="A8446" s="36">
        <v>92446</v>
      </c>
      <c r="B8446" s="37" t="s">
        <v>8508</v>
      </c>
      <c r="C8446" s="36" t="s">
        <v>284</v>
      </c>
      <c r="D8446" s="38">
        <v>105.77</v>
      </c>
    </row>
    <row r="8447" spans="1:4" ht="30">
      <c r="A8447" s="36">
        <v>92447</v>
      </c>
      <c r="B8447" s="37" t="s">
        <v>8509</v>
      </c>
      <c r="C8447" s="36" t="s">
        <v>284</v>
      </c>
      <c r="D8447" s="38">
        <v>79.28</v>
      </c>
    </row>
    <row r="8448" spans="1:4" ht="30">
      <c r="A8448" s="36">
        <v>92448</v>
      </c>
      <c r="B8448" s="37" t="s">
        <v>8510</v>
      </c>
      <c r="C8448" s="36" t="s">
        <v>284</v>
      </c>
      <c r="D8448" s="38">
        <v>66.25</v>
      </c>
    </row>
    <row r="8449" spans="1:4" ht="30">
      <c r="A8449" s="36">
        <v>92449</v>
      </c>
      <c r="B8449" s="37" t="s">
        <v>8511</v>
      </c>
      <c r="C8449" s="36" t="s">
        <v>284</v>
      </c>
      <c r="D8449" s="38">
        <v>144.51</v>
      </c>
    </row>
    <row r="8450" spans="1:4" ht="30">
      <c r="A8450" s="36">
        <v>92450</v>
      </c>
      <c r="B8450" s="37" t="s">
        <v>8512</v>
      </c>
      <c r="C8450" s="36" t="s">
        <v>284</v>
      </c>
      <c r="D8450" s="38">
        <v>130.91999999999999</v>
      </c>
    </row>
    <row r="8451" spans="1:4" ht="30">
      <c r="A8451" s="36">
        <v>92451</v>
      </c>
      <c r="B8451" s="37" t="s">
        <v>8513</v>
      </c>
      <c r="C8451" s="36" t="s">
        <v>284</v>
      </c>
      <c r="D8451" s="38">
        <v>99.66</v>
      </c>
    </row>
    <row r="8452" spans="1:4" ht="30">
      <c r="A8452" s="36">
        <v>92452</v>
      </c>
      <c r="B8452" s="37" t="s">
        <v>8514</v>
      </c>
      <c r="C8452" s="36" t="s">
        <v>284</v>
      </c>
      <c r="D8452" s="38">
        <v>95.88</v>
      </c>
    </row>
    <row r="8453" spans="1:4" ht="30">
      <c r="A8453" s="36">
        <v>92453</v>
      </c>
      <c r="B8453" s="37" t="s">
        <v>8515</v>
      </c>
      <c r="C8453" s="36" t="s">
        <v>284</v>
      </c>
      <c r="D8453" s="38">
        <v>124.04</v>
      </c>
    </row>
    <row r="8454" spans="1:4" ht="30">
      <c r="A8454" s="36">
        <v>92454</v>
      </c>
      <c r="B8454" s="37" t="s">
        <v>8516</v>
      </c>
      <c r="C8454" s="36" t="s">
        <v>284</v>
      </c>
      <c r="D8454" s="38">
        <v>128.85</v>
      </c>
    </row>
    <row r="8455" spans="1:4" ht="30">
      <c r="A8455" s="36">
        <v>92455</v>
      </c>
      <c r="B8455" s="37" t="s">
        <v>8517</v>
      </c>
      <c r="C8455" s="36" t="s">
        <v>284</v>
      </c>
      <c r="D8455" s="38">
        <v>81.86</v>
      </c>
    </row>
    <row r="8456" spans="1:4" ht="30">
      <c r="A8456" s="36">
        <v>92456</v>
      </c>
      <c r="B8456" s="37" t="s">
        <v>8518</v>
      </c>
      <c r="C8456" s="36" t="s">
        <v>284</v>
      </c>
      <c r="D8456" s="38">
        <v>82.22</v>
      </c>
    </row>
    <row r="8457" spans="1:4" ht="30">
      <c r="A8457" s="36">
        <v>92457</v>
      </c>
      <c r="B8457" s="37" t="s">
        <v>8519</v>
      </c>
      <c r="C8457" s="36" t="s">
        <v>284</v>
      </c>
      <c r="D8457" s="38">
        <v>107.32</v>
      </c>
    </row>
    <row r="8458" spans="1:4" ht="30">
      <c r="A8458" s="36">
        <v>92458</v>
      </c>
      <c r="B8458" s="37" t="s">
        <v>8520</v>
      </c>
      <c r="C8458" s="36" t="s">
        <v>284</v>
      </c>
      <c r="D8458" s="38">
        <v>117.73</v>
      </c>
    </row>
    <row r="8459" spans="1:4" ht="30">
      <c r="A8459" s="36">
        <v>92459</v>
      </c>
      <c r="B8459" s="37" t="s">
        <v>8521</v>
      </c>
      <c r="C8459" s="36" t="s">
        <v>284</v>
      </c>
      <c r="D8459" s="38">
        <v>69.17</v>
      </c>
    </row>
    <row r="8460" spans="1:4" ht="30">
      <c r="A8460" s="36">
        <v>92460</v>
      </c>
      <c r="B8460" s="37" t="s">
        <v>8522</v>
      </c>
      <c r="C8460" s="36" t="s">
        <v>284</v>
      </c>
      <c r="D8460" s="38">
        <v>67.290000000000006</v>
      </c>
    </row>
    <row r="8461" spans="1:4" ht="30">
      <c r="A8461" s="36">
        <v>92461</v>
      </c>
      <c r="B8461" s="37" t="s">
        <v>8523</v>
      </c>
      <c r="C8461" s="36" t="s">
        <v>284</v>
      </c>
      <c r="D8461" s="38">
        <v>98.59</v>
      </c>
    </row>
    <row r="8462" spans="1:4" ht="30">
      <c r="A8462" s="36">
        <v>92462</v>
      </c>
      <c r="B8462" s="37" t="s">
        <v>8524</v>
      </c>
      <c r="C8462" s="36" t="s">
        <v>284</v>
      </c>
      <c r="D8462" s="38">
        <v>110.63</v>
      </c>
    </row>
    <row r="8463" spans="1:4" ht="30">
      <c r="A8463" s="36">
        <v>92463</v>
      </c>
      <c r="B8463" s="37" t="s">
        <v>8525</v>
      </c>
      <c r="C8463" s="36" t="s">
        <v>284</v>
      </c>
      <c r="D8463" s="38">
        <v>62.37</v>
      </c>
    </row>
    <row r="8464" spans="1:4" ht="30">
      <c r="A8464" s="36">
        <v>92464</v>
      </c>
      <c r="B8464" s="37" t="s">
        <v>8526</v>
      </c>
      <c r="C8464" s="36" t="s">
        <v>284</v>
      </c>
      <c r="D8464" s="38">
        <v>64.599999999999994</v>
      </c>
    </row>
    <row r="8465" spans="1:4" ht="30">
      <c r="A8465" s="36">
        <v>92465</v>
      </c>
      <c r="B8465" s="37" t="s">
        <v>8527</v>
      </c>
      <c r="C8465" s="36" t="s">
        <v>284</v>
      </c>
      <c r="D8465" s="38">
        <v>77.36</v>
      </c>
    </row>
    <row r="8466" spans="1:4" ht="30">
      <c r="A8466" s="36">
        <v>92466</v>
      </c>
      <c r="B8466" s="37" t="s">
        <v>8528</v>
      </c>
      <c r="C8466" s="36" t="s">
        <v>284</v>
      </c>
      <c r="D8466" s="38">
        <v>104.94</v>
      </c>
    </row>
    <row r="8467" spans="1:4" ht="30">
      <c r="A8467" s="36">
        <v>92467</v>
      </c>
      <c r="B8467" s="37" t="s">
        <v>8529</v>
      </c>
      <c r="C8467" s="36" t="s">
        <v>284</v>
      </c>
      <c r="D8467" s="38">
        <v>49.95</v>
      </c>
    </row>
    <row r="8468" spans="1:4" ht="30">
      <c r="A8468" s="36">
        <v>92468</v>
      </c>
      <c r="B8468" s="37" t="s">
        <v>8530</v>
      </c>
      <c r="C8468" s="36" t="s">
        <v>284</v>
      </c>
      <c r="D8468" s="38">
        <v>59.21</v>
      </c>
    </row>
    <row r="8469" spans="1:4" ht="30">
      <c r="A8469" s="36">
        <v>92469</v>
      </c>
      <c r="B8469" s="37" t="s">
        <v>8531</v>
      </c>
      <c r="C8469" s="36" t="s">
        <v>284</v>
      </c>
      <c r="D8469" s="38">
        <v>70.28</v>
      </c>
    </row>
    <row r="8470" spans="1:4" ht="30">
      <c r="A8470" s="36">
        <v>92470</v>
      </c>
      <c r="B8470" s="37" t="s">
        <v>8532</v>
      </c>
      <c r="C8470" s="36" t="s">
        <v>284</v>
      </c>
      <c r="D8470" s="38">
        <v>101.06</v>
      </c>
    </row>
    <row r="8471" spans="1:4" ht="30">
      <c r="A8471" s="36">
        <v>92471</v>
      </c>
      <c r="B8471" s="37" t="s">
        <v>8533</v>
      </c>
      <c r="C8471" s="36" t="s">
        <v>284</v>
      </c>
      <c r="D8471" s="38">
        <v>45.43</v>
      </c>
    </row>
    <row r="8472" spans="1:4" ht="30">
      <c r="A8472" s="36">
        <v>92472</v>
      </c>
      <c r="B8472" s="37" t="s">
        <v>8534</v>
      </c>
      <c r="C8472" s="36" t="s">
        <v>284</v>
      </c>
      <c r="D8472" s="38">
        <v>55.86</v>
      </c>
    </row>
    <row r="8473" spans="1:4" ht="30">
      <c r="A8473" s="36">
        <v>92473</v>
      </c>
      <c r="B8473" s="37" t="s">
        <v>8535</v>
      </c>
      <c r="C8473" s="36" t="s">
        <v>284</v>
      </c>
      <c r="D8473" s="38">
        <v>64.510000000000005</v>
      </c>
    </row>
    <row r="8474" spans="1:4" ht="30">
      <c r="A8474" s="36">
        <v>92474</v>
      </c>
      <c r="B8474" s="37" t="s">
        <v>8536</v>
      </c>
      <c r="C8474" s="36" t="s">
        <v>284</v>
      </c>
      <c r="D8474" s="38">
        <v>97.69</v>
      </c>
    </row>
    <row r="8475" spans="1:4" ht="30">
      <c r="A8475" s="36">
        <v>92475</v>
      </c>
      <c r="B8475" s="37" t="s">
        <v>8537</v>
      </c>
      <c r="C8475" s="36" t="s">
        <v>284</v>
      </c>
      <c r="D8475" s="38">
        <v>41.74</v>
      </c>
    </row>
    <row r="8476" spans="1:4" ht="30">
      <c r="A8476" s="36">
        <v>92476</v>
      </c>
      <c r="B8476" s="37" t="s">
        <v>8538</v>
      </c>
      <c r="C8476" s="36" t="s">
        <v>284</v>
      </c>
      <c r="D8476" s="38">
        <v>53</v>
      </c>
    </row>
    <row r="8477" spans="1:4" ht="30">
      <c r="A8477" s="36">
        <v>92477</v>
      </c>
      <c r="B8477" s="37" t="s">
        <v>8539</v>
      </c>
      <c r="C8477" s="36" t="s">
        <v>284</v>
      </c>
      <c r="D8477" s="38">
        <v>52.31</v>
      </c>
    </row>
    <row r="8478" spans="1:4" ht="30">
      <c r="A8478" s="36">
        <v>92478</v>
      </c>
      <c r="B8478" s="37" t="s">
        <v>8540</v>
      </c>
      <c r="C8478" s="36" t="s">
        <v>284</v>
      </c>
      <c r="D8478" s="38">
        <v>91.11</v>
      </c>
    </row>
    <row r="8479" spans="1:4" ht="30">
      <c r="A8479" s="36">
        <v>92479</v>
      </c>
      <c r="B8479" s="37" t="s">
        <v>8541</v>
      </c>
      <c r="C8479" s="36" t="s">
        <v>284</v>
      </c>
      <c r="D8479" s="38">
        <v>33.92</v>
      </c>
    </row>
    <row r="8480" spans="1:4" ht="30">
      <c r="A8480" s="36">
        <v>92480</v>
      </c>
      <c r="B8480" s="37" t="s">
        <v>8542</v>
      </c>
      <c r="C8480" s="36" t="s">
        <v>284</v>
      </c>
      <c r="D8480" s="38">
        <v>47.33</v>
      </c>
    </row>
    <row r="8481" spans="1:4" ht="30">
      <c r="A8481" s="36">
        <v>92481</v>
      </c>
      <c r="B8481" s="37" t="s">
        <v>8543</v>
      </c>
      <c r="C8481" s="36" t="s">
        <v>284</v>
      </c>
      <c r="D8481" s="38">
        <v>135.19</v>
      </c>
    </row>
    <row r="8482" spans="1:4" ht="30">
      <c r="A8482" s="36">
        <v>92482</v>
      </c>
      <c r="B8482" s="37" t="s">
        <v>8544</v>
      </c>
      <c r="C8482" s="36" t="s">
        <v>284</v>
      </c>
      <c r="D8482" s="38">
        <v>126.08</v>
      </c>
    </row>
    <row r="8483" spans="1:4" ht="30">
      <c r="A8483" s="36">
        <v>92483</v>
      </c>
      <c r="B8483" s="37" t="s">
        <v>8545</v>
      </c>
      <c r="C8483" s="36" t="s">
        <v>284</v>
      </c>
      <c r="D8483" s="38">
        <v>108.45</v>
      </c>
    </row>
    <row r="8484" spans="1:4" ht="30">
      <c r="A8484" s="36">
        <v>92484</v>
      </c>
      <c r="B8484" s="37" t="s">
        <v>8546</v>
      </c>
      <c r="C8484" s="36" t="s">
        <v>284</v>
      </c>
      <c r="D8484" s="38">
        <v>100.4</v>
      </c>
    </row>
    <row r="8485" spans="1:4" ht="30">
      <c r="A8485" s="36">
        <v>92485</v>
      </c>
      <c r="B8485" s="37" t="s">
        <v>8547</v>
      </c>
      <c r="C8485" s="36" t="s">
        <v>284</v>
      </c>
      <c r="D8485" s="38">
        <v>80.53</v>
      </c>
    </row>
    <row r="8486" spans="1:4" ht="30">
      <c r="A8486" s="36">
        <v>92486</v>
      </c>
      <c r="B8486" s="37" t="s">
        <v>8548</v>
      </c>
      <c r="C8486" s="36" t="s">
        <v>284</v>
      </c>
      <c r="D8486" s="38">
        <v>74.349999999999994</v>
      </c>
    </row>
    <row r="8487" spans="1:4" ht="30">
      <c r="A8487" s="36">
        <v>92487</v>
      </c>
      <c r="B8487" s="37" t="s">
        <v>8549</v>
      </c>
      <c r="C8487" s="36" t="s">
        <v>284</v>
      </c>
      <c r="D8487" s="38">
        <v>49.44</v>
      </c>
    </row>
    <row r="8488" spans="1:4" ht="30">
      <c r="A8488" s="36">
        <v>92488</v>
      </c>
      <c r="B8488" s="37" t="s">
        <v>8550</v>
      </c>
      <c r="C8488" s="36" t="s">
        <v>284</v>
      </c>
      <c r="D8488" s="38">
        <v>47.31</v>
      </c>
    </row>
    <row r="8489" spans="1:4" ht="30">
      <c r="A8489" s="36">
        <v>92489</v>
      </c>
      <c r="B8489" s="37" t="s">
        <v>8551</v>
      </c>
      <c r="C8489" s="36" t="s">
        <v>284</v>
      </c>
      <c r="D8489" s="38">
        <v>37.659999999999997</v>
      </c>
    </row>
    <row r="8490" spans="1:4" ht="30">
      <c r="A8490" s="36">
        <v>92490</v>
      </c>
      <c r="B8490" s="37" t="s">
        <v>8552</v>
      </c>
      <c r="C8490" s="36" t="s">
        <v>284</v>
      </c>
      <c r="D8490" s="38">
        <v>35.71</v>
      </c>
    </row>
    <row r="8491" spans="1:4" ht="30">
      <c r="A8491" s="36">
        <v>92491</v>
      </c>
      <c r="B8491" s="37" t="s">
        <v>8553</v>
      </c>
      <c r="C8491" s="36" t="s">
        <v>284</v>
      </c>
      <c r="D8491" s="38">
        <v>47.19</v>
      </c>
    </row>
    <row r="8492" spans="1:4" ht="30">
      <c r="A8492" s="36">
        <v>92492</v>
      </c>
      <c r="B8492" s="37" t="s">
        <v>8554</v>
      </c>
      <c r="C8492" s="36" t="s">
        <v>284</v>
      </c>
      <c r="D8492" s="38">
        <v>45.16</v>
      </c>
    </row>
    <row r="8493" spans="1:4" ht="30">
      <c r="A8493" s="36">
        <v>92493</v>
      </c>
      <c r="B8493" s="37" t="s">
        <v>8555</v>
      </c>
      <c r="C8493" s="36" t="s">
        <v>284</v>
      </c>
      <c r="D8493" s="38">
        <v>33.369999999999997</v>
      </c>
    </row>
    <row r="8494" spans="1:4" ht="30">
      <c r="A8494" s="36">
        <v>92494</v>
      </c>
      <c r="B8494" s="37" t="s">
        <v>8556</v>
      </c>
      <c r="C8494" s="36" t="s">
        <v>284</v>
      </c>
      <c r="D8494" s="38">
        <v>33.869999999999997</v>
      </c>
    </row>
    <row r="8495" spans="1:4" ht="30">
      <c r="A8495" s="36">
        <v>92495</v>
      </c>
      <c r="B8495" s="37" t="s">
        <v>8557</v>
      </c>
      <c r="C8495" s="36" t="s">
        <v>284</v>
      </c>
      <c r="D8495" s="38">
        <v>45.65</v>
      </c>
    </row>
    <row r="8496" spans="1:4" ht="30">
      <c r="A8496" s="36">
        <v>92496</v>
      </c>
      <c r="B8496" s="37" t="s">
        <v>8558</v>
      </c>
      <c r="C8496" s="36" t="s">
        <v>284</v>
      </c>
      <c r="D8496" s="38">
        <v>43.7</v>
      </c>
    </row>
    <row r="8497" spans="1:4" ht="30">
      <c r="A8497" s="36">
        <v>92497</v>
      </c>
      <c r="B8497" s="37" t="s">
        <v>8559</v>
      </c>
      <c r="C8497" s="36" t="s">
        <v>284</v>
      </c>
      <c r="D8497" s="38">
        <v>34.450000000000003</v>
      </c>
    </row>
    <row r="8498" spans="1:4" ht="30">
      <c r="A8498" s="36">
        <v>92498</v>
      </c>
      <c r="B8498" s="37" t="s">
        <v>8560</v>
      </c>
      <c r="C8498" s="36" t="s">
        <v>284</v>
      </c>
      <c r="D8498" s="38">
        <v>32.630000000000003</v>
      </c>
    </row>
    <row r="8499" spans="1:4" ht="30">
      <c r="A8499" s="36">
        <v>92499</v>
      </c>
      <c r="B8499" s="37" t="s">
        <v>8561</v>
      </c>
      <c r="C8499" s="36" t="s">
        <v>284</v>
      </c>
      <c r="D8499" s="38">
        <v>44.75</v>
      </c>
    </row>
    <row r="8500" spans="1:4" ht="30">
      <c r="A8500" s="36">
        <v>92500</v>
      </c>
      <c r="B8500" s="37" t="s">
        <v>8562</v>
      </c>
      <c r="C8500" s="36" t="s">
        <v>284</v>
      </c>
      <c r="D8500" s="38">
        <v>42.85</v>
      </c>
    </row>
    <row r="8501" spans="1:4" ht="30">
      <c r="A8501" s="36">
        <v>92501</v>
      </c>
      <c r="B8501" s="37" t="s">
        <v>8563</v>
      </c>
      <c r="C8501" s="36" t="s">
        <v>284</v>
      </c>
      <c r="D8501" s="38">
        <v>33.700000000000003</v>
      </c>
    </row>
    <row r="8502" spans="1:4" ht="30">
      <c r="A8502" s="36">
        <v>92502</v>
      </c>
      <c r="B8502" s="37" t="s">
        <v>8564</v>
      </c>
      <c r="C8502" s="36" t="s">
        <v>284</v>
      </c>
      <c r="D8502" s="38">
        <v>31.93</v>
      </c>
    </row>
    <row r="8503" spans="1:4" ht="30">
      <c r="A8503" s="36">
        <v>92503</v>
      </c>
      <c r="B8503" s="37" t="s">
        <v>8565</v>
      </c>
      <c r="C8503" s="36" t="s">
        <v>284</v>
      </c>
      <c r="D8503" s="38">
        <v>43.28</v>
      </c>
    </row>
    <row r="8504" spans="1:4" ht="30">
      <c r="A8504" s="36">
        <v>92504</v>
      </c>
      <c r="B8504" s="37" t="s">
        <v>8566</v>
      </c>
      <c r="C8504" s="36" t="s">
        <v>284</v>
      </c>
      <c r="D8504" s="38">
        <v>34.61</v>
      </c>
    </row>
    <row r="8505" spans="1:4" ht="30">
      <c r="A8505" s="36">
        <v>92505</v>
      </c>
      <c r="B8505" s="37" t="s">
        <v>8567</v>
      </c>
      <c r="C8505" s="36" t="s">
        <v>284</v>
      </c>
      <c r="D8505" s="38">
        <v>32.44</v>
      </c>
    </row>
    <row r="8506" spans="1:4" ht="30">
      <c r="A8506" s="36">
        <v>92506</v>
      </c>
      <c r="B8506" s="37" t="s">
        <v>8568</v>
      </c>
      <c r="C8506" s="36" t="s">
        <v>284</v>
      </c>
      <c r="D8506" s="38">
        <v>30.74</v>
      </c>
    </row>
    <row r="8507" spans="1:4" ht="30">
      <c r="A8507" s="36">
        <v>92507</v>
      </c>
      <c r="B8507" s="37" t="s">
        <v>8569</v>
      </c>
      <c r="C8507" s="36" t="s">
        <v>284</v>
      </c>
      <c r="D8507" s="38">
        <v>46.88</v>
      </c>
    </row>
    <row r="8508" spans="1:4" ht="30">
      <c r="A8508" s="36">
        <v>92508</v>
      </c>
      <c r="B8508" s="37" t="s">
        <v>8570</v>
      </c>
      <c r="C8508" s="36" t="s">
        <v>284</v>
      </c>
      <c r="D8508" s="38">
        <v>45.17</v>
      </c>
    </row>
    <row r="8509" spans="1:4" ht="30">
      <c r="A8509" s="36">
        <v>92509</v>
      </c>
      <c r="B8509" s="37" t="s">
        <v>8571</v>
      </c>
      <c r="C8509" s="36" t="s">
        <v>284</v>
      </c>
      <c r="D8509" s="38">
        <v>33.53</v>
      </c>
    </row>
    <row r="8510" spans="1:4" ht="30">
      <c r="A8510" s="36">
        <v>92510</v>
      </c>
      <c r="B8510" s="37" t="s">
        <v>8572</v>
      </c>
      <c r="C8510" s="36" t="s">
        <v>284</v>
      </c>
      <c r="D8510" s="38">
        <v>31.96</v>
      </c>
    </row>
    <row r="8511" spans="1:4" ht="30">
      <c r="A8511" s="36">
        <v>92511</v>
      </c>
      <c r="B8511" s="37" t="s">
        <v>8573</v>
      </c>
      <c r="C8511" s="36" t="s">
        <v>284</v>
      </c>
      <c r="D8511" s="38">
        <v>37.119999999999997</v>
      </c>
    </row>
    <row r="8512" spans="1:4" ht="30">
      <c r="A8512" s="36">
        <v>92512</v>
      </c>
      <c r="B8512" s="37" t="s">
        <v>8574</v>
      </c>
      <c r="C8512" s="36" t="s">
        <v>284</v>
      </c>
      <c r="D8512" s="38">
        <v>35.81</v>
      </c>
    </row>
    <row r="8513" spans="1:4" ht="30">
      <c r="A8513" s="36">
        <v>92513</v>
      </c>
      <c r="B8513" s="37" t="s">
        <v>8575</v>
      </c>
      <c r="C8513" s="36" t="s">
        <v>284</v>
      </c>
      <c r="D8513" s="38">
        <v>24.6</v>
      </c>
    </row>
    <row r="8514" spans="1:4" ht="30">
      <c r="A8514" s="36">
        <v>92514</v>
      </c>
      <c r="B8514" s="37" t="s">
        <v>8576</v>
      </c>
      <c r="C8514" s="36" t="s">
        <v>284</v>
      </c>
      <c r="D8514" s="38">
        <v>23.39</v>
      </c>
    </row>
    <row r="8515" spans="1:4" ht="30">
      <c r="A8515" s="36">
        <v>92515</v>
      </c>
      <c r="B8515" s="37" t="s">
        <v>8577</v>
      </c>
      <c r="C8515" s="36" t="s">
        <v>284</v>
      </c>
      <c r="D8515" s="38">
        <v>31.93</v>
      </c>
    </row>
    <row r="8516" spans="1:4" ht="30">
      <c r="A8516" s="36">
        <v>92516</v>
      </c>
      <c r="B8516" s="37" t="s">
        <v>8578</v>
      </c>
      <c r="C8516" s="36" t="s">
        <v>284</v>
      </c>
      <c r="D8516" s="38">
        <v>30.8</v>
      </c>
    </row>
    <row r="8517" spans="1:4" ht="30">
      <c r="A8517" s="36">
        <v>92517</v>
      </c>
      <c r="B8517" s="37" t="s">
        <v>8579</v>
      </c>
      <c r="C8517" s="36" t="s">
        <v>284</v>
      </c>
      <c r="D8517" s="38">
        <v>20.43</v>
      </c>
    </row>
    <row r="8518" spans="1:4" ht="30">
      <c r="A8518" s="36">
        <v>92518</v>
      </c>
      <c r="B8518" s="37" t="s">
        <v>8580</v>
      </c>
      <c r="C8518" s="36" t="s">
        <v>284</v>
      </c>
      <c r="D8518" s="38">
        <v>19.37</v>
      </c>
    </row>
    <row r="8519" spans="1:4" ht="30">
      <c r="A8519" s="36">
        <v>92519</v>
      </c>
      <c r="B8519" s="37" t="s">
        <v>8581</v>
      </c>
      <c r="C8519" s="36" t="s">
        <v>284</v>
      </c>
      <c r="D8519" s="38">
        <v>29.29</v>
      </c>
    </row>
    <row r="8520" spans="1:4" ht="30">
      <c r="A8520" s="36">
        <v>92520</v>
      </c>
      <c r="B8520" s="37" t="s">
        <v>8582</v>
      </c>
      <c r="C8520" s="36" t="s">
        <v>284</v>
      </c>
      <c r="D8520" s="38">
        <v>28.25</v>
      </c>
    </row>
    <row r="8521" spans="1:4" ht="30">
      <c r="A8521" s="36">
        <v>92521</v>
      </c>
      <c r="B8521" s="37" t="s">
        <v>8583</v>
      </c>
      <c r="C8521" s="36" t="s">
        <v>284</v>
      </c>
      <c r="D8521" s="38">
        <v>18.29</v>
      </c>
    </row>
    <row r="8522" spans="1:4" ht="30">
      <c r="A8522" s="36">
        <v>92522</v>
      </c>
      <c r="B8522" s="37" t="s">
        <v>8584</v>
      </c>
      <c r="C8522" s="36" t="s">
        <v>284</v>
      </c>
      <c r="D8522" s="38">
        <v>17.309999999999999</v>
      </c>
    </row>
    <row r="8523" spans="1:4" ht="30">
      <c r="A8523" s="36">
        <v>92523</v>
      </c>
      <c r="B8523" s="37" t="s">
        <v>8585</v>
      </c>
      <c r="C8523" s="36" t="s">
        <v>284</v>
      </c>
      <c r="D8523" s="38">
        <v>28.23</v>
      </c>
    </row>
    <row r="8524" spans="1:4" ht="30">
      <c r="A8524" s="36">
        <v>92524</v>
      </c>
      <c r="B8524" s="37" t="s">
        <v>8586</v>
      </c>
      <c r="C8524" s="36" t="s">
        <v>284</v>
      </c>
      <c r="D8524" s="38">
        <v>27.23</v>
      </c>
    </row>
    <row r="8525" spans="1:4" ht="30">
      <c r="A8525" s="36">
        <v>92525</v>
      </c>
      <c r="B8525" s="37" t="s">
        <v>8587</v>
      </c>
      <c r="C8525" s="36" t="s">
        <v>284</v>
      </c>
      <c r="D8525" s="38">
        <v>17.54</v>
      </c>
    </row>
    <row r="8526" spans="1:4" ht="30">
      <c r="A8526" s="36">
        <v>92526</v>
      </c>
      <c r="B8526" s="37" t="s">
        <v>8588</v>
      </c>
      <c r="C8526" s="36" t="s">
        <v>284</v>
      </c>
      <c r="D8526" s="38">
        <v>16.600000000000001</v>
      </c>
    </row>
    <row r="8527" spans="1:4" ht="30">
      <c r="A8527" s="36">
        <v>92527</v>
      </c>
      <c r="B8527" s="37" t="s">
        <v>8589</v>
      </c>
      <c r="C8527" s="36" t="s">
        <v>284</v>
      </c>
      <c r="D8527" s="38">
        <v>27.2</v>
      </c>
    </row>
    <row r="8528" spans="1:4" ht="30">
      <c r="A8528" s="36">
        <v>92528</v>
      </c>
      <c r="B8528" s="37" t="s">
        <v>8590</v>
      </c>
      <c r="C8528" s="36" t="s">
        <v>284</v>
      </c>
      <c r="D8528" s="38">
        <v>26.24</v>
      </c>
    </row>
    <row r="8529" spans="1:4" ht="30">
      <c r="A8529" s="36">
        <v>92529</v>
      </c>
      <c r="B8529" s="37" t="s">
        <v>8591</v>
      </c>
      <c r="C8529" s="36" t="s">
        <v>284</v>
      </c>
      <c r="D8529" s="38">
        <v>16.7</v>
      </c>
    </row>
    <row r="8530" spans="1:4" ht="30">
      <c r="A8530" s="36">
        <v>92530</v>
      </c>
      <c r="B8530" s="37" t="s">
        <v>8592</v>
      </c>
      <c r="C8530" s="36" t="s">
        <v>284</v>
      </c>
      <c r="D8530" s="38">
        <v>15.79</v>
      </c>
    </row>
    <row r="8531" spans="1:4" ht="30">
      <c r="A8531" s="36">
        <v>92531</v>
      </c>
      <c r="B8531" s="37" t="s">
        <v>8593</v>
      </c>
      <c r="C8531" s="36" t="s">
        <v>284</v>
      </c>
      <c r="D8531" s="38">
        <v>26.42</v>
      </c>
    </row>
    <row r="8532" spans="1:4" ht="30">
      <c r="A8532" s="36">
        <v>92532</v>
      </c>
      <c r="B8532" s="37" t="s">
        <v>8594</v>
      </c>
      <c r="C8532" s="36" t="s">
        <v>284</v>
      </c>
      <c r="D8532" s="38">
        <v>25.48</v>
      </c>
    </row>
    <row r="8533" spans="1:4" ht="30">
      <c r="A8533" s="36">
        <v>92533</v>
      </c>
      <c r="B8533" s="37" t="s">
        <v>8595</v>
      </c>
      <c r="C8533" s="36" t="s">
        <v>284</v>
      </c>
      <c r="D8533" s="38">
        <v>16.07</v>
      </c>
    </row>
    <row r="8534" spans="1:4" ht="30">
      <c r="A8534" s="36">
        <v>92534</v>
      </c>
      <c r="B8534" s="37" t="s">
        <v>8596</v>
      </c>
      <c r="C8534" s="36" t="s">
        <v>284</v>
      </c>
      <c r="D8534" s="38">
        <v>15.21</v>
      </c>
    </row>
    <row r="8535" spans="1:4" ht="30">
      <c r="A8535" s="36">
        <v>92535</v>
      </c>
      <c r="B8535" s="37" t="s">
        <v>8597</v>
      </c>
      <c r="C8535" s="36" t="s">
        <v>284</v>
      </c>
      <c r="D8535" s="38">
        <v>25.04</v>
      </c>
    </row>
    <row r="8536" spans="1:4" ht="30">
      <c r="A8536" s="36">
        <v>92536</v>
      </c>
      <c r="B8536" s="37" t="s">
        <v>8598</v>
      </c>
      <c r="C8536" s="36" t="s">
        <v>284</v>
      </c>
      <c r="D8536" s="38">
        <v>24.13</v>
      </c>
    </row>
    <row r="8537" spans="1:4" ht="30">
      <c r="A8537" s="36">
        <v>92537</v>
      </c>
      <c r="B8537" s="37" t="s">
        <v>8599</v>
      </c>
      <c r="C8537" s="36" t="s">
        <v>284</v>
      </c>
      <c r="D8537" s="38">
        <v>14.86</v>
      </c>
    </row>
    <row r="8538" spans="1:4" ht="30">
      <c r="A8538" s="36">
        <v>92538</v>
      </c>
      <c r="B8538" s="37" t="s">
        <v>8600</v>
      </c>
      <c r="C8538" s="36" t="s">
        <v>284</v>
      </c>
      <c r="D8538" s="38">
        <v>14.02</v>
      </c>
    </row>
    <row r="8539" spans="1:4" ht="30">
      <c r="A8539" s="36">
        <v>92539</v>
      </c>
      <c r="B8539" s="37" t="s">
        <v>8601</v>
      </c>
      <c r="C8539" s="36" t="s">
        <v>284</v>
      </c>
      <c r="D8539" s="38">
        <v>32.369999999999997</v>
      </c>
    </row>
    <row r="8540" spans="1:4" ht="30">
      <c r="A8540" s="36">
        <v>92540</v>
      </c>
      <c r="B8540" s="37" t="s">
        <v>8602</v>
      </c>
      <c r="C8540" s="36" t="s">
        <v>284</v>
      </c>
      <c r="D8540" s="38">
        <v>38.26</v>
      </c>
    </row>
    <row r="8541" spans="1:4" ht="30">
      <c r="A8541" s="36">
        <v>92541</v>
      </c>
      <c r="B8541" s="37" t="s">
        <v>8603</v>
      </c>
      <c r="C8541" s="36" t="s">
        <v>284</v>
      </c>
      <c r="D8541" s="38">
        <v>35.130000000000003</v>
      </c>
    </row>
    <row r="8542" spans="1:4" ht="30">
      <c r="A8542" s="36">
        <v>92542</v>
      </c>
      <c r="B8542" s="37" t="s">
        <v>8604</v>
      </c>
      <c r="C8542" s="36" t="s">
        <v>284</v>
      </c>
      <c r="D8542" s="38">
        <v>44.07</v>
      </c>
    </row>
    <row r="8543" spans="1:4" ht="30">
      <c r="A8543" s="36">
        <v>92543</v>
      </c>
      <c r="B8543" s="37" t="s">
        <v>8605</v>
      </c>
      <c r="C8543" s="36" t="s">
        <v>284</v>
      </c>
      <c r="D8543" s="38">
        <v>9.17</v>
      </c>
    </row>
    <row r="8544" spans="1:4" ht="30">
      <c r="A8544" s="36">
        <v>92544</v>
      </c>
      <c r="B8544" s="37" t="s">
        <v>8606</v>
      </c>
      <c r="C8544" s="36" t="s">
        <v>284</v>
      </c>
      <c r="D8544" s="38">
        <v>7.73</v>
      </c>
    </row>
    <row r="8545" spans="1:4" ht="30">
      <c r="A8545" s="36">
        <v>92545</v>
      </c>
      <c r="B8545" s="37" t="s">
        <v>8607</v>
      </c>
      <c r="C8545" s="36" t="s">
        <v>68</v>
      </c>
      <c r="D8545" s="38">
        <v>471.28</v>
      </c>
    </row>
    <row r="8546" spans="1:4" ht="30">
      <c r="A8546" s="36">
        <v>92546</v>
      </c>
      <c r="B8546" s="37" t="s">
        <v>8608</v>
      </c>
      <c r="C8546" s="36" t="s">
        <v>68</v>
      </c>
      <c r="D8546" s="38">
        <v>583.20000000000005</v>
      </c>
    </row>
    <row r="8547" spans="1:4" ht="30">
      <c r="A8547" s="36">
        <v>92547</v>
      </c>
      <c r="B8547" s="37" t="s">
        <v>8609</v>
      </c>
      <c r="C8547" s="36" t="s">
        <v>68</v>
      </c>
      <c r="D8547" s="38">
        <v>607.14</v>
      </c>
    </row>
    <row r="8548" spans="1:4" ht="30">
      <c r="A8548" s="36">
        <v>92548</v>
      </c>
      <c r="B8548" s="37" t="s">
        <v>8610</v>
      </c>
      <c r="C8548" s="36" t="s">
        <v>68</v>
      </c>
      <c r="D8548" s="38">
        <v>673.99</v>
      </c>
    </row>
    <row r="8549" spans="1:4" ht="30">
      <c r="A8549" s="36">
        <v>92549</v>
      </c>
      <c r="B8549" s="37" t="s">
        <v>8611</v>
      </c>
      <c r="C8549" s="36" t="s">
        <v>68</v>
      </c>
      <c r="D8549" s="38">
        <v>871.36</v>
      </c>
    </row>
    <row r="8550" spans="1:4" ht="30">
      <c r="A8550" s="36">
        <v>92550</v>
      </c>
      <c r="B8550" s="37" t="s">
        <v>8612</v>
      </c>
      <c r="C8550" s="36" t="s">
        <v>68</v>
      </c>
      <c r="D8550" s="38">
        <v>1016.35</v>
      </c>
    </row>
    <row r="8551" spans="1:4" ht="30">
      <c r="A8551" s="36">
        <v>92551</v>
      </c>
      <c r="B8551" s="37" t="s">
        <v>8613</v>
      </c>
      <c r="C8551" s="36" t="s">
        <v>68</v>
      </c>
      <c r="D8551" s="38">
        <v>1047.99</v>
      </c>
    </row>
    <row r="8552" spans="1:4" ht="30">
      <c r="A8552" s="36">
        <v>92552</v>
      </c>
      <c r="B8552" s="37" t="s">
        <v>8614</v>
      </c>
      <c r="C8552" s="36" t="s">
        <v>68</v>
      </c>
      <c r="D8552" s="38">
        <v>1147.4000000000001</v>
      </c>
    </row>
    <row r="8553" spans="1:4" ht="30">
      <c r="A8553" s="36">
        <v>92553</v>
      </c>
      <c r="B8553" s="37" t="s">
        <v>8615</v>
      </c>
      <c r="C8553" s="36" t="s">
        <v>68</v>
      </c>
      <c r="D8553" s="38">
        <v>1348.51</v>
      </c>
    </row>
    <row r="8554" spans="1:4" ht="30">
      <c r="A8554" s="36">
        <v>92554</v>
      </c>
      <c r="B8554" s="37" t="s">
        <v>8616</v>
      </c>
      <c r="C8554" s="36" t="s">
        <v>68</v>
      </c>
      <c r="D8554" s="38">
        <v>1384.46</v>
      </c>
    </row>
    <row r="8555" spans="1:4" ht="30">
      <c r="A8555" s="36">
        <v>92555</v>
      </c>
      <c r="B8555" s="37" t="s">
        <v>8617</v>
      </c>
      <c r="C8555" s="36" t="s">
        <v>68</v>
      </c>
      <c r="D8555" s="38">
        <v>466.6</v>
      </c>
    </row>
    <row r="8556" spans="1:4" ht="30">
      <c r="A8556" s="36">
        <v>92556</v>
      </c>
      <c r="B8556" s="37" t="s">
        <v>8618</v>
      </c>
      <c r="C8556" s="36" t="s">
        <v>68</v>
      </c>
      <c r="D8556" s="38">
        <v>575.48</v>
      </c>
    </row>
    <row r="8557" spans="1:4" ht="30">
      <c r="A8557" s="36">
        <v>92557</v>
      </c>
      <c r="B8557" s="37" t="s">
        <v>8619</v>
      </c>
      <c r="C8557" s="36" t="s">
        <v>68</v>
      </c>
      <c r="D8557" s="38">
        <v>599.41999999999996</v>
      </c>
    </row>
    <row r="8558" spans="1:4" ht="30">
      <c r="A8558" s="36">
        <v>92558</v>
      </c>
      <c r="B8558" s="37" t="s">
        <v>8620</v>
      </c>
      <c r="C8558" s="36" t="s">
        <v>68</v>
      </c>
      <c r="D8558" s="38">
        <v>671.51</v>
      </c>
    </row>
    <row r="8559" spans="1:4" ht="30">
      <c r="A8559" s="36">
        <v>92559</v>
      </c>
      <c r="B8559" s="37" t="s">
        <v>8621</v>
      </c>
      <c r="C8559" s="36" t="s">
        <v>68</v>
      </c>
      <c r="D8559" s="38">
        <v>863.12</v>
      </c>
    </row>
    <row r="8560" spans="1:4" ht="30">
      <c r="A8560" s="36">
        <v>92560</v>
      </c>
      <c r="B8560" s="37" t="s">
        <v>8622</v>
      </c>
      <c r="C8560" s="36" t="s">
        <v>68</v>
      </c>
      <c r="D8560" s="38">
        <v>1003.8</v>
      </c>
    </row>
    <row r="8561" spans="1:4" ht="30">
      <c r="A8561" s="36">
        <v>92561</v>
      </c>
      <c r="B8561" s="37" t="s">
        <v>8623</v>
      </c>
      <c r="C8561" s="36" t="s">
        <v>68</v>
      </c>
      <c r="D8561" s="38">
        <v>1036</v>
      </c>
    </row>
    <row r="8562" spans="1:4" ht="30">
      <c r="A8562" s="36">
        <v>92562</v>
      </c>
      <c r="B8562" s="37" t="s">
        <v>8624</v>
      </c>
      <c r="C8562" s="36" t="s">
        <v>68</v>
      </c>
      <c r="D8562" s="38">
        <v>1127.69</v>
      </c>
    </row>
    <row r="8563" spans="1:4" ht="30">
      <c r="A8563" s="36">
        <v>92563</v>
      </c>
      <c r="B8563" s="37" t="s">
        <v>8625</v>
      </c>
      <c r="C8563" s="36" t="s">
        <v>68</v>
      </c>
      <c r="D8563" s="38">
        <v>1324.52</v>
      </c>
    </row>
    <row r="8564" spans="1:4" ht="30">
      <c r="A8564" s="36">
        <v>92564</v>
      </c>
      <c r="B8564" s="37" t="s">
        <v>8626</v>
      </c>
      <c r="C8564" s="36" t="s">
        <v>68</v>
      </c>
      <c r="D8564" s="38">
        <v>1355.29</v>
      </c>
    </row>
    <row r="8565" spans="1:4" ht="30">
      <c r="A8565" s="36">
        <v>92565</v>
      </c>
      <c r="B8565" s="37" t="s">
        <v>8627</v>
      </c>
      <c r="C8565" s="36" t="s">
        <v>284</v>
      </c>
      <c r="D8565" s="38">
        <v>17.48</v>
      </c>
    </row>
    <row r="8566" spans="1:4" ht="45">
      <c r="A8566" s="36">
        <v>92566</v>
      </c>
      <c r="B8566" s="37" t="s">
        <v>8628</v>
      </c>
      <c r="C8566" s="36" t="s">
        <v>284</v>
      </c>
      <c r="D8566" s="38">
        <v>9.81</v>
      </c>
    </row>
    <row r="8567" spans="1:4" ht="30">
      <c r="A8567" s="36">
        <v>92567</v>
      </c>
      <c r="B8567" s="37" t="s">
        <v>8629</v>
      </c>
      <c r="C8567" s="36" t="s">
        <v>284</v>
      </c>
      <c r="D8567" s="38">
        <v>15.15</v>
      </c>
    </row>
    <row r="8568" spans="1:4" ht="30">
      <c r="A8568" s="36">
        <v>92568</v>
      </c>
      <c r="B8568" s="37" t="s">
        <v>8630</v>
      </c>
      <c r="C8568" s="36" t="s">
        <v>284</v>
      </c>
      <c r="D8568" s="38">
        <v>51.12</v>
      </c>
    </row>
    <row r="8569" spans="1:4" ht="30">
      <c r="A8569" s="36">
        <v>92569</v>
      </c>
      <c r="B8569" s="37" t="s">
        <v>8631</v>
      </c>
      <c r="C8569" s="36" t="s">
        <v>284</v>
      </c>
      <c r="D8569" s="38">
        <v>23</v>
      </c>
    </row>
    <row r="8570" spans="1:4" ht="30">
      <c r="A8570" s="36">
        <v>92570</v>
      </c>
      <c r="B8570" s="37" t="s">
        <v>8632</v>
      </c>
      <c r="C8570" s="36" t="s">
        <v>284</v>
      </c>
      <c r="D8570" s="38">
        <v>10.28</v>
      </c>
    </row>
    <row r="8571" spans="1:4" ht="30">
      <c r="A8571" s="36">
        <v>92571</v>
      </c>
      <c r="B8571" s="37" t="s">
        <v>8633</v>
      </c>
      <c r="C8571" s="36" t="s">
        <v>284</v>
      </c>
      <c r="D8571" s="38">
        <v>55.26</v>
      </c>
    </row>
    <row r="8572" spans="1:4" ht="30">
      <c r="A8572" s="36">
        <v>92572</v>
      </c>
      <c r="B8572" s="37" t="s">
        <v>8634</v>
      </c>
      <c r="C8572" s="36" t="s">
        <v>284</v>
      </c>
      <c r="D8572" s="38">
        <v>25.5</v>
      </c>
    </row>
    <row r="8573" spans="1:4" ht="30">
      <c r="A8573" s="36">
        <v>92573</v>
      </c>
      <c r="B8573" s="37" t="s">
        <v>8635</v>
      </c>
      <c r="C8573" s="36" t="s">
        <v>284</v>
      </c>
      <c r="D8573" s="38">
        <v>12.01</v>
      </c>
    </row>
    <row r="8574" spans="1:4" ht="30">
      <c r="A8574" s="36">
        <v>92574</v>
      </c>
      <c r="B8574" s="37" t="s">
        <v>8636</v>
      </c>
      <c r="C8574" s="36" t="s">
        <v>284</v>
      </c>
      <c r="D8574" s="38">
        <v>55.68</v>
      </c>
    </row>
    <row r="8575" spans="1:4" ht="30">
      <c r="A8575" s="36">
        <v>92575</v>
      </c>
      <c r="B8575" s="37" t="s">
        <v>8637</v>
      </c>
      <c r="C8575" s="36" t="s">
        <v>284</v>
      </c>
      <c r="D8575" s="38">
        <v>23.04</v>
      </c>
    </row>
    <row r="8576" spans="1:4" ht="30">
      <c r="A8576" s="36">
        <v>92576</v>
      </c>
      <c r="B8576" s="37" t="s">
        <v>8638</v>
      </c>
      <c r="C8576" s="36" t="s">
        <v>284</v>
      </c>
      <c r="D8576" s="38">
        <v>8.35</v>
      </c>
    </row>
    <row r="8577" spans="1:4" ht="30">
      <c r="A8577" s="36">
        <v>92577</v>
      </c>
      <c r="B8577" s="37" t="s">
        <v>8639</v>
      </c>
      <c r="C8577" s="36" t="s">
        <v>284</v>
      </c>
      <c r="D8577" s="38">
        <v>60.07</v>
      </c>
    </row>
    <row r="8578" spans="1:4" ht="30">
      <c r="A8578" s="36">
        <v>92578</v>
      </c>
      <c r="B8578" s="37" t="s">
        <v>8640</v>
      </c>
      <c r="C8578" s="36" t="s">
        <v>284</v>
      </c>
      <c r="D8578" s="38">
        <v>25.46</v>
      </c>
    </row>
    <row r="8579" spans="1:4" ht="30">
      <c r="A8579" s="36">
        <v>92579</v>
      </c>
      <c r="B8579" s="37" t="s">
        <v>8641</v>
      </c>
      <c r="C8579" s="36" t="s">
        <v>284</v>
      </c>
      <c r="D8579" s="38">
        <v>9.74</v>
      </c>
    </row>
    <row r="8580" spans="1:4" ht="30">
      <c r="A8580" s="36">
        <v>92580</v>
      </c>
      <c r="B8580" s="37" t="s">
        <v>8642</v>
      </c>
      <c r="C8580" s="36" t="s">
        <v>284</v>
      </c>
      <c r="D8580" s="38">
        <v>23.99</v>
      </c>
    </row>
    <row r="8581" spans="1:4" ht="30">
      <c r="A8581" s="36">
        <v>92581</v>
      </c>
      <c r="B8581" s="37" t="s">
        <v>8643</v>
      </c>
      <c r="C8581" s="36" t="s">
        <v>284</v>
      </c>
      <c r="D8581" s="38">
        <v>25.02</v>
      </c>
    </row>
    <row r="8582" spans="1:4" ht="30">
      <c r="A8582" s="36">
        <v>92582</v>
      </c>
      <c r="B8582" s="37" t="s">
        <v>8644</v>
      </c>
      <c r="C8582" s="36" t="s">
        <v>68</v>
      </c>
      <c r="D8582" s="38">
        <v>347.96</v>
      </c>
    </row>
    <row r="8583" spans="1:4" ht="30">
      <c r="A8583" s="36">
        <v>92584</v>
      </c>
      <c r="B8583" s="37" t="s">
        <v>8645</v>
      </c>
      <c r="C8583" s="36" t="s">
        <v>68</v>
      </c>
      <c r="D8583" s="38">
        <v>405.29</v>
      </c>
    </row>
    <row r="8584" spans="1:4" ht="30">
      <c r="A8584" s="36">
        <v>92586</v>
      </c>
      <c r="B8584" s="37" t="s">
        <v>8646</v>
      </c>
      <c r="C8584" s="36" t="s">
        <v>68</v>
      </c>
      <c r="D8584" s="38">
        <v>462.62</v>
      </c>
    </row>
    <row r="8585" spans="1:4" ht="30">
      <c r="A8585" s="36">
        <v>92588</v>
      </c>
      <c r="B8585" s="37" t="s">
        <v>8647</v>
      </c>
      <c r="C8585" s="36" t="s">
        <v>68</v>
      </c>
      <c r="D8585" s="38">
        <v>575.82000000000005</v>
      </c>
    </row>
    <row r="8586" spans="1:4" ht="30">
      <c r="A8586" s="36">
        <v>92590</v>
      </c>
      <c r="B8586" s="37" t="s">
        <v>8648</v>
      </c>
      <c r="C8586" s="36" t="s">
        <v>68</v>
      </c>
      <c r="D8586" s="38">
        <v>633.16</v>
      </c>
    </row>
    <row r="8587" spans="1:4" ht="30">
      <c r="A8587" s="36">
        <v>92592</v>
      </c>
      <c r="B8587" s="37" t="s">
        <v>8649</v>
      </c>
      <c r="C8587" s="36" t="s">
        <v>68</v>
      </c>
      <c r="D8587" s="38">
        <v>711.9</v>
      </c>
    </row>
    <row r="8588" spans="1:4" ht="30">
      <c r="A8588" s="36">
        <v>92593</v>
      </c>
      <c r="B8588" s="37" t="s">
        <v>8650</v>
      </c>
      <c r="C8588" s="36" t="s">
        <v>60</v>
      </c>
      <c r="D8588" s="38">
        <v>5.41</v>
      </c>
    </row>
    <row r="8589" spans="1:4" ht="30">
      <c r="A8589" s="36">
        <v>92594</v>
      </c>
      <c r="B8589" s="37" t="s">
        <v>8651</v>
      </c>
      <c r="C8589" s="36" t="s">
        <v>68</v>
      </c>
      <c r="D8589" s="38">
        <v>814.76</v>
      </c>
    </row>
    <row r="8590" spans="1:4" ht="30">
      <c r="A8590" s="36">
        <v>92596</v>
      </c>
      <c r="B8590" s="37" t="s">
        <v>8652</v>
      </c>
      <c r="C8590" s="36" t="s">
        <v>68</v>
      </c>
      <c r="D8590" s="38">
        <v>908.41</v>
      </c>
    </row>
    <row r="8591" spans="1:4" ht="30">
      <c r="A8591" s="36">
        <v>92598</v>
      </c>
      <c r="B8591" s="37" t="s">
        <v>8653</v>
      </c>
      <c r="C8591" s="36" t="s">
        <v>68</v>
      </c>
      <c r="D8591" s="38">
        <v>965.75</v>
      </c>
    </row>
    <row r="8592" spans="1:4" ht="30">
      <c r="A8592" s="36">
        <v>92600</v>
      </c>
      <c r="B8592" s="37" t="s">
        <v>8654</v>
      </c>
      <c r="C8592" s="36" t="s">
        <v>68</v>
      </c>
      <c r="D8592" s="38">
        <v>1034.25</v>
      </c>
    </row>
    <row r="8593" spans="1:4" ht="30">
      <c r="A8593" s="36">
        <v>92602</v>
      </c>
      <c r="B8593" s="37" t="s">
        <v>8655</v>
      </c>
      <c r="C8593" s="36" t="s">
        <v>68</v>
      </c>
      <c r="D8593" s="38">
        <v>347.96</v>
      </c>
    </row>
    <row r="8594" spans="1:4" ht="30">
      <c r="A8594" s="36">
        <v>92604</v>
      </c>
      <c r="B8594" s="37" t="s">
        <v>8656</v>
      </c>
      <c r="C8594" s="36" t="s">
        <v>68</v>
      </c>
      <c r="D8594" s="38">
        <v>394.12</v>
      </c>
    </row>
    <row r="8595" spans="1:4" ht="30">
      <c r="A8595" s="36">
        <v>92606</v>
      </c>
      <c r="B8595" s="37" t="s">
        <v>8657</v>
      </c>
      <c r="C8595" s="36" t="s">
        <v>68</v>
      </c>
      <c r="D8595" s="38">
        <v>451.45</v>
      </c>
    </row>
    <row r="8596" spans="1:4" ht="30">
      <c r="A8596" s="36">
        <v>92608</v>
      </c>
      <c r="B8596" s="37" t="s">
        <v>8658</v>
      </c>
      <c r="C8596" s="36" t="s">
        <v>68</v>
      </c>
      <c r="D8596" s="38">
        <v>553.48</v>
      </c>
    </row>
    <row r="8597" spans="1:4" ht="30">
      <c r="A8597" s="36">
        <v>92610</v>
      </c>
      <c r="B8597" s="37" t="s">
        <v>8659</v>
      </c>
      <c r="C8597" s="36" t="s">
        <v>68</v>
      </c>
      <c r="D8597" s="38">
        <v>610.80999999999995</v>
      </c>
    </row>
    <row r="8598" spans="1:4" ht="30">
      <c r="A8598" s="36">
        <v>92612</v>
      </c>
      <c r="B8598" s="37" t="s">
        <v>8660</v>
      </c>
      <c r="C8598" s="36" t="s">
        <v>68</v>
      </c>
      <c r="D8598" s="38">
        <v>689.55</v>
      </c>
    </row>
    <row r="8599" spans="1:4" ht="30">
      <c r="A8599" s="36">
        <v>92614</v>
      </c>
      <c r="B8599" s="37" t="s">
        <v>8661</v>
      </c>
      <c r="C8599" s="36" t="s">
        <v>68</v>
      </c>
      <c r="D8599" s="38">
        <v>770.07</v>
      </c>
    </row>
    <row r="8600" spans="1:4" ht="30">
      <c r="A8600" s="36">
        <v>92616</v>
      </c>
      <c r="B8600" s="37" t="s">
        <v>8662</v>
      </c>
      <c r="C8600" s="36" t="s">
        <v>68</v>
      </c>
      <c r="D8600" s="38">
        <v>874.9</v>
      </c>
    </row>
    <row r="8601" spans="1:4" ht="30">
      <c r="A8601" s="36">
        <v>92618</v>
      </c>
      <c r="B8601" s="37" t="s">
        <v>8663</v>
      </c>
      <c r="C8601" s="36" t="s">
        <v>68</v>
      </c>
      <c r="D8601" s="38">
        <v>932.23</v>
      </c>
    </row>
    <row r="8602" spans="1:4" ht="30">
      <c r="A8602" s="36">
        <v>92620</v>
      </c>
      <c r="B8602" s="37" t="s">
        <v>8664</v>
      </c>
      <c r="C8602" s="36" t="s">
        <v>68</v>
      </c>
      <c r="D8602" s="38">
        <v>989.56</v>
      </c>
    </row>
    <row r="8603" spans="1:4" ht="30">
      <c r="A8603" s="36">
        <v>92635</v>
      </c>
      <c r="B8603" s="37" t="s">
        <v>8665</v>
      </c>
      <c r="C8603" s="36" t="s">
        <v>68</v>
      </c>
      <c r="D8603" s="38">
        <v>140.82</v>
      </c>
    </row>
    <row r="8604" spans="1:4" ht="30">
      <c r="A8604" s="36">
        <v>92636</v>
      </c>
      <c r="B8604" s="37" t="s">
        <v>8666</v>
      </c>
      <c r="C8604" s="36" t="s">
        <v>68</v>
      </c>
      <c r="D8604" s="38">
        <v>127.57</v>
      </c>
    </row>
    <row r="8605" spans="1:4" ht="30">
      <c r="A8605" s="36">
        <v>92637</v>
      </c>
      <c r="B8605" s="37" t="s">
        <v>8667</v>
      </c>
      <c r="C8605" s="36" t="s">
        <v>68</v>
      </c>
      <c r="D8605" s="38">
        <v>46.23</v>
      </c>
    </row>
    <row r="8606" spans="1:4" ht="30">
      <c r="A8606" s="36">
        <v>92638</v>
      </c>
      <c r="B8606" s="37" t="s">
        <v>8668</v>
      </c>
      <c r="C8606" s="36" t="s">
        <v>68</v>
      </c>
      <c r="D8606" s="38">
        <v>56.87</v>
      </c>
    </row>
    <row r="8607" spans="1:4" ht="30">
      <c r="A8607" s="36">
        <v>92639</v>
      </c>
      <c r="B8607" s="37" t="s">
        <v>8669</v>
      </c>
      <c r="C8607" s="36" t="s">
        <v>68</v>
      </c>
      <c r="D8607" s="38">
        <v>66.08</v>
      </c>
    </row>
    <row r="8608" spans="1:4" ht="30">
      <c r="A8608" s="36">
        <v>92640</v>
      </c>
      <c r="B8608" s="37" t="s">
        <v>8670</v>
      </c>
      <c r="C8608" s="36" t="s">
        <v>68</v>
      </c>
      <c r="D8608" s="38">
        <v>86.82</v>
      </c>
    </row>
    <row r="8609" spans="1:4" ht="30">
      <c r="A8609" s="36">
        <v>92642</v>
      </c>
      <c r="B8609" s="37" t="s">
        <v>8671</v>
      </c>
      <c r="C8609" s="36" t="s">
        <v>68</v>
      </c>
      <c r="D8609" s="38">
        <v>133.57</v>
      </c>
    </row>
    <row r="8610" spans="1:4" ht="30">
      <c r="A8610" s="36">
        <v>92644</v>
      </c>
      <c r="B8610" s="37" t="s">
        <v>8672</v>
      </c>
      <c r="C8610" s="36" t="s">
        <v>68</v>
      </c>
      <c r="D8610" s="38">
        <v>168.8</v>
      </c>
    </row>
    <row r="8611" spans="1:4" ht="30">
      <c r="A8611" s="36">
        <v>92648</v>
      </c>
      <c r="B8611" s="37" t="s">
        <v>8673</v>
      </c>
      <c r="C8611" s="36" t="s">
        <v>216</v>
      </c>
      <c r="D8611" s="38">
        <v>40.96</v>
      </c>
    </row>
    <row r="8612" spans="1:4" ht="30">
      <c r="A8612" s="36">
        <v>92649</v>
      </c>
      <c r="B8612" s="37" t="s">
        <v>8674</v>
      </c>
      <c r="C8612" s="36" t="s">
        <v>216</v>
      </c>
      <c r="D8612" s="38">
        <v>49.8</v>
      </c>
    </row>
    <row r="8613" spans="1:4" ht="30">
      <c r="A8613" s="36">
        <v>92650</v>
      </c>
      <c r="B8613" s="37" t="s">
        <v>8675</v>
      </c>
      <c r="C8613" s="36" t="s">
        <v>216</v>
      </c>
      <c r="D8613" s="38">
        <v>77.61</v>
      </c>
    </row>
    <row r="8614" spans="1:4" ht="30">
      <c r="A8614" s="36">
        <v>92651</v>
      </c>
      <c r="B8614" s="37" t="s">
        <v>8676</v>
      </c>
      <c r="C8614" s="36" t="s">
        <v>216</v>
      </c>
      <c r="D8614" s="38">
        <v>74.760000000000005</v>
      </c>
    </row>
    <row r="8615" spans="1:4" ht="30">
      <c r="A8615" s="36">
        <v>92652</v>
      </c>
      <c r="B8615" s="37" t="s">
        <v>8677</v>
      </c>
      <c r="C8615" s="36" t="s">
        <v>216</v>
      </c>
      <c r="D8615" s="38">
        <v>28.28</v>
      </c>
    </row>
    <row r="8616" spans="1:4" ht="30">
      <c r="A8616" s="36">
        <v>92653</v>
      </c>
      <c r="B8616" s="37" t="s">
        <v>8678</v>
      </c>
      <c r="C8616" s="36" t="s">
        <v>216</v>
      </c>
      <c r="D8616" s="38">
        <v>31.98</v>
      </c>
    </row>
    <row r="8617" spans="1:4" ht="30">
      <c r="A8617" s="36">
        <v>92654</v>
      </c>
      <c r="B8617" s="37" t="s">
        <v>8679</v>
      </c>
      <c r="C8617" s="36" t="s">
        <v>216</v>
      </c>
      <c r="D8617" s="38">
        <v>42.69</v>
      </c>
    </row>
    <row r="8618" spans="1:4" ht="30">
      <c r="A8618" s="36">
        <v>92655</v>
      </c>
      <c r="B8618" s="37" t="s">
        <v>8680</v>
      </c>
      <c r="C8618" s="36" t="s">
        <v>216</v>
      </c>
      <c r="D8618" s="38">
        <v>51.6</v>
      </c>
    </row>
    <row r="8619" spans="1:4" ht="30">
      <c r="A8619" s="36">
        <v>92656</v>
      </c>
      <c r="B8619" s="37" t="s">
        <v>8681</v>
      </c>
      <c r="C8619" s="36" t="s">
        <v>216</v>
      </c>
      <c r="D8619" s="38">
        <v>66.63</v>
      </c>
    </row>
    <row r="8620" spans="1:4" ht="30">
      <c r="A8620" s="36">
        <v>92657</v>
      </c>
      <c r="B8620" s="37" t="s">
        <v>8682</v>
      </c>
      <c r="C8620" s="36" t="s">
        <v>68</v>
      </c>
      <c r="D8620" s="38">
        <v>17.670000000000002</v>
      </c>
    </row>
    <row r="8621" spans="1:4" ht="30">
      <c r="A8621" s="36">
        <v>92658</v>
      </c>
      <c r="B8621" s="37" t="s">
        <v>8683</v>
      </c>
      <c r="C8621" s="36" t="s">
        <v>68</v>
      </c>
      <c r="D8621" s="38">
        <v>18.93</v>
      </c>
    </row>
    <row r="8622" spans="1:4" ht="30">
      <c r="A8622" s="36">
        <v>92659</v>
      </c>
      <c r="B8622" s="37" t="s">
        <v>8684</v>
      </c>
      <c r="C8622" s="36" t="s">
        <v>68</v>
      </c>
      <c r="D8622" s="38">
        <v>22</v>
      </c>
    </row>
    <row r="8623" spans="1:4" ht="30">
      <c r="A8623" s="36">
        <v>92660</v>
      </c>
      <c r="B8623" s="37" t="s">
        <v>8685</v>
      </c>
      <c r="C8623" s="36" t="s">
        <v>68</v>
      </c>
      <c r="D8623" s="38">
        <v>23.18</v>
      </c>
    </row>
    <row r="8624" spans="1:4" ht="30">
      <c r="A8624" s="36">
        <v>92661</v>
      </c>
      <c r="B8624" s="37" t="s">
        <v>8686</v>
      </c>
      <c r="C8624" s="36" t="s">
        <v>68</v>
      </c>
      <c r="D8624" s="38">
        <v>26.46</v>
      </c>
    </row>
    <row r="8625" spans="1:4" ht="30">
      <c r="A8625" s="36">
        <v>92662</v>
      </c>
      <c r="B8625" s="37" t="s">
        <v>8687</v>
      </c>
      <c r="C8625" s="36" t="s">
        <v>68</v>
      </c>
      <c r="D8625" s="38">
        <v>26.69</v>
      </c>
    </row>
    <row r="8626" spans="1:4" ht="30">
      <c r="A8626" s="36">
        <v>92663</v>
      </c>
      <c r="B8626" s="37" t="s">
        <v>8688</v>
      </c>
      <c r="C8626" s="36" t="s">
        <v>68</v>
      </c>
      <c r="D8626" s="38">
        <v>35.909999999999997</v>
      </c>
    </row>
    <row r="8627" spans="1:4" ht="30">
      <c r="A8627" s="36">
        <v>92664</v>
      </c>
      <c r="B8627" s="37" t="s">
        <v>8689</v>
      </c>
      <c r="C8627" s="36" t="s">
        <v>68</v>
      </c>
      <c r="D8627" s="38">
        <v>35.89</v>
      </c>
    </row>
    <row r="8628" spans="1:4" ht="30">
      <c r="A8628" s="36">
        <v>92665</v>
      </c>
      <c r="B8628" s="37" t="s">
        <v>8690</v>
      </c>
      <c r="C8628" s="36" t="s">
        <v>68</v>
      </c>
      <c r="D8628" s="38">
        <v>49.89</v>
      </c>
    </row>
    <row r="8629" spans="1:4" ht="30">
      <c r="A8629" s="36">
        <v>92666</v>
      </c>
      <c r="B8629" s="37" t="s">
        <v>8691</v>
      </c>
      <c r="C8629" s="36" t="s">
        <v>68</v>
      </c>
      <c r="D8629" s="38">
        <v>56.92</v>
      </c>
    </row>
    <row r="8630" spans="1:4" ht="30">
      <c r="A8630" s="36">
        <v>92667</v>
      </c>
      <c r="B8630" s="37" t="s">
        <v>8692</v>
      </c>
      <c r="C8630" s="36" t="s">
        <v>68</v>
      </c>
      <c r="D8630" s="38">
        <v>74.19</v>
      </c>
    </row>
    <row r="8631" spans="1:4" ht="30">
      <c r="A8631" s="36">
        <v>92668</v>
      </c>
      <c r="B8631" s="37" t="s">
        <v>8693</v>
      </c>
      <c r="C8631" s="36" t="s">
        <v>68</v>
      </c>
      <c r="D8631" s="38">
        <v>80.44</v>
      </c>
    </row>
    <row r="8632" spans="1:4" ht="30">
      <c r="A8632" s="36">
        <v>92669</v>
      </c>
      <c r="B8632" s="37" t="s">
        <v>8694</v>
      </c>
      <c r="C8632" s="36" t="s">
        <v>68</v>
      </c>
      <c r="D8632" s="38">
        <v>26.86</v>
      </c>
    </row>
    <row r="8633" spans="1:4" ht="30">
      <c r="A8633" s="36">
        <v>92670</v>
      </c>
      <c r="B8633" s="37" t="s">
        <v>8695</v>
      </c>
      <c r="C8633" s="36" t="s">
        <v>68</v>
      </c>
      <c r="D8633" s="38">
        <v>25.18</v>
      </c>
    </row>
    <row r="8634" spans="1:4" ht="30">
      <c r="A8634" s="36">
        <v>92671</v>
      </c>
      <c r="B8634" s="37" t="s">
        <v>8696</v>
      </c>
      <c r="C8634" s="36" t="s">
        <v>68</v>
      </c>
      <c r="D8634" s="38">
        <v>35.450000000000003</v>
      </c>
    </row>
    <row r="8635" spans="1:4" ht="30">
      <c r="A8635" s="36">
        <v>92672</v>
      </c>
      <c r="B8635" s="37" t="s">
        <v>8697</v>
      </c>
      <c r="C8635" s="36" t="s">
        <v>68</v>
      </c>
      <c r="D8635" s="38">
        <v>32.11</v>
      </c>
    </row>
    <row r="8636" spans="1:4" ht="30">
      <c r="A8636" s="36">
        <v>92673</v>
      </c>
      <c r="B8636" s="37" t="s">
        <v>8698</v>
      </c>
      <c r="C8636" s="36" t="s">
        <v>68</v>
      </c>
      <c r="D8636" s="38">
        <v>40.869999999999997</v>
      </c>
    </row>
    <row r="8637" spans="1:4" ht="30">
      <c r="A8637" s="36">
        <v>92674</v>
      </c>
      <c r="B8637" s="37" t="s">
        <v>8699</v>
      </c>
      <c r="C8637" s="36" t="s">
        <v>68</v>
      </c>
      <c r="D8637" s="38">
        <v>38.57</v>
      </c>
    </row>
    <row r="8638" spans="1:4" ht="30">
      <c r="A8638" s="36">
        <v>92675</v>
      </c>
      <c r="B8638" s="37" t="s">
        <v>8700</v>
      </c>
      <c r="C8638" s="36" t="s">
        <v>68</v>
      </c>
      <c r="D8638" s="38">
        <v>53.31</v>
      </c>
    </row>
    <row r="8639" spans="1:4" ht="30">
      <c r="A8639" s="36">
        <v>92676</v>
      </c>
      <c r="B8639" s="37" t="s">
        <v>8701</v>
      </c>
      <c r="C8639" s="36" t="s">
        <v>68</v>
      </c>
      <c r="D8639" s="38">
        <v>51.75</v>
      </c>
    </row>
    <row r="8640" spans="1:4" ht="30">
      <c r="A8640" s="36">
        <v>92677</v>
      </c>
      <c r="B8640" s="37" t="s">
        <v>8702</v>
      </c>
      <c r="C8640" s="36" t="s">
        <v>68</v>
      </c>
      <c r="D8640" s="38">
        <v>88.42</v>
      </c>
    </row>
    <row r="8641" spans="1:4" ht="30">
      <c r="A8641" s="36">
        <v>92678</v>
      </c>
      <c r="B8641" s="37" t="s">
        <v>8703</v>
      </c>
      <c r="C8641" s="36" t="s">
        <v>68</v>
      </c>
      <c r="D8641" s="38">
        <v>81.540000000000006</v>
      </c>
    </row>
    <row r="8642" spans="1:4" ht="30">
      <c r="A8642" s="36">
        <v>92679</v>
      </c>
      <c r="B8642" s="37" t="s">
        <v>8704</v>
      </c>
      <c r="C8642" s="36" t="s">
        <v>68</v>
      </c>
      <c r="D8642" s="38">
        <v>122.1</v>
      </c>
    </row>
    <row r="8643" spans="1:4" ht="30">
      <c r="A8643" s="36">
        <v>92680</v>
      </c>
      <c r="B8643" s="37" t="s">
        <v>8705</v>
      </c>
      <c r="C8643" s="36" t="s">
        <v>68</v>
      </c>
      <c r="D8643" s="38">
        <v>108.85</v>
      </c>
    </row>
    <row r="8644" spans="1:4" ht="30">
      <c r="A8644" s="36">
        <v>92681</v>
      </c>
      <c r="B8644" s="37" t="s">
        <v>8706</v>
      </c>
      <c r="C8644" s="36" t="s">
        <v>68</v>
      </c>
      <c r="D8644" s="38">
        <v>34.18</v>
      </c>
    </row>
    <row r="8645" spans="1:4" ht="30">
      <c r="A8645" s="36">
        <v>92682</v>
      </c>
      <c r="B8645" s="37" t="s">
        <v>8707</v>
      </c>
      <c r="C8645" s="36" t="s">
        <v>68</v>
      </c>
      <c r="D8645" s="38">
        <v>43.17</v>
      </c>
    </row>
    <row r="8646" spans="1:4" ht="30">
      <c r="A8646" s="36">
        <v>92683</v>
      </c>
      <c r="B8646" s="37" t="s">
        <v>8708</v>
      </c>
      <c r="C8646" s="36" t="s">
        <v>68</v>
      </c>
      <c r="D8646" s="38">
        <v>50.54</v>
      </c>
    </row>
    <row r="8647" spans="1:4" ht="30">
      <c r="A8647" s="36">
        <v>92684</v>
      </c>
      <c r="B8647" s="37" t="s">
        <v>8709</v>
      </c>
      <c r="C8647" s="36" t="s">
        <v>68</v>
      </c>
      <c r="D8647" s="38">
        <v>68.930000000000007</v>
      </c>
    </row>
    <row r="8648" spans="1:4" ht="30">
      <c r="A8648" s="36">
        <v>92685</v>
      </c>
      <c r="B8648" s="37" t="s">
        <v>8710</v>
      </c>
      <c r="C8648" s="36" t="s">
        <v>68</v>
      </c>
      <c r="D8648" s="38">
        <v>112.14</v>
      </c>
    </row>
    <row r="8649" spans="1:4" ht="30">
      <c r="A8649" s="36">
        <v>92686</v>
      </c>
      <c r="B8649" s="37" t="s">
        <v>8711</v>
      </c>
      <c r="C8649" s="36" t="s">
        <v>68</v>
      </c>
      <c r="D8649" s="38">
        <v>143.81</v>
      </c>
    </row>
    <row r="8650" spans="1:4" ht="30">
      <c r="A8650" s="36">
        <v>92687</v>
      </c>
      <c r="B8650" s="37" t="s">
        <v>8712</v>
      </c>
      <c r="C8650" s="36" t="s">
        <v>216</v>
      </c>
      <c r="D8650" s="38">
        <v>13.75</v>
      </c>
    </row>
    <row r="8651" spans="1:4" ht="30">
      <c r="A8651" s="36">
        <v>92688</v>
      </c>
      <c r="B8651" s="37" t="s">
        <v>8713</v>
      </c>
      <c r="C8651" s="36" t="s">
        <v>216</v>
      </c>
      <c r="D8651" s="38">
        <v>19.88</v>
      </c>
    </row>
    <row r="8652" spans="1:4" ht="30">
      <c r="A8652" s="36">
        <v>92689</v>
      </c>
      <c r="B8652" s="37" t="s">
        <v>8714</v>
      </c>
      <c r="C8652" s="36" t="s">
        <v>216</v>
      </c>
      <c r="D8652" s="38">
        <v>21</v>
      </c>
    </row>
    <row r="8653" spans="1:4" ht="30">
      <c r="A8653" s="36">
        <v>92690</v>
      </c>
      <c r="B8653" s="37" t="s">
        <v>8715</v>
      </c>
      <c r="C8653" s="36" t="s">
        <v>216</v>
      </c>
      <c r="D8653" s="38">
        <v>30.63</v>
      </c>
    </row>
    <row r="8654" spans="1:4" ht="30">
      <c r="A8654" s="36">
        <v>92692</v>
      </c>
      <c r="B8654" s="37" t="s">
        <v>8716</v>
      </c>
      <c r="C8654" s="36" t="s">
        <v>68</v>
      </c>
      <c r="D8654" s="38">
        <v>9.48</v>
      </c>
    </row>
    <row r="8655" spans="1:4" ht="30">
      <c r="A8655" s="36">
        <v>92693</v>
      </c>
      <c r="B8655" s="37" t="s">
        <v>8717</v>
      </c>
      <c r="C8655" s="36" t="s">
        <v>68</v>
      </c>
      <c r="D8655" s="38">
        <v>9.76</v>
      </c>
    </row>
    <row r="8656" spans="1:4" ht="30">
      <c r="A8656" s="36">
        <v>92694</v>
      </c>
      <c r="B8656" s="37" t="s">
        <v>8718</v>
      </c>
      <c r="C8656" s="36" t="s">
        <v>68</v>
      </c>
      <c r="D8656" s="38">
        <v>14.97</v>
      </c>
    </row>
    <row r="8657" spans="1:4" ht="30">
      <c r="A8657" s="36">
        <v>92695</v>
      </c>
      <c r="B8657" s="37" t="s">
        <v>8719</v>
      </c>
      <c r="C8657" s="36" t="s">
        <v>68</v>
      </c>
      <c r="D8657" s="38">
        <v>15.25</v>
      </c>
    </row>
    <row r="8658" spans="1:4" ht="30">
      <c r="A8658" s="36">
        <v>92696</v>
      </c>
      <c r="B8658" s="37" t="s">
        <v>8720</v>
      </c>
      <c r="C8658" s="36" t="s">
        <v>68</v>
      </c>
      <c r="D8658" s="38">
        <v>23.42</v>
      </c>
    </row>
    <row r="8659" spans="1:4" ht="30">
      <c r="A8659" s="36">
        <v>92697</v>
      </c>
      <c r="B8659" s="37" t="s">
        <v>8721</v>
      </c>
      <c r="C8659" s="36" t="s">
        <v>68</v>
      </c>
      <c r="D8659" s="38">
        <v>24.68</v>
      </c>
    </row>
    <row r="8660" spans="1:4" ht="30">
      <c r="A8660" s="36">
        <v>92698</v>
      </c>
      <c r="B8660" s="37" t="s">
        <v>8722</v>
      </c>
      <c r="C8660" s="36" t="s">
        <v>68</v>
      </c>
      <c r="D8660" s="38">
        <v>14.01</v>
      </c>
    </row>
    <row r="8661" spans="1:4" ht="30">
      <c r="A8661" s="36">
        <v>92699</v>
      </c>
      <c r="B8661" s="37" t="s">
        <v>8723</v>
      </c>
      <c r="C8661" s="36" t="s">
        <v>68</v>
      </c>
      <c r="D8661" s="38">
        <v>13.1</v>
      </c>
    </row>
    <row r="8662" spans="1:4" ht="30">
      <c r="A8662" s="36">
        <v>92700</v>
      </c>
      <c r="B8662" s="37" t="s">
        <v>8724</v>
      </c>
      <c r="C8662" s="36" t="s">
        <v>68</v>
      </c>
      <c r="D8662" s="38">
        <v>22.77</v>
      </c>
    </row>
    <row r="8663" spans="1:4" ht="30">
      <c r="A8663" s="36">
        <v>92701</v>
      </c>
      <c r="B8663" s="37" t="s">
        <v>8725</v>
      </c>
      <c r="C8663" s="36" t="s">
        <v>68</v>
      </c>
      <c r="D8663" s="38">
        <v>21.41</v>
      </c>
    </row>
    <row r="8664" spans="1:4" ht="30">
      <c r="A8664" s="36">
        <v>92702</v>
      </c>
      <c r="B8664" s="37" t="s">
        <v>8726</v>
      </c>
      <c r="C8664" s="36" t="s">
        <v>68</v>
      </c>
      <c r="D8664" s="38">
        <v>35.54</v>
      </c>
    </row>
    <row r="8665" spans="1:4" ht="30">
      <c r="A8665" s="36">
        <v>92703</v>
      </c>
      <c r="B8665" s="37" t="s">
        <v>8727</v>
      </c>
      <c r="C8665" s="36" t="s">
        <v>68</v>
      </c>
      <c r="D8665" s="38">
        <v>33.86</v>
      </c>
    </row>
    <row r="8666" spans="1:4" ht="30">
      <c r="A8666" s="36">
        <v>92704</v>
      </c>
      <c r="B8666" s="37" t="s">
        <v>8728</v>
      </c>
      <c r="C8666" s="36" t="s">
        <v>68</v>
      </c>
      <c r="D8666" s="38">
        <v>17.64</v>
      </c>
    </row>
    <row r="8667" spans="1:4" ht="30">
      <c r="A8667" s="36">
        <v>92705</v>
      </c>
      <c r="B8667" s="37" t="s">
        <v>8729</v>
      </c>
      <c r="C8667" s="36" t="s">
        <v>68</v>
      </c>
      <c r="D8667" s="38">
        <v>28.27</v>
      </c>
    </row>
    <row r="8668" spans="1:4" ht="30">
      <c r="A8668" s="36">
        <v>92706</v>
      </c>
      <c r="B8668" s="37" t="s">
        <v>8730</v>
      </c>
      <c r="C8668" s="36" t="s">
        <v>68</v>
      </c>
      <c r="D8668" s="38">
        <v>45.75</v>
      </c>
    </row>
    <row r="8669" spans="1:4">
      <c r="A8669" s="36">
        <v>92712</v>
      </c>
      <c r="B8669" s="37" t="s">
        <v>8731</v>
      </c>
      <c r="C8669" s="36" t="s">
        <v>178</v>
      </c>
      <c r="D8669" s="38">
        <v>0.14000000000000001</v>
      </c>
    </row>
    <row r="8670" spans="1:4">
      <c r="A8670" s="36">
        <v>92713</v>
      </c>
      <c r="B8670" s="37" t="s">
        <v>8732</v>
      </c>
      <c r="C8670" s="36" t="s">
        <v>178</v>
      </c>
      <c r="D8670" s="38">
        <v>0.03</v>
      </c>
    </row>
    <row r="8671" spans="1:4">
      <c r="A8671" s="36">
        <v>92714</v>
      </c>
      <c r="B8671" s="37" t="s">
        <v>8733</v>
      </c>
      <c r="C8671" s="36" t="s">
        <v>178</v>
      </c>
      <c r="D8671" s="38">
        <v>0.09</v>
      </c>
    </row>
    <row r="8672" spans="1:4" ht="30">
      <c r="A8672" s="36">
        <v>92715</v>
      </c>
      <c r="B8672" s="37" t="s">
        <v>8734</v>
      </c>
      <c r="C8672" s="36" t="s">
        <v>178</v>
      </c>
      <c r="D8672" s="38">
        <v>19.649999999999999</v>
      </c>
    </row>
    <row r="8673" spans="1:4">
      <c r="A8673" s="36">
        <v>92716</v>
      </c>
      <c r="B8673" s="37" t="s">
        <v>8735</v>
      </c>
      <c r="C8673" s="36" t="s">
        <v>1826</v>
      </c>
      <c r="D8673" s="38">
        <v>19.93</v>
      </c>
    </row>
    <row r="8674" spans="1:4">
      <c r="A8674" s="36">
        <v>92717</v>
      </c>
      <c r="B8674" s="37" t="s">
        <v>8736</v>
      </c>
      <c r="C8674" s="36" t="s">
        <v>1828</v>
      </c>
      <c r="D8674" s="38">
        <v>0.18</v>
      </c>
    </row>
    <row r="8675" spans="1:4" ht="30">
      <c r="A8675" s="36">
        <v>92718</v>
      </c>
      <c r="B8675" s="37" t="s">
        <v>8737</v>
      </c>
      <c r="C8675" s="36" t="s">
        <v>62</v>
      </c>
      <c r="D8675" s="38">
        <v>483.42</v>
      </c>
    </row>
    <row r="8676" spans="1:4" ht="30">
      <c r="A8676" s="36">
        <v>92719</v>
      </c>
      <c r="B8676" s="37" t="s">
        <v>8738</v>
      </c>
      <c r="C8676" s="36" t="s">
        <v>62</v>
      </c>
      <c r="D8676" s="38">
        <v>367.28</v>
      </c>
    </row>
    <row r="8677" spans="1:4" ht="30">
      <c r="A8677" s="36">
        <v>92720</v>
      </c>
      <c r="B8677" s="37" t="s">
        <v>8739</v>
      </c>
      <c r="C8677" s="36" t="s">
        <v>62</v>
      </c>
      <c r="D8677" s="38">
        <v>420.3</v>
      </c>
    </row>
    <row r="8678" spans="1:4" ht="30">
      <c r="A8678" s="36">
        <v>92721</v>
      </c>
      <c r="B8678" s="37" t="s">
        <v>8740</v>
      </c>
      <c r="C8678" s="36" t="s">
        <v>62</v>
      </c>
      <c r="D8678" s="38">
        <v>360.18</v>
      </c>
    </row>
    <row r="8679" spans="1:4" ht="30">
      <c r="A8679" s="36">
        <v>92722</v>
      </c>
      <c r="B8679" s="37" t="s">
        <v>8741</v>
      </c>
      <c r="C8679" s="36" t="s">
        <v>62</v>
      </c>
      <c r="D8679" s="38">
        <v>417.35</v>
      </c>
    </row>
    <row r="8680" spans="1:4" ht="30">
      <c r="A8680" s="36">
        <v>92723</v>
      </c>
      <c r="B8680" s="37" t="s">
        <v>8742</v>
      </c>
      <c r="C8680" s="36" t="s">
        <v>62</v>
      </c>
      <c r="D8680" s="38">
        <v>404.68</v>
      </c>
    </row>
    <row r="8681" spans="1:4" ht="30">
      <c r="A8681" s="36">
        <v>92724</v>
      </c>
      <c r="B8681" s="37" t="s">
        <v>8743</v>
      </c>
      <c r="C8681" s="36" t="s">
        <v>62</v>
      </c>
      <c r="D8681" s="38">
        <v>402.11</v>
      </c>
    </row>
    <row r="8682" spans="1:4" ht="30">
      <c r="A8682" s="36">
        <v>92725</v>
      </c>
      <c r="B8682" s="37" t="s">
        <v>8744</v>
      </c>
      <c r="C8682" s="36" t="s">
        <v>62</v>
      </c>
      <c r="D8682" s="38">
        <v>401.03</v>
      </c>
    </row>
    <row r="8683" spans="1:4" ht="30">
      <c r="A8683" s="36">
        <v>92726</v>
      </c>
      <c r="B8683" s="37" t="s">
        <v>8745</v>
      </c>
      <c r="C8683" s="36" t="s">
        <v>62</v>
      </c>
      <c r="D8683" s="38">
        <v>399.21</v>
      </c>
    </row>
    <row r="8684" spans="1:4" ht="45">
      <c r="A8684" s="36">
        <v>92727</v>
      </c>
      <c r="B8684" s="37" t="s">
        <v>8746</v>
      </c>
      <c r="C8684" s="36" t="s">
        <v>62</v>
      </c>
      <c r="D8684" s="38">
        <v>427.11</v>
      </c>
    </row>
    <row r="8685" spans="1:4" ht="45">
      <c r="A8685" s="36">
        <v>92728</v>
      </c>
      <c r="B8685" s="37" t="s">
        <v>8747</v>
      </c>
      <c r="C8685" s="36" t="s">
        <v>62</v>
      </c>
      <c r="D8685" s="38">
        <v>408.76</v>
      </c>
    </row>
    <row r="8686" spans="1:4" ht="45">
      <c r="A8686" s="36">
        <v>92729</v>
      </c>
      <c r="B8686" s="37" t="s">
        <v>8748</v>
      </c>
      <c r="C8686" s="36" t="s">
        <v>62</v>
      </c>
      <c r="D8686" s="38">
        <v>400.98</v>
      </c>
    </row>
    <row r="8687" spans="1:4" ht="45">
      <c r="A8687" s="36">
        <v>92730</v>
      </c>
      <c r="B8687" s="37" t="s">
        <v>8749</v>
      </c>
      <c r="C8687" s="36" t="s">
        <v>62</v>
      </c>
      <c r="D8687" s="38">
        <v>388.03</v>
      </c>
    </row>
    <row r="8688" spans="1:4" ht="45">
      <c r="A8688" s="36">
        <v>92731</v>
      </c>
      <c r="B8688" s="37" t="s">
        <v>8750</v>
      </c>
      <c r="C8688" s="36" t="s">
        <v>62</v>
      </c>
      <c r="D8688" s="38">
        <v>402.98</v>
      </c>
    </row>
    <row r="8689" spans="1:4" ht="45">
      <c r="A8689" s="36">
        <v>92732</v>
      </c>
      <c r="B8689" s="37" t="s">
        <v>8751</v>
      </c>
      <c r="C8689" s="36" t="s">
        <v>62</v>
      </c>
      <c r="D8689" s="38">
        <v>390.4</v>
      </c>
    </row>
    <row r="8690" spans="1:4" ht="45">
      <c r="A8690" s="36">
        <v>92733</v>
      </c>
      <c r="B8690" s="37" t="s">
        <v>8752</v>
      </c>
      <c r="C8690" s="36" t="s">
        <v>62</v>
      </c>
      <c r="D8690" s="38">
        <v>385.05</v>
      </c>
    </row>
    <row r="8691" spans="1:4" ht="45">
      <c r="A8691" s="36">
        <v>92734</v>
      </c>
      <c r="B8691" s="37" t="s">
        <v>8753</v>
      </c>
      <c r="C8691" s="36" t="s">
        <v>62</v>
      </c>
      <c r="D8691" s="38">
        <v>376.19</v>
      </c>
    </row>
    <row r="8692" spans="1:4" ht="45">
      <c r="A8692" s="36">
        <v>92735</v>
      </c>
      <c r="B8692" s="37" t="s">
        <v>8754</v>
      </c>
      <c r="C8692" s="36" t="s">
        <v>62</v>
      </c>
      <c r="D8692" s="38">
        <v>381.12</v>
      </c>
    </row>
    <row r="8693" spans="1:4" ht="45">
      <c r="A8693" s="36">
        <v>92736</v>
      </c>
      <c r="B8693" s="37" t="s">
        <v>8755</v>
      </c>
      <c r="C8693" s="36" t="s">
        <v>62</v>
      </c>
      <c r="D8693" s="38">
        <v>371.57</v>
      </c>
    </row>
    <row r="8694" spans="1:4" ht="45">
      <c r="A8694" s="36">
        <v>92739</v>
      </c>
      <c r="B8694" s="37" t="s">
        <v>8756</v>
      </c>
      <c r="C8694" s="36" t="s">
        <v>62</v>
      </c>
      <c r="D8694" s="38">
        <v>357.71</v>
      </c>
    </row>
    <row r="8695" spans="1:4" ht="45">
      <c r="A8695" s="36">
        <v>92740</v>
      </c>
      <c r="B8695" s="37" t="s">
        <v>8757</v>
      </c>
      <c r="C8695" s="36" t="s">
        <v>62</v>
      </c>
      <c r="D8695" s="38">
        <v>352.97</v>
      </c>
    </row>
    <row r="8696" spans="1:4" ht="30">
      <c r="A8696" s="36">
        <v>92741</v>
      </c>
      <c r="B8696" s="37" t="s">
        <v>8758</v>
      </c>
      <c r="C8696" s="36" t="s">
        <v>62</v>
      </c>
      <c r="D8696" s="38">
        <v>527.74</v>
      </c>
    </row>
    <row r="8697" spans="1:4" ht="45">
      <c r="A8697" s="36">
        <v>92742</v>
      </c>
      <c r="B8697" s="37" t="s">
        <v>8759</v>
      </c>
      <c r="C8697" s="36" t="s">
        <v>62</v>
      </c>
      <c r="D8697" s="38">
        <v>711.41</v>
      </c>
    </row>
    <row r="8698" spans="1:4" ht="30">
      <c r="A8698" s="36">
        <v>92743</v>
      </c>
      <c r="B8698" s="37" t="s">
        <v>8760</v>
      </c>
      <c r="C8698" s="36" t="s">
        <v>62</v>
      </c>
      <c r="D8698" s="38">
        <v>366.08</v>
      </c>
    </row>
    <row r="8699" spans="1:4" ht="30">
      <c r="A8699" s="36">
        <v>92744</v>
      </c>
      <c r="B8699" s="37" t="s">
        <v>8761</v>
      </c>
      <c r="C8699" s="36" t="s">
        <v>62</v>
      </c>
      <c r="D8699" s="38">
        <v>334.39</v>
      </c>
    </row>
    <row r="8700" spans="1:4" ht="30">
      <c r="A8700" s="36">
        <v>92745</v>
      </c>
      <c r="B8700" s="37" t="s">
        <v>8762</v>
      </c>
      <c r="C8700" s="36" t="s">
        <v>62</v>
      </c>
      <c r="D8700" s="38">
        <v>449.68</v>
      </c>
    </row>
    <row r="8701" spans="1:4" ht="30">
      <c r="A8701" s="36">
        <v>92746</v>
      </c>
      <c r="B8701" s="37" t="s">
        <v>8763</v>
      </c>
      <c r="C8701" s="36" t="s">
        <v>62</v>
      </c>
      <c r="D8701" s="38">
        <v>398.48</v>
      </c>
    </row>
    <row r="8702" spans="1:4" ht="30">
      <c r="A8702" s="36">
        <v>92747</v>
      </c>
      <c r="B8702" s="37" t="s">
        <v>8764</v>
      </c>
      <c r="C8702" s="36" t="s">
        <v>62</v>
      </c>
      <c r="D8702" s="38">
        <v>497.59</v>
      </c>
    </row>
    <row r="8703" spans="1:4" ht="30">
      <c r="A8703" s="36">
        <v>92748</v>
      </c>
      <c r="B8703" s="37" t="s">
        <v>8765</v>
      </c>
      <c r="C8703" s="36" t="s">
        <v>62</v>
      </c>
      <c r="D8703" s="38">
        <v>435.53</v>
      </c>
    </row>
    <row r="8704" spans="1:4" ht="30">
      <c r="A8704" s="36">
        <v>92749</v>
      </c>
      <c r="B8704" s="37" t="s">
        <v>8766</v>
      </c>
      <c r="C8704" s="36" t="s">
        <v>62</v>
      </c>
      <c r="D8704" s="38">
        <v>506.56</v>
      </c>
    </row>
    <row r="8705" spans="1:4" ht="30">
      <c r="A8705" s="36">
        <v>92750</v>
      </c>
      <c r="B8705" s="37" t="s">
        <v>8767</v>
      </c>
      <c r="C8705" s="36" t="s">
        <v>62</v>
      </c>
      <c r="D8705" s="38">
        <v>850.75</v>
      </c>
    </row>
    <row r="8706" spans="1:4" ht="30">
      <c r="A8706" s="36">
        <v>92751</v>
      </c>
      <c r="B8706" s="37" t="s">
        <v>8768</v>
      </c>
      <c r="C8706" s="36" t="s">
        <v>62</v>
      </c>
      <c r="D8706" s="38">
        <v>1050.45</v>
      </c>
    </row>
    <row r="8707" spans="1:4" ht="30">
      <c r="A8707" s="36">
        <v>92752</v>
      </c>
      <c r="B8707" s="37" t="s">
        <v>8769</v>
      </c>
      <c r="C8707" s="36" t="s">
        <v>62</v>
      </c>
      <c r="D8707" s="38">
        <v>1249.1199999999999</v>
      </c>
    </row>
    <row r="8708" spans="1:4" ht="30">
      <c r="A8708" s="36">
        <v>92753</v>
      </c>
      <c r="B8708" s="37" t="s">
        <v>8770</v>
      </c>
      <c r="C8708" s="36" t="s">
        <v>62</v>
      </c>
      <c r="D8708" s="38">
        <v>339.36</v>
      </c>
    </row>
    <row r="8709" spans="1:4" ht="30">
      <c r="A8709" s="36">
        <v>92754</v>
      </c>
      <c r="B8709" s="37" t="s">
        <v>8771</v>
      </c>
      <c r="C8709" s="36" t="s">
        <v>62</v>
      </c>
      <c r="D8709" s="38">
        <v>309.12</v>
      </c>
    </row>
    <row r="8710" spans="1:4" ht="30">
      <c r="A8710" s="36">
        <v>92755</v>
      </c>
      <c r="B8710" s="37" t="s">
        <v>8772</v>
      </c>
      <c r="C8710" s="36" t="s">
        <v>284</v>
      </c>
      <c r="D8710" s="38">
        <v>133.06</v>
      </c>
    </row>
    <row r="8711" spans="1:4" ht="30">
      <c r="A8711" s="36">
        <v>92756</v>
      </c>
      <c r="B8711" s="37" t="s">
        <v>8773</v>
      </c>
      <c r="C8711" s="36" t="s">
        <v>284</v>
      </c>
      <c r="D8711" s="38">
        <v>151.91</v>
      </c>
    </row>
    <row r="8712" spans="1:4" ht="30">
      <c r="A8712" s="36">
        <v>92757</v>
      </c>
      <c r="B8712" s="37" t="s">
        <v>8774</v>
      </c>
      <c r="C8712" s="36" t="s">
        <v>284</v>
      </c>
      <c r="D8712" s="38">
        <v>174.7</v>
      </c>
    </row>
    <row r="8713" spans="1:4" ht="30">
      <c r="A8713" s="36">
        <v>92758</v>
      </c>
      <c r="B8713" s="37" t="s">
        <v>8775</v>
      </c>
      <c r="C8713" s="36" t="s">
        <v>62</v>
      </c>
      <c r="D8713" s="38">
        <v>389.87</v>
      </c>
    </row>
    <row r="8714" spans="1:4" ht="30">
      <c r="A8714" s="36">
        <v>92759</v>
      </c>
      <c r="B8714" s="37" t="s">
        <v>8776</v>
      </c>
      <c r="C8714" s="36" t="s">
        <v>60</v>
      </c>
      <c r="D8714" s="38">
        <v>9.69</v>
      </c>
    </row>
    <row r="8715" spans="1:4" ht="30">
      <c r="A8715" s="36">
        <v>92760</v>
      </c>
      <c r="B8715" s="37" t="s">
        <v>8777</v>
      </c>
      <c r="C8715" s="36" t="s">
        <v>60</v>
      </c>
      <c r="D8715" s="38">
        <v>8.8800000000000008</v>
      </c>
    </row>
    <row r="8716" spans="1:4" ht="30">
      <c r="A8716" s="36">
        <v>92761</v>
      </c>
      <c r="B8716" s="37" t="s">
        <v>8778</v>
      </c>
      <c r="C8716" s="36" t="s">
        <v>60</v>
      </c>
      <c r="D8716" s="38">
        <v>8.4499999999999993</v>
      </c>
    </row>
    <row r="8717" spans="1:4" ht="30">
      <c r="A8717" s="36">
        <v>92762</v>
      </c>
      <c r="B8717" s="37" t="s">
        <v>8779</v>
      </c>
      <c r="C8717" s="36" t="s">
        <v>60</v>
      </c>
      <c r="D8717" s="38">
        <v>6.85</v>
      </c>
    </row>
    <row r="8718" spans="1:4" ht="30">
      <c r="A8718" s="36">
        <v>92763</v>
      </c>
      <c r="B8718" s="37" t="s">
        <v>8780</v>
      </c>
      <c r="C8718" s="36" t="s">
        <v>60</v>
      </c>
      <c r="D8718" s="38">
        <v>5.61</v>
      </c>
    </row>
    <row r="8719" spans="1:4" ht="30">
      <c r="A8719" s="36">
        <v>92764</v>
      </c>
      <c r="B8719" s="37" t="s">
        <v>8781</v>
      </c>
      <c r="C8719" s="36" t="s">
        <v>60</v>
      </c>
      <c r="D8719" s="38">
        <v>4.28</v>
      </c>
    </row>
    <row r="8720" spans="1:4" ht="30">
      <c r="A8720" s="36">
        <v>92765</v>
      </c>
      <c r="B8720" s="37" t="s">
        <v>8782</v>
      </c>
      <c r="C8720" s="36" t="s">
        <v>60</v>
      </c>
      <c r="D8720" s="38">
        <v>3.84</v>
      </c>
    </row>
    <row r="8721" spans="1:4" ht="30">
      <c r="A8721" s="36">
        <v>92766</v>
      </c>
      <c r="B8721" s="37" t="s">
        <v>8783</v>
      </c>
      <c r="C8721" s="36" t="s">
        <v>60</v>
      </c>
      <c r="D8721" s="38">
        <v>4.13</v>
      </c>
    </row>
    <row r="8722" spans="1:4" ht="30">
      <c r="A8722" s="36">
        <v>92767</v>
      </c>
      <c r="B8722" s="37" t="s">
        <v>8784</v>
      </c>
      <c r="C8722" s="36" t="s">
        <v>60</v>
      </c>
      <c r="D8722" s="38">
        <v>8.08</v>
      </c>
    </row>
    <row r="8723" spans="1:4" ht="30">
      <c r="A8723" s="36">
        <v>92768</v>
      </c>
      <c r="B8723" s="37" t="s">
        <v>8785</v>
      </c>
      <c r="C8723" s="36" t="s">
        <v>60</v>
      </c>
      <c r="D8723" s="38">
        <v>7.14</v>
      </c>
    </row>
    <row r="8724" spans="1:4" ht="30">
      <c r="A8724" s="36">
        <v>92769</v>
      </c>
      <c r="B8724" s="37" t="s">
        <v>8786</v>
      </c>
      <c r="C8724" s="36" t="s">
        <v>60</v>
      </c>
      <c r="D8724" s="38">
        <v>6.3</v>
      </c>
    </row>
    <row r="8725" spans="1:4" ht="30">
      <c r="A8725" s="36">
        <v>92770</v>
      </c>
      <c r="B8725" s="37" t="s">
        <v>8787</v>
      </c>
      <c r="C8725" s="36" t="s">
        <v>60</v>
      </c>
      <c r="D8725" s="38">
        <v>6.06</v>
      </c>
    </row>
    <row r="8726" spans="1:4" ht="30">
      <c r="A8726" s="36">
        <v>92771</v>
      </c>
      <c r="B8726" s="37" t="s">
        <v>8788</v>
      </c>
      <c r="C8726" s="36" t="s">
        <v>60</v>
      </c>
      <c r="D8726" s="38">
        <v>4.84</v>
      </c>
    </row>
    <row r="8727" spans="1:4" ht="30">
      <c r="A8727" s="36">
        <v>92772</v>
      </c>
      <c r="B8727" s="37" t="s">
        <v>8789</v>
      </c>
      <c r="C8727" s="36" t="s">
        <v>60</v>
      </c>
      <c r="D8727" s="38">
        <v>4.2</v>
      </c>
    </row>
    <row r="8728" spans="1:4" ht="30">
      <c r="A8728" s="36">
        <v>92773</v>
      </c>
      <c r="B8728" s="37" t="s">
        <v>8790</v>
      </c>
      <c r="C8728" s="36" t="s">
        <v>60</v>
      </c>
      <c r="D8728" s="38">
        <v>3.95</v>
      </c>
    </row>
    <row r="8729" spans="1:4" ht="30">
      <c r="A8729" s="36">
        <v>92774</v>
      </c>
      <c r="B8729" s="37" t="s">
        <v>8791</v>
      </c>
      <c r="C8729" s="36" t="s">
        <v>60</v>
      </c>
      <c r="D8729" s="38">
        <v>3.62</v>
      </c>
    </row>
    <row r="8730" spans="1:4" ht="30">
      <c r="A8730" s="36">
        <v>92775</v>
      </c>
      <c r="B8730" s="37" t="s">
        <v>8792</v>
      </c>
      <c r="C8730" s="36" t="s">
        <v>60</v>
      </c>
      <c r="D8730" s="38">
        <v>11.62</v>
      </c>
    </row>
    <row r="8731" spans="1:4" ht="30">
      <c r="A8731" s="36">
        <v>92776</v>
      </c>
      <c r="B8731" s="37" t="s">
        <v>8793</v>
      </c>
      <c r="C8731" s="36" t="s">
        <v>60</v>
      </c>
      <c r="D8731" s="38">
        <v>10.36</v>
      </c>
    </row>
    <row r="8732" spans="1:4" ht="30">
      <c r="A8732" s="36">
        <v>92777</v>
      </c>
      <c r="B8732" s="37" t="s">
        <v>8794</v>
      </c>
      <c r="C8732" s="36" t="s">
        <v>60</v>
      </c>
      <c r="D8732" s="38">
        <v>9.5500000000000007</v>
      </c>
    </row>
    <row r="8733" spans="1:4" ht="30">
      <c r="A8733" s="36">
        <v>92778</v>
      </c>
      <c r="B8733" s="37" t="s">
        <v>8795</v>
      </c>
      <c r="C8733" s="36" t="s">
        <v>60</v>
      </c>
      <c r="D8733" s="38">
        <v>7.67</v>
      </c>
    </row>
    <row r="8734" spans="1:4" ht="30">
      <c r="A8734" s="36">
        <v>92779</v>
      </c>
      <c r="B8734" s="37" t="s">
        <v>8796</v>
      </c>
      <c r="C8734" s="36" t="s">
        <v>60</v>
      </c>
      <c r="D8734" s="38">
        <v>6.21</v>
      </c>
    </row>
    <row r="8735" spans="1:4" ht="30">
      <c r="A8735" s="36">
        <v>92780</v>
      </c>
      <c r="B8735" s="37" t="s">
        <v>8797</v>
      </c>
      <c r="C8735" s="36" t="s">
        <v>60</v>
      </c>
      <c r="D8735" s="38">
        <v>4.6900000000000004</v>
      </c>
    </row>
    <row r="8736" spans="1:4" ht="30">
      <c r="A8736" s="36">
        <v>92781</v>
      </c>
      <c r="B8736" s="37" t="s">
        <v>8798</v>
      </c>
      <c r="C8736" s="36" t="s">
        <v>60</v>
      </c>
      <c r="D8736" s="38">
        <v>4.1100000000000003</v>
      </c>
    </row>
    <row r="8737" spans="1:4" ht="30">
      <c r="A8737" s="36">
        <v>92782</v>
      </c>
      <c r="B8737" s="37" t="s">
        <v>8799</v>
      </c>
      <c r="C8737" s="36" t="s">
        <v>60</v>
      </c>
      <c r="D8737" s="38">
        <v>4.29</v>
      </c>
    </row>
    <row r="8738" spans="1:4" ht="30">
      <c r="A8738" s="36">
        <v>92783</v>
      </c>
      <c r="B8738" s="37" t="s">
        <v>8800</v>
      </c>
      <c r="C8738" s="36" t="s">
        <v>60</v>
      </c>
      <c r="D8738" s="38">
        <v>9.7200000000000006</v>
      </c>
    </row>
    <row r="8739" spans="1:4" ht="30">
      <c r="A8739" s="36">
        <v>92784</v>
      </c>
      <c r="B8739" s="37" t="s">
        <v>8801</v>
      </c>
      <c r="C8739" s="36" t="s">
        <v>60</v>
      </c>
      <c r="D8739" s="38">
        <v>8.48</v>
      </c>
    </row>
    <row r="8740" spans="1:4" ht="30">
      <c r="A8740" s="36">
        <v>92785</v>
      </c>
      <c r="B8740" s="37" t="s">
        <v>8802</v>
      </c>
      <c r="C8740" s="36" t="s">
        <v>60</v>
      </c>
      <c r="D8740" s="38">
        <v>7.31</v>
      </c>
    </row>
    <row r="8741" spans="1:4" ht="30">
      <c r="A8741" s="36">
        <v>92786</v>
      </c>
      <c r="B8741" s="37" t="s">
        <v>8803</v>
      </c>
      <c r="C8741" s="36" t="s">
        <v>60</v>
      </c>
      <c r="D8741" s="38">
        <v>6.8</v>
      </c>
    </row>
    <row r="8742" spans="1:4" ht="30">
      <c r="A8742" s="36">
        <v>92787</v>
      </c>
      <c r="B8742" s="37" t="s">
        <v>8804</v>
      </c>
      <c r="C8742" s="36" t="s">
        <v>60</v>
      </c>
      <c r="D8742" s="38">
        <v>5.38</v>
      </c>
    </row>
    <row r="8743" spans="1:4" ht="30">
      <c r="A8743" s="36">
        <v>92788</v>
      </c>
      <c r="B8743" s="37" t="s">
        <v>8805</v>
      </c>
      <c r="C8743" s="36" t="s">
        <v>60</v>
      </c>
      <c r="D8743" s="38">
        <v>4.58</v>
      </c>
    </row>
    <row r="8744" spans="1:4" ht="30">
      <c r="A8744" s="36">
        <v>92789</v>
      </c>
      <c r="B8744" s="37" t="s">
        <v>8806</v>
      </c>
      <c r="C8744" s="36" t="s">
        <v>60</v>
      </c>
      <c r="D8744" s="38">
        <v>4.1900000000000004</v>
      </c>
    </row>
    <row r="8745" spans="1:4" ht="30">
      <c r="A8745" s="36">
        <v>92790</v>
      </c>
      <c r="B8745" s="37" t="s">
        <v>8807</v>
      </c>
      <c r="C8745" s="36" t="s">
        <v>60</v>
      </c>
      <c r="D8745" s="38">
        <v>3.77</v>
      </c>
    </row>
    <row r="8746" spans="1:4">
      <c r="A8746" s="36">
        <v>92791</v>
      </c>
      <c r="B8746" s="37" t="s">
        <v>8808</v>
      </c>
      <c r="C8746" s="36" t="s">
        <v>60</v>
      </c>
      <c r="D8746" s="38">
        <v>6.91</v>
      </c>
    </row>
    <row r="8747" spans="1:4">
      <c r="A8747" s="36">
        <v>92792</v>
      </c>
      <c r="B8747" s="37" t="s">
        <v>8809</v>
      </c>
      <c r="C8747" s="36" t="s">
        <v>60</v>
      </c>
      <c r="D8747" s="38">
        <v>6.7</v>
      </c>
    </row>
    <row r="8748" spans="1:4">
      <c r="A8748" s="36">
        <v>92793</v>
      </c>
      <c r="B8748" s="37" t="s">
        <v>8810</v>
      </c>
      <c r="C8748" s="36" t="s">
        <v>60</v>
      </c>
      <c r="D8748" s="38">
        <v>6.77</v>
      </c>
    </row>
    <row r="8749" spans="1:4">
      <c r="A8749" s="36">
        <v>92794</v>
      </c>
      <c r="B8749" s="37" t="s">
        <v>8811</v>
      </c>
      <c r="C8749" s="36" t="s">
        <v>60</v>
      </c>
      <c r="D8749" s="38">
        <v>5.55</v>
      </c>
    </row>
    <row r="8750" spans="1:4">
      <c r="A8750" s="36">
        <v>92795</v>
      </c>
      <c r="B8750" s="37" t="s">
        <v>8812</v>
      </c>
      <c r="C8750" s="36" t="s">
        <v>60</v>
      </c>
      <c r="D8750" s="38">
        <v>4.6100000000000003</v>
      </c>
    </row>
    <row r="8751" spans="1:4">
      <c r="A8751" s="36">
        <v>92796</v>
      </c>
      <c r="B8751" s="37" t="s">
        <v>8813</v>
      </c>
      <c r="C8751" s="36" t="s">
        <v>60</v>
      </c>
      <c r="D8751" s="38">
        <v>3.55</v>
      </c>
    </row>
    <row r="8752" spans="1:4">
      <c r="A8752" s="36">
        <v>92797</v>
      </c>
      <c r="B8752" s="37" t="s">
        <v>8814</v>
      </c>
      <c r="C8752" s="36" t="s">
        <v>60</v>
      </c>
      <c r="D8752" s="38">
        <v>3.3</v>
      </c>
    </row>
    <row r="8753" spans="1:4">
      <c r="A8753" s="36">
        <v>92798</v>
      </c>
      <c r="B8753" s="37" t="s">
        <v>8815</v>
      </c>
      <c r="C8753" s="36" t="s">
        <v>60</v>
      </c>
      <c r="D8753" s="38">
        <v>3.74</v>
      </c>
    </row>
    <row r="8754" spans="1:4">
      <c r="A8754" s="36">
        <v>92799</v>
      </c>
      <c r="B8754" s="37" t="s">
        <v>8816</v>
      </c>
      <c r="C8754" s="36" t="s">
        <v>60</v>
      </c>
      <c r="D8754" s="38">
        <v>5.41</v>
      </c>
    </row>
    <row r="8755" spans="1:4">
      <c r="A8755" s="36">
        <v>92800</v>
      </c>
      <c r="B8755" s="37" t="s">
        <v>8817</v>
      </c>
      <c r="C8755" s="36" t="s">
        <v>60</v>
      </c>
      <c r="D8755" s="38">
        <v>4.96</v>
      </c>
    </row>
    <row r="8756" spans="1:4">
      <c r="A8756" s="36">
        <v>92801</v>
      </c>
      <c r="B8756" s="37" t="s">
        <v>8818</v>
      </c>
      <c r="C8756" s="36" t="s">
        <v>60</v>
      </c>
      <c r="D8756" s="38">
        <v>4.6500000000000004</v>
      </c>
    </row>
    <row r="8757" spans="1:4">
      <c r="A8757" s="36">
        <v>92802</v>
      </c>
      <c r="B8757" s="37" t="s">
        <v>8819</v>
      </c>
      <c r="C8757" s="36" t="s">
        <v>60</v>
      </c>
      <c r="D8757" s="38">
        <v>4.83</v>
      </c>
    </row>
    <row r="8758" spans="1:4">
      <c r="A8758" s="36">
        <v>92803</v>
      </c>
      <c r="B8758" s="37" t="s">
        <v>8820</v>
      </c>
      <c r="C8758" s="36" t="s">
        <v>60</v>
      </c>
      <c r="D8758" s="38">
        <v>3.92</v>
      </c>
    </row>
    <row r="8759" spans="1:4">
      <c r="A8759" s="36">
        <v>92804</v>
      </c>
      <c r="B8759" s="37" t="s">
        <v>8821</v>
      </c>
      <c r="C8759" s="36" t="s">
        <v>60</v>
      </c>
      <c r="D8759" s="38">
        <v>3.5</v>
      </c>
    </row>
    <row r="8760" spans="1:4">
      <c r="A8760" s="36">
        <v>92805</v>
      </c>
      <c r="B8760" s="37" t="s">
        <v>8822</v>
      </c>
      <c r="C8760" s="36" t="s">
        <v>60</v>
      </c>
      <c r="D8760" s="38">
        <v>3.44</v>
      </c>
    </row>
    <row r="8761" spans="1:4">
      <c r="A8761" s="36">
        <v>92806</v>
      </c>
      <c r="B8761" s="37" t="s">
        <v>8823</v>
      </c>
      <c r="C8761" s="36" t="s">
        <v>60</v>
      </c>
      <c r="D8761" s="38">
        <v>3.24</v>
      </c>
    </row>
    <row r="8762" spans="1:4" ht="30">
      <c r="A8762" s="36">
        <v>92808</v>
      </c>
      <c r="B8762" s="37" t="s">
        <v>8824</v>
      </c>
      <c r="C8762" s="36" t="s">
        <v>216</v>
      </c>
      <c r="D8762" s="38">
        <v>27.8</v>
      </c>
    </row>
    <row r="8763" spans="1:4" ht="30">
      <c r="A8763" s="36">
        <v>92809</v>
      </c>
      <c r="B8763" s="37" t="s">
        <v>8825</v>
      </c>
      <c r="C8763" s="36" t="s">
        <v>216</v>
      </c>
      <c r="D8763" s="38">
        <v>35.64</v>
      </c>
    </row>
    <row r="8764" spans="1:4" ht="30">
      <c r="A8764" s="36">
        <v>92810</v>
      </c>
      <c r="B8764" s="37" t="s">
        <v>8826</v>
      </c>
      <c r="C8764" s="36" t="s">
        <v>216</v>
      </c>
      <c r="D8764" s="38">
        <v>43.35</v>
      </c>
    </row>
    <row r="8765" spans="1:4" ht="30">
      <c r="A8765" s="36">
        <v>92811</v>
      </c>
      <c r="B8765" s="37" t="s">
        <v>8827</v>
      </c>
      <c r="C8765" s="36" t="s">
        <v>216</v>
      </c>
      <c r="D8765" s="38">
        <v>51.58</v>
      </c>
    </row>
    <row r="8766" spans="1:4" ht="30">
      <c r="A8766" s="36">
        <v>92812</v>
      </c>
      <c r="B8766" s="37" t="s">
        <v>8828</v>
      </c>
      <c r="C8766" s="36" t="s">
        <v>216</v>
      </c>
      <c r="D8766" s="38">
        <v>59.7</v>
      </c>
    </row>
    <row r="8767" spans="1:4" ht="30">
      <c r="A8767" s="36">
        <v>92813</v>
      </c>
      <c r="B8767" s="37" t="s">
        <v>8829</v>
      </c>
      <c r="C8767" s="36" t="s">
        <v>216</v>
      </c>
      <c r="D8767" s="38">
        <v>69.12</v>
      </c>
    </row>
    <row r="8768" spans="1:4" ht="30">
      <c r="A8768" s="36">
        <v>92814</v>
      </c>
      <c r="B8768" s="37" t="s">
        <v>8830</v>
      </c>
      <c r="C8768" s="36" t="s">
        <v>216</v>
      </c>
      <c r="D8768" s="38">
        <v>78.97</v>
      </c>
    </row>
    <row r="8769" spans="1:4" ht="30">
      <c r="A8769" s="36">
        <v>92815</v>
      </c>
      <c r="B8769" s="37" t="s">
        <v>8831</v>
      </c>
      <c r="C8769" s="36" t="s">
        <v>216</v>
      </c>
      <c r="D8769" s="38">
        <v>90.21</v>
      </c>
    </row>
    <row r="8770" spans="1:4" ht="30">
      <c r="A8770" s="36">
        <v>92816</v>
      </c>
      <c r="B8770" s="37" t="s">
        <v>8832</v>
      </c>
      <c r="C8770" s="36" t="s">
        <v>216</v>
      </c>
      <c r="D8770" s="38">
        <v>495.58</v>
      </c>
    </row>
    <row r="8771" spans="1:4" ht="30">
      <c r="A8771" s="36">
        <v>92817</v>
      </c>
      <c r="B8771" s="37" t="s">
        <v>8833</v>
      </c>
      <c r="C8771" s="36" t="s">
        <v>216</v>
      </c>
      <c r="D8771" s="38">
        <v>112.88</v>
      </c>
    </row>
    <row r="8772" spans="1:4" ht="30">
      <c r="A8772" s="36">
        <v>92818</v>
      </c>
      <c r="B8772" s="37" t="s">
        <v>8834</v>
      </c>
      <c r="C8772" s="36" t="s">
        <v>216</v>
      </c>
      <c r="D8772" s="38">
        <v>721.17</v>
      </c>
    </row>
    <row r="8773" spans="1:4" ht="30">
      <c r="A8773" s="36">
        <v>92819</v>
      </c>
      <c r="B8773" s="37" t="s">
        <v>8835</v>
      </c>
      <c r="C8773" s="36" t="s">
        <v>216</v>
      </c>
      <c r="D8773" s="38">
        <v>151.93</v>
      </c>
    </row>
    <row r="8774" spans="1:4" ht="30">
      <c r="A8774" s="36">
        <v>92820</v>
      </c>
      <c r="B8774" s="37" t="s">
        <v>8836</v>
      </c>
      <c r="C8774" s="36" t="s">
        <v>216</v>
      </c>
      <c r="D8774" s="38">
        <v>33.17</v>
      </c>
    </row>
    <row r="8775" spans="1:4" ht="30">
      <c r="A8775" s="36">
        <v>92821</v>
      </c>
      <c r="B8775" s="37" t="s">
        <v>8837</v>
      </c>
      <c r="C8775" s="36" t="s">
        <v>216</v>
      </c>
      <c r="D8775" s="38">
        <v>42.5</v>
      </c>
    </row>
    <row r="8776" spans="1:4" ht="30">
      <c r="A8776" s="36">
        <v>92822</v>
      </c>
      <c r="B8776" s="37" t="s">
        <v>8838</v>
      </c>
      <c r="C8776" s="36" t="s">
        <v>216</v>
      </c>
      <c r="D8776" s="38">
        <v>51.85</v>
      </c>
    </row>
    <row r="8777" spans="1:4" ht="30">
      <c r="A8777" s="36">
        <v>92824</v>
      </c>
      <c r="B8777" s="37" t="s">
        <v>8839</v>
      </c>
      <c r="C8777" s="36" t="s">
        <v>216</v>
      </c>
      <c r="D8777" s="38">
        <v>61.55</v>
      </c>
    </row>
    <row r="8778" spans="1:4" ht="30">
      <c r="A8778" s="36">
        <v>92825</v>
      </c>
      <c r="B8778" s="37" t="s">
        <v>8840</v>
      </c>
      <c r="C8778" s="36" t="s">
        <v>216</v>
      </c>
      <c r="D8778" s="38">
        <v>71.27</v>
      </c>
    </row>
    <row r="8779" spans="1:4" ht="30">
      <c r="A8779" s="36">
        <v>92826</v>
      </c>
      <c r="B8779" s="37" t="s">
        <v>8841</v>
      </c>
      <c r="C8779" s="36" t="s">
        <v>216</v>
      </c>
      <c r="D8779" s="38">
        <v>82.08</v>
      </c>
    </row>
    <row r="8780" spans="1:4" ht="30">
      <c r="A8780" s="36">
        <v>92827</v>
      </c>
      <c r="B8780" s="37" t="s">
        <v>8842</v>
      </c>
      <c r="C8780" s="36" t="s">
        <v>216</v>
      </c>
      <c r="D8780" s="38">
        <v>93.35</v>
      </c>
    </row>
    <row r="8781" spans="1:4" ht="30">
      <c r="A8781" s="36">
        <v>92828</v>
      </c>
      <c r="B8781" s="37" t="s">
        <v>8843</v>
      </c>
      <c r="C8781" s="36" t="s">
        <v>216</v>
      </c>
      <c r="D8781" s="38">
        <v>106.29</v>
      </c>
    </row>
    <row r="8782" spans="1:4" ht="30">
      <c r="A8782" s="36">
        <v>92829</v>
      </c>
      <c r="B8782" s="37" t="s">
        <v>8844</v>
      </c>
      <c r="C8782" s="36" t="s">
        <v>216</v>
      </c>
      <c r="D8782" s="38">
        <v>514.55999999999995</v>
      </c>
    </row>
    <row r="8783" spans="1:4" ht="30">
      <c r="A8783" s="36">
        <v>92830</v>
      </c>
      <c r="B8783" s="37" t="s">
        <v>8845</v>
      </c>
      <c r="C8783" s="36" t="s">
        <v>216</v>
      </c>
      <c r="D8783" s="38">
        <v>131.85</v>
      </c>
    </row>
    <row r="8784" spans="1:4" ht="30">
      <c r="A8784" s="36">
        <v>92831</v>
      </c>
      <c r="B8784" s="37" t="s">
        <v>8846</v>
      </c>
      <c r="C8784" s="36" t="s">
        <v>216</v>
      </c>
      <c r="D8784" s="38">
        <v>744.51</v>
      </c>
    </row>
    <row r="8785" spans="1:4" ht="30">
      <c r="A8785" s="36">
        <v>92832</v>
      </c>
      <c r="B8785" s="37" t="s">
        <v>8847</v>
      </c>
      <c r="C8785" s="36" t="s">
        <v>216</v>
      </c>
      <c r="D8785" s="38">
        <v>175.27</v>
      </c>
    </row>
    <row r="8786" spans="1:4" ht="30">
      <c r="A8786" s="36">
        <v>92833</v>
      </c>
      <c r="B8786" s="37" t="s">
        <v>8848</v>
      </c>
      <c r="C8786" s="36" t="s">
        <v>216</v>
      </c>
      <c r="D8786" s="38">
        <v>126.53</v>
      </c>
    </row>
    <row r="8787" spans="1:4" ht="30">
      <c r="A8787" s="36">
        <v>92834</v>
      </c>
      <c r="B8787" s="37" t="s">
        <v>8849</v>
      </c>
      <c r="C8787" s="36" t="s">
        <v>216</v>
      </c>
      <c r="D8787" s="38">
        <v>6.18</v>
      </c>
    </row>
    <row r="8788" spans="1:4" ht="30">
      <c r="A8788" s="36">
        <v>92835</v>
      </c>
      <c r="B8788" s="37" t="s">
        <v>8850</v>
      </c>
      <c r="C8788" s="36" t="s">
        <v>216</v>
      </c>
      <c r="D8788" s="38">
        <v>157.96</v>
      </c>
    </row>
    <row r="8789" spans="1:4" ht="30">
      <c r="A8789" s="36">
        <v>92836</v>
      </c>
      <c r="B8789" s="37" t="s">
        <v>8851</v>
      </c>
      <c r="C8789" s="36" t="s">
        <v>216</v>
      </c>
      <c r="D8789" s="38">
        <v>7.9</v>
      </c>
    </row>
    <row r="8790" spans="1:4" ht="30">
      <c r="A8790" s="36">
        <v>92837</v>
      </c>
      <c r="B8790" s="37" t="s">
        <v>8852</v>
      </c>
      <c r="C8790" s="36" t="s">
        <v>216</v>
      </c>
      <c r="D8790" s="38">
        <v>210.89</v>
      </c>
    </row>
    <row r="8791" spans="1:4" ht="30">
      <c r="A8791" s="36">
        <v>92838</v>
      </c>
      <c r="B8791" s="37" t="s">
        <v>8853</v>
      </c>
      <c r="C8791" s="36" t="s">
        <v>216</v>
      </c>
      <c r="D8791" s="38">
        <v>9.48</v>
      </c>
    </row>
    <row r="8792" spans="1:4" ht="30">
      <c r="A8792" s="36">
        <v>92839</v>
      </c>
      <c r="B8792" s="37" t="s">
        <v>8854</v>
      </c>
      <c r="C8792" s="36" t="s">
        <v>216</v>
      </c>
      <c r="D8792" s="38">
        <v>277.64</v>
      </c>
    </row>
    <row r="8793" spans="1:4" ht="30">
      <c r="A8793" s="36">
        <v>92840</v>
      </c>
      <c r="B8793" s="37" t="s">
        <v>8855</v>
      </c>
      <c r="C8793" s="36" t="s">
        <v>216</v>
      </c>
      <c r="D8793" s="38">
        <v>11.22</v>
      </c>
    </row>
    <row r="8794" spans="1:4" ht="30">
      <c r="A8794" s="36">
        <v>92841</v>
      </c>
      <c r="B8794" s="37" t="s">
        <v>8856</v>
      </c>
      <c r="C8794" s="36" t="s">
        <v>216</v>
      </c>
      <c r="D8794" s="38">
        <v>315.29000000000002</v>
      </c>
    </row>
    <row r="8795" spans="1:4" ht="30">
      <c r="A8795" s="36">
        <v>92842</v>
      </c>
      <c r="B8795" s="37" t="s">
        <v>8857</v>
      </c>
      <c r="C8795" s="36" t="s">
        <v>216</v>
      </c>
      <c r="D8795" s="38">
        <v>12.82</v>
      </c>
    </row>
    <row r="8796" spans="1:4" ht="30">
      <c r="A8796" s="36">
        <v>92844</v>
      </c>
      <c r="B8796" s="37" t="s">
        <v>8858</v>
      </c>
      <c r="C8796" s="36" t="s">
        <v>216</v>
      </c>
      <c r="D8796" s="38">
        <v>14.56</v>
      </c>
    </row>
    <row r="8797" spans="1:4" ht="30">
      <c r="A8797" s="36">
        <v>92846</v>
      </c>
      <c r="B8797" s="37" t="s">
        <v>8859</v>
      </c>
      <c r="C8797" s="36" t="s">
        <v>216</v>
      </c>
      <c r="D8797" s="38">
        <v>16.14</v>
      </c>
    </row>
    <row r="8798" spans="1:4">
      <c r="A8798" s="36">
        <v>92847</v>
      </c>
      <c r="B8798" s="37" t="s">
        <v>8860</v>
      </c>
      <c r="C8798" s="36" t="s">
        <v>216</v>
      </c>
      <c r="D8798" s="38">
        <v>553.94000000000005</v>
      </c>
    </row>
    <row r="8799" spans="1:4" ht="30">
      <c r="A8799" s="36">
        <v>92848</v>
      </c>
      <c r="B8799" s="37" t="s">
        <v>8861</v>
      </c>
      <c r="C8799" s="36" t="s">
        <v>216</v>
      </c>
      <c r="D8799" s="38">
        <v>17.91</v>
      </c>
    </row>
    <row r="8800" spans="1:4" ht="30">
      <c r="A8800" s="36">
        <v>92849</v>
      </c>
      <c r="B8800" s="37" t="s">
        <v>8862</v>
      </c>
      <c r="C8800" s="36" t="s">
        <v>216</v>
      </c>
      <c r="D8800" s="38">
        <v>132.05000000000001</v>
      </c>
    </row>
    <row r="8801" spans="1:4" ht="30">
      <c r="A8801" s="36">
        <v>92850</v>
      </c>
      <c r="B8801" s="37" t="s">
        <v>8863</v>
      </c>
      <c r="C8801" s="36" t="s">
        <v>216</v>
      </c>
      <c r="D8801" s="38">
        <v>11.69</v>
      </c>
    </row>
    <row r="8802" spans="1:4" ht="30">
      <c r="A8802" s="36">
        <v>92851</v>
      </c>
      <c r="B8802" s="37" t="s">
        <v>8864</v>
      </c>
      <c r="C8802" s="36" t="s">
        <v>216</v>
      </c>
      <c r="D8802" s="38">
        <v>174.21</v>
      </c>
    </row>
    <row r="8803" spans="1:4" ht="30">
      <c r="A8803" s="36">
        <v>92852</v>
      </c>
      <c r="B8803" s="37" t="s">
        <v>8865</v>
      </c>
      <c r="C8803" s="36" t="s">
        <v>216</v>
      </c>
      <c r="D8803" s="38">
        <v>14.76</v>
      </c>
    </row>
    <row r="8804" spans="1:4" ht="30">
      <c r="A8804" s="36">
        <v>92853</v>
      </c>
      <c r="B8804" s="37" t="s">
        <v>8866</v>
      </c>
      <c r="C8804" s="36" t="s">
        <v>216</v>
      </c>
      <c r="D8804" s="38">
        <v>219.39</v>
      </c>
    </row>
    <row r="8805" spans="1:4" ht="30">
      <c r="A8805" s="36">
        <v>92854</v>
      </c>
      <c r="B8805" s="37" t="s">
        <v>8867</v>
      </c>
      <c r="C8805" s="36" t="s">
        <v>216</v>
      </c>
      <c r="D8805" s="38">
        <v>17.97</v>
      </c>
    </row>
    <row r="8806" spans="1:4" ht="30">
      <c r="A8806" s="36">
        <v>92855</v>
      </c>
      <c r="B8806" s="37" t="s">
        <v>8868</v>
      </c>
      <c r="C8806" s="36" t="s">
        <v>216</v>
      </c>
      <c r="D8806" s="38">
        <v>287.60000000000002</v>
      </c>
    </row>
    <row r="8807" spans="1:4" ht="30">
      <c r="A8807" s="36">
        <v>92856</v>
      </c>
      <c r="B8807" s="37" t="s">
        <v>8869</v>
      </c>
      <c r="C8807" s="36" t="s">
        <v>216</v>
      </c>
      <c r="D8807" s="38">
        <v>21.19</v>
      </c>
    </row>
    <row r="8808" spans="1:4" ht="30">
      <c r="A8808" s="36">
        <v>92857</v>
      </c>
      <c r="B8808" s="37" t="s">
        <v>8870</v>
      </c>
      <c r="C8808" s="36" t="s">
        <v>216</v>
      </c>
      <c r="D8808" s="38">
        <v>326.72000000000003</v>
      </c>
    </row>
    <row r="8809" spans="1:4" ht="30">
      <c r="A8809" s="36">
        <v>92858</v>
      </c>
      <c r="B8809" s="37" t="s">
        <v>8871</v>
      </c>
      <c r="C8809" s="36" t="s">
        <v>216</v>
      </c>
      <c r="D8809" s="38">
        <v>24.24</v>
      </c>
    </row>
    <row r="8810" spans="1:4" ht="30">
      <c r="A8810" s="36">
        <v>92860</v>
      </c>
      <c r="B8810" s="37" t="s">
        <v>8872</v>
      </c>
      <c r="C8810" s="36" t="s">
        <v>216</v>
      </c>
      <c r="D8810" s="38">
        <v>27.52</v>
      </c>
    </row>
    <row r="8811" spans="1:4" ht="30">
      <c r="A8811" s="36">
        <v>92862</v>
      </c>
      <c r="B8811" s="37" t="s">
        <v>8873</v>
      </c>
      <c r="C8811" s="36" t="s">
        <v>216</v>
      </c>
      <c r="D8811" s="38">
        <v>30.71</v>
      </c>
    </row>
    <row r="8812" spans="1:4">
      <c r="A8812" s="36">
        <v>92863</v>
      </c>
      <c r="B8812" s="37" t="s">
        <v>8860</v>
      </c>
      <c r="C8812" s="36" t="s">
        <v>216</v>
      </c>
      <c r="D8812" s="38">
        <v>569.95000000000005</v>
      </c>
    </row>
    <row r="8813" spans="1:4" ht="30">
      <c r="A8813" s="36">
        <v>92864</v>
      </c>
      <c r="B8813" s="37" t="s">
        <v>8874</v>
      </c>
      <c r="C8813" s="36" t="s">
        <v>216</v>
      </c>
      <c r="D8813" s="38">
        <v>33.92</v>
      </c>
    </row>
    <row r="8814" spans="1:4">
      <c r="A8814" s="36">
        <v>92865</v>
      </c>
      <c r="B8814" s="37" t="s">
        <v>8875</v>
      </c>
      <c r="C8814" s="36" t="s">
        <v>68</v>
      </c>
      <c r="D8814" s="38">
        <v>7.34</v>
      </c>
    </row>
    <row r="8815" spans="1:4">
      <c r="A8815" s="36">
        <v>92866</v>
      </c>
      <c r="B8815" s="37" t="s">
        <v>8876</v>
      </c>
      <c r="C8815" s="36" t="s">
        <v>68</v>
      </c>
      <c r="D8815" s="38">
        <v>5.98</v>
      </c>
    </row>
    <row r="8816" spans="1:4">
      <c r="A8816" s="36">
        <v>92867</v>
      </c>
      <c r="B8816" s="37" t="s">
        <v>8877</v>
      </c>
      <c r="C8816" s="36" t="s">
        <v>68</v>
      </c>
      <c r="D8816" s="38">
        <v>18.149999999999999</v>
      </c>
    </row>
    <row r="8817" spans="1:4" ht="30">
      <c r="A8817" s="36">
        <v>92868</v>
      </c>
      <c r="B8817" s="37" t="s">
        <v>8878</v>
      </c>
      <c r="C8817" s="36" t="s">
        <v>68</v>
      </c>
      <c r="D8817" s="38">
        <v>9.5299999999999994</v>
      </c>
    </row>
    <row r="8818" spans="1:4" ht="30">
      <c r="A8818" s="36">
        <v>92869</v>
      </c>
      <c r="B8818" s="37" t="s">
        <v>8879</v>
      </c>
      <c r="C8818" s="36" t="s">
        <v>68</v>
      </c>
      <c r="D8818" s="38">
        <v>6.3</v>
      </c>
    </row>
    <row r="8819" spans="1:4">
      <c r="A8819" s="36">
        <v>92870</v>
      </c>
      <c r="B8819" s="37" t="s">
        <v>8880</v>
      </c>
      <c r="C8819" s="36" t="s">
        <v>68</v>
      </c>
      <c r="D8819" s="38">
        <v>22.2</v>
      </c>
    </row>
    <row r="8820" spans="1:4" ht="30">
      <c r="A8820" s="36">
        <v>92871</v>
      </c>
      <c r="B8820" s="37" t="s">
        <v>8881</v>
      </c>
      <c r="C8820" s="36" t="s">
        <v>68</v>
      </c>
      <c r="D8820" s="38">
        <v>12.27</v>
      </c>
    </row>
    <row r="8821" spans="1:4" ht="30">
      <c r="A8821" s="36">
        <v>92872</v>
      </c>
      <c r="B8821" s="37" t="s">
        <v>8882</v>
      </c>
      <c r="C8821" s="36" t="s">
        <v>68</v>
      </c>
      <c r="D8821" s="38">
        <v>8.56</v>
      </c>
    </row>
    <row r="8822" spans="1:4">
      <c r="A8822" s="36">
        <v>92873</v>
      </c>
      <c r="B8822" s="37" t="s">
        <v>8883</v>
      </c>
      <c r="C8822" s="36" t="s">
        <v>62</v>
      </c>
      <c r="D8822" s="38">
        <v>143.61000000000001</v>
      </c>
    </row>
    <row r="8823" spans="1:4">
      <c r="A8823" s="36">
        <v>92874</v>
      </c>
      <c r="B8823" s="37" t="s">
        <v>8884</v>
      </c>
      <c r="C8823" s="36" t="s">
        <v>62</v>
      </c>
      <c r="D8823" s="38">
        <v>23.74</v>
      </c>
    </row>
    <row r="8824" spans="1:4">
      <c r="A8824" s="36">
        <v>92875</v>
      </c>
      <c r="B8824" s="37" t="s">
        <v>8885</v>
      </c>
      <c r="C8824" s="36" t="s">
        <v>60</v>
      </c>
      <c r="D8824" s="38">
        <v>7.72</v>
      </c>
    </row>
    <row r="8825" spans="1:4">
      <c r="A8825" s="36">
        <v>92876</v>
      </c>
      <c r="B8825" s="37" t="s">
        <v>8886</v>
      </c>
      <c r="C8825" s="36" t="s">
        <v>60</v>
      </c>
      <c r="D8825" s="38">
        <v>7.33</v>
      </c>
    </row>
    <row r="8826" spans="1:4">
      <c r="A8826" s="36">
        <v>92877</v>
      </c>
      <c r="B8826" s="37" t="s">
        <v>8887</v>
      </c>
      <c r="C8826" s="36" t="s">
        <v>60</v>
      </c>
      <c r="D8826" s="38">
        <v>6.42</v>
      </c>
    </row>
    <row r="8827" spans="1:4">
      <c r="A8827" s="36">
        <v>92878</v>
      </c>
      <c r="B8827" s="37" t="s">
        <v>8888</v>
      </c>
      <c r="C8827" s="36" t="s">
        <v>60</v>
      </c>
      <c r="D8827" s="38">
        <v>5.69</v>
      </c>
    </row>
    <row r="8828" spans="1:4">
      <c r="A8828" s="36">
        <v>92879</v>
      </c>
      <c r="B8828" s="37" t="s">
        <v>8889</v>
      </c>
      <c r="C8828" s="36" t="s">
        <v>60</v>
      </c>
      <c r="D8828" s="38">
        <v>4.63</v>
      </c>
    </row>
    <row r="8829" spans="1:4">
      <c r="A8829" s="36">
        <v>92880</v>
      </c>
      <c r="B8829" s="37" t="s">
        <v>8890</v>
      </c>
      <c r="C8829" s="36" t="s">
        <v>60</v>
      </c>
      <c r="D8829" s="38">
        <v>4.62</v>
      </c>
    </row>
    <row r="8830" spans="1:4">
      <c r="A8830" s="36">
        <v>92881</v>
      </c>
      <c r="B8830" s="37" t="s">
        <v>8891</v>
      </c>
      <c r="C8830" s="36" t="s">
        <v>60</v>
      </c>
      <c r="D8830" s="38">
        <v>4.5599999999999996</v>
      </c>
    </row>
    <row r="8831" spans="1:4">
      <c r="A8831" s="36">
        <v>92882</v>
      </c>
      <c r="B8831" s="37" t="s">
        <v>8892</v>
      </c>
      <c r="C8831" s="36" t="s">
        <v>60</v>
      </c>
      <c r="D8831" s="38">
        <v>9.89</v>
      </c>
    </row>
    <row r="8832" spans="1:4">
      <c r="A8832" s="36">
        <v>92883</v>
      </c>
      <c r="B8832" s="37" t="s">
        <v>8893</v>
      </c>
      <c r="C8832" s="36" t="s">
        <v>60</v>
      </c>
      <c r="D8832" s="38">
        <v>9</v>
      </c>
    </row>
    <row r="8833" spans="1:4">
      <c r="A8833" s="36">
        <v>92884</v>
      </c>
      <c r="B8833" s="37" t="s">
        <v>8894</v>
      </c>
      <c r="C8833" s="36" t="s">
        <v>60</v>
      </c>
      <c r="D8833" s="38">
        <v>7.73</v>
      </c>
    </row>
    <row r="8834" spans="1:4">
      <c r="A8834" s="36">
        <v>92885</v>
      </c>
      <c r="B8834" s="37" t="s">
        <v>8895</v>
      </c>
      <c r="C8834" s="36" t="s">
        <v>60</v>
      </c>
      <c r="D8834" s="38">
        <v>6.69</v>
      </c>
    </row>
    <row r="8835" spans="1:4">
      <c r="A8835" s="36">
        <v>92886</v>
      </c>
      <c r="B8835" s="37" t="s">
        <v>8896</v>
      </c>
      <c r="C8835" s="36" t="s">
        <v>60</v>
      </c>
      <c r="D8835" s="38">
        <v>5.36</v>
      </c>
    </row>
    <row r="8836" spans="1:4">
      <c r="A8836" s="36">
        <v>92887</v>
      </c>
      <c r="B8836" s="37" t="s">
        <v>8897</v>
      </c>
      <c r="C8836" s="36" t="s">
        <v>60</v>
      </c>
      <c r="D8836" s="38">
        <v>5.17</v>
      </c>
    </row>
    <row r="8837" spans="1:4">
      <c r="A8837" s="36">
        <v>92888</v>
      </c>
      <c r="B8837" s="37" t="s">
        <v>8898</v>
      </c>
      <c r="C8837" s="36" t="s">
        <v>60</v>
      </c>
      <c r="D8837" s="38">
        <v>4.96</v>
      </c>
    </row>
    <row r="8838" spans="1:4" ht="30">
      <c r="A8838" s="36">
        <v>92889</v>
      </c>
      <c r="B8838" s="37" t="s">
        <v>8899</v>
      </c>
      <c r="C8838" s="36" t="s">
        <v>68</v>
      </c>
      <c r="D8838" s="38">
        <v>90.5</v>
      </c>
    </row>
    <row r="8839" spans="1:4" ht="30">
      <c r="A8839" s="36">
        <v>92890</v>
      </c>
      <c r="B8839" s="37" t="s">
        <v>8900</v>
      </c>
      <c r="C8839" s="36" t="s">
        <v>68</v>
      </c>
      <c r="D8839" s="38">
        <v>137.97</v>
      </c>
    </row>
    <row r="8840" spans="1:4" ht="30">
      <c r="A8840" s="36">
        <v>92891</v>
      </c>
      <c r="B8840" s="37" t="s">
        <v>8901</v>
      </c>
      <c r="C8840" s="36" t="s">
        <v>68</v>
      </c>
      <c r="D8840" s="38">
        <v>203.1</v>
      </c>
    </row>
    <row r="8841" spans="1:4" ht="30">
      <c r="A8841" s="36">
        <v>92892</v>
      </c>
      <c r="B8841" s="37" t="s">
        <v>8902</v>
      </c>
      <c r="C8841" s="36" t="s">
        <v>68</v>
      </c>
      <c r="D8841" s="38">
        <v>38.51</v>
      </c>
    </row>
    <row r="8842" spans="1:4" ht="30">
      <c r="A8842" s="36">
        <v>92893</v>
      </c>
      <c r="B8842" s="37" t="s">
        <v>8903</v>
      </c>
      <c r="C8842" s="36" t="s">
        <v>68</v>
      </c>
      <c r="D8842" s="38">
        <v>55.25</v>
      </c>
    </row>
    <row r="8843" spans="1:4" ht="30">
      <c r="A8843" s="36">
        <v>92894</v>
      </c>
      <c r="B8843" s="37" t="s">
        <v>8904</v>
      </c>
      <c r="C8843" s="36" t="s">
        <v>68</v>
      </c>
      <c r="D8843" s="38">
        <v>66.150000000000006</v>
      </c>
    </row>
    <row r="8844" spans="1:4" ht="30">
      <c r="A8844" s="36">
        <v>92895</v>
      </c>
      <c r="B8844" s="37" t="s">
        <v>8905</v>
      </c>
      <c r="C8844" s="36" t="s">
        <v>68</v>
      </c>
      <c r="D8844" s="38">
        <v>90.47</v>
      </c>
    </row>
    <row r="8845" spans="1:4" ht="30">
      <c r="A8845" s="36">
        <v>92896</v>
      </c>
      <c r="B8845" s="37" t="s">
        <v>8906</v>
      </c>
      <c r="C8845" s="36" t="s">
        <v>68</v>
      </c>
      <c r="D8845" s="38">
        <v>139.05000000000001</v>
      </c>
    </row>
    <row r="8846" spans="1:4" ht="30">
      <c r="A8846" s="36">
        <v>92897</v>
      </c>
      <c r="B8846" s="37" t="s">
        <v>8907</v>
      </c>
      <c r="C8846" s="36" t="s">
        <v>68</v>
      </c>
      <c r="D8846" s="38">
        <v>205.32</v>
      </c>
    </row>
    <row r="8847" spans="1:4" ht="30">
      <c r="A8847" s="36">
        <v>92898</v>
      </c>
      <c r="B8847" s="37" t="s">
        <v>8908</v>
      </c>
      <c r="C8847" s="36" t="s">
        <v>68</v>
      </c>
      <c r="D8847" s="38">
        <v>32.5</v>
      </c>
    </row>
    <row r="8848" spans="1:4" ht="30">
      <c r="A8848" s="36">
        <v>92899</v>
      </c>
      <c r="B8848" s="37" t="s">
        <v>8909</v>
      </c>
      <c r="C8848" s="36" t="s">
        <v>68</v>
      </c>
      <c r="D8848" s="38">
        <v>48.41</v>
      </c>
    </row>
    <row r="8849" spans="1:4" ht="30">
      <c r="A8849" s="36">
        <v>92900</v>
      </c>
      <c r="B8849" s="37" t="s">
        <v>8910</v>
      </c>
      <c r="C8849" s="36" t="s">
        <v>68</v>
      </c>
      <c r="D8849" s="38">
        <v>58.36</v>
      </c>
    </row>
    <row r="8850" spans="1:4" ht="30">
      <c r="A8850" s="36">
        <v>92901</v>
      </c>
      <c r="B8850" s="37" t="s">
        <v>8911</v>
      </c>
      <c r="C8850" s="36" t="s">
        <v>68</v>
      </c>
      <c r="D8850" s="38">
        <v>81.510000000000005</v>
      </c>
    </row>
    <row r="8851" spans="1:4" ht="30">
      <c r="A8851" s="36">
        <v>92902</v>
      </c>
      <c r="B8851" s="37" t="s">
        <v>8912</v>
      </c>
      <c r="C8851" s="36" t="s">
        <v>68</v>
      </c>
      <c r="D8851" s="38">
        <v>128.31</v>
      </c>
    </row>
    <row r="8852" spans="1:4" ht="30">
      <c r="A8852" s="36">
        <v>92903</v>
      </c>
      <c r="B8852" s="37" t="s">
        <v>8913</v>
      </c>
      <c r="C8852" s="36" t="s">
        <v>68</v>
      </c>
      <c r="D8852" s="38">
        <v>192.83</v>
      </c>
    </row>
    <row r="8853" spans="1:4" ht="30">
      <c r="A8853" s="36">
        <v>92904</v>
      </c>
      <c r="B8853" s="37" t="s">
        <v>8914</v>
      </c>
      <c r="C8853" s="36" t="s">
        <v>68</v>
      </c>
      <c r="D8853" s="38">
        <v>22.22</v>
      </c>
    </row>
    <row r="8854" spans="1:4" ht="30">
      <c r="A8854" s="36">
        <v>92905</v>
      </c>
      <c r="B8854" s="37" t="s">
        <v>8915</v>
      </c>
      <c r="C8854" s="36" t="s">
        <v>68</v>
      </c>
      <c r="D8854" s="38">
        <v>31.6</v>
      </c>
    </row>
    <row r="8855" spans="1:4" ht="30">
      <c r="A8855" s="36">
        <v>92906</v>
      </c>
      <c r="B8855" s="37" t="s">
        <v>8916</v>
      </c>
      <c r="C8855" s="36" t="s">
        <v>68</v>
      </c>
      <c r="D8855" s="38">
        <v>38.26</v>
      </c>
    </row>
    <row r="8856" spans="1:4" ht="30">
      <c r="A8856" s="36">
        <v>92907</v>
      </c>
      <c r="B8856" s="37" t="s">
        <v>8917</v>
      </c>
      <c r="C8856" s="36" t="s">
        <v>68</v>
      </c>
      <c r="D8856" s="38">
        <v>47.54</v>
      </c>
    </row>
    <row r="8857" spans="1:4" ht="30">
      <c r="A8857" s="36">
        <v>92908</v>
      </c>
      <c r="B8857" s="37" t="s">
        <v>8918</v>
      </c>
      <c r="C8857" s="36" t="s">
        <v>68</v>
      </c>
      <c r="D8857" s="38">
        <v>47.54</v>
      </c>
    </row>
    <row r="8858" spans="1:4" ht="30">
      <c r="A8858" s="36">
        <v>92909</v>
      </c>
      <c r="B8858" s="37" t="s">
        <v>8919</v>
      </c>
      <c r="C8858" s="36" t="s">
        <v>68</v>
      </c>
      <c r="D8858" s="38">
        <v>47.54</v>
      </c>
    </row>
    <row r="8859" spans="1:4" ht="30">
      <c r="A8859" s="36">
        <v>92910</v>
      </c>
      <c r="B8859" s="37" t="s">
        <v>8920</v>
      </c>
      <c r="C8859" s="36" t="s">
        <v>68</v>
      </c>
      <c r="D8859" s="38">
        <v>69.55</v>
      </c>
    </row>
    <row r="8860" spans="1:4" ht="30">
      <c r="A8860" s="36">
        <v>92911</v>
      </c>
      <c r="B8860" s="37" t="s">
        <v>8921</v>
      </c>
      <c r="C8860" s="36" t="s">
        <v>68</v>
      </c>
      <c r="D8860" s="38">
        <v>69.55</v>
      </c>
    </row>
    <row r="8861" spans="1:4" ht="30">
      <c r="A8861" s="36">
        <v>92912</v>
      </c>
      <c r="B8861" s="37" t="s">
        <v>8922</v>
      </c>
      <c r="C8861" s="36" t="s">
        <v>68</v>
      </c>
      <c r="D8861" s="38">
        <v>94.04</v>
      </c>
    </row>
    <row r="8862" spans="1:4" ht="30">
      <c r="A8862" s="36">
        <v>92913</v>
      </c>
      <c r="B8862" s="37" t="s">
        <v>8923</v>
      </c>
      <c r="C8862" s="36" t="s">
        <v>68</v>
      </c>
      <c r="D8862" s="38">
        <v>95.89</v>
      </c>
    </row>
    <row r="8863" spans="1:4" ht="30">
      <c r="A8863" s="36">
        <v>92914</v>
      </c>
      <c r="B8863" s="37" t="s">
        <v>8924</v>
      </c>
      <c r="C8863" s="36" t="s">
        <v>68</v>
      </c>
      <c r="D8863" s="38">
        <v>95.89</v>
      </c>
    </row>
    <row r="8864" spans="1:4" ht="30">
      <c r="A8864" s="36">
        <v>92915</v>
      </c>
      <c r="B8864" s="37" t="s">
        <v>8925</v>
      </c>
      <c r="C8864" s="36" t="s">
        <v>60</v>
      </c>
      <c r="D8864" s="38">
        <v>10.66</v>
      </c>
    </row>
    <row r="8865" spans="1:4" ht="30">
      <c r="A8865" s="36">
        <v>92916</v>
      </c>
      <c r="B8865" s="37" t="s">
        <v>8926</v>
      </c>
      <c r="C8865" s="36" t="s">
        <v>60</v>
      </c>
      <c r="D8865" s="38">
        <v>9.6199999999999992</v>
      </c>
    </row>
    <row r="8866" spans="1:4" ht="30">
      <c r="A8866" s="36">
        <v>92917</v>
      </c>
      <c r="B8866" s="37" t="s">
        <v>8927</v>
      </c>
      <c r="C8866" s="36" t="s">
        <v>60</v>
      </c>
      <c r="D8866" s="38">
        <v>9</v>
      </c>
    </row>
    <row r="8867" spans="1:4" ht="30">
      <c r="A8867" s="36">
        <v>92918</v>
      </c>
      <c r="B8867" s="37" t="s">
        <v>8928</v>
      </c>
      <c r="C8867" s="36" t="s">
        <v>68</v>
      </c>
      <c r="D8867" s="38">
        <v>24.83</v>
      </c>
    </row>
    <row r="8868" spans="1:4" ht="30">
      <c r="A8868" s="36">
        <v>92919</v>
      </c>
      <c r="B8868" s="37" t="s">
        <v>8929</v>
      </c>
      <c r="C8868" s="36" t="s">
        <v>60</v>
      </c>
      <c r="D8868" s="38">
        <v>7.26</v>
      </c>
    </row>
    <row r="8869" spans="1:4" ht="30">
      <c r="A8869" s="36">
        <v>92920</v>
      </c>
      <c r="B8869" s="37" t="s">
        <v>8930</v>
      </c>
      <c r="C8869" s="36" t="s">
        <v>68</v>
      </c>
      <c r="D8869" s="38">
        <v>25.01</v>
      </c>
    </row>
    <row r="8870" spans="1:4" ht="30">
      <c r="A8870" s="36">
        <v>92921</v>
      </c>
      <c r="B8870" s="37" t="s">
        <v>8931</v>
      </c>
      <c r="C8870" s="36" t="s">
        <v>60</v>
      </c>
      <c r="D8870" s="38">
        <v>5.91</v>
      </c>
    </row>
    <row r="8871" spans="1:4" ht="30">
      <c r="A8871" s="36">
        <v>92922</v>
      </c>
      <c r="B8871" s="37" t="s">
        <v>8932</v>
      </c>
      <c r="C8871" s="36" t="s">
        <v>60</v>
      </c>
      <c r="D8871" s="38">
        <v>4.49</v>
      </c>
    </row>
    <row r="8872" spans="1:4" ht="30">
      <c r="A8872" s="36">
        <v>92923</v>
      </c>
      <c r="B8872" s="37" t="s">
        <v>8933</v>
      </c>
      <c r="C8872" s="36" t="s">
        <v>60</v>
      </c>
      <c r="D8872" s="38">
        <v>3.98</v>
      </c>
    </row>
    <row r="8873" spans="1:4" ht="30">
      <c r="A8873" s="36">
        <v>92924</v>
      </c>
      <c r="B8873" s="37" t="s">
        <v>8934</v>
      </c>
      <c r="C8873" s="36" t="s">
        <v>60</v>
      </c>
      <c r="D8873" s="38">
        <v>4.21</v>
      </c>
    </row>
    <row r="8874" spans="1:4" ht="30">
      <c r="A8874" s="36">
        <v>92925</v>
      </c>
      <c r="B8874" s="37" t="s">
        <v>8935</v>
      </c>
      <c r="C8874" s="36" t="s">
        <v>68</v>
      </c>
      <c r="D8874" s="38">
        <v>30.95</v>
      </c>
    </row>
    <row r="8875" spans="1:4" ht="30">
      <c r="A8875" s="36">
        <v>92926</v>
      </c>
      <c r="B8875" s="37" t="s">
        <v>8936</v>
      </c>
      <c r="C8875" s="36" t="s">
        <v>68</v>
      </c>
      <c r="D8875" s="38">
        <v>30.94</v>
      </c>
    </row>
    <row r="8876" spans="1:4" ht="30">
      <c r="A8876" s="36">
        <v>92927</v>
      </c>
      <c r="B8876" s="37" t="s">
        <v>8937</v>
      </c>
      <c r="C8876" s="36" t="s">
        <v>68</v>
      </c>
      <c r="D8876" s="38">
        <v>30.94</v>
      </c>
    </row>
    <row r="8877" spans="1:4" ht="30">
      <c r="A8877" s="36">
        <v>92928</v>
      </c>
      <c r="B8877" s="37" t="s">
        <v>8938</v>
      </c>
      <c r="C8877" s="36" t="s">
        <v>68</v>
      </c>
      <c r="D8877" s="38">
        <v>35.46</v>
      </c>
    </row>
    <row r="8878" spans="1:4" ht="30">
      <c r="A8878" s="36">
        <v>92929</v>
      </c>
      <c r="B8878" s="37" t="s">
        <v>8939</v>
      </c>
      <c r="C8878" s="36" t="s">
        <v>68</v>
      </c>
      <c r="D8878" s="38">
        <v>35.46</v>
      </c>
    </row>
    <row r="8879" spans="1:4" ht="30">
      <c r="A8879" s="36">
        <v>92930</v>
      </c>
      <c r="B8879" s="37" t="s">
        <v>8940</v>
      </c>
      <c r="C8879" s="36" t="s">
        <v>68</v>
      </c>
      <c r="D8879" s="38">
        <v>35.46</v>
      </c>
    </row>
    <row r="8880" spans="1:4" ht="30">
      <c r="A8880" s="36">
        <v>92931</v>
      </c>
      <c r="B8880" s="37" t="s">
        <v>8941</v>
      </c>
      <c r="C8880" s="36" t="s">
        <v>68</v>
      </c>
      <c r="D8880" s="38">
        <v>47.51</v>
      </c>
    </row>
    <row r="8881" spans="1:4" ht="30">
      <c r="A8881" s="36">
        <v>92932</v>
      </c>
      <c r="B8881" s="37" t="s">
        <v>8942</v>
      </c>
      <c r="C8881" s="36" t="s">
        <v>68</v>
      </c>
      <c r="D8881" s="38">
        <v>47.51</v>
      </c>
    </row>
    <row r="8882" spans="1:4" ht="30">
      <c r="A8882" s="36">
        <v>92933</v>
      </c>
      <c r="B8882" s="37" t="s">
        <v>8943</v>
      </c>
      <c r="C8882" s="36" t="s">
        <v>68</v>
      </c>
      <c r="D8882" s="38">
        <v>47.51</v>
      </c>
    </row>
    <row r="8883" spans="1:4" ht="30">
      <c r="A8883" s="36">
        <v>92934</v>
      </c>
      <c r="B8883" s="37" t="s">
        <v>8944</v>
      </c>
      <c r="C8883" s="36" t="s">
        <v>68</v>
      </c>
      <c r="D8883" s="38">
        <v>70.63</v>
      </c>
    </row>
    <row r="8884" spans="1:4" ht="30">
      <c r="A8884" s="36">
        <v>92935</v>
      </c>
      <c r="B8884" s="37" t="s">
        <v>8945</v>
      </c>
      <c r="C8884" s="36" t="s">
        <v>68</v>
      </c>
      <c r="D8884" s="38">
        <v>70.63</v>
      </c>
    </row>
    <row r="8885" spans="1:4" ht="30">
      <c r="A8885" s="36">
        <v>92936</v>
      </c>
      <c r="B8885" s="37" t="s">
        <v>8946</v>
      </c>
      <c r="C8885" s="36" t="s">
        <v>68</v>
      </c>
      <c r="D8885" s="38">
        <v>98.11</v>
      </c>
    </row>
    <row r="8886" spans="1:4" ht="30">
      <c r="A8886" s="36">
        <v>92937</v>
      </c>
      <c r="B8886" s="37" t="s">
        <v>8947</v>
      </c>
      <c r="C8886" s="36" t="s">
        <v>68</v>
      </c>
      <c r="D8886" s="38">
        <v>98.11</v>
      </c>
    </row>
    <row r="8887" spans="1:4" ht="30">
      <c r="A8887" s="36">
        <v>92938</v>
      </c>
      <c r="B8887" s="37" t="s">
        <v>8948</v>
      </c>
      <c r="C8887" s="36" t="s">
        <v>68</v>
      </c>
      <c r="D8887" s="38">
        <v>18.82</v>
      </c>
    </row>
    <row r="8888" spans="1:4" ht="30">
      <c r="A8888" s="36">
        <v>92939</v>
      </c>
      <c r="B8888" s="37" t="s">
        <v>8949</v>
      </c>
      <c r="C8888" s="36" t="s">
        <v>68</v>
      </c>
      <c r="D8888" s="38">
        <v>19</v>
      </c>
    </row>
    <row r="8889" spans="1:4" ht="30">
      <c r="A8889" s="36">
        <v>92940</v>
      </c>
      <c r="B8889" s="37" t="s">
        <v>8950</v>
      </c>
      <c r="C8889" s="36" t="s">
        <v>68</v>
      </c>
      <c r="D8889" s="38">
        <v>24.12</v>
      </c>
    </row>
    <row r="8890" spans="1:4" ht="30">
      <c r="A8890" s="36">
        <v>92941</v>
      </c>
      <c r="B8890" s="37" t="s">
        <v>8951</v>
      </c>
      <c r="C8890" s="36" t="s">
        <v>68</v>
      </c>
      <c r="D8890" s="38">
        <v>24.11</v>
      </c>
    </row>
    <row r="8891" spans="1:4" ht="30">
      <c r="A8891" s="36">
        <v>92942</v>
      </c>
      <c r="B8891" s="37" t="s">
        <v>8952</v>
      </c>
      <c r="C8891" s="36" t="s">
        <v>68</v>
      </c>
      <c r="D8891" s="38">
        <v>24.11</v>
      </c>
    </row>
    <row r="8892" spans="1:4" ht="30">
      <c r="A8892" s="36">
        <v>92943</v>
      </c>
      <c r="B8892" s="37" t="s">
        <v>8953</v>
      </c>
      <c r="C8892" s="36" t="s">
        <v>68</v>
      </c>
      <c r="D8892" s="38">
        <v>27.67</v>
      </c>
    </row>
    <row r="8893" spans="1:4" ht="30">
      <c r="A8893" s="36">
        <v>92944</v>
      </c>
      <c r="B8893" s="37" t="s">
        <v>8954</v>
      </c>
      <c r="C8893" s="36" t="s">
        <v>68</v>
      </c>
      <c r="D8893" s="38">
        <v>27.67</v>
      </c>
    </row>
    <row r="8894" spans="1:4" ht="30">
      <c r="A8894" s="36">
        <v>92945</v>
      </c>
      <c r="B8894" s="37" t="s">
        <v>8955</v>
      </c>
      <c r="C8894" s="36" t="s">
        <v>68</v>
      </c>
      <c r="D8894" s="38">
        <v>27.67</v>
      </c>
    </row>
    <row r="8895" spans="1:4" ht="30">
      <c r="A8895" s="36">
        <v>92946</v>
      </c>
      <c r="B8895" s="37" t="s">
        <v>8956</v>
      </c>
      <c r="C8895" s="36" t="s">
        <v>68</v>
      </c>
      <c r="D8895" s="38">
        <v>38.549999999999997</v>
      </c>
    </row>
    <row r="8896" spans="1:4" ht="30">
      <c r="A8896" s="36">
        <v>92947</v>
      </c>
      <c r="B8896" s="37" t="s">
        <v>8957</v>
      </c>
      <c r="C8896" s="36" t="s">
        <v>68</v>
      </c>
      <c r="D8896" s="38">
        <v>38.549999999999997</v>
      </c>
    </row>
    <row r="8897" spans="1:4" ht="30">
      <c r="A8897" s="36">
        <v>92948</v>
      </c>
      <c r="B8897" s="37" t="s">
        <v>8958</v>
      </c>
      <c r="C8897" s="36" t="s">
        <v>68</v>
      </c>
      <c r="D8897" s="38">
        <v>38.549999999999997</v>
      </c>
    </row>
    <row r="8898" spans="1:4" ht="30">
      <c r="A8898" s="36">
        <v>92949</v>
      </c>
      <c r="B8898" s="37" t="s">
        <v>8959</v>
      </c>
      <c r="C8898" s="36" t="s">
        <v>68</v>
      </c>
      <c r="D8898" s="38">
        <v>59.88</v>
      </c>
    </row>
    <row r="8899" spans="1:4" ht="30">
      <c r="A8899" s="36">
        <v>92950</v>
      </c>
      <c r="B8899" s="37" t="s">
        <v>8960</v>
      </c>
      <c r="C8899" s="36" t="s">
        <v>68</v>
      </c>
      <c r="D8899" s="38">
        <v>59.88</v>
      </c>
    </row>
    <row r="8900" spans="1:4" ht="30">
      <c r="A8900" s="36">
        <v>92951</v>
      </c>
      <c r="B8900" s="37" t="s">
        <v>8961</v>
      </c>
      <c r="C8900" s="36" t="s">
        <v>68</v>
      </c>
      <c r="D8900" s="38">
        <v>85.62</v>
      </c>
    </row>
    <row r="8901" spans="1:4" ht="30">
      <c r="A8901" s="36">
        <v>92952</v>
      </c>
      <c r="B8901" s="37" t="s">
        <v>8962</v>
      </c>
      <c r="C8901" s="36" t="s">
        <v>68</v>
      </c>
      <c r="D8901" s="38">
        <v>85.62</v>
      </c>
    </row>
    <row r="8902" spans="1:4" ht="30">
      <c r="A8902" s="36">
        <v>92953</v>
      </c>
      <c r="B8902" s="37" t="s">
        <v>8963</v>
      </c>
      <c r="C8902" s="36" t="s">
        <v>68</v>
      </c>
      <c r="D8902" s="38">
        <v>16.16</v>
      </c>
    </row>
    <row r="8903" spans="1:4">
      <c r="A8903" s="36">
        <v>92956</v>
      </c>
      <c r="B8903" s="37" t="s">
        <v>8964</v>
      </c>
      <c r="C8903" s="36" t="s">
        <v>178</v>
      </c>
      <c r="D8903" s="38">
        <v>2.15</v>
      </c>
    </row>
    <row r="8904" spans="1:4">
      <c r="A8904" s="36">
        <v>92957</v>
      </c>
      <c r="B8904" s="37" t="s">
        <v>8965</v>
      </c>
      <c r="C8904" s="36" t="s">
        <v>178</v>
      </c>
      <c r="D8904" s="38">
        <v>0.64</v>
      </c>
    </row>
    <row r="8905" spans="1:4">
      <c r="A8905" s="36">
        <v>92958</v>
      </c>
      <c r="B8905" s="37" t="s">
        <v>8966</v>
      </c>
      <c r="C8905" s="36" t="s">
        <v>178</v>
      </c>
      <c r="D8905" s="38">
        <v>2.09</v>
      </c>
    </row>
    <row r="8906" spans="1:4" ht="30">
      <c r="A8906" s="36">
        <v>92959</v>
      </c>
      <c r="B8906" s="37" t="s">
        <v>8967</v>
      </c>
      <c r="C8906" s="36" t="s">
        <v>178</v>
      </c>
      <c r="D8906" s="38">
        <v>7.04</v>
      </c>
    </row>
    <row r="8907" spans="1:4">
      <c r="A8907" s="36">
        <v>92960</v>
      </c>
      <c r="B8907" s="37" t="s">
        <v>8968</v>
      </c>
      <c r="C8907" s="36" t="s">
        <v>1826</v>
      </c>
      <c r="D8907" s="38">
        <v>11.94</v>
      </c>
    </row>
    <row r="8908" spans="1:4">
      <c r="A8908" s="36">
        <v>92961</v>
      </c>
      <c r="B8908" s="37" t="s">
        <v>8969</v>
      </c>
      <c r="C8908" s="36" t="s">
        <v>1828</v>
      </c>
      <c r="D8908" s="38">
        <v>2.8</v>
      </c>
    </row>
    <row r="8909" spans="1:4">
      <c r="A8909" s="36">
        <v>92963</v>
      </c>
      <c r="B8909" s="37" t="s">
        <v>8970</v>
      </c>
      <c r="C8909" s="36" t="s">
        <v>178</v>
      </c>
      <c r="D8909" s="38">
        <v>1.38</v>
      </c>
    </row>
    <row r="8910" spans="1:4">
      <c r="A8910" s="36">
        <v>92964</v>
      </c>
      <c r="B8910" s="37" t="s">
        <v>8971</v>
      </c>
      <c r="C8910" s="36" t="s">
        <v>178</v>
      </c>
      <c r="D8910" s="38">
        <v>0.39</v>
      </c>
    </row>
    <row r="8911" spans="1:4">
      <c r="A8911" s="36">
        <v>92965</v>
      </c>
      <c r="B8911" s="37" t="s">
        <v>8972</v>
      </c>
      <c r="C8911" s="36" t="s">
        <v>178</v>
      </c>
      <c r="D8911" s="38">
        <v>0.91</v>
      </c>
    </row>
    <row r="8912" spans="1:4">
      <c r="A8912" s="36">
        <v>92966</v>
      </c>
      <c r="B8912" s="37" t="s">
        <v>8973</v>
      </c>
      <c r="C8912" s="36" t="s">
        <v>1826</v>
      </c>
      <c r="D8912" s="38">
        <v>13.03</v>
      </c>
    </row>
    <row r="8913" spans="1:4">
      <c r="A8913" s="36">
        <v>92967</v>
      </c>
      <c r="B8913" s="37" t="s">
        <v>8974</v>
      </c>
      <c r="C8913" s="36" t="s">
        <v>1828</v>
      </c>
      <c r="D8913" s="38">
        <v>12.11</v>
      </c>
    </row>
    <row r="8914" spans="1:4" ht="30">
      <c r="A8914" s="36">
        <v>92970</v>
      </c>
      <c r="B8914" s="37" t="s">
        <v>8975</v>
      </c>
      <c r="C8914" s="36" t="s">
        <v>284</v>
      </c>
      <c r="D8914" s="38">
        <v>10.43</v>
      </c>
    </row>
    <row r="8915" spans="1:4" ht="30">
      <c r="A8915" s="36">
        <v>92979</v>
      </c>
      <c r="B8915" s="37" t="s">
        <v>8976</v>
      </c>
      <c r="C8915" s="36" t="s">
        <v>216</v>
      </c>
      <c r="D8915" s="38">
        <v>5.22</v>
      </c>
    </row>
    <row r="8916" spans="1:4" ht="30">
      <c r="A8916" s="36">
        <v>92980</v>
      </c>
      <c r="B8916" s="37" t="s">
        <v>8977</v>
      </c>
      <c r="C8916" s="36" t="s">
        <v>216</v>
      </c>
      <c r="D8916" s="38">
        <v>5.36</v>
      </c>
    </row>
    <row r="8917" spans="1:4" ht="30">
      <c r="A8917" s="36">
        <v>92981</v>
      </c>
      <c r="B8917" s="37" t="s">
        <v>8978</v>
      </c>
      <c r="C8917" s="36" t="s">
        <v>216</v>
      </c>
      <c r="D8917" s="38">
        <v>10.78</v>
      </c>
    </row>
    <row r="8918" spans="1:4" ht="30">
      <c r="A8918" s="36">
        <v>92982</v>
      </c>
      <c r="B8918" s="37" t="s">
        <v>8979</v>
      </c>
      <c r="C8918" s="36" t="s">
        <v>216</v>
      </c>
      <c r="D8918" s="38">
        <v>8.17</v>
      </c>
    </row>
    <row r="8919" spans="1:4" ht="30">
      <c r="A8919" s="36">
        <v>92983</v>
      </c>
      <c r="B8919" s="37" t="s">
        <v>8980</v>
      </c>
      <c r="C8919" s="36" t="s">
        <v>216</v>
      </c>
      <c r="D8919" s="38">
        <v>13.62</v>
      </c>
    </row>
    <row r="8920" spans="1:4" ht="30">
      <c r="A8920" s="36">
        <v>92984</v>
      </c>
      <c r="B8920" s="37" t="s">
        <v>8981</v>
      </c>
      <c r="C8920" s="36" t="s">
        <v>216</v>
      </c>
      <c r="D8920" s="38">
        <v>13.66</v>
      </c>
    </row>
    <row r="8921" spans="1:4" ht="30">
      <c r="A8921" s="36">
        <v>92985</v>
      </c>
      <c r="B8921" s="37" t="s">
        <v>8982</v>
      </c>
      <c r="C8921" s="36" t="s">
        <v>216</v>
      </c>
      <c r="D8921" s="38">
        <v>18.04</v>
      </c>
    </row>
    <row r="8922" spans="1:4" ht="30">
      <c r="A8922" s="36">
        <v>92986</v>
      </c>
      <c r="B8922" s="37" t="s">
        <v>8983</v>
      </c>
      <c r="C8922" s="36" t="s">
        <v>216</v>
      </c>
      <c r="D8922" s="38">
        <v>18.329999999999998</v>
      </c>
    </row>
    <row r="8923" spans="1:4" ht="30">
      <c r="A8923" s="36">
        <v>92987</v>
      </c>
      <c r="B8923" s="37" t="s">
        <v>8984</v>
      </c>
      <c r="C8923" s="36" t="s">
        <v>216</v>
      </c>
      <c r="D8923" s="38">
        <v>25.05</v>
      </c>
    </row>
    <row r="8924" spans="1:4" ht="30">
      <c r="A8924" s="36">
        <v>92988</v>
      </c>
      <c r="B8924" s="37" t="s">
        <v>8985</v>
      </c>
      <c r="C8924" s="36" t="s">
        <v>216</v>
      </c>
      <c r="D8924" s="38">
        <v>25.57</v>
      </c>
    </row>
    <row r="8925" spans="1:4" ht="30">
      <c r="A8925" s="36">
        <v>92989</v>
      </c>
      <c r="B8925" s="37" t="s">
        <v>8986</v>
      </c>
      <c r="C8925" s="36" t="s">
        <v>216</v>
      </c>
      <c r="D8925" s="38">
        <v>34.1</v>
      </c>
    </row>
    <row r="8926" spans="1:4" ht="30">
      <c r="A8926" s="36">
        <v>92990</v>
      </c>
      <c r="B8926" s="37" t="s">
        <v>8987</v>
      </c>
      <c r="C8926" s="36" t="s">
        <v>216</v>
      </c>
      <c r="D8926" s="38">
        <v>34.909999999999997</v>
      </c>
    </row>
    <row r="8927" spans="1:4" ht="30">
      <c r="A8927" s="36">
        <v>92991</v>
      </c>
      <c r="B8927" s="37" t="s">
        <v>8988</v>
      </c>
      <c r="C8927" s="36" t="s">
        <v>216</v>
      </c>
      <c r="D8927" s="38">
        <v>45.73</v>
      </c>
    </row>
    <row r="8928" spans="1:4" ht="30">
      <c r="A8928" s="36">
        <v>92992</v>
      </c>
      <c r="B8928" s="37" t="s">
        <v>8989</v>
      </c>
      <c r="C8928" s="36" t="s">
        <v>216</v>
      </c>
      <c r="D8928" s="38">
        <v>46</v>
      </c>
    </row>
    <row r="8929" spans="1:4" ht="30">
      <c r="A8929" s="36">
        <v>92993</v>
      </c>
      <c r="B8929" s="37" t="s">
        <v>8990</v>
      </c>
      <c r="C8929" s="36" t="s">
        <v>216</v>
      </c>
      <c r="D8929" s="38">
        <v>57.8</v>
      </c>
    </row>
    <row r="8930" spans="1:4" ht="30">
      <c r="A8930" s="36">
        <v>92994</v>
      </c>
      <c r="B8930" s="37" t="s">
        <v>8991</v>
      </c>
      <c r="C8930" s="36" t="s">
        <v>216</v>
      </c>
      <c r="D8930" s="38">
        <v>59.4</v>
      </c>
    </row>
    <row r="8931" spans="1:4" ht="30">
      <c r="A8931" s="36">
        <v>92995</v>
      </c>
      <c r="B8931" s="37" t="s">
        <v>8992</v>
      </c>
      <c r="C8931" s="36" t="s">
        <v>216</v>
      </c>
      <c r="D8931" s="38">
        <v>71.78</v>
      </c>
    </row>
    <row r="8932" spans="1:4" ht="30">
      <c r="A8932" s="36">
        <v>92996</v>
      </c>
      <c r="B8932" s="37" t="s">
        <v>8993</v>
      </c>
      <c r="C8932" s="36" t="s">
        <v>216</v>
      </c>
      <c r="D8932" s="38">
        <v>73.290000000000006</v>
      </c>
    </row>
    <row r="8933" spans="1:4" ht="30">
      <c r="A8933" s="36">
        <v>92997</v>
      </c>
      <c r="B8933" s="37" t="s">
        <v>8994</v>
      </c>
      <c r="C8933" s="36" t="s">
        <v>216</v>
      </c>
      <c r="D8933" s="38">
        <v>87.84</v>
      </c>
    </row>
    <row r="8934" spans="1:4" ht="30">
      <c r="A8934" s="36">
        <v>92998</v>
      </c>
      <c r="B8934" s="37" t="s">
        <v>8995</v>
      </c>
      <c r="C8934" s="36" t="s">
        <v>216</v>
      </c>
      <c r="D8934" s="38">
        <v>89.59</v>
      </c>
    </row>
    <row r="8935" spans="1:4" ht="30">
      <c r="A8935" s="36">
        <v>92999</v>
      </c>
      <c r="B8935" s="37" t="s">
        <v>8996</v>
      </c>
      <c r="C8935" s="36" t="s">
        <v>216</v>
      </c>
      <c r="D8935" s="38">
        <v>115.51</v>
      </c>
    </row>
    <row r="8936" spans="1:4" ht="30">
      <c r="A8936" s="36">
        <v>93000</v>
      </c>
      <c r="B8936" s="37" t="s">
        <v>8997</v>
      </c>
      <c r="C8936" s="36" t="s">
        <v>216</v>
      </c>
      <c r="D8936" s="38">
        <v>117.45</v>
      </c>
    </row>
    <row r="8937" spans="1:4" ht="30">
      <c r="A8937" s="36">
        <v>93001</v>
      </c>
      <c r="B8937" s="37" t="s">
        <v>8998</v>
      </c>
      <c r="C8937" s="36" t="s">
        <v>216</v>
      </c>
      <c r="D8937" s="38">
        <v>142.5</v>
      </c>
    </row>
    <row r="8938" spans="1:4" ht="30">
      <c r="A8938" s="36">
        <v>93002</v>
      </c>
      <c r="B8938" s="37" t="s">
        <v>8999</v>
      </c>
      <c r="C8938" s="36" t="s">
        <v>216</v>
      </c>
      <c r="D8938" s="38">
        <v>146.38999999999999</v>
      </c>
    </row>
    <row r="8939" spans="1:4">
      <c r="A8939" s="36">
        <v>93008</v>
      </c>
      <c r="B8939" s="37" t="s">
        <v>9000</v>
      </c>
      <c r="C8939" s="36" t="s">
        <v>216</v>
      </c>
      <c r="D8939" s="38">
        <v>8.7799999999999994</v>
      </c>
    </row>
    <row r="8940" spans="1:4">
      <c r="A8940" s="36">
        <v>93009</v>
      </c>
      <c r="B8940" s="37" t="s">
        <v>9001</v>
      </c>
      <c r="C8940" s="36" t="s">
        <v>216</v>
      </c>
      <c r="D8940" s="38">
        <v>12.63</v>
      </c>
    </row>
    <row r="8941" spans="1:4">
      <c r="A8941" s="36">
        <v>93010</v>
      </c>
      <c r="B8941" s="37" t="s">
        <v>9002</v>
      </c>
      <c r="C8941" s="36" t="s">
        <v>216</v>
      </c>
      <c r="D8941" s="38">
        <v>17.350000000000001</v>
      </c>
    </row>
    <row r="8942" spans="1:4">
      <c r="A8942" s="36">
        <v>93011</v>
      </c>
      <c r="B8942" s="37" t="s">
        <v>9003</v>
      </c>
      <c r="C8942" s="36" t="s">
        <v>216</v>
      </c>
      <c r="D8942" s="38">
        <v>21.06</v>
      </c>
    </row>
    <row r="8943" spans="1:4">
      <c r="A8943" s="36">
        <v>93012</v>
      </c>
      <c r="B8943" s="37" t="s">
        <v>9004</v>
      </c>
      <c r="C8943" s="36" t="s">
        <v>216</v>
      </c>
      <c r="D8943" s="38">
        <v>31.39</v>
      </c>
    </row>
    <row r="8944" spans="1:4">
      <c r="A8944" s="36">
        <v>93013</v>
      </c>
      <c r="B8944" s="37" t="s">
        <v>9005</v>
      </c>
      <c r="C8944" s="36" t="s">
        <v>68</v>
      </c>
      <c r="D8944" s="38">
        <v>9.34</v>
      </c>
    </row>
    <row r="8945" spans="1:4">
      <c r="A8945" s="36">
        <v>93014</v>
      </c>
      <c r="B8945" s="37" t="s">
        <v>9006</v>
      </c>
      <c r="C8945" s="36" t="s">
        <v>68</v>
      </c>
      <c r="D8945" s="38">
        <v>11.42</v>
      </c>
    </row>
    <row r="8946" spans="1:4">
      <c r="A8946" s="36">
        <v>93015</v>
      </c>
      <c r="B8946" s="37" t="s">
        <v>9007</v>
      </c>
      <c r="C8946" s="36" t="s">
        <v>68</v>
      </c>
      <c r="D8946" s="38">
        <v>16.97</v>
      </c>
    </row>
    <row r="8947" spans="1:4">
      <c r="A8947" s="36">
        <v>93016</v>
      </c>
      <c r="B8947" s="37" t="s">
        <v>9008</v>
      </c>
      <c r="C8947" s="36" t="s">
        <v>68</v>
      </c>
      <c r="D8947" s="38">
        <v>20.51</v>
      </c>
    </row>
    <row r="8948" spans="1:4">
      <c r="A8948" s="36">
        <v>93017</v>
      </c>
      <c r="B8948" s="37" t="s">
        <v>9009</v>
      </c>
      <c r="C8948" s="36" t="s">
        <v>68</v>
      </c>
      <c r="D8948" s="38">
        <v>30.5</v>
      </c>
    </row>
    <row r="8949" spans="1:4">
      <c r="A8949" s="36">
        <v>93018</v>
      </c>
      <c r="B8949" s="37" t="s">
        <v>9010</v>
      </c>
      <c r="C8949" s="36" t="s">
        <v>68</v>
      </c>
      <c r="D8949" s="38">
        <v>14.24</v>
      </c>
    </row>
    <row r="8950" spans="1:4">
      <c r="A8950" s="36">
        <v>93019</v>
      </c>
      <c r="B8950" s="37" t="s">
        <v>9011</v>
      </c>
      <c r="C8950" s="36" t="s">
        <v>68</v>
      </c>
      <c r="D8950" s="38">
        <v>22.73</v>
      </c>
    </row>
    <row r="8951" spans="1:4">
      <c r="A8951" s="36">
        <v>93020</v>
      </c>
      <c r="B8951" s="37" t="s">
        <v>9012</v>
      </c>
      <c r="C8951" s="36" t="s">
        <v>68</v>
      </c>
      <c r="D8951" s="38">
        <v>18.09</v>
      </c>
    </row>
    <row r="8952" spans="1:4">
      <c r="A8952" s="36">
        <v>93021</v>
      </c>
      <c r="B8952" s="37" t="s">
        <v>9013</v>
      </c>
      <c r="C8952" s="36" t="s">
        <v>68</v>
      </c>
      <c r="D8952" s="38">
        <v>28.22</v>
      </c>
    </row>
    <row r="8953" spans="1:4">
      <c r="A8953" s="36">
        <v>93022</v>
      </c>
      <c r="B8953" s="37" t="s">
        <v>9014</v>
      </c>
      <c r="C8953" s="36" t="s">
        <v>68</v>
      </c>
      <c r="D8953" s="38">
        <v>29.54</v>
      </c>
    </row>
    <row r="8954" spans="1:4">
      <c r="A8954" s="36">
        <v>93023</v>
      </c>
      <c r="B8954" s="37" t="s">
        <v>9015</v>
      </c>
      <c r="C8954" s="36" t="s">
        <v>68</v>
      </c>
      <c r="D8954" s="38">
        <v>32.909999999999997</v>
      </c>
    </row>
    <row r="8955" spans="1:4">
      <c r="A8955" s="36">
        <v>93024</v>
      </c>
      <c r="B8955" s="37" t="s">
        <v>9016</v>
      </c>
      <c r="C8955" s="36" t="s">
        <v>68</v>
      </c>
      <c r="D8955" s="38">
        <v>31.15</v>
      </c>
    </row>
    <row r="8956" spans="1:4">
      <c r="A8956" s="36">
        <v>93025</v>
      </c>
      <c r="B8956" s="37" t="s">
        <v>9017</v>
      </c>
      <c r="C8956" s="36" t="s">
        <v>68</v>
      </c>
      <c r="D8956" s="38">
        <v>59.41</v>
      </c>
    </row>
    <row r="8957" spans="1:4">
      <c r="A8957" s="36">
        <v>93026</v>
      </c>
      <c r="B8957" s="37" t="s">
        <v>9018</v>
      </c>
      <c r="C8957" s="36" t="s">
        <v>68</v>
      </c>
      <c r="D8957" s="38">
        <v>50.17</v>
      </c>
    </row>
    <row r="8958" spans="1:4">
      <c r="A8958" s="36">
        <v>93027</v>
      </c>
      <c r="B8958" s="37" t="s">
        <v>9019</v>
      </c>
      <c r="C8958" s="36" t="s">
        <v>68</v>
      </c>
      <c r="D8958" s="38">
        <v>66.37</v>
      </c>
    </row>
    <row r="8959" spans="1:4">
      <c r="A8959" s="36">
        <v>93040</v>
      </c>
      <c r="B8959" s="37" t="s">
        <v>9020</v>
      </c>
      <c r="C8959" s="36" t="s">
        <v>68</v>
      </c>
      <c r="D8959" s="38">
        <v>9.2200000000000006</v>
      </c>
    </row>
    <row r="8960" spans="1:4">
      <c r="A8960" s="36">
        <v>93041</v>
      </c>
      <c r="B8960" s="37" t="s">
        <v>9021</v>
      </c>
      <c r="C8960" s="36" t="s">
        <v>68</v>
      </c>
      <c r="D8960" s="38">
        <v>55.91</v>
      </c>
    </row>
    <row r="8961" spans="1:4">
      <c r="A8961" s="36">
        <v>93042</v>
      </c>
      <c r="B8961" s="37" t="s">
        <v>9022</v>
      </c>
      <c r="C8961" s="36" t="s">
        <v>68</v>
      </c>
      <c r="D8961" s="38">
        <v>18.34</v>
      </c>
    </row>
    <row r="8962" spans="1:4">
      <c r="A8962" s="36">
        <v>93043</v>
      </c>
      <c r="B8962" s="37" t="s">
        <v>9023</v>
      </c>
      <c r="C8962" s="36" t="s">
        <v>68</v>
      </c>
      <c r="D8962" s="38">
        <v>24.3</v>
      </c>
    </row>
    <row r="8963" spans="1:4">
      <c r="A8963" s="36">
        <v>93044</v>
      </c>
      <c r="B8963" s="37" t="s">
        <v>9024</v>
      </c>
      <c r="C8963" s="36" t="s">
        <v>68</v>
      </c>
      <c r="D8963" s="38">
        <v>10.32</v>
      </c>
    </row>
    <row r="8964" spans="1:4">
      <c r="A8964" s="36">
        <v>93045</v>
      </c>
      <c r="B8964" s="37" t="s">
        <v>9025</v>
      </c>
      <c r="C8964" s="36" t="s">
        <v>68</v>
      </c>
      <c r="D8964" s="38">
        <v>31.52</v>
      </c>
    </row>
    <row r="8965" spans="1:4" ht="30">
      <c r="A8965" s="36">
        <v>93050</v>
      </c>
      <c r="B8965" s="37" t="s">
        <v>9026</v>
      </c>
      <c r="C8965" s="36" t="s">
        <v>68</v>
      </c>
      <c r="D8965" s="38">
        <v>5.76</v>
      </c>
    </row>
    <row r="8966" spans="1:4" ht="30">
      <c r="A8966" s="36">
        <v>93051</v>
      </c>
      <c r="B8966" s="37" t="s">
        <v>9027</v>
      </c>
      <c r="C8966" s="36" t="s">
        <v>68</v>
      </c>
      <c r="D8966" s="38">
        <v>5.38</v>
      </c>
    </row>
    <row r="8967" spans="1:4" ht="30">
      <c r="A8967" s="36">
        <v>93052</v>
      </c>
      <c r="B8967" s="37" t="s">
        <v>9028</v>
      </c>
      <c r="C8967" s="36" t="s">
        <v>68</v>
      </c>
      <c r="D8967" s="38">
        <v>221.1</v>
      </c>
    </row>
    <row r="8968" spans="1:4" ht="30">
      <c r="A8968" s="36">
        <v>93054</v>
      </c>
      <c r="B8968" s="37" t="s">
        <v>9029</v>
      </c>
      <c r="C8968" s="36" t="s">
        <v>68</v>
      </c>
      <c r="D8968" s="38">
        <v>10.25</v>
      </c>
    </row>
    <row r="8969" spans="1:4" ht="30">
      <c r="A8969" s="36">
        <v>93055</v>
      </c>
      <c r="B8969" s="37" t="s">
        <v>9030</v>
      </c>
      <c r="C8969" s="36" t="s">
        <v>68</v>
      </c>
      <c r="D8969" s="38">
        <v>20.02</v>
      </c>
    </row>
    <row r="8970" spans="1:4" ht="30">
      <c r="A8970" s="36">
        <v>93056</v>
      </c>
      <c r="B8970" s="37" t="s">
        <v>9031</v>
      </c>
      <c r="C8970" s="36" t="s">
        <v>68</v>
      </c>
      <c r="D8970" s="38">
        <v>8.1300000000000008</v>
      </c>
    </row>
    <row r="8971" spans="1:4" ht="30">
      <c r="A8971" s="36">
        <v>93057</v>
      </c>
      <c r="B8971" s="37" t="s">
        <v>9032</v>
      </c>
      <c r="C8971" s="36" t="s">
        <v>68</v>
      </c>
      <c r="D8971" s="38">
        <v>7.22</v>
      </c>
    </row>
    <row r="8972" spans="1:4" ht="30">
      <c r="A8972" s="36">
        <v>93058</v>
      </c>
      <c r="B8972" s="37" t="s">
        <v>9033</v>
      </c>
      <c r="C8972" s="36" t="s">
        <v>68</v>
      </c>
      <c r="D8972" s="38">
        <v>243.14</v>
      </c>
    </row>
    <row r="8973" spans="1:4" ht="30">
      <c r="A8973" s="36">
        <v>93059</v>
      </c>
      <c r="B8973" s="37" t="s">
        <v>9034</v>
      </c>
      <c r="C8973" s="36" t="s">
        <v>68</v>
      </c>
      <c r="D8973" s="38">
        <v>13.86</v>
      </c>
    </row>
    <row r="8974" spans="1:4" ht="30">
      <c r="A8974" s="36">
        <v>93060</v>
      </c>
      <c r="B8974" s="37" t="s">
        <v>9035</v>
      </c>
      <c r="C8974" s="36" t="s">
        <v>68</v>
      </c>
      <c r="D8974" s="38">
        <v>34.35</v>
      </c>
    </row>
    <row r="8975" spans="1:4" ht="30">
      <c r="A8975" s="36">
        <v>93061</v>
      </c>
      <c r="B8975" s="37" t="s">
        <v>9036</v>
      </c>
      <c r="C8975" s="36" t="s">
        <v>68</v>
      </c>
      <c r="D8975" s="38">
        <v>14.5</v>
      </c>
    </row>
    <row r="8976" spans="1:4" ht="30">
      <c r="A8976" s="36">
        <v>93062</v>
      </c>
      <c r="B8976" s="37" t="s">
        <v>9037</v>
      </c>
      <c r="C8976" s="36" t="s">
        <v>68</v>
      </c>
      <c r="D8976" s="38">
        <v>12.73</v>
      </c>
    </row>
    <row r="8977" spans="1:4" ht="30">
      <c r="A8977" s="36">
        <v>93063</v>
      </c>
      <c r="B8977" s="37" t="s">
        <v>9038</v>
      </c>
      <c r="C8977" s="36" t="s">
        <v>68</v>
      </c>
      <c r="D8977" s="38">
        <v>278.45999999999998</v>
      </c>
    </row>
    <row r="8978" spans="1:4" ht="30">
      <c r="A8978" s="36">
        <v>93064</v>
      </c>
      <c r="B8978" s="37" t="s">
        <v>9039</v>
      </c>
      <c r="C8978" s="36" t="s">
        <v>68</v>
      </c>
      <c r="D8978" s="38">
        <v>21.33</v>
      </c>
    </row>
    <row r="8979" spans="1:4" ht="30">
      <c r="A8979" s="36">
        <v>93065</v>
      </c>
      <c r="B8979" s="37" t="s">
        <v>9040</v>
      </c>
      <c r="C8979" s="36" t="s">
        <v>68</v>
      </c>
      <c r="D8979" s="38">
        <v>20.02</v>
      </c>
    </row>
    <row r="8980" spans="1:4" ht="30">
      <c r="A8980" s="36">
        <v>93066</v>
      </c>
      <c r="B8980" s="37" t="s">
        <v>9041</v>
      </c>
      <c r="C8980" s="36" t="s">
        <v>68</v>
      </c>
      <c r="D8980" s="38">
        <v>348.79</v>
      </c>
    </row>
    <row r="8981" spans="1:4" ht="30">
      <c r="A8981" s="36">
        <v>93067</v>
      </c>
      <c r="B8981" s="37" t="s">
        <v>9042</v>
      </c>
      <c r="C8981" s="36" t="s">
        <v>68</v>
      </c>
      <c r="D8981" s="38">
        <v>31.28</v>
      </c>
    </row>
    <row r="8982" spans="1:4" ht="30">
      <c r="A8982" s="36">
        <v>93068</v>
      </c>
      <c r="B8982" s="37" t="s">
        <v>9043</v>
      </c>
      <c r="C8982" s="36" t="s">
        <v>68</v>
      </c>
      <c r="D8982" s="38">
        <v>27.44</v>
      </c>
    </row>
    <row r="8983" spans="1:4" ht="30">
      <c r="A8983" s="36">
        <v>93069</v>
      </c>
      <c r="B8983" s="37" t="s">
        <v>9044</v>
      </c>
      <c r="C8983" s="36" t="s">
        <v>68</v>
      </c>
      <c r="D8983" s="38">
        <v>483.1</v>
      </c>
    </row>
    <row r="8984" spans="1:4" ht="30">
      <c r="A8984" s="36">
        <v>93070</v>
      </c>
      <c r="B8984" s="37" t="s">
        <v>9045</v>
      </c>
      <c r="C8984" s="36" t="s">
        <v>68</v>
      </c>
      <c r="D8984" s="38">
        <v>78.12</v>
      </c>
    </row>
    <row r="8985" spans="1:4" ht="30">
      <c r="A8985" s="36">
        <v>93071</v>
      </c>
      <c r="B8985" s="37" t="s">
        <v>9046</v>
      </c>
      <c r="C8985" s="36" t="s">
        <v>68</v>
      </c>
      <c r="D8985" s="38">
        <v>72.58</v>
      </c>
    </row>
    <row r="8986" spans="1:4" ht="30">
      <c r="A8986" s="36">
        <v>93072</v>
      </c>
      <c r="B8986" s="37" t="s">
        <v>9047</v>
      </c>
      <c r="C8986" s="36" t="s">
        <v>68</v>
      </c>
      <c r="D8986" s="38">
        <v>637.21</v>
      </c>
    </row>
    <row r="8987" spans="1:4" ht="30">
      <c r="A8987" s="36">
        <v>93073</v>
      </c>
      <c r="B8987" s="37" t="s">
        <v>9048</v>
      </c>
      <c r="C8987" s="36" t="s">
        <v>68</v>
      </c>
      <c r="D8987" s="38">
        <v>36.96</v>
      </c>
    </row>
    <row r="8988" spans="1:4" ht="30">
      <c r="A8988" s="36">
        <v>93074</v>
      </c>
      <c r="B8988" s="37" t="s">
        <v>9049</v>
      </c>
      <c r="C8988" s="36" t="s">
        <v>68</v>
      </c>
      <c r="D8988" s="38">
        <v>7.74</v>
      </c>
    </row>
    <row r="8989" spans="1:4" ht="30">
      <c r="A8989" s="36">
        <v>93075</v>
      </c>
      <c r="B8989" s="37" t="s">
        <v>9050</v>
      </c>
      <c r="C8989" s="36" t="s">
        <v>68</v>
      </c>
      <c r="D8989" s="38">
        <v>11.4</v>
      </c>
    </row>
    <row r="8990" spans="1:4" ht="30">
      <c r="A8990" s="36">
        <v>93076</v>
      </c>
      <c r="B8990" s="37" t="s">
        <v>9051</v>
      </c>
      <c r="C8990" s="36" t="s">
        <v>68</v>
      </c>
      <c r="D8990" s="38">
        <v>11.33</v>
      </c>
    </row>
    <row r="8991" spans="1:4" ht="30">
      <c r="A8991" s="36">
        <v>93077</v>
      </c>
      <c r="B8991" s="37" t="s">
        <v>9052</v>
      </c>
      <c r="C8991" s="36" t="s">
        <v>68</v>
      </c>
      <c r="D8991" s="38">
        <v>15.44</v>
      </c>
    </row>
    <row r="8992" spans="1:4" ht="30">
      <c r="A8992" s="36">
        <v>93078</v>
      </c>
      <c r="B8992" s="37" t="s">
        <v>9053</v>
      </c>
      <c r="C8992" s="36" t="s">
        <v>68</v>
      </c>
      <c r="D8992" s="38">
        <v>16.52</v>
      </c>
    </row>
    <row r="8993" spans="1:4" ht="30">
      <c r="A8993" s="36">
        <v>93079</v>
      </c>
      <c r="B8993" s="37" t="s">
        <v>9054</v>
      </c>
      <c r="C8993" s="36" t="s">
        <v>68</v>
      </c>
      <c r="D8993" s="38">
        <v>15.05</v>
      </c>
    </row>
    <row r="8994" spans="1:4" ht="30">
      <c r="A8994" s="36">
        <v>93080</v>
      </c>
      <c r="B8994" s="37" t="s">
        <v>9055</v>
      </c>
      <c r="C8994" s="36" t="s">
        <v>68</v>
      </c>
      <c r="D8994" s="38">
        <v>5.0199999999999996</v>
      </c>
    </row>
    <row r="8995" spans="1:4" ht="30">
      <c r="A8995" s="36">
        <v>93081</v>
      </c>
      <c r="B8995" s="37" t="s">
        <v>9056</v>
      </c>
      <c r="C8995" s="36" t="s">
        <v>68</v>
      </c>
      <c r="D8995" s="38">
        <v>9.66</v>
      </c>
    </row>
    <row r="8996" spans="1:4" ht="30">
      <c r="A8996" s="36">
        <v>93082</v>
      </c>
      <c r="B8996" s="37" t="s">
        <v>9057</v>
      </c>
      <c r="C8996" s="36" t="s">
        <v>68</v>
      </c>
      <c r="D8996" s="38">
        <v>11.51</v>
      </c>
    </row>
    <row r="8997" spans="1:4" ht="30">
      <c r="A8997" s="36">
        <v>93083</v>
      </c>
      <c r="B8997" s="37" t="s">
        <v>9058</v>
      </c>
      <c r="C8997" s="36" t="s">
        <v>68</v>
      </c>
      <c r="D8997" s="38">
        <v>191.93</v>
      </c>
    </row>
    <row r="8998" spans="1:4" ht="30">
      <c r="A8998" s="36">
        <v>93084</v>
      </c>
      <c r="B8998" s="37" t="s">
        <v>9059</v>
      </c>
      <c r="C8998" s="36" t="s">
        <v>68</v>
      </c>
      <c r="D8998" s="38">
        <v>7.41</v>
      </c>
    </row>
    <row r="8999" spans="1:4" ht="30">
      <c r="A8999" s="36">
        <v>93085</v>
      </c>
      <c r="B8999" s="37" t="s">
        <v>9060</v>
      </c>
      <c r="C8999" s="36" t="s">
        <v>68</v>
      </c>
      <c r="D8999" s="38">
        <v>7.03</v>
      </c>
    </row>
    <row r="9000" spans="1:4" ht="30">
      <c r="A9000" s="36">
        <v>93086</v>
      </c>
      <c r="B9000" s="37" t="s">
        <v>9061</v>
      </c>
      <c r="C9000" s="36" t="s">
        <v>68</v>
      </c>
      <c r="D9000" s="38">
        <v>222.74</v>
      </c>
    </row>
    <row r="9001" spans="1:4" ht="30">
      <c r="A9001" s="36">
        <v>93087</v>
      </c>
      <c r="B9001" s="37" t="s">
        <v>9062</v>
      </c>
      <c r="C9001" s="36" t="s">
        <v>68</v>
      </c>
      <c r="D9001" s="38">
        <v>10.47</v>
      </c>
    </row>
    <row r="9002" spans="1:4" ht="30">
      <c r="A9002" s="36">
        <v>93088</v>
      </c>
      <c r="B9002" s="37" t="s">
        <v>9063</v>
      </c>
      <c r="C9002" s="36" t="s">
        <v>68</v>
      </c>
      <c r="D9002" s="38">
        <v>11.9</v>
      </c>
    </row>
    <row r="9003" spans="1:4" ht="30">
      <c r="A9003" s="36">
        <v>93089</v>
      </c>
      <c r="B9003" s="37" t="s">
        <v>9064</v>
      </c>
      <c r="C9003" s="36" t="s">
        <v>68</v>
      </c>
      <c r="D9003" s="38">
        <v>21.67</v>
      </c>
    </row>
    <row r="9004" spans="1:4" ht="30">
      <c r="A9004" s="36">
        <v>93090</v>
      </c>
      <c r="B9004" s="37" t="s">
        <v>9065</v>
      </c>
      <c r="C9004" s="36" t="s">
        <v>68</v>
      </c>
      <c r="D9004" s="38">
        <v>9.7799999999999994</v>
      </c>
    </row>
    <row r="9005" spans="1:4" ht="30">
      <c r="A9005" s="36">
        <v>93091</v>
      </c>
      <c r="B9005" s="37" t="s">
        <v>9066</v>
      </c>
      <c r="C9005" s="36" t="s">
        <v>68</v>
      </c>
      <c r="D9005" s="38">
        <v>8.86</v>
      </c>
    </row>
    <row r="9006" spans="1:4" ht="30">
      <c r="A9006" s="36">
        <v>93092</v>
      </c>
      <c r="B9006" s="37" t="s">
        <v>9067</v>
      </c>
      <c r="C9006" s="36" t="s">
        <v>68</v>
      </c>
      <c r="D9006" s="38">
        <v>244.79</v>
      </c>
    </row>
    <row r="9007" spans="1:4" ht="30">
      <c r="A9007" s="36">
        <v>93093</v>
      </c>
      <c r="B9007" s="37" t="s">
        <v>9068</v>
      </c>
      <c r="C9007" s="36" t="s">
        <v>68</v>
      </c>
      <c r="D9007" s="38">
        <v>15.5</v>
      </c>
    </row>
    <row r="9008" spans="1:4" ht="30">
      <c r="A9008" s="36">
        <v>93094</v>
      </c>
      <c r="B9008" s="37" t="s">
        <v>9069</v>
      </c>
      <c r="C9008" s="36" t="s">
        <v>68</v>
      </c>
      <c r="D9008" s="38">
        <v>36</v>
      </c>
    </row>
    <row r="9009" spans="1:4" ht="30">
      <c r="A9009" s="36">
        <v>93095</v>
      </c>
      <c r="B9009" s="37" t="s">
        <v>9070</v>
      </c>
      <c r="C9009" s="36" t="s">
        <v>68</v>
      </c>
      <c r="D9009" s="38">
        <v>28.91</v>
      </c>
    </row>
    <row r="9010" spans="1:4" ht="30">
      <c r="A9010" s="36">
        <v>93096</v>
      </c>
      <c r="B9010" s="37" t="s">
        <v>9071</v>
      </c>
      <c r="C9010" s="36" t="s">
        <v>68</v>
      </c>
      <c r="D9010" s="38">
        <v>40.18</v>
      </c>
    </row>
    <row r="9011" spans="1:4" ht="30">
      <c r="A9011" s="36">
        <v>93097</v>
      </c>
      <c r="B9011" s="37" t="s">
        <v>9072</v>
      </c>
      <c r="C9011" s="36" t="s">
        <v>68</v>
      </c>
      <c r="D9011" s="38">
        <v>7.92</v>
      </c>
    </row>
    <row r="9012" spans="1:4" ht="30">
      <c r="A9012" s="36">
        <v>93098</v>
      </c>
      <c r="B9012" s="37" t="s">
        <v>9073</v>
      </c>
      <c r="C9012" s="36" t="s">
        <v>68</v>
      </c>
      <c r="D9012" s="38">
        <v>11.58</v>
      </c>
    </row>
    <row r="9013" spans="1:4" ht="30">
      <c r="A9013" s="36">
        <v>93099</v>
      </c>
      <c r="B9013" s="37" t="s">
        <v>9074</v>
      </c>
      <c r="C9013" s="36" t="s">
        <v>68</v>
      </c>
      <c r="D9013" s="38">
        <v>13.57</v>
      </c>
    </row>
    <row r="9014" spans="1:4" ht="30">
      <c r="A9014" s="36">
        <v>93100</v>
      </c>
      <c r="B9014" s="37" t="s">
        <v>9075</v>
      </c>
      <c r="C9014" s="36" t="s">
        <v>68</v>
      </c>
      <c r="D9014" s="38">
        <v>17.68</v>
      </c>
    </row>
    <row r="9015" spans="1:4" ht="30">
      <c r="A9015" s="36">
        <v>93101</v>
      </c>
      <c r="B9015" s="37" t="s">
        <v>9076</v>
      </c>
      <c r="C9015" s="36" t="s">
        <v>68</v>
      </c>
      <c r="D9015" s="38">
        <v>18.760000000000002</v>
      </c>
    </row>
    <row r="9016" spans="1:4" ht="30">
      <c r="A9016" s="36">
        <v>93102</v>
      </c>
      <c r="B9016" s="37" t="s">
        <v>9077</v>
      </c>
      <c r="C9016" s="36" t="s">
        <v>68</v>
      </c>
      <c r="D9016" s="38">
        <v>17.420000000000002</v>
      </c>
    </row>
    <row r="9017" spans="1:4" ht="30">
      <c r="A9017" s="36">
        <v>93103</v>
      </c>
      <c r="B9017" s="37" t="s">
        <v>9078</v>
      </c>
      <c r="C9017" s="36" t="s">
        <v>68</v>
      </c>
      <c r="D9017" s="38">
        <v>5.17</v>
      </c>
    </row>
    <row r="9018" spans="1:4" ht="30">
      <c r="A9018" s="36">
        <v>93104</v>
      </c>
      <c r="B9018" s="37" t="s">
        <v>9079</v>
      </c>
      <c r="C9018" s="36" t="s">
        <v>68</v>
      </c>
      <c r="D9018" s="38">
        <v>9.81</v>
      </c>
    </row>
    <row r="9019" spans="1:4" ht="30">
      <c r="A9019" s="36">
        <v>93105</v>
      </c>
      <c r="B9019" s="37" t="s">
        <v>9080</v>
      </c>
      <c r="C9019" s="36" t="s">
        <v>68</v>
      </c>
      <c r="D9019" s="38">
        <v>11.66</v>
      </c>
    </row>
    <row r="9020" spans="1:4" ht="30">
      <c r="A9020" s="36">
        <v>93106</v>
      </c>
      <c r="B9020" s="37" t="s">
        <v>9081</v>
      </c>
      <c r="C9020" s="36" t="s">
        <v>68</v>
      </c>
      <c r="D9020" s="38">
        <v>192.08</v>
      </c>
    </row>
    <row r="9021" spans="1:4" ht="30">
      <c r="A9021" s="36">
        <v>93107</v>
      </c>
      <c r="B9021" s="37" t="s">
        <v>9082</v>
      </c>
      <c r="C9021" s="36" t="s">
        <v>68</v>
      </c>
      <c r="D9021" s="38">
        <v>8.8699999999999992</v>
      </c>
    </row>
    <row r="9022" spans="1:4" ht="30">
      <c r="A9022" s="36">
        <v>93108</v>
      </c>
      <c r="B9022" s="37" t="s">
        <v>9083</v>
      </c>
      <c r="C9022" s="36" t="s">
        <v>68</v>
      </c>
      <c r="D9022" s="38">
        <v>8.49</v>
      </c>
    </row>
    <row r="9023" spans="1:4" ht="30">
      <c r="A9023" s="36">
        <v>93109</v>
      </c>
      <c r="B9023" s="37" t="s">
        <v>9084</v>
      </c>
      <c r="C9023" s="36" t="s">
        <v>68</v>
      </c>
      <c r="D9023" s="38">
        <v>224.21</v>
      </c>
    </row>
    <row r="9024" spans="1:4" ht="30">
      <c r="A9024" s="36">
        <v>93110</v>
      </c>
      <c r="B9024" s="37" t="s">
        <v>9085</v>
      </c>
      <c r="C9024" s="36" t="s">
        <v>68</v>
      </c>
      <c r="D9024" s="38">
        <v>11.93</v>
      </c>
    </row>
    <row r="9025" spans="1:4" ht="30">
      <c r="A9025" s="36">
        <v>93111</v>
      </c>
      <c r="B9025" s="37" t="s">
        <v>9086</v>
      </c>
      <c r="C9025" s="36" t="s">
        <v>68</v>
      </c>
      <c r="D9025" s="38">
        <v>13.36</v>
      </c>
    </row>
    <row r="9026" spans="1:4" ht="30">
      <c r="A9026" s="36">
        <v>93112</v>
      </c>
      <c r="B9026" s="37" t="s">
        <v>9087</v>
      </c>
      <c r="C9026" s="36" t="s">
        <v>68</v>
      </c>
      <c r="D9026" s="38">
        <v>23.13</v>
      </c>
    </row>
    <row r="9027" spans="1:4" ht="30">
      <c r="A9027" s="36">
        <v>93113</v>
      </c>
      <c r="B9027" s="37" t="s">
        <v>9088</v>
      </c>
      <c r="C9027" s="36" t="s">
        <v>68</v>
      </c>
      <c r="D9027" s="38">
        <v>12.42</v>
      </c>
    </row>
    <row r="9028" spans="1:4" ht="30">
      <c r="A9028" s="36">
        <v>93114</v>
      </c>
      <c r="B9028" s="37" t="s">
        <v>9089</v>
      </c>
      <c r="C9028" s="36" t="s">
        <v>68</v>
      </c>
      <c r="D9028" s="38">
        <v>18.14</v>
      </c>
    </row>
    <row r="9029" spans="1:4" ht="30">
      <c r="A9029" s="36">
        <v>93115</v>
      </c>
      <c r="B9029" s="37" t="s">
        <v>9090</v>
      </c>
      <c r="C9029" s="36" t="s">
        <v>68</v>
      </c>
      <c r="D9029" s="38">
        <v>38.64</v>
      </c>
    </row>
    <row r="9030" spans="1:4" ht="30">
      <c r="A9030" s="36">
        <v>93116</v>
      </c>
      <c r="B9030" s="37" t="s">
        <v>9091</v>
      </c>
      <c r="C9030" s="36" t="s">
        <v>68</v>
      </c>
      <c r="D9030" s="38">
        <v>247.43</v>
      </c>
    </row>
    <row r="9031" spans="1:4" ht="30">
      <c r="A9031" s="36">
        <v>93117</v>
      </c>
      <c r="B9031" s="37" t="s">
        <v>9092</v>
      </c>
      <c r="C9031" s="36" t="s">
        <v>68</v>
      </c>
      <c r="D9031" s="38">
        <v>29.14</v>
      </c>
    </row>
    <row r="9032" spans="1:4" ht="30">
      <c r="A9032" s="36">
        <v>93118</v>
      </c>
      <c r="B9032" s="37" t="s">
        <v>9093</v>
      </c>
      <c r="C9032" s="36" t="s">
        <v>68</v>
      </c>
      <c r="D9032" s="38">
        <v>43.12</v>
      </c>
    </row>
    <row r="9033" spans="1:4" ht="30">
      <c r="A9033" s="36">
        <v>93119</v>
      </c>
      <c r="B9033" s="37" t="s">
        <v>9094</v>
      </c>
      <c r="C9033" s="36" t="s">
        <v>68</v>
      </c>
      <c r="D9033" s="38">
        <v>8.91</v>
      </c>
    </row>
    <row r="9034" spans="1:4" ht="30">
      <c r="A9034" s="36">
        <v>93120</v>
      </c>
      <c r="B9034" s="37" t="s">
        <v>9095</v>
      </c>
      <c r="C9034" s="36" t="s">
        <v>68</v>
      </c>
      <c r="D9034" s="38">
        <v>13.02</v>
      </c>
    </row>
    <row r="9035" spans="1:4" ht="30">
      <c r="A9035" s="36">
        <v>93121</v>
      </c>
      <c r="B9035" s="37" t="s">
        <v>9096</v>
      </c>
      <c r="C9035" s="36" t="s">
        <v>68</v>
      </c>
      <c r="D9035" s="38">
        <v>14.09</v>
      </c>
    </row>
    <row r="9036" spans="1:4" ht="30">
      <c r="A9036" s="36">
        <v>93122</v>
      </c>
      <c r="B9036" s="37" t="s">
        <v>9097</v>
      </c>
      <c r="C9036" s="36" t="s">
        <v>68</v>
      </c>
      <c r="D9036" s="38">
        <v>12.65</v>
      </c>
    </row>
    <row r="9037" spans="1:4" ht="30">
      <c r="A9037" s="36">
        <v>93123</v>
      </c>
      <c r="B9037" s="37" t="s">
        <v>9098</v>
      </c>
      <c r="C9037" s="36" t="s">
        <v>68</v>
      </c>
      <c r="D9037" s="38">
        <v>26.17</v>
      </c>
    </row>
    <row r="9038" spans="1:4" ht="30">
      <c r="A9038" s="36">
        <v>93124</v>
      </c>
      <c r="B9038" s="37" t="s">
        <v>9099</v>
      </c>
      <c r="C9038" s="36" t="s">
        <v>68</v>
      </c>
      <c r="D9038" s="38">
        <v>39.76</v>
      </c>
    </row>
    <row r="9039" spans="1:4" ht="30">
      <c r="A9039" s="36">
        <v>93125</v>
      </c>
      <c r="B9039" s="37" t="s">
        <v>9100</v>
      </c>
      <c r="C9039" s="36" t="s">
        <v>68</v>
      </c>
      <c r="D9039" s="38">
        <v>57.32</v>
      </c>
    </row>
    <row r="9040" spans="1:4" ht="30">
      <c r="A9040" s="36">
        <v>93126</v>
      </c>
      <c r="B9040" s="37" t="s">
        <v>9101</v>
      </c>
      <c r="C9040" s="36" t="s">
        <v>68</v>
      </c>
      <c r="D9040" s="38">
        <v>125.34</v>
      </c>
    </row>
    <row r="9041" spans="1:4" ht="30">
      <c r="A9041" s="36">
        <v>93128</v>
      </c>
      <c r="B9041" s="37" t="s">
        <v>9102</v>
      </c>
      <c r="C9041" s="36" t="s">
        <v>68</v>
      </c>
      <c r="D9041" s="38">
        <v>91.04</v>
      </c>
    </row>
    <row r="9042" spans="1:4" ht="30">
      <c r="A9042" s="36">
        <v>93133</v>
      </c>
      <c r="B9042" s="37" t="s">
        <v>9103</v>
      </c>
      <c r="C9042" s="36" t="s">
        <v>68</v>
      </c>
      <c r="D9042" s="38">
        <v>484.12</v>
      </c>
    </row>
    <row r="9043" spans="1:4" ht="30">
      <c r="A9043" s="36">
        <v>93137</v>
      </c>
      <c r="B9043" s="37" t="s">
        <v>9104</v>
      </c>
      <c r="C9043" s="36" t="s">
        <v>68</v>
      </c>
      <c r="D9043" s="38">
        <v>106.73</v>
      </c>
    </row>
    <row r="9044" spans="1:4" ht="30">
      <c r="A9044" s="36">
        <v>93138</v>
      </c>
      <c r="B9044" s="37" t="s">
        <v>9105</v>
      </c>
      <c r="C9044" s="36" t="s">
        <v>68</v>
      </c>
      <c r="D9044" s="38">
        <v>101.42</v>
      </c>
    </row>
    <row r="9045" spans="1:4" ht="30">
      <c r="A9045" s="36">
        <v>93139</v>
      </c>
      <c r="B9045" s="37" t="s">
        <v>9106</v>
      </c>
      <c r="C9045" s="36" t="s">
        <v>68</v>
      </c>
      <c r="D9045" s="38">
        <v>127.47</v>
      </c>
    </row>
    <row r="9046" spans="1:4" ht="30">
      <c r="A9046" s="36">
        <v>93140</v>
      </c>
      <c r="B9046" s="37" t="s">
        <v>9107</v>
      </c>
      <c r="C9046" s="36" t="s">
        <v>68</v>
      </c>
      <c r="D9046" s="38">
        <v>120.37</v>
      </c>
    </row>
    <row r="9047" spans="1:4" ht="30">
      <c r="A9047" s="36">
        <v>93141</v>
      </c>
      <c r="B9047" s="37" t="s">
        <v>9108</v>
      </c>
      <c r="C9047" s="36" t="s">
        <v>68</v>
      </c>
      <c r="D9047" s="38">
        <v>118.29</v>
      </c>
    </row>
    <row r="9048" spans="1:4" ht="30">
      <c r="A9048" s="36">
        <v>93142</v>
      </c>
      <c r="B9048" s="37" t="s">
        <v>9109</v>
      </c>
      <c r="C9048" s="36" t="s">
        <v>68</v>
      </c>
      <c r="D9048" s="38">
        <v>130.54</v>
      </c>
    </row>
    <row r="9049" spans="1:4" ht="30">
      <c r="A9049" s="36">
        <v>93143</v>
      </c>
      <c r="B9049" s="37" t="s">
        <v>9110</v>
      </c>
      <c r="C9049" s="36" t="s">
        <v>68</v>
      </c>
      <c r="D9049" s="38">
        <v>119.52</v>
      </c>
    </row>
    <row r="9050" spans="1:4" ht="30">
      <c r="A9050" s="36">
        <v>93144</v>
      </c>
      <c r="B9050" s="37" t="s">
        <v>9111</v>
      </c>
      <c r="C9050" s="36" t="s">
        <v>68</v>
      </c>
      <c r="D9050" s="38">
        <v>149.97</v>
      </c>
    </row>
    <row r="9051" spans="1:4" ht="30">
      <c r="A9051" s="36">
        <v>93145</v>
      </c>
      <c r="B9051" s="37" t="s">
        <v>9112</v>
      </c>
      <c r="C9051" s="36" t="s">
        <v>68</v>
      </c>
      <c r="D9051" s="38">
        <v>140.53</v>
      </c>
    </row>
    <row r="9052" spans="1:4" ht="30">
      <c r="A9052" s="36">
        <v>93146</v>
      </c>
      <c r="B9052" s="37" t="s">
        <v>9113</v>
      </c>
      <c r="C9052" s="36" t="s">
        <v>68</v>
      </c>
      <c r="D9052" s="38">
        <v>150.91</v>
      </c>
    </row>
    <row r="9053" spans="1:4" ht="45">
      <c r="A9053" s="36">
        <v>93147</v>
      </c>
      <c r="B9053" s="37" t="s">
        <v>9114</v>
      </c>
      <c r="C9053" s="36" t="s">
        <v>68</v>
      </c>
      <c r="D9053" s="38">
        <v>169.89</v>
      </c>
    </row>
    <row r="9054" spans="1:4" ht="30">
      <c r="A9054" s="36">
        <v>93176</v>
      </c>
      <c r="B9054" s="37" t="s">
        <v>9115</v>
      </c>
      <c r="C9054" s="36" t="s">
        <v>5531</v>
      </c>
      <c r="D9054" s="38">
        <v>0.4</v>
      </c>
    </row>
    <row r="9055" spans="1:4" ht="30">
      <c r="A9055" s="36">
        <v>93177</v>
      </c>
      <c r="B9055" s="37" t="s">
        <v>9116</v>
      </c>
      <c r="C9055" s="36" t="s">
        <v>5531</v>
      </c>
      <c r="D9055" s="38">
        <v>1.36</v>
      </c>
    </row>
    <row r="9056" spans="1:4" ht="30">
      <c r="A9056" s="36">
        <v>93178</v>
      </c>
      <c r="B9056" s="37" t="s">
        <v>9117</v>
      </c>
      <c r="C9056" s="36" t="s">
        <v>5531</v>
      </c>
      <c r="D9056" s="38">
        <v>0.45</v>
      </c>
    </row>
    <row r="9057" spans="1:4" ht="30">
      <c r="A9057" s="36">
        <v>93179</v>
      </c>
      <c r="B9057" s="37" t="s">
        <v>9118</v>
      </c>
      <c r="C9057" s="36" t="s">
        <v>5531</v>
      </c>
      <c r="D9057" s="38">
        <v>1.51</v>
      </c>
    </row>
    <row r="9058" spans="1:4">
      <c r="A9058" s="36">
        <v>93181</v>
      </c>
      <c r="B9058" s="37" t="s">
        <v>9119</v>
      </c>
      <c r="C9058" s="36" t="s">
        <v>284</v>
      </c>
      <c r="D9058" s="38">
        <v>49.43</v>
      </c>
    </row>
    <row r="9059" spans="1:4">
      <c r="A9059" s="36">
        <v>93182</v>
      </c>
      <c r="B9059" s="37" t="s">
        <v>9120</v>
      </c>
      <c r="C9059" s="36" t="s">
        <v>216</v>
      </c>
      <c r="D9059" s="38">
        <v>19.43</v>
      </c>
    </row>
    <row r="9060" spans="1:4">
      <c r="A9060" s="36">
        <v>93183</v>
      </c>
      <c r="B9060" s="37" t="s">
        <v>9121</v>
      </c>
      <c r="C9060" s="36" t="s">
        <v>216</v>
      </c>
      <c r="D9060" s="38">
        <v>24.64</v>
      </c>
    </row>
    <row r="9061" spans="1:4">
      <c r="A9061" s="36">
        <v>93184</v>
      </c>
      <c r="B9061" s="37" t="s">
        <v>9122</v>
      </c>
      <c r="C9061" s="36" t="s">
        <v>216</v>
      </c>
      <c r="D9061" s="38">
        <v>14.94</v>
      </c>
    </row>
    <row r="9062" spans="1:4">
      <c r="A9062" s="36">
        <v>93185</v>
      </c>
      <c r="B9062" s="37" t="s">
        <v>9123</v>
      </c>
      <c r="C9062" s="36" t="s">
        <v>216</v>
      </c>
      <c r="D9062" s="38">
        <v>24.24</v>
      </c>
    </row>
    <row r="9063" spans="1:4">
      <c r="A9063" s="36">
        <v>93186</v>
      </c>
      <c r="B9063" s="37" t="s">
        <v>9124</v>
      </c>
      <c r="C9063" s="36" t="s">
        <v>216</v>
      </c>
      <c r="D9063" s="38">
        <v>33.450000000000003</v>
      </c>
    </row>
    <row r="9064" spans="1:4">
      <c r="A9064" s="36">
        <v>93187</v>
      </c>
      <c r="B9064" s="37" t="s">
        <v>9125</v>
      </c>
      <c r="C9064" s="36" t="s">
        <v>216</v>
      </c>
      <c r="D9064" s="38">
        <v>38.200000000000003</v>
      </c>
    </row>
    <row r="9065" spans="1:4">
      <c r="A9065" s="36">
        <v>93188</v>
      </c>
      <c r="B9065" s="37" t="s">
        <v>9126</v>
      </c>
      <c r="C9065" s="36" t="s">
        <v>216</v>
      </c>
      <c r="D9065" s="38">
        <v>32.65</v>
      </c>
    </row>
    <row r="9066" spans="1:4">
      <c r="A9066" s="36">
        <v>93189</v>
      </c>
      <c r="B9066" s="37" t="s">
        <v>9127</v>
      </c>
      <c r="C9066" s="36" t="s">
        <v>216</v>
      </c>
      <c r="D9066" s="38">
        <v>38.65</v>
      </c>
    </row>
    <row r="9067" spans="1:4">
      <c r="A9067" s="36">
        <v>93190</v>
      </c>
      <c r="B9067" s="37" t="s">
        <v>9128</v>
      </c>
      <c r="C9067" s="36" t="s">
        <v>216</v>
      </c>
      <c r="D9067" s="38">
        <v>26.43</v>
      </c>
    </row>
    <row r="9068" spans="1:4">
      <c r="A9068" s="36">
        <v>93191</v>
      </c>
      <c r="B9068" s="37" t="s">
        <v>9129</v>
      </c>
      <c r="C9068" s="36" t="s">
        <v>216</v>
      </c>
      <c r="D9068" s="38">
        <v>27.57</v>
      </c>
    </row>
    <row r="9069" spans="1:4">
      <c r="A9069" s="36">
        <v>93192</v>
      </c>
      <c r="B9069" s="37" t="s">
        <v>9130</v>
      </c>
      <c r="C9069" s="36" t="s">
        <v>216</v>
      </c>
      <c r="D9069" s="38">
        <v>29.25</v>
      </c>
    </row>
    <row r="9070" spans="1:4">
      <c r="A9070" s="36">
        <v>93193</v>
      </c>
      <c r="B9070" s="37" t="s">
        <v>9131</v>
      </c>
      <c r="C9070" s="36" t="s">
        <v>216</v>
      </c>
      <c r="D9070" s="38">
        <v>28.04</v>
      </c>
    </row>
    <row r="9071" spans="1:4">
      <c r="A9071" s="36">
        <v>93194</v>
      </c>
      <c r="B9071" s="37" t="s">
        <v>9132</v>
      </c>
      <c r="C9071" s="36" t="s">
        <v>216</v>
      </c>
      <c r="D9071" s="38">
        <v>19.2</v>
      </c>
    </row>
    <row r="9072" spans="1:4">
      <c r="A9072" s="36">
        <v>93195</v>
      </c>
      <c r="B9072" s="37" t="s">
        <v>9133</v>
      </c>
      <c r="C9072" s="36" t="s">
        <v>216</v>
      </c>
      <c r="D9072" s="38">
        <v>22.42</v>
      </c>
    </row>
    <row r="9073" spans="1:4">
      <c r="A9073" s="36">
        <v>93196</v>
      </c>
      <c r="B9073" s="37" t="s">
        <v>9134</v>
      </c>
      <c r="C9073" s="36" t="s">
        <v>216</v>
      </c>
      <c r="D9073" s="38">
        <v>31.93</v>
      </c>
    </row>
    <row r="9074" spans="1:4">
      <c r="A9074" s="36">
        <v>93197</v>
      </c>
      <c r="B9074" s="37" t="s">
        <v>9135</v>
      </c>
      <c r="C9074" s="36" t="s">
        <v>216</v>
      </c>
      <c r="D9074" s="38">
        <v>35.19</v>
      </c>
    </row>
    <row r="9075" spans="1:4" ht="30">
      <c r="A9075" s="36">
        <v>93198</v>
      </c>
      <c r="B9075" s="37" t="s">
        <v>9136</v>
      </c>
      <c r="C9075" s="36" t="s">
        <v>216</v>
      </c>
      <c r="D9075" s="38">
        <v>24.17</v>
      </c>
    </row>
    <row r="9076" spans="1:4" ht="30">
      <c r="A9076" s="36">
        <v>93199</v>
      </c>
      <c r="B9076" s="37" t="s">
        <v>9137</v>
      </c>
      <c r="C9076" s="36" t="s">
        <v>216</v>
      </c>
      <c r="D9076" s="38">
        <v>23.79</v>
      </c>
    </row>
    <row r="9077" spans="1:4">
      <c r="A9077" s="36">
        <v>93200</v>
      </c>
      <c r="B9077" s="37" t="s">
        <v>9138</v>
      </c>
      <c r="C9077" s="36" t="s">
        <v>216</v>
      </c>
      <c r="D9077" s="38">
        <v>1.98</v>
      </c>
    </row>
    <row r="9078" spans="1:4">
      <c r="A9078" s="36">
        <v>93201</v>
      </c>
      <c r="B9078" s="37" t="s">
        <v>9139</v>
      </c>
      <c r="C9078" s="36" t="s">
        <v>216</v>
      </c>
      <c r="D9078" s="38">
        <v>4.0999999999999996</v>
      </c>
    </row>
    <row r="9079" spans="1:4">
      <c r="A9079" s="36">
        <v>93202</v>
      </c>
      <c r="B9079" s="37" t="s">
        <v>9140</v>
      </c>
      <c r="C9079" s="36" t="s">
        <v>216</v>
      </c>
      <c r="D9079" s="38">
        <v>15.61</v>
      </c>
    </row>
    <row r="9080" spans="1:4">
      <c r="A9080" s="36">
        <v>93204</v>
      </c>
      <c r="B9080" s="37" t="s">
        <v>9141</v>
      </c>
      <c r="C9080" s="36" t="s">
        <v>216</v>
      </c>
      <c r="D9080" s="38">
        <v>27.08</v>
      </c>
    </row>
    <row r="9081" spans="1:4">
      <c r="A9081" s="36">
        <v>93205</v>
      </c>
      <c r="B9081" s="37" t="s">
        <v>9142</v>
      </c>
      <c r="C9081" s="36" t="s">
        <v>216</v>
      </c>
      <c r="D9081" s="38">
        <v>21.82</v>
      </c>
    </row>
    <row r="9082" spans="1:4">
      <c r="A9082" s="36">
        <v>93206</v>
      </c>
      <c r="B9082" s="37" t="s">
        <v>9143</v>
      </c>
      <c r="C9082" s="36" t="s">
        <v>284</v>
      </c>
      <c r="D9082" s="38">
        <v>721.13</v>
      </c>
    </row>
    <row r="9083" spans="1:4" ht="30">
      <c r="A9083" s="36">
        <v>93207</v>
      </c>
      <c r="B9083" s="37" t="s">
        <v>9144</v>
      </c>
      <c r="C9083" s="36" t="s">
        <v>284</v>
      </c>
      <c r="D9083" s="38">
        <v>556.16999999999996</v>
      </c>
    </row>
    <row r="9084" spans="1:4">
      <c r="A9084" s="36">
        <v>93208</v>
      </c>
      <c r="B9084" s="37" t="s">
        <v>9145</v>
      </c>
      <c r="C9084" s="36" t="s">
        <v>284</v>
      </c>
      <c r="D9084" s="38">
        <v>426.27</v>
      </c>
    </row>
    <row r="9085" spans="1:4">
      <c r="A9085" s="36">
        <v>93209</v>
      </c>
      <c r="B9085" s="37" t="s">
        <v>9146</v>
      </c>
      <c r="C9085" s="36" t="s">
        <v>284</v>
      </c>
      <c r="D9085" s="38">
        <v>572.61</v>
      </c>
    </row>
    <row r="9086" spans="1:4" ht="30">
      <c r="A9086" s="36">
        <v>93210</v>
      </c>
      <c r="B9086" s="37" t="s">
        <v>9147</v>
      </c>
      <c r="C9086" s="36" t="s">
        <v>284</v>
      </c>
      <c r="D9086" s="38">
        <v>309.88</v>
      </c>
    </row>
    <row r="9087" spans="1:4">
      <c r="A9087" s="36">
        <v>93211</v>
      </c>
      <c r="B9087" s="37" t="s">
        <v>9148</v>
      </c>
      <c r="C9087" s="36" t="s">
        <v>284</v>
      </c>
      <c r="D9087" s="38">
        <v>340.34</v>
      </c>
    </row>
    <row r="9088" spans="1:4" ht="30">
      <c r="A9088" s="36">
        <v>93212</v>
      </c>
      <c r="B9088" s="37" t="s">
        <v>9149</v>
      </c>
      <c r="C9088" s="36" t="s">
        <v>284</v>
      </c>
      <c r="D9088" s="38">
        <v>533.53</v>
      </c>
    </row>
    <row r="9089" spans="1:4">
      <c r="A9089" s="36">
        <v>93213</v>
      </c>
      <c r="B9089" s="37" t="s">
        <v>9150</v>
      </c>
      <c r="C9089" s="36" t="s">
        <v>284</v>
      </c>
      <c r="D9089" s="38">
        <v>658.8</v>
      </c>
    </row>
    <row r="9090" spans="1:4" ht="30">
      <c r="A9090" s="36">
        <v>93214</v>
      </c>
      <c r="B9090" s="37" t="s">
        <v>9151</v>
      </c>
      <c r="C9090" s="36" t="s">
        <v>68</v>
      </c>
      <c r="D9090" s="38">
        <v>986.55</v>
      </c>
    </row>
    <row r="9091" spans="1:4" ht="45">
      <c r="A9091" s="36">
        <v>93220</v>
      </c>
      <c r="B9091" s="37" t="s">
        <v>9152</v>
      </c>
      <c r="C9091" s="36" t="s">
        <v>178</v>
      </c>
      <c r="D9091" s="38">
        <v>226.53</v>
      </c>
    </row>
    <row r="9092" spans="1:4" ht="30">
      <c r="A9092" s="36">
        <v>93221</v>
      </c>
      <c r="B9092" s="37" t="s">
        <v>9153</v>
      </c>
      <c r="C9092" s="36" t="s">
        <v>178</v>
      </c>
      <c r="D9092" s="38">
        <v>50.06</v>
      </c>
    </row>
    <row r="9093" spans="1:4" ht="45">
      <c r="A9093" s="36">
        <v>93222</v>
      </c>
      <c r="B9093" s="37" t="s">
        <v>9154</v>
      </c>
      <c r="C9093" s="36" t="s">
        <v>178</v>
      </c>
      <c r="D9093" s="38">
        <v>238.42</v>
      </c>
    </row>
    <row r="9094" spans="1:4" ht="45">
      <c r="A9094" s="36">
        <v>93223</v>
      </c>
      <c r="B9094" s="37" t="s">
        <v>9155</v>
      </c>
      <c r="C9094" s="36" t="s">
        <v>178</v>
      </c>
      <c r="D9094" s="38">
        <v>178.59</v>
      </c>
    </row>
    <row r="9095" spans="1:4" ht="45">
      <c r="A9095" s="36">
        <v>93224</v>
      </c>
      <c r="B9095" s="37" t="s">
        <v>9156</v>
      </c>
      <c r="C9095" s="36" t="s">
        <v>1826</v>
      </c>
      <c r="D9095" s="38">
        <v>708.09</v>
      </c>
    </row>
    <row r="9096" spans="1:4" ht="45">
      <c r="A9096" s="36">
        <v>93225</v>
      </c>
      <c r="B9096" s="37" t="s">
        <v>9157</v>
      </c>
      <c r="C9096" s="36" t="s">
        <v>1828</v>
      </c>
      <c r="D9096" s="38">
        <v>291.07</v>
      </c>
    </row>
    <row r="9097" spans="1:4" ht="30">
      <c r="A9097" s="36">
        <v>93229</v>
      </c>
      <c r="B9097" s="37" t="s">
        <v>9158</v>
      </c>
      <c r="C9097" s="36" t="s">
        <v>178</v>
      </c>
      <c r="D9097" s="38">
        <v>0.28999999999999998</v>
      </c>
    </row>
    <row r="9098" spans="1:4" ht="30">
      <c r="A9098" s="36">
        <v>93230</v>
      </c>
      <c r="B9098" s="37" t="s">
        <v>9159</v>
      </c>
      <c r="C9098" s="36" t="s">
        <v>178</v>
      </c>
      <c r="D9098" s="38">
        <v>0.06</v>
      </c>
    </row>
    <row r="9099" spans="1:4" ht="30">
      <c r="A9099" s="36">
        <v>93231</v>
      </c>
      <c r="B9099" s="37" t="s">
        <v>9160</v>
      </c>
      <c r="C9099" s="36" t="s">
        <v>178</v>
      </c>
      <c r="D9099" s="38">
        <v>0.24</v>
      </c>
    </row>
    <row r="9100" spans="1:4" ht="30">
      <c r="A9100" s="36">
        <v>93232</v>
      </c>
      <c r="B9100" s="37" t="s">
        <v>9161</v>
      </c>
      <c r="C9100" s="36" t="s">
        <v>178</v>
      </c>
      <c r="D9100" s="38">
        <v>4.6399999999999997</v>
      </c>
    </row>
    <row r="9101" spans="1:4" ht="30">
      <c r="A9101" s="36">
        <v>93233</v>
      </c>
      <c r="B9101" s="37" t="s">
        <v>9162</v>
      </c>
      <c r="C9101" s="36" t="s">
        <v>1826</v>
      </c>
      <c r="D9101" s="38">
        <v>5.25</v>
      </c>
    </row>
    <row r="9102" spans="1:4" ht="30">
      <c r="A9102" s="36">
        <v>93234</v>
      </c>
      <c r="B9102" s="37" t="s">
        <v>9163</v>
      </c>
      <c r="C9102" s="36" t="s">
        <v>1828</v>
      </c>
      <c r="D9102" s="38">
        <v>0.35</v>
      </c>
    </row>
    <row r="9103" spans="1:4">
      <c r="A9103" s="36">
        <v>93235</v>
      </c>
      <c r="B9103" s="37" t="s">
        <v>9164</v>
      </c>
      <c r="C9103" s="36" t="s">
        <v>178</v>
      </c>
      <c r="D9103" s="38">
        <v>1.1000000000000001</v>
      </c>
    </row>
    <row r="9104" spans="1:4" ht="30">
      <c r="A9104" s="36">
        <v>93236</v>
      </c>
      <c r="B9104" s="37" t="s">
        <v>9165</v>
      </c>
      <c r="C9104" s="36" t="s">
        <v>178</v>
      </c>
      <c r="D9104" s="38">
        <v>5.01</v>
      </c>
    </row>
    <row r="9105" spans="1:4" ht="30">
      <c r="A9105" s="36">
        <v>93238</v>
      </c>
      <c r="B9105" s="37" t="s">
        <v>9166</v>
      </c>
      <c r="C9105" s="36" t="s">
        <v>178</v>
      </c>
      <c r="D9105" s="38">
        <v>1.01</v>
      </c>
    </row>
    <row r="9106" spans="1:4" ht="30">
      <c r="A9106" s="36">
        <v>93239</v>
      </c>
      <c r="B9106" s="37" t="s">
        <v>9167</v>
      </c>
      <c r="C9106" s="36" t="s">
        <v>178</v>
      </c>
      <c r="D9106" s="38">
        <v>4.6100000000000003</v>
      </c>
    </row>
    <row r="9107" spans="1:4" ht="30">
      <c r="A9107" s="36">
        <v>93240</v>
      </c>
      <c r="B9107" s="37" t="s">
        <v>9168</v>
      </c>
      <c r="C9107" s="36" t="s">
        <v>178</v>
      </c>
      <c r="D9107" s="38">
        <v>8.5500000000000007</v>
      </c>
    </row>
    <row r="9108" spans="1:4" ht="30">
      <c r="A9108" s="36">
        <v>93241</v>
      </c>
      <c r="B9108" s="37" t="s">
        <v>9169</v>
      </c>
      <c r="C9108" s="36" t="s">
        <v>178</v>
      </c>
      <c r="D9108" s="38">
        <v>2.8</v>
      </c>
    </row>
    <row r="9109" spans="1:4" ht="30">
      <c r="A9109" s="36">
        <v>93242</v>
      </c>
      <c r="B9109" s="37" t="s">
        <v>9170</v>
      </c>
      <c r="C9109" s="36" t="s">
        <v>1828</v>
      </c>
      <c r="D9109" s="38">
        <v>27.69</v>
      </c>
    </row>
    <row r="9110" spans="1:4" ht="30">
      <c r="A9110" s="36">
        <v>93243</v>
      </c>
      <c r="B9110" s="37" t="s">
        <v>9171</v>
      </c>
      <c r="C9110" s="36" t="s">
        <v>68</v>
      </c>
      <c r="D9110" s="38">
        <v>1876.43</v>
      </c>
    </row>
    <row r="9111" spans="1:4" ht="30">
      <c r="A9111" s="36">
        <v>93244</v>
      </c>
      <c r="B9111" s="37" t="s">
        <v>9172</v>
      </c>
      <c r="C9111" s="36" t="s">
        <v>1828</v>
      </c>
      <c r="D9111" s="38">
        <v>32.659999999999997</v>
      </c>
    </row>
    <row r="9112" spans="1:4">
      <c r="A9112" s="36">
        <v>93267</v>
      </c>
      <c r="B9112" s="37" t="s">
        <v>9173</v>
      </c>
      <c r="C9112" s="36" t="s">
        <v>178</v>
      </c>
      <c r="D9112" s="38">
        <v>14.79</v>
      </c>
    </row>
    <row r="9113" spans="1:4">
      <c r="A9113" s="36">
        <v>93269</v>
      </c>
      <c r="B9113" s="37" t="s">
        <v>9174</v>
      </c>
      <c r="C9113" s="36" t="s">
        <v>178</v>
      </c>
      <c r="D9113" s="38">
        <v>3.77</v>
      </c>
    </row>
    <row r="9114" spans="1:4">
      <c r="A9114" s="36">
        <v>93270</v>
      </c>
      <c r="B9114" s="37" t="s">
        <v>9175</v>
      </c>
      <c r="C9114" s="36" t="s">
        <v>178</v>
      </c>
      <c r="D9114" s="38">
        <v>18.48</v>
      </c>
    </row>
    <row r="9115" spans="1:4">
      <c r="A9115" s="36">
        <v>93271</v>
      </c>
      <c r="B9115" s="37" t="s">
        <v>9176</v>
      </c>
      <c r="C9115" s="36" t="s">
        <v>178</v>
      </c>
      <c r="D9115" s="38">
        <v>3.49</v>
      </c>
    </row>
    <row r="9116" spans="1:4">
      <c r="A9116" s="36">
        <v>93272</v>
      </c>
      <c r="B9116" s="37" t="s">
        <v>9177</v>
      </c>
      <c r="C9116" s="36" t="s">
        <v>1826</v>
      </c>
      <c r="D9116" s="38">
        <v>59.05</v>
      </c>
    </row>
    <row r="9117" spans="1:4">
      <c r="A9117" s="36">
        <v>93274</v>
      </c>
      <c r="B9117" s="37" t="s">
        <v>9178</v>
      </c>
      <c r="C9117" s="36" t="s">
        <v>1828</v>
      </c>
      <c r="D9117" s="38">
        <v>37.07</v>
      </c>
    </row>
    <row r="9118" spans="1:4">
      <c r="A9118" s="36">
        <v>93277</v>
      </c>
      <c r="B9118" s="37" t="s">
        <v>9179</v>
      </c>
      <c r="C9118" s="36" t="s">
        <v>178</v>
      </c>
      <c r="D9118" s="38">
        <v>0.22</v>
      </c>
    </row>
    <row r="9119" spans="1:4">
      <c r="A9119" s="36">
        <v>93278</v>
      </c>
      <c r="B9119" s="37" t="s">
        <v>9180</v>
      </c>
      <c r="C9119" s="36" t="s">
        <v>178</v>
      </c>
      <c r="D9119" s="38">
        <v>0.08</v>
      </c>
    </row>
    <row r="9120" spans="1:4" ht="30">
      <c r="A9120" s="36">
        <v>93279</v>
      </c>
      <c r="B9120" s="37" t="s">
        <v>9181</v>
      </c>
      <c r="C9120" s="36" t="s">
        <v>178</v>
      </c>
      <c r="D9120" s="38">
        <v>0.14000000000000001</v>
      </c>
    </row>
    <row r="9121" spans="1:4" ht="30">
      <c r="A9121" s="36">
        <v>93280</v>
      </c>
      <c r="B9121" s="37" t="s">
        <v>9182</v>
      </c>
      <c r="C9121" s="36" t="s">
        <v>178</v>
      </c>
      <c r="D9121" s="38">
        <v>0.28999999999999998</v>
      </c>
    </row>
    <row r="9122" spans="1:4">
      <c r="A9122" s="36">
        <v>93281</v>
      </c>
      <c r="B9122" s="37" t="s">
        <v>9183</v>
      </c>
      <c r="C9122" s="36" t="s">
        <v>1826</v>
      </c>
      <c r="D9122" s="38">
        <v>11.09</v>
      </c>
    </row>
    <row r="9123" spans="1:4">
      <c r="A9123" s="36">
        <v>93282</v>
      </c>
      <c r="B9123" s="37" t="s">
        <v>9184</v>
      </c>
      <c r="C9123" s="36" t="s">
        <v>1828</v>
      </c>
      <c r="D9123" s="38">
        <v>10.65</v>
      </c>
    </row>
    <row r="9124" spans="1:4" ht="30">
      <c r="A9124" s="36">
        <v>93283</v>
      </c>
      <c r="B9124" s="37" t="s">
        <v>9185</v>
      </c>
      <c r="C9124" s="36" t="s">
        <v>178</v>
      </c>
      <c r="D9124" s="38">
        <v>49.74</v>
      </c>
    </row>
    <row r="9125" spans="1:4" ht="30">
      <c r="A9125" s="36">
        <v>93284</v>
      </c>
      <c r="B9125" s="37" t="s">
        <v>9186</v>
      </c>
      <c r="C9125" s="36" t="s">
        <v>178</v>
      </c>
      <c r="D9125" s="38">
        <v>12.7</v>
      </c>
    </row>
    <row r="9126" spans="1:4" ht="30">
      <c r="A9126" s="36">
        <v>93285</v>
      </c>
      <c r="B9126" s="37" t="s">
        <v>9187</v>
      </c>
      <c r="C9126" s="36" t="s">
        <v>178</v>
      </c>
      <c r="D9126" s="38">
        <v>62.17</v>
      </c>
    </row>
    <row r="9127" spans="1:4" ht="30">
      <c r="A9127" s="36">
        <v>93286</v>
      </c>
      <c r="B9127" s="37" t="s">
        <v>9188</v>
      </c>
      <c r="C9127" s="36" t="s">
        <v>178</v>
      </c>
      <c r="D9127" s="38">
        <v>82.59</v>
      </c>
    </row>
    <row r="9128" spans="1:4" ht="30">
      <c r="A9128" s="36">
        <v>93287</v>
      </c>
      <c r="B9128" s="37" t="s">
        <v>9189</v>
      </c>
      <c r="C9128" s="36" t="s">
        <v>1826</v>
      </c>
      <c r="D9128" s="38">
        <v>228.33</v>
      </c>
    </row>
    <row r="9129" spans="1:4" ht="30">
      <c r="A9129" s="36">
        <v>93288</v>
      </c>
      <c r="B9129" s="37" t="s">
        <v>9190</v>
      </c>
      <c r="C9129" s="36" t="s">
        <v>1828</v>
      </c>
      <c r="D9129" s="38">
        <v>83.56</v>
      </c>
    </row>
    <row r="9130" spans="1:4" ht="30">
      <c r="A9130" s="36">
        <v>93296</v>
      </c>
      <c r="B9130" s="37" t="s">
        <v>9191</v>
      </c>
      <c r="C9130" s="36" t="s">
        <v>178</v>
      </c>
      <c r="D9130" s="38">
        <v>2.61</v>
      </c>
    </row>
    <row r="9131" spans="1:4" ht="45">
      <c r="A9131" s="36">
        <v>93350</v>
      </c>
      <c r="B9131" s="37" t="s">
        <v>9192</v>
      </c>
      <c r="C9131" s="36" t="s">
        <v>68</v>
      </c>
      <c r="D9131" s="38">
        <v>657.18</v>
      </c>
    </row>
    <row r="9132" spans="1:4" ht="45">
      <c r="A9132" s="36">
        <v>93351</v>
      </c>
      <c r="B9132" s="37" t="s">
        <v>9193</v>
      </c>
      <c r="C9132" s="36" t="s">
        <v>68</v>
      </c>
      <c r="D9132" s="38">
        <v>538.21</v>
      </c>
    </row>
    <row r="9133" spans="1:4" ht="45">
      <c r="A9133" s="36">
        <v>93352</v>
      </c>
      <c r="B9133" s="37" t="s">
        <v>9194</v>
      </c>
      <c r="C9133" s="36" t="s">
        <v>68</v>
      </c>
      <c r="D9133" s="38">
        <v>417.45</v>
      </c>
    </row>
    <row r="9134" spans="1:4" ht="45">
      <c r="A9134" s="36">
        <v>93353</v>
      </c>
      <c r="B9134" s="37" t="s">
        <v>9195</v>
      </c>
      <c r="C9134" s="36" t="s">
        <v>68</v>
      </c>
      <c r="D9134" s="38">
        <v>302.36</v>
      </c>
    </row>
    <row r="9135" spans="1:4" ht="45">
      <c r="A9135" s="36">
        <v>93354</v>
      </c>
      <c r="B9135" s="37" t="s">
        <v>9196</v>
      </c>
      <c r="C9135" s="36" t="s">
        <v>68</v>
      </c>
      <c r="D9135" s="38">
        <v>449.78</v>
      </c>
    </row>
    <row r="9136" spans="1:4" ht="45">
      <c r="A9136" s="36">
        <v>93355</v>
      </c>
      <c r="B9136" s="37" t="s">
        <v>9197</v>
      </c>
      <c r="C9136" s="36" t="s">
        <v>68</v>
      </c>
      <c r="D9136" s="38">
        <v>374.7</v>
      </c>
    </row>
    <row r="9137" spans="1:4" ht="45">
      <c r="A9137" s="36">
        <v>93356</v>
      </c>
      <c r="B9137" s="37" t="s">
        <v>9198</v>
      </c>
      <c r="C9137" s="36" t="s">
        <v>68</v>
      </c>
      <c r="D9137" s="38">
        <v>296.61</v>
      </c>
    </row>
    <row r="9138" spans="1:4" ht="45">
      <c r="A9138" s="36">
        <v>93357</v>
      </c>
      <c r="B9138" s="37" t="s">
        <v>9199</v>
      </c>
      <c r="C9138" s="36" t="s">
        <v>68</v>
      </c>
      <c r="D9138" s="38">
        <v>223</v>
      </c>
    </row>
    <row r="9139" spans="1:4">
      <c r="A9139" s="36">
        <v>93358</v>
      </c>
      <c r="B9139" s="37" t="s">
        <v>9200</v>
      </c>
      <c r="C9139" s="36" t="s">
        <v>62</v>
      </c>
      <c r="D9139" s="38">
        <v>54.96</v>
      </c>
    </row>
    <row r="9140" spans="1:4" ht="45">
      <c r="A9140" s="36">
        <v>93360</v>
      </c>
      <c r="B9140" s="37" t="s">
        <v>9201</v>
      </c>
      <c r="C9140" s="36" t="s">
        <v>62</v>
      </c>
      <c r="D9140" s="38">
        <v>13.81</v>
      </c>
    </row>
    <row r="9141" spans="1:4" ht="45">
      <c r="A9141" s="36">
        <v>93361</v>
      </c>
      <c r="B9141" s="37" t="s">
        <v>9202</v>
      </c>
      <c r="C9141" s="36" t="s">
        <v>62</v>
      </c>
      <c r="D9141" s="38">
        <v>11.47</v>
      </c>
    </row>
    <row r="9142" spans="1:4" ht="45">
      <c r="A9142" s="36">
        <v>93362</v>
      </c>
      <c r="B9142" s="37" t="s">
        <v>9203</v>
      </c>
      <c r="C9142" s="36" t="s">
        <v>62</v>
      </c>
      <c r="D9142" s="38">
        <v>8.33</v>
      </c>
    </row>
    <row r="9143" spans="1:4" ht="45">
      <c r="A9143" s="36">
        <v>93363</v>
      </c>
      <c r="B9143" s="37" t="s">
        <v>9204</v>
      </c>
      <c r="C9143" s="36" t="s">
        <v>62</v>
      </c>
      <c r="D9143" s="38">
        <v>9.0299999999999994</v>
      </c>
    </row>
    <row r="9144" spans="1:4" ht="45">
      <c r="A9144" s="36">
        <v>93364</v>
      </c>
      <c r="B9144" s="37" t="s">
        <v>9205</v>
      </c>
      <c r="C9144" s="36" t="s">
        <v>62</v>
      </c>
      <c r="D9144" s="38">
        <v>7.1</v>
      </c>
    </row>
    <row r="9145" spans="1:4" ht="45">
      <c r="A9145" s="36">
        <v>93365</v>
      </c>
      <c r="B9145" s="37" t="s">
        <v>9206</v>
      </c>
      <c r="C9145" s="36" t="s">
        <v>62</v>
      </c>
      <c r="D9145" s="38">
        <v>7.93</v>
      </c>
    </row>
    <row r="9146" spans="1:4" ht="45">
      <c r="A9146" s="36">
        <v>93366</v>
      </c>
      <c r="B9146" s="37" t="s">
        <v>9207</v>
      </c>
      <c r="C9146" s="36" t="s">
        <v>62</v>
      </c>
      <c r="D9146" s="38">
        <v>6.5</v>
      </c>
    </row>
    <row r="9147" spans="1:4" ht="45">
      <c r="A9147" s="36">
        <v>93367</v>
      </c>
      <c r="B9147" s="37" t="s">
        <v>9208</v>
      </c>
      <c r="C9147" s="36" t="s">
        <v>62</v>
      </c>
      <c r="D9147" s="38">
        <v>12.88</v>
      </c>
    </row>
    <row r="9148" spans="1:4" ht="45">
      <c r="A9148" s="36">
        <v>93368</v>
      </c>
      <c r="B9148" s="37" t="s">
        <v>9209</v>
      </c>
      <c r="C9148" s="36" t="s">
        <v>62</v>
      </c>
      <c r="D9148" s="38">
        <v>10.45</v>
      </c>
    </row>
    <row r="9149" spans="1:4" ht="45">
      <c r="A9149" s="36">
        <v>93369</v>
      </c>
      <c r="B9149" s="37" t="s">
        <v>9210</v>
      </c>
      <c r="C9149" s="36" t="s">
        <v>62</v>
      </c>
      <c r="D9149" s="38">
        <v>7.39</v>
      </c>
    </row>
    <row r="9150" spans="1:4" ht="45">
      <c r="A9150" s="36">
        <v>93370</v>
      </c>
      <c r="B9150" s="37" t="s">
        <v>9211</v>
      </c>
      <c r="C9150" s="36" t="s">
        <v>62</v>
      </c>
      <c r="D9150" s="38">
        <v>8.1</v>
      </c>
    </row>
    <row r="9151" spans="1:4" ht="45">
      <c r="A9151" s="36">
        <v>93371</v>
      </c>
      <c r="B9151" s="37" t="s">
        <v>9212</v>
      </c>
      <c r="C9151" s="36" t="s">
        <v>62</v>
      </c>
      <c r="D9151" s="38">
        <v>6.17</v>
      </c>
    </row>
    <row r="9152" spans="1:4" ht="45">
      <c r="A9152" s="36">
        <v>93372</v>
      </c>
      <c r="B9152" s="37" t="s">
        <v>9213</v>
      </c>
      <c r="C9152" s="36" t="s">
        <v>62</v>
      </c>
      <c r="D9152" s="38">
        <v>7.05</v>
      </c>
    </row>
    <row r="9153" spans="1:4" ht="45">
      <c r="A9153" s="36">
        <v>93373</v>
      </c>
      <c r="B9153" s="37" t="s">
        <v>9214</v>
      </c>
      <c r="C9153" s="36" t="s">
        <v>62</v>
      </c>
      <c r="D9153" s="38">
        <v>5.56</v>
      </c>
    </row>
    <row r="9154" spans="1:4" ht="45">
      <c r="A9154" s="36">
        <v>93374</v>
      </c>
      <c r="B9154" s="37" t="s">
        <v>9215</v>
      </c>
      <c r="C9154" s="36" t="s">
        <v>62</v>
      </c>
      <c r="D9154" s="38">
        <v>17.93</v>
      </c>
    </row>
    <row r="9155" spans="1:4" ht="45">
      <c r="A9155" s="36">
        <v>93375</v>
      </c>
      <c r="B9155" s="37" t="s">
        <v>9216</v>
      </c>
      <c r="C9155" s="36" t="s">
        <v>62</v>
      </c>
      <c r="D9155" s="38">
        <v>12.27</v>
      </c>
    </row>
    <row r="9156" spans="1:4" ht="45">
      <c r="A9156" s="36">
        <v>93376</v>
      </c>
      <c r="B9156" s="37" t="s">
        <v>9217</v>
      </c>
      <c r="C9156" s="36" t="s">
        <v>62</v>
      </c>
      <c r="D9156" s="38">
        <v>9.6999999999999993</v>
      </c>
    </row>
    <row r="9157" spans="1:4" ht="45">
      <c r="A9157" s="36">
        <v>93377</v>
      </c>
      <c r="B9157" s="37" t="s">
        <v>9218</v>
      </c>
      <c r="C9157" s="36" t="s">
        <v>62</v>
      </c>
      <c r="D9157" s="38">
        <v>6.45</v>
      </c>
    </row>
    <row r="9158" spans="1:4" ht="45">
      <c r="A9158" s="36">
        <v>93378</v>
      </c>
      <c r="B9158" s="37" t="s">
        <v>9219</v>
      </c>
      <c r="C9158" s="36" t="s">
        <v>62</v>
      </c>
      <c r="D9158" s="38">
        <v>16.88</v>
      </c>
    </row>
    <row r="9159" spans="1:4" ht="45">
      <c r="A9159" s="36">
        <v>93379</v>
      </c>
      <c r="B9159" s="37" t="s">
        <v>9220</v>
      </c>
      <c r="C9159" s="36" t="s">
        <v>62</v>
      </c>
      <c r="D9159" s="38">
        <v>11.47</v>
      </c>
    </row>
    <row r="9160" spans="1:4" ht="45">
      <c r="A9160" s="36">
        <v>93380</v>
      </c>
      <c r="B9160" s="37" t="s">
        <v>9221</v>
      </c>
      <c r="C9160" s="36" t="s">
        <v>62</v>
      </c>
      <c r="D9160" s="38">
        <v>9.08</v>
      </c>
    </row>
    <row r="9161" spans="1:4" ht="45">
      <c r="A9161" s="36">
        <v>93381</v>
      </c>
      <c r="B9161" s="37" t="s">
        <v>9222</v>
      </c>
      <c r="C9161" s="36" t="s">
        <v>62</v>
      </c>
      <c r="D9161" s="38">
        <v>6</v>
      </c>
    </row>
    <row r="9162" spans="1:4">
      <c r="A9162" s="36">
        <v>93382</v>
      </c>
      <c r="B9162" s="37" t="s">
        <v>9223</v>
      </c>
      <c r="C9162" s="36" t="s">
        <v>62</v>
      </c>
      <c r="D9162" s="38">
        <v>19.59</v>
      </c>
    </row>
    <row r="9163" spans="1:4" ht="30">
      <c r="A9163" s="36">
        <v>93389</v>
      </c>
      <c r="B9163" s="37" t="s">
        <v>9224</v>
      </c>
      <c r="C9163" s="36" t="s">
        <v>284</v>
      </c>
      <c r="D9163" s="38">
        <v>34.39</v>
      </c>
    </row>
    <row r="9164" spans="1:4" ht="30">
      <c r="A9164" s="36">
        <v>93390</v>
      </c>
      <c r="B9164" s="37" t="s">
        <v>9225</v>
      </c>
      <c r="C9164" s="36" t="s">
        <v>284</v>
      </c>
      <c r="D9164" s="38">
        <v>29.9</v>
      </c>
    </row>
    <row r="9165" spans="1:4" ht="30">
      <c r="A9165" s="36">
        <v>93391</v>
      </c>
      <c r="B9165" s="37" t="s">
        <v>9226</v>
      </c>
      <c r="C9165" s="36" t="s">
        <v>284</v>
      </c>
      <c r="D9165" s="38">
        <v>26.18</v>
      </c>
    </row>
    <row r="9166" spans="1:4" ht="30">
      <c r="A9166" s="36">
        <v>93392</v>
      </c>
      <c r="B9166" s="37" t="s">
        <v>9227</v>
      </c>
      <c r="C9166" s="36" t="s">
        <v>284</v>
      </c>
      <c r="D9166" s="38">
        <v>37.65</v>
      </c>
    </row>
    <row r="9167" spans="1:4" ht="30">
      <c r="A9167" s="36">
        <v>93393</v>
      </c>
      <c r="B9167" s="37" t="s">
        <v>9228</v>
      </c>
      <c r="C9167" s="36" t="s">
        <v>284</v>
      </c>
      <c r="D9167" s="38">
        <v>32.58</v>
      </c>
    </row>
    <row r="9168" spans="1:4" ht="30">
      <c r="A9168" s="36">
        <v>93394</v>
      </c>
      <c r="B9168" s="37" t="s">
        <v>9229</v>
      </c>
      <c r="C9168" s="36" t="s">
        <v>284</v>
      </c>
      <c r="D9168" s="38">
        <v>39.479999999999997</v>
      </c>
    </row>
    <row r="9169" spans="1:4" ht="30">
      <c r="A9169" s="36">
        <v>93395</v>
      </c>
      <c r="B9169" s="37" t="s">
        <v>9230</v>
      </c>
      <c r="C9169" s="36" t="s">
        <v>284</v>
      </c>
      <c r="D9169" s="38">
        <v>37.19</v>
      </c>
    </row>
    <row r="9170" spans="1:4" ht="45">
      <c r="A9170" s="36">
        <v>93396</v>
      </c>
      <c r="B9170" s="37" t="s">
        <v>9231</v>
      </c>
      <c r="C9170" s="36" t="s">
        <v>68</v>
      </c>
      <c r="D9170" s="38">
        <v>386.96</v>
      </c>
    </row>
    <row r="9171" spans="1:4" ht="30">
      <c r="A9171" s="36">
        <v>93397</v>
      </c>
      <c r="B9171" s="37" t="s">
        <v>9232</v>
      </c>
      <c r="C9171" s="36" t="s">
        <v>178</v>
      </c>
      <c r="D9171" s="38">
        <v>10.050000000000001</v>
      </c>
    </row>
    <row r="9172" spans="1:4" ht="30">
      <c r="A9172" s="36">
        <v>93398</v>
      </c>
      <c r="B9172" s="37" t="s">
        <v>9233</v>
      </c>
      <c r="C9172" s="36" t="s">
        <v>178</v>
      </c>
      <c r="D9172" s="38">
        <v>2.56</v>
      </c>
    </row>
    <row r="9173" spans="1:4" ht="30">
      <c r="A9173" s="36">
        <v>93399</v>
      </c>
      <c r="B9173" s="37" t="s">
        <v>9234</v>
      </c>
      <c r="C9173" s="36" t="s">
        <v>178</v>
      </c>
      <c r="D9173" s="38">
        <v>0.52</v>
      </c>
    </row>
    <row r="9174" spans="1:4" ht="30">
      <c r="A9174" s="36">
        <v>93400</v>
      </c>
      <c r="B9174" s="37" t="s">
        <v>9235</v>
      </c>
      <c r="C9174" s="36" t="s">
        <v>178</v>
      </c>
      <c r="D9174" s="38">
        <v>12.56</v>
      </c>
    </row>
    <row r="9175" spans="1:4" ht="30">
      <c r="A9175" s="36">
        <v>93401</v>
      </c>
      <c r="B9175" s="37" t="s">
        <v>9236</v>
      </c>
      <c r="C9175" s="36" t="s">
        <v>178</v>
      </c>
      <c r="D9175" s="38">
        <v>71.37</v>
      </c>
    </row>
    <row r="9176" spans="1:4" ht="30">
      <c r="A9176" s="36">
        <v>93402</v>
      </c>
      <c r="B9176" s="37" t="s">
        <v>9237</v>
      </c>
      <c r="C9176" s="36" t="s">
        <v>1826</v>
      </c>
      <c r="D9176" s="38">
        <v>111.78</v>
      </c>
    </row>
    <row r="9177" spans="1:4" ht="30">
      <c r="A9177" s="36">
        <v>93403</v>
      </c>
      <c r="B9177" s="37" t="s">
        <v>9238</v>
      </c>
      <c r="C9177" s="36" t="s">
        <v>1828</v>
      </c>
      <c r="D9177" s="38">
        <v>27.84</v>
      </c>
    </row>
    <row r="9178" spans="1:4" ht="45">
      <c r="A9178" s="36">
        <v>93404</v>
      </c>
      <c r="B9178" s="37" t="s">
        <v>9239</v>
      </c>
      <c r="C9178" s="36" t="s">
        <v>178</v>
      </c>
      <c r="D9178" s="38">
        <v>6.23</v>
      </c>
    </row>
    <row r="9179" spans="1:4" ht="45">
      <c r="A9179" s="36">
        <v>93405</v>
      </c>
      <c r="B9179" s="37" t="s">
        <v>9240</v>
      </c>
      <c r="C9179" s="36" t="s">
        <v>178</v>
      </c>
      <c r="D9179" s="38">
        <v>1.18</v>
      </c>
    </row>
    <row r="9180" spans="1:4" ht="45">
      <c r="A9180" s="36">
        <v>93406</v>
      </c>
      <c r="B9180" s="37" t="s">
        <v>9241</v>
      </c>
      <c r="C9180" s="36" t="s">
        <v>178</v>
      </c>
      <c r="D9180" s="38">
        <v>7.37</v>
      </c>
    </row>
    <row r="9181" spans="1:4" ht="45">
      <c r="A9181" s="36">
        <v>93407</v>
      </c>
      <c r="B9181" s="37" t="s">
        <v>9242</v>
      </c>
      <c r="C9181" s="36" t="s">
        <v>178</v>
      </c>
      <c r="D9181" s="38">
        <v>31.7</v>
      </c>
    </row>
    <row r="9182" spans="1:4" ht="45">
      <c r="A9182" s="36">
        <v>93408</v>
      </c>
      <c r="B9182" s="37" t="s">
        <v>9243</v>
      </c>
      <c r="C9182" s="36" t="s">
        <v>1826</v>
      </c>
      <c r="D9182" s="38">
        <v>57.27</v>
      </c>
    </row>
    <row r="9183" spans="1:4" ht="45">
      <c r="A9183" s="36">
        <v>93409</v>
      </c>
      <c r="B9183" s="37" t="s">
        <v>9244</v>
      </c>
      <c r="C9183" s="36" t="s">
        <v>1828</v>
      </c>
      <c r="D9183" s="38">
        <v>18.190000000000001</v>
      </c>
    </row>
    <row r="9184" spans="1:4" ht="30">
      <c r="A9184" s="36">
        <v>93411</v>
      </c>
      <c r="B9184" s="37" t="s">
        <v>9245</v>
      </c>
      <c r="C9184" s="36" t="s">
        <v>178</v>
      </c>
      <c r="D9184" s="38">
        <v>0.18</v>
      </c>
    </row>
    <row r="9185" spans="1:4">
      <c r="A9185" s="36">
        <v>93412</v>
      </c>
      <c r="B9185" s="37" t="s">
        <v>9246</v>
      </c>
      <c r="C9185" s="36" t="s">
        <v>178</v>
      </c>
      <c r="D9185" s="38">
        <v>0.05</v>
      </c>
    </row>
    <row r="9186" spans="1:4" ht="30">
      <c r="A9186" s="36">
        <v>93413</v>
      </c>
      <c r="B9186" s="37" t="s">
        <v>9247</v>
      </c>
      <c r="C9186" s="36" t="s">
        <v>178</v>
      </c>
      <c r="D9186" s="38">
        <v>0.13</v>
      </c>
    </row>
    <row r="9187" spans="1:4" ht="30">
      <c r="A9187" s="36">
        <v>93414</v>
      </c>
      <c r="B9187" s="37" t="s">
        <v>9248</v>
      </c>
      <c r="C9187" s="36" t="s">
        <v>178</v>
      </c>
      <c r="D9187" s="38">
        <v>10.84</v>
      </c>
    </row>
    <row r="9188" spans="1:4" ht="30">
      <c r="A9188" s="36">
        <v>93415</v>
      </c>
      <c r="B9188" s="37" t="s">
        <v>9249</v>
      </c>
      <c r="C9188" s="36" t="s">
        <v>1826</v>
      </c>
      <c r="D9188" s="38">
        <v>11.23</v>
      </c>
    </row>
    <row r="9189" spans="1:4">
      <c r="A9189" s="36">
        <v>93416</v>
      </c>
      <c r="B9189" s="37" t="s">
        <v>9250</v>
      </c>
      <c r="C9189" s="36" t="s">
        <v>1828</v>
      </c>
      <c r="D9189" s="38">
        <v>0.24</v>
      </c>
    </row>
    <row r="9190" spans="1:4">
      <c r="A9190" s="36">
        <v>93417</v>
      </c>
      <c r="B9190" s="37" t="s">
        <v>9251</v>
      </c>
      <c r="C9190" s="36" t="s">
        <v>178</v>
      </c>
      <c r="D9190" s="38">
        <v>2.4700000000000002</v>
      </c>
    </row>
    <row r="9191" spans="1:4">
      <c r="A9191" s="36">
        <v>93418</v>
      </c>
      <c r="B9191" s="37" t="s">
        <v>9252</v>
      </c>
      <c r="C9191" s="36" t="s">
        <v>178</v>
      </c>
      <c r="D9191" s="38">
        <v>0.69</v>
      </c>
    </row>
    <row r="9192" spans="1:4">
      <c r="A9192" s="36">
        <v>93419</v>
      </c>
      <c r="B9192" s="37" t="s">
        <v>9253</v>
      </c>
      <c r="C9192" s="36" t="s">
        <v>178</v>
      </c>
      <c r="D9192" s="38">
        <v>1.81</v>
      </c>
    </row>
    <row r="9193" spans="1:4">
      <c r="A9193" s="36">
        <v>93420</v>
      </c>
      <c r="B9193" s="37" t="s">
        <v>9254</v>
      </c>
      <c r="C9193" s="36" t="s">
        <v>178</v>
      </c>
      <c r="D9193" s="38">
        <v>44.39</v>
      </c>
    </row>
    <row r="9194" spans="1:4">
      <c r="A9194" s="36">
        <v>93421</v>
      </c>
      <c r="B9194" s="37" t="s">
        <v>9255</v>
      </c>
      <c r="C9194" s="36" t="s">
        <v>1826</v>
      </c>
      <c r="D9194" s="38">
        <v>49.38</v>
      </c>
    </row>
    <row r="9195" spans="1:4">
      <c r="A9195" s="36">
        <v>93422</v>
      </c>
      <c r="B9195" s="37" t="s">
        <v>9256</v>
      </c>
      <c r="C9195" s="36" t="s">
        <v>1828</v>
      </c>
      <c r="D9195" s="38">
        <v>3.17</v>
      </c>
    </row>
    <row r="9196" spans="1:4">
      <c r="A9196" s="36">
        <v>93423</v>
      </c>
      <c r="B9196" s="37" t="s">
        <v>9257</v>
      </c>
      <c r="C9196" s="36" t="s">
        <v>178</v>
      </c>
      <c r="D9196" s="38">
        <v>3.5</v>
      </c>
    </row>
    <row r="9197" spans="1:4">
      <c r="A9197" s="36">
        <v>93424</v>
      </c>
      <c r="B9197" s="37" t="s">
        <v>9258</v>
      </c>
      <c r="C9197" s="36" t="s">
        <v>178</v>
      </c>
      <c r="D9197" s="38">
        <v>0.98</v>
      </c>
    </row>
    <row r="9198" spans="1:4">
      <c r="A9198" s="36">
        <v>93425</v>
      </c>
      <c r="B9198" s="37" t="s">
        <v>9259</v>
      </c>
      <c r="C9198" s="36" t="s">
        <v>178</v>
      </c>
      <c r="D9198" s="38">
        <v>2.57</v>
      </c>
    </row>
    <row r="9199" spans="1:4">
      <c r="A9199" s="36">
        <v>93426</v>
      </c>
      <c r="B9199" s="37" t="s">
        <v>9260</v>
      </c>
      <c r="C9199" s="36" t="s">
        <v>178</v>
      </c>
      <c r="D9199" s="38">
        <v>106.08</v>
      </c>
    </row>
    <row r="9200" spans="1:4">
      <c r="A9200" s="36">
        <v>93427</v>
      </c>
      <c r="B9200" s="37" t="s">
        <v>9261</v>
      </c>
      <c r="C9200" s="36" t="s">
        <v>1826</v>
      </c>
      <c r="D9200" s="38">
        <v>113.15</v>
      </c>
    </row>
    <row r="9201" spans="1:4">
      <c r="A9201" s="36">
        <v>93428</v>
      </c>
      <c r="B9201" s="37" t="s">
        <v>9262</v>
      </c>
      <c r="C9201" s="36" t="s">
        <v>1828</v>
      </c>
      <c r="D9201" s="38">
        <v>4.4800000000000004</v>
      </c>
    </row>
    <row r="9202" spans="1:4">
      <c r="A9202" s="36">
        <v>93429</v>
      </c>
      <c r="B9202" s="37" t="s">
        <v>9263</v>
      </c>
      <c r="C9202" s="36" t="s">
        <v>178</v>
      </c>
      <c r="D9202" s="38">
        <v>94.83</v>
      </c>
    </row>
    <row r="9203" spans="1:4">
      <c r="A9203" s="36">
        <v>93430</v>
      </c>
      <c r="B9203" s="37" t="s">
        <v>9264</v>
      </c>
      <c r="C9203" s="36" t="s">
        <v>178</v>
      </c>
      <c r="D9203" s="38">
        <v>28.41</v>
      </c>
    </row>
    <row r="9204" spans="1:4">
      <c r="A9204" s="36">
        <v>93431</v>
      </c>
      <c r="B9204" s="37" t="s">
        <v>9265</v>
      </c>
      <c r="C9204" s="36" t="s">
        <v>178</v>
      </c>
      <c r="D9204" s="38">
        <v>118.63</v>
      </c>
    </row>
    <row r="9205" spans="1:4">
      <c r="A9205" s="36">
        <v>93432</v>
      </c>
      <c r="B9205" s="37" t="s">
        <v>9266</v>
      </c>
      <c r="C9205" s="36" t="s">
        <v>178</v>
      </c>
      <c r="D9205" s="38">
        <v>1641.6</v>
      </c>
    </row>
    <row r="9206" spans="1:4">
      <c r="A9206" s="36">
        <v>93433</v>
      </c>
      <c r="B9206" s="37" t="s">
        <v>9267</v>
      </c>
      <c r="C9206" s="36" t="s">
        <v>1826</v>
      </c>
      <c r="D9206" s="38">
        <v>1953.61</v>
      </c>
    </row>
    <row r="9207" spans="1:4">
      <c r="A9207" s="36">
        <v>93434</v>
      </c>
      <c r="B9207" s="37" t="s">
        <v>9268</v>
      </c>
      <c r="C9207" s="36" t="s">
        <v>1828</v>
      </c>
      <c r="D9207" s="38">
        <v>193.37</v>
      </c>
    </row>
    <row r="9208" spans="1:4">
      <c r="A9208" s="36">
        <v>93435</v>
      </c>
      <c r="B9208" s="37" t="s">
        <v>9269</v>
      </c>
      <c r="C9208" s="36" t="s">
        <v>178</v>
      </c>
      <c r="D9208" s="38">
        <v>5.98</v>
      </c>
    </row>
    <row r="9209" spans="1:4">
      <c r="A9209" s="36">
        <v>93436</v>
      </c>
      <c r="B9209" s="37" t="s">
        <v>9270</v>
      </c>
      <c r="C9209" s="36" t="s">
        <v>178</v>
      </c>
      <c r="D9209" s="38">
        <v>1.79</v>
      </c>
    </row>
    <row r="9210" spans="1:4">
      <c r="A9210" s="36">
        <v>93437</v>
      </c>
      <c r="B9210" s="37" t="s">
        <v>9271</v>
      </c>
      <c r="C9210" s="36" t="s">
        <v>178</v>
      </c>
      <c r="D9210" s="38">
        <v>5.82</v>
      </c>
    </row>
    <row r="9211" spans="1:4">
      <c r="A9211" s="36">
        <v>93438</v>
      </c>
      <c r="B9211" s="37" t="s">
        <v>9272</v>
      </c>
      <c r="C9211" s="36" t="s">
        <v>178</v>
      </c>
      <c r="D9211" s="38">
        <v>16.100000000000001</v>
      </c>
    </row>
    <row r="9212" spans="1:4">
      <c r="A9212" s="36">
        <v>93439</v>
      </c>
      <c r="B9212" s="37" t="s">
        <v>9273</v>
      </c>
      <c r="C9212" s="36" t="s">
        <v>1826</v>
      </c>
      <c r="D9212" s="38">
        <v>99.84</v>
      </c>
    </row>
    <row r="9213" spans="1:4">
      <c r="A9213" s="36">
        <v>93440</v>
      </c>
      <c r="B9213" s="37" t="s">
        <v>9274</v>
      </c>
      <c r="C9213" s="36" t="s">
        <v>1828</v>
      </c>
      <c r="D9213" s="38">
        <v>77.91</v>
      </c>
    </row>
    <row r="9214" spans="1:4" ht="45">
      <c r="A9214" s="36">
        <v>93441</v>
      </c>
      <c r="B9214" s="37" t="s">
        <v>9275</v>
      </c>
      <c r="C9214" s="36" t="s">
        <v>68</v>
      </c>
      <c r="D9214" s="38">
        <v>587.35</v>
      </c>
    </row>
    <row r="9215" spans="1:4" ht="45">
      <c r="A9215" s="36">
        <v>93442</v>
      </c>
      <c r="B9215" s="37" t="s">
        <v>9276</v>
      </c>
      <c r="C9215" s="36" t="s">
        <v>68</v>
      </c>
      <c r="D9215" s="38">
        <v>664.31</v>
      </c>
    </row>
    <row r="9216" spans="1:4">
      <c r="A9216" s="36">
        <v>93556</v>
      </c>
      <c r="B9216" s="37" t="s">
        <v>9277</v>
      </c>
      <c r="C9216" s="36" t="s">
        <v>2502</v>
      </c>
      <c r="D9216" s="38">
        <v>99.16</v>
      </c>
    </row>
    <row r="9217" spans="1:4">
      <c r="A9217" s="36">
        <v>93557</v>
      </c>
      <c r="B9217" s="37" t="s">
        <v>9278</v>
      </c>
      <c r="C9217" s="36" t="s">
        <v>2502</v>
      </c>
      <c r="D9217" s="38">
        <v>175.69</v>
      </c>
    </row>
    <row r="9218" spans="1:4">
      <c r="A9218" s="36">
        <v>93558</v>
      </c>
      <c r="B9218" s="37" t="s">
        <v>9279</v>
      </c>
      <c r="C9218" s="36" t="s">
        <v>2502</v>
      </c>
      <c r="D9218" s="38">
        <v>2433.39</v>
      </c>
    </row>
    <row r="9219" spans="1:4">
      <c r="A9219" s="36">
        <v>93559</v>
      </c>
      <c r="B9219" s="37" t="s">
        <v>6697</v>
      </c>
      <c r="C9219" s="36" t="s">
        <v>2502</v>
      </c>
      <c r="D9219" s="38">
        <v>2837.89</v>
      </c>
    </row>
    <row r="9220" spans="1:4">
      <c r="A9220" s="36">
        <v>93560</v>
      </c>
      <c r="B9220" s="37" t="s">
        <v>7715</v>
      </c>
      <c r="C9220" s="36" t="s">
        <v>2502</v>
      </c>
      <c r="D9220" s="38">
        <v>2439.36</v>
      </c>
    </row>
    <row r="9221" spans="1:4">
      <c r="A9221" s="36">
        <v>93561</v>
      </c>
      <c r="B9221" s="37" t="s">
        <v>7716</v>
      </c>
      <c r="C9221" s="36" t="s">
        <v>2502</v>
      </c>
      <c r="D9221" s="38">
        <v>3833.59</v>
      </c>
    </row>
    <row r="9222" spans="1:4">
      <c r="A9222" s="36">
        <v>93562</v>
      </c>
      <c r="B9222" s="37" t="s">
        <v>7713</v>
      </c>
      <c r="C9222" s="36" t="s">
        <v>2502</v>
      </c>
      <c r="D9222" s="38">
        <v>2416.5500000000002</v>
      </c>
    </row>
    <row r="9223" spans="1:4">
      <c r="A9223" s="36">
        <v>93563</v>
      </c>
      <c r="B9223" s="37" t="s">
        <v>7708</v>
      </c>
      <c r="C9223" s="36" t="s">
        <v>2502</v>
      </c>
      <c r="D9223" s="38">
        <v>2772.85</v>
      </c>
    </row>
    <row r="9224" spans="1:4">
      <c r="A9224" s="36">
        <v>93564</v>
      </c>
      <c r="B9224" s="37" t="s">
        <v>7709</v>
      </c>
      <c r="C9224" s="36" t="s">
        <v>2502</v>
      </c>
      <c r="D9224" s="38">
        <v>2673.29</v>
      </c>
    </row>
    <row r="9225" spans="1:4">
      <c r="A9225" s="36">
        <v>93565</v>
      </c>
      <c r="B9225" s="37" t="s">
        <v>7718</v>
      </c>
      <c r="C9225" s="36" t="s">
        <v>2502</v>
      </c>
      <c r="D9225" s="38">
        <v>11563.27</v>
      </c>
    </row>
    <row r="9226" spans="1:4">
      <c r="A9226" s="36">
        <v>93566</v>
      </c>
      <c r="B9226" s="37" t="s">
        <v>7714</v>
      </c>
      <c r="C9226" s="36" t="s">
        <v>2502</v>
      </c>
      <c r="D9226" s="38">
        <v>2622.39</v>
      </c>
    </row>
    <row r="9227" spans="1:4">
      <c r="A9227" s="36">
        <v>93567</v>
      </c>
      <c r="B9227" s="37" t="s">
        <v>7719</v>
      </c>
      <c r="C9227" s="36" t="s">
        <v>2502</v>
      </c>
      <c r="D9227" s="38">
        <v>14541.17</v>
      </c>
    </row>
    <row r="9228" spans="1:4">
      <c r="A9228" s="36">
        <v>93568</v>
      </c>
      <c r="B9228" s="37" t="s">
        <v>7720</v>
      </c>
      <c r="C9228" s="36" t="s">
        <v>2502</v>
      </c>
      <c r="D9228" s="38">
        <v>19074.86</v>
      </c>
    </row>
    <row r="9229" spans="1:4">
      <c r="A9229" s="36">
        <v>93569</v>
      </c>
      <c r="B9229" s="37" t="s">
        <v>9280</v>
      </c>
      <c r="C9229" s="36" t="s">
        <v>2502</v>
      </c>
      <c r="D9229" s="38">
        <v>10890.59</v>
      </c>
    </row>
    <row r="9230" spans="1:4">
      <c r="A9230" s="36">
        <v>93570</v>
      </c>
      <c r="B9230" s="37" t="s">
        <v>9281</v>
      </c>
      <c r="C9230" s="36" t="s">
        <v>2502</v>
      </c>
      <c r="D9230" s="38">
        <v>12484.6</v>
      </c>
    </row>
    <row r="9231" spans="1:4">
      <c r="A9231" s="36">
        <v>93571</v>
      </c>
      <c r="B9231" s="37" t="s">
        <v>9282</v>
      </c>
      <c r="C9231" s="36" t="s">
        <v>2502</v>
      </c>
      <c r="D9231" s="38">
        <v>14775.27</v>
      </c>
    </row>
    <row r="9232" spans="1:4">
      <c r="A9232" s="36">
        <v>93572</v>
      </c>
      <c r="B9232" s="37" t="s">
        <v>9283</v>
      </c>
      <c r="C9232" s="36" t="s">
        <v>2502</v>
      </c>
      <c r="D9232" s="38">
        <v>3536.39</v>
      </c>
    </row>
    <row r="9233" spans="1:4">
      <c r="A9233" s="36">
        <v>93582</v>
      </c>
      <c r="B9233" s="37" t="s">
        <v>9284</v>
      </c>
      <c r="C9233" s="36" t="s">
        <v>284</v>
      </c>
      <c r="D9233" s="38">
        <v>124.12</v>
      </c>
    </row>
    <row r="9234" spans="1:4" ht="30">
      <c r="A9234" s="36">
        <v>93583</v>
      </c>
      <c r="B9234" s="37" t="s">
        <v>9285</v>
      </c>
      <c r="C9234" s="36" t="s">
        <v>284</v>
      </c>
      <c r="D9234" s="38">
        <v>241.83</v>
      </c>
    </row>
    <row r="9235" spans="1:4">
      <c r="A9235" s="36">
        <v>93584</v>
      </c>
      <c r="B9235" s="37" t="s">
        <v>9286</v>
      </c>
      <c r="C9235" s="36" t="s">
        <v>284</v>
      </c>
      <c r="D9235" s="38">
        <v>441.97</v>
      </c>
    </row>
    <row r="9236" spans="1:4">
      <c r="A9236" s="36">
        <v>93585</v>
      </c>
      <c r="B9236" s="37" t="s">
        <v>9287</v>
      </c>
      <c r="C9236" s="36" t="s">
        <v>284</v>
      </c>
      <c r="D9236" s="38">
        <v>489.23</v>
      </c>
    </row>
    <row r="9237" spans="1:4">
      <c r="A9237" s="36">
        <v>93588</v>
      </c>
      <c r="B9237" s="37" t="s">
        <v>9288</v>
      </c>
      <c r="C9237" s="36" t="s">
        <v>5546</v>
      </c>
      <c r="D9237" s="38">
        <v>1.29</v>
      </c>
    </row>
    <row r="9238" spans="1:4" ht="30">
      <c r="A9238" s="36">
        <v>93589</v>
      </c>
      <c r="B9238" s="37" t="s">
        <v>9289</v>
      </c>
      <c r="C9238" s="36" t="s">
        <v>5546</v>
      </c>
      <c r="D9238" s="38">
        <v>0.99</v>
      </c>
    </row>
    <row r="9239" spans="1:4" ht="30">
      <c r="A9239" s="36">
        <v>93590</v>
      </c>
      <c r="B9239" s="37" t="s">
        <v>9290</v>
      </c>
      <c r="C9239" s="36" t="s">
        <v>5546</v>
      </c>
      <c r="D9239" s="38">
        <v>0.66</v>
      </c>
    </row>
    <row r="9240" spans="1:4">
      <c r="A9240" s="36">
        <v>93591</v>
      </c>
      <c r="B9240" s="37" t="s">
        <v>9291</v>
      </c>
      <c r="C9240" s="36" t="s">
        <v>5546</v>
      </c>
      <c r="D9240" s="38">
        <v>1.18</v>
      </c>
    </row>
    <row r="9241" spans="1:4" ht="30">
      <c r="A9241" s="36">
        <v>93592</v>
      </c>
      <c r="B9241" s="37" t="s">
        <v>9292</v>
      </c>
      <c r="C9241" s="36" t="s">
        <v>5546</v>
      </c>
      <c r="D9241" s="38">
        <v>0.9</v>
      </c>
    </row>
    <row r="9242" spans="1:4" ht="30">
      <c r="A9242" s="36">
        <v>93593</v>
      </c>
      <c r="B9242" s="37" t="s">
        <v>9293</v>
      </c>
      <c r="C9242" s="36" t="s">
        <v>5546</v>
      </c>
      <c r="D9242" s="38">
        <v>0.6</v>
      </c>
    </row>
    <row r="9243" spans="1:4">
      <c r="A9243" s="36">
        <v>93594</v>
      </c>
      <c r="B9243" s="37" t="s">
        <v>9294</v>
      </c>
      <c r="C9243" s="36" t="s">
        <v>5531</v>
      </c>
      <c r="D9243" s="38">
        <v>0.86</v>
      </c>
    </row>
    <row r="9244" spans="1:4" ht="30">
      <c r="A9244" s="36">
        <v>93595</v>
      </c>
      <c r="B9244" s="37" t="s">
        <v>9295</v>
      </c>
      <c r="C9244" s="36" t="s">
        <v>5531</v>
      </c>
      <c r="D9244" s="38">
        <v>0.66</v>
      </c>
    </row>
    <row r="9245" spans="1:4" ht="30">
      <c r="A9245" s="36">
        <v>93596</v>
      </c>
      <c r="B9245" s="37" t="s">
        <v>9296</v>
      </c>
      <c r="C9245" s="36" t="s">
        <v>5531</v>
      </c>
      <c r="D9245" s="38">
        <v>0.44</v>
      </c>
    </row>
    <row r="9246" spans="1:4">
      <c r="A9246" s="36">
        <v>93597</v>
      </c>
      <c r="B9246" s="37" t="s">
        <v>9297</v>
      </c>
      <c r="C9246" s="36" t="s">
        <v>5531</v>
      </c>
      <c r="D9246" s="38">
        <v>0.78</v>
      </c>
    </row>
    <row r="9247" spans="1:4" ht="30">
      <c r="A9247" s="36">
        <v>93598</v>
      </c>
      <c r="B9247" s="37" t="s">
        <v>9298</v>
      </c>
      <c r="C9247" s="36" t="s">
        <v>5531</v>
      </c>
      <c r="D9247" s="38">
        <v>0.6</v>
      </c>
    </row>
    <row r="9248" spans="1:4" ht="30">
      <c r="A9248" s="36">
        <v>93599</v>
      </c>
      <c r="B9248" s="37" t="s">
        <v>9299</v>
      </c>
      <c r="C9248" s="36" t="s">
        <v>5531</v>
      </c>
      <c r="D9248" s="38">
        <v>0.4</v>
      </c>
    </row>
    <row r="9249" spans="1:4">
      <c r="A9249" s="36">
        <v>93653</v>
      </c>
      <c r="B9249" s="37" t="s">
        <v>9300</v>
      </c>
      <c r="C9249" s="36" t="s">
        <v>68</v>
      </c>
      <c r="D9249" s="38">
        <v>7.82</v>
      </c>
    </row>
    <row r="9250" spans="1:4">
      <c r="A9250" s="36">
        <v>93654</v>
      </c>
      <c r="B9250" s="37" t="s">
        <v>9301</v>
      </c>
      <c r="C9250" s="36" t="s">
        <v>68</v>
      </c>
      <c r="D9250" s="38">
        <v>8.24</v>
      </c>
    </row>
    <row r="9251" spans="1:4">
      <c r="A9251" s="36">
        <v>93655</v>
      </c>
      <c r="B9251" s="37" t="s">
        <v>9302</v>
      </c>
      <c r="C9251" s="36" t="s">
        <v>68</v>
      </c>
      <c r="D9251" s="38">
        <v>8.92</v>
      </c>
    </row>
    <row r="9252" spans="1:4">
      <c r="A9252" s="36">
        <v>93656</v>
      </c>
      <c r="B9252" s="37" t="s">
        <v>9303</v>
      </c>
      <c r="C9252" s="36" t="s">
        <v>68</v>
      </c>
      <c r="D9252" s="38">
        <v>8.92</v>
      </c>
    </row>
    <row r="9253" spans="1:4">
      <c r="A9253" s="36">
        <v>93657</v>
      </c>
      <c r="B9253" s="37" t="s">
        <v>9304</v>
      </c>
      <c r="C9253" s="36" t="s">
        <v>68</v>
      </c>
      <c r="D9253" s="38">
        <v>9.8000000000000007</v>
      </c>
    </row>
    <row r="9254" spans="1:4">
      <c r="A9254" s="36">
        <v>93658</v>
      </c>
      <c r="B9254" s="37" t="s">
        <v>9305</v>
      </c>
      <c r="C9254" s="36" t="s">
        <v>68</v>
      </c>
      <c r="D9254" s="38">
        <v>14.31</v>
      </c>
    </row>
    <row r="9255" spans="1:4">
      <c r="A9255" s="36">
        <v>93659</v>
      </c>
      <c r="B9255" s="37" t="s">
        <v>9306</v>
      </c>
      <c r="C9255" s="36" t="s">
        <v>68</v>
      </c>
      <c r="D9255" s="38">
        <v>16.14</v>
      </c>
    </row>
    <row r="9256" spans="1:4">
      <c r="A9256" s="36">
        <v>93660</v>
      </c>
      <c r="B9256" s="37" t="s">
        <v>9307</v>
      </c>
      <c r="C9256" s="36" t="s">
        <v>68</v>
      </c>
      <c r="D9256" s="38">
        <v>39.340000000000003</v>
      </c>
    </row>
    <row r="9257" spans="1:4">
      <c r="A9257" s="36">
        <v>93661</v>
      </c>
      <c r="B9257" s="37" t="s">
        <v>9308</v>
      </c>
      <c r="C9257" s="36" t="s">
        <v>68</v>
      </c>
      <c r="D9257" s="38">
        <v>40.130000000000003</v>
      </c>
    </row>
    <row r="9258" spans="1:4">
      <c r="A9258" s="36">
        <v>93662</v>
      </c>
      <c r="B9258" s="37" t="s">
        <v>9309</v>
      </c>
      <c r="C9258" s="36" t="s">
        <v>68</v>
      </c>
      <c r="D9258" s="38">
        <v>41.56</v>
      </c>
    </row>
    <row r="9259" spans="1:4">
      <c r="A9259" s="36">
        <v>93663</v>
      </c>
      <c r="B9259" s="37" t="s">
        <v>9310</v>
      </c>
      <c r="C9259" s="36" t="s">
        <v>68</v>
      </c>
      <c r="D9259" s="38">
        <v>41.56</v>
      </c>
    </row>
    <row r="9260" spans="1:4">
      <c r="A9260" s="36">
        <v>93664</v>
      </c>
      <c r="B9260" s="37" t="s">
        <v>9311</v>
      </c>
      <c r="C9260" s="36" t="s">
        <v>68</v>
      </c>
      <c r="D9260" s="38">
        <v>43.3</v>
      </c>
    </row>
    <row r="9261" spans="1:4">
      <c r="A9261" s="36">
        <v>93665</v>
      </c>
      <c r="B9261" s="37" t="s">
        <v>9312</v>
      </c>
      <c r="C9261" s="36" t="s">
        <v>68</v>
      </c>
      <c r="D9261" s="38">
        <v>45.62</v>
      </c>
    </row>
    <row r="9262" spans="1:4">
      <c r="A9262" s="36">
        <v>93666</v>
      </c>
      <c r="B9262" s="37" t="s">
        <v>9313</v>
      </c>
      <c r="C9262" s="36" t="s">
        <v>68</v>
      </c>
      <c r="D9262" s="38">
        <v>49.28</v>
      </c>
    </row>
    <row r="9263" spans="1:4">
      <c r="A9263" s="36">
        <v>93667</v>
      </c>
      <c r="B9263" s="37" t="s">
        <v>9314</v>
      </c>
      <c r="C9263" s="36" t="s">
        <v>68</v>
      </c>
      <c r="D9263" s="38">
        <v>49.01</v>
      </c>
    </row>
    <row r="9264" spans="1:4">
      <c r="A9264" s="36">
        <v>93668</v>
      </c>
      <c r="B9264" s="37" t="s">
        <v>9315</v>
      </c>
      <c r="C9264" s="36" t="s">
        <v>68</v>
      </c>
      <c r="D9264" s="38">
        <v>50.22</v>
      </c>
    </row>
    <row r="9265" spans="1:4">
      <c r="A9265" s="36">
        <v>93669</v>
      </c>
      <c r="B9265" s="37" t="s">
        <v>9316</v>
      </c>
      <c r="C9265" s="36" t="s">
        <v>68</v>
      </c>
      <c r="D9265" s="38">
        <v>52.33</v>
      </c>
    </row>
    <row r="9266" spans="1:4">
      <c r="A9266" s="36">
        <v>93670</v>
      </c>
      <c r="B9266" s="37" t="s">
        <v>9317</v>
      </c>
      <c r="C9266" s="36" t="s">
        <v>68</v>
      </c>
      <c r="D9266" s="38">
        <v>52.33</v>
      </c>
    </row>
    <row r="9267" spans="1:4">
      <c r="A9267" s="36">
        <v>93671</v>
      </c>
      <c r="B9267" s="37" t="s">
        <v>9318</v>
      </c>
      <c r="C9267" s="36" t="s">
        <v>68</v>
      </c>
      <c r="D9267" s="38">
        <v>54.95</v>
      </c>
    </row>
    <row r="9268" spans="1:4">
      <c r="A9268" s="36">
        <v>93672</v>
      </c>
      <c r="B9268" s="37" t="s">
        <v>9319</v>
      </c>
      <c r="C9268" s="36" t="s">
        <v>68</v>
      </c>
      <c r="D9268" s="38">
        <v>59.31</v>
      </c>
    </row>
    <row r="9269" spans="1:4">
      <c r="A9269" s="36">
        <v>93673</v>
      </c>
      <c r="B9269" s="37" t="s">
        <v>9320</v>
      </c>
      <c r="C9269" s="36" t="s">
        <v>68</v>
      </c>
      <c r="D9269" s="38">
        <v>64.790000000000006</v>
      </c>
    </row>
    <row r="9270" spans="1:4">
      <c r="A9270" s="36">
        <v>93677</v>
      </c>
      <c r="B9270" s="37" t="s">
        <v>9321</v>
      </c>
      <c r="C9270" s="36" t="s">
        <v>68</v>
      </c>
      <c r="D9270" s="38">
        <v>55.46</v>
      </c>
    </row>
    <row r="9271" spans="1:4">
      <c r="A9271" s="36">
        <v>93679</v>
      </c>
      <c r="B9271" s="37" t="s">
        <v>9322</v>
      </c>
      <c r="C9271" s="36" t="s">
        <v>284</v>
      </c>
      <c r="D9271" s="38">
        <v>63.89</v>
      </c>
    </row>
    <row r="9272" spans="1:4" ht="30">
      <c r="A9272" s="36">
        <v>93680</v>
      </c>
      <c r="B9272" s="37" t="s">
        <v>9323</v>
      </c>
      <c r="C9272" s="36" t="s">
        <v>284</v>
      </c>
      <c r="D9272" s="38">
        <v>53.6</v>
      </c>
    </row>
    <row r="9273" spans="1:4" ht="30">
      <c r="A9273" s="36">
        <v>93681</v>
      </c>
      <c r="B9273" s="37" t="s">
        <v>9324</v>
      </c>
      <c r="C9273" s="36" t="s">
        <v>284</v>
      </c>
      <c r="D9273" s="38">
        <v>64.06</v>
      </c>
    </row>
    <row r="9274" spans="1:4">
      <c r="A9274" s="36">
        <v>93682</v>
      </c>
      <c r="B9274" s="37" t="s">
        <v>9325</v>
      </c>
      <c r="C9274" s="36" t="s">
        <v>284</v>
      </c>
      <c r="D9274" s="38">
        <v>65.25</v>
      </c>
    </row>
    <row r="9275" spans="1:4" ht="30">
      <c r="A9275" s="36">
        <v>93952</v>
      </c>
      <c r="B9275" s="37" t="s">
        <v>9326</v>
      </c>
      <c r="C9275" s="36" t="s">
        <v>216</v>
      </c>
      <c r="D9275" s="38">
        <v>110.42</v>
      </c>
    </row>
    <row r="9276" spans="1:4" ht="30">
      <c r="A9276" s="36">
        <v>93953</v>
      </c>
      <c r="B9276" s="37" t="s">
        <v>9327</v>
      </c>
      <c r="C9276" s="36" t="s">
        <v>216</v>
      </c>
      <c r="D9276" s="38">
        <v>103</v>
      </c>
    </row>
    <row r="9277" spans="1:4" ht="30">
      <c r="A9277" s="36">
        <v>93954</v>
      </c>
      <c r="B9277" s="37" t="s">
        <v>9328</v>
      </c>
      <c r="C9277" s="36" t="s">
        <v>216</v>
      </c>
      <c r="D9277" s="38">
        <v>98.56</v>
      </c>
    </row>
    <row r="9278" spans="1:4" ht="30">
      <c r="A9278" s="36">
        <v>93955</v>
      </c>
      <c r="B9278" s="37" t="s">
        <v>9329</v>
      </c>
      <c r="C9278" s="36" t="s">
        <v>216</v>
      </c>
      <c r="D9278" s="38">
        <v>95.44</v>
      </c>
    </row>
    <row r="9279" spans="1:4" ht="30">
      <c r="A9279" s="36">
        <v>93956</v>
      </c>
      <c r="B9279" s="37" t="s">
        <v>9330</v>
      </c>
      <c r="C9279" s="36" t="s">
        <v>216</v>
      </c>
      <c r="D9279" s="38">
        <v>92.97</v>
      </c>
    </row>
    <row r="9280" spans="1:4" ht="30">
      <c r="A9280" s="36">
        <v>93957</v>
      </c>
      <c r="B9280" s="37" t="s">
        <v>9331</v>
      </c>
      <c r="C9280" s="36" t="s">
        <v>216</v>
      </c>
      <c r="D9280" s="38">
        <v>114.35</v>
      </c>
    </row>
    <row r="9281" spans="1:4" ht="30">
      <c r="A9281" s="36">
        <v>93958</v>
      </c>
      <c r="B9281" s="37" t="s">
        <v>9332</v>
      </c>
      <c r="C9281" s="36" t="s">
        <v>216</v>
      </c>
      <c r="D9281" s="38">
        <v>106.55</v>
      </c>
    </row>
    <row r="9282" spans="1:4" ht="30">
      <c r="A9282" s="36">
        <v>93959</v>
      </c>
      <c r="B9282" s="37" t="s">
        <v>9333</v>
      </c>
      <c r="C9282" s="36" t="s">
        <v>216</v>
      </c>
      <c r="D9282" s="38">
        <v>101.93</v>
      </c>
    </row>
    <row r="9283" spans="1:4" ht="30">
      <c r="A9283" s="36">
        <v>93960</v>
      </c>
      <c r="B9283" s="37" t="s">
        <v>9334</v>
      </c>
      <c r="C9283" s="36" t="s">
        <v>216</v>
      </c>
      <c r="D9283" s="38">
        <v>98.69</v>
      </c>
    </row>
    <row r="9284" spans="1:4" ht="30">
      <c r="A9284" s="36">
        <v>93961</v>
      </c>
      <c r="B9284" s="37" t="s">
        <v>9335</v>
      </c>
      <c r="C9284" s="36" t="s">
        <v>216</v>
      </c>
      <c r="D9284" s="38">
        <v>96.14</v>
      </c>
    </row>
    <row r="9285" spans="1:4" ht="30">
      <c r="A9285" s="36">
        <v>93962</v>
      </c>
      <c r="B9285" s="37" t="s">
        <v>9336</v>
      </c>
      <c r="C9285" s="36" t="s">
        <v>216</v>
      </c>
      <c r="D9285" s="38">
        <v>102.74</v>
      </c>
    </row>
    <row r="9286" spans="1:4" ht="30">
      <c r="A9286" s="36">
        <v>93963</v>
      </c>
      <c r="B9286" s="37" t="s">
        <v>9337</v>
      </c>
      <c r="C9286" s="36" t="s">
        <v>216</v>
      </c>
      <c r="D9286" s="38">
        <v>95.33</v>
      </c>
    </row>
    <row r="9287" spans="1:4" ht="30">
      <c r="A9287" s="36">
        <v>93964</v>
      </c>
      <c r="B9287" s="37" t="s">
        <v>9338</v>
      </c>
      <c r="C9287" s="36" t="s">
        <v>216</v>
      </c>
      <c r="D9287" s="38">
        <v>90.92</v>
      </c>
    </row>
    <row r="9288" spans="1:4" ht="30">
      <c r="A9288" s="36">
        <v>93965</v>
      </c>
      <c r="B9288" s="37" t="s">
        <v>9339</v>
      </c>
      <c r="C9288" s="36" t="s">
        <v>216</v>
      </c>
      <c r="D9288" s="38">
        <v>86.37</v>
      </c>
    </row>
    <row r="9289" spans="1:4" ht="30">
      <c r="A9289" s="36">
        <v>93966</v>
      </c>
      <c r="B9289" s="37" t="s">
        <v>9340</v>
      </c>
      <c r="C9289" s="36" t="s">
        <v>216</v>
      </c>
      <c r="D9289" s="38">
        <v>85.36</v>
      </c>
    </row>
    <row r="9290" spans="1:4" ht="30">
      <c r="A9290" s="36">
        <v>93967</v>
      </c>
      <c r="B9290" s="37" t="s">
        <v>9341</v>
      </c>
      <c r="C9290" s="36" t="s">
        <v>216</v>
      </c>
      <c r="D9290" s="38">
        <v>106.67</v>
      </c>
    </row>
    <row r="9291" spans="1:4" ht="30">
      <c r="A9291" s="36">
        <v>93968</v>
      </c>
      <c r="B9291" s="37" t="s">
        <v>9342</v>
      </c>
      <c r="C9291" s="36" t="s">
        <v>216</v>
      </c>
      <c r="D9291" s="38">
        <v>98.89</v>
      </c>
    </row>
    <row r="9292" spans="1:4" ht="30">
      <c r="A9292" s="36">
        <v>93969</v>
      </c>
      <c r="B9292" s="37" t="s">
        <v>9343</v>
      </c>
      <c r="C9292" s="36" t="s">
        <v>216</v>
      </c>
      <c r="D9292" s="38">
        <v>94.29</v>
      </c>
    </row>
    <row r="9293" spans="1:4" ht="30">
      <c r="A9293" s="36">
        <v>93970</v>
      </c>
      <c r="B9293" s="37" t="s">
        <v>9344</v>
      </c>
      <c r="C9293" s="36" t="s">
        <v>216</v>
      </c>
      <c r="D9293" s="38">
        <v>91.06</v>
      </c>
    </row>
    <row r="9294" spans="1:4" ht="30">
      <c r="A9294" s="36">
        <v>93971</v>
      </c>
      <c r="B9294" s="37" t="s">
        <v>9345</v>
      </c>
      <c r="C9294" s="36" t="s">
        <v>216</v>
      </c>
      <c r="D9294" s="38">
        <v>84.86</v>
      </c>
    </row>
    <row r="9295" spans="1:4" ht="30">
      <c r="A9295" s="36">
        <v>94037</v>
      </c>
      <c r="B9295" s="37" t="s">
        <v>9346</v>
      </c>
      <c r="C9295" s="36" t="s">
        <v>284</v>
      </c>
      <c r="D9295" s="38">
        <v>13.19</v>
      </c>
    </row>
    <row r="9296" spans="1:4" ht="30">
      <c r="A9296" s="36">
        <v>94038</v>
      </c>
      <c r="B9296" s="37" t="s">
        <v>9347</v>
      </c>
      <c r="C9296" s="36" t="s">
        <v>284</v>
      </c>
      <c r="D9296" s="38">
        <v>18.66</v>
      </c>
    </row>
    <row r="9297" spans="1:4" ht="30">
      <c r="A9297" s="36">
        <v>94039</v>
      </c>
      <c r="B9297" s="37" t="s">
        <v>9348</v>
      </c>
      <c r="C9297" s="36" t="s">
        <v>284</v>
      </c>
      <c r="D9297" s="38">
        <v>10.31</v>
      </c>
    </row>
    <row r="9298" spans="1:4" ht="30">
      <c r="A9298" s="36">
        <v>94040</v>
      </c>
      <c r="B9298" s="37" t="s">
        <v>9349</v>
      </c>
      <c r="C9298" s="36" t="s">
        <v>284</v>
      </c>
      <c r="D9298" s="38">
        <v>15.81</v>
      </c>
    </row>
    <row r="9299" spans="1:4" ht="30">
      <c r="A9299" s="36">
        <v>94041</v>
      </c>
      <c r="B9299" s="37" t="s">
        <v>9350</v>
      </c>
      <c r="C9299" s="36" t="s">
        <v>284</v>
      </c>
      <c r="D9299" s="38">
        <v>7.75</v>
      </c>
    </row>
    <row r="9300" spans="1:4" ht="30">
      <c r="A9300" s="36">
        <v>94042</v>
      </c>
      <c r="B9300" s="37" t="s">
        <v>9351</v>
      </c>
      <c r="C9300" s="36" t="s">
        <v>284</v>
      </c>
      <c r="D9300" s="38">
        <v>13.4</v>
      </c>
    </row>
    <row r="9301" spans="1:4" ht="30">
      <c r="A9301" s="36">
        <v>94043</v>
      </c>
      <c r="B9301" s="37" t="s">
        <v>9352</v>
      </c>
      <c r="C9301" s="36" t="s">
        <v>284</v>
      </c>
      <c r="D9301" s="38">
        <v>12.34</v>
      </c>
    </row>
    <row r="9302" spans="1:4" ht="30">
      <c r="A9302" s="36">
        <v>94044</v>
      </c>
      <c r="B9302" s="37" t="s">
        <v>9353</v>
      </c>
      <c r="C9302" s="36" t="s">
        <v>284</v>
      </c>
      <c r="D9302" s="38">
        <v>17.84</v>
      </c>
    </row>
    <row r="9303" spans="1:4" ht="30">
      <c r="A9303" s="36">
        <v>94045</v>
      </c>
      <c r="B9303" s="37" t="s">
        <v>9354</v>
      </c>
      <c r="C9303" s="36" t="s">
        <v>284</v>
      </c>
      <c r="D9303" s="38">
        <v>9.49</v>
      </c>
    </row>
    <row r="9304" spans="1:4" ht="30">
      <c r="A9304" s="36">
        <v>94046</v>
      </c>
      <c r="B9304" s="37" t="s">
        <v>9355</v>
      </c>
      <c r="C9304" s="36" t="s">
        <v>284</v>
      </c>
      <c r="D9304" s="38">
        <v>14.96</v>
      </c>
    </row>
    <row r="9305" spans="1:4" ht="30">
      <c r="A9305" s="36">
        <v>94047</v>
      </c>
      <c r="B9305" s="37" t="s">
        <v>9356</v>
      </c>
      <c r="C9305" s="36" t="s">
        <v>284</v>
      </c>
      <c r="D9305" s="38">
        <v>6.92</v>
      </c>
    </row>
    <row r="9306" spans="1:4" ht="30">
      <c r="A9306" s="36">
        <v>94048</v>
      </c>
      <c r="B9306" s="37" t="s">
        <v>9357</v>
      </c>
      <c r="C9306" s="36" t="s">
        <v>284</v>
      </c>
      <c r="D9306" s="38">
        <v>12.55</v>
      </c>
    </row>
    <row r="9307" spans="1:4" ht="30">
      <c r="A9307" s="36">
        <v>94049</v>
      </c>
      <c r="B9307" s="37" t="s">
        <v>9358</v>
      </c>
      <c r="C9307" s="36" t="s">
        <v>284</v>
      </c>
      <c r="D9307" s="38">
        <v>20.239999999999998</v>
      </c>
    </row>
    <row r="9308" spans="1:4" ht="30">
      <c r="A9308" s="36">
        <v>94050</v>
      </c>
      <c r="B9308" s="37" t="s">
        <v>9359</v>
      </c>
      <c r="C9308" s="36" t="s">
        <v>284</v>
      </c>
      <c r="D9308" s="38">
        <v>27.32</v>
      </c>
    </row>
    <row r="9309" spans="1:4" ht="30">
      <c r="A9309" s="36">
        <v>94051</v>
      </c>
      <c r="B9309" s="37" t="s">
        <v>9360</v>
      </c>
      <c r="C9309" s="36" t="s">
        <v>284</v>
      </c>
      <c r="D9309" s="38">
        <v>16.36</v>
      </c>
    </row>
    <row r="9310" spans="1:4" ht="30">
      <c r="A9310" s="36">
        <v>94052</v>
      </c>
      <c r="B9310" s="37" t="s">
        <v>9361</v>
      </c>
      <c r="C9310" s="36" t="s">
        <v>284</v>
      </c>
      <c r="D9310" s="38">
        <v>23.34</v>
      </c>
    </row>
    <row r="9311" spans="1:4" ht="30">
      <c r="A9311" s="36">
        <v>94053</v>
      </c>
      <c r="B9311" s="37" t="s">
        <v>9362</v>
      </c>
      <c r="C9311" s="36" t="s">
        <v>284</v>
      </c>
      <c r="D9311" s="38">
        <v>13.5</v>
      </c>
    </row>
    <row r="9312" spans="1:4" ht="30">
      <c r="A9312" s="36">
        <v>94054</v>
      </c>
      <c r="B9312" s="37" t="s">
        <v>9363</v>
      </c>
      <c r="C9312" s="36" t="s">
        <v>284</v>
      </c>
      <c r="D9312" s="38">
        <v>20.63</v>
      </c>
    </row>
    <row r="9313" spans="1:4" ht="30">
      <c r="A9313" s="36">
        <v>94055</v>
      </c>
      <c r="B9313" s="37" t="s">
        <v>9364</v>
      </c>
      <c r="C9313" s="36" t="s">
        <v>284</v>
      </c>
      <c r="D9313" s="38">
        <v>19.149999999999999</v>
      </c>
    </row>
    <row r="9314" spans="1:4" ht="30">
      <c r="A9314" s="36">
        <v>94056</v>
      </c>
      <c r="B9314" s="37" t="s">
        <v>9365</v>
      </c>
      <c r="C9314" s="36" t="s">
        <v>284</v>
      </c>
      <c r="D9314" s="38">
        <v>26.24</v>
      </c>
    </row>
    <row r="9315" spans="1:4" ht="30">
      <c r="A9315" s="36">
        <v>94057</v>
      </c>
      <c r="B9315" s="37" t="s">
        <v>9366</v>
      </c>
      <c r="C9315" s="36" t="s">
        <v>284</v>
      </c>
      <c r="D9315" s="38">
        <v>15.28</v>
      </c>
    </row>
    <row r="9316" spans="1:4" ht="30">
      <c r="A9316" s="36">
        <v>94058</v>
      </c>
      <c r="B9316" s="37" t="s">
        <v>9367</v>
      </c>
      <c r="C9316" s="36" t="s">
        <v>284</v>
      </c>
      <c r="D9316" s="38">
        <v>22.25</v>
      </c>
    </row>
    <row r="9317" spans="1:4" ht="30">
      <c r="A9317" s="36">
        <v>94059</v>
      </c>
      <c r="B9317" s="37" t="s">
        <v>9368</v>
      </c>
      <c r="C9317" s="36" t="s">
        <v>284</v>
      </c>
      <c r="D9317" s="38">
        <v>12.42</v>
      </c>
    </row>
    <row r="9318" spans="1:4" ht="30">
      <c r="A9318" s="36">
        <v>94060</v>
      </c>
      <c r="B9318" s="37" t="s">
        <v>9369</v>
      </c>
      <c r="C9318" s="36" t="s">
        <v>284</v>
      </c>
      <c r="D9318" s="38">
        <v>19.54</v>
      </c>
    </row>
    <row r="9319" spans="1:4">
      <c r="A9319" s="36">
        <v>94097</v>
      </c>
      <c r="B9319" s="37" t="s">
        <v>9370</v>
      </c>
      <c r="C9319" s="36" t="s">
        <v>284</v>
      </c>
      <c r="D9319" s="38">
        <v>4.1900000000000004</v>
      </c>
    </row>
    <row r="9320" spans="1:4">
      <c r="A9320" s="36">
        <v>94098</v>
      </c>
      <c r="B9320" s="37" t="s">
        <v>9371</v>
      </c>
      <c r="C9320" s="36" t="s">
        <v>284</v>
      </c>
      <c r="D9320" s="38">
        <v>4.75</v>
      </c>
    </row>
    <row r="9321" spans="1:4" ht="30">
      <c r="A9321" s="36">
        <v>94099</v>
      </c>
      <c r="B9321" s="37" t="s">
        <v>9372</v>
      </c>
      <c r="C9321" s="36" t="s">
        <v>284</v>
      </c>
      <c r="D9321" s="38">
        <v>2.08</v>
      </c>
    </row>
    <row r="9322" spans="1:4" ht="30">
      <c r="A9322" s="36">
        <v>94100</v>
      </c>
      <c r="B9322" s="37" t="s">
        <v>9373</v>
      </c>
      <c r="C9322" s="36" t="s">
        <v>284</v>
      </c>
      <c r="D9322" s="38">
        <v>2.64</v>
      </c>
    </row>
    <row r="9323" spans="1:4" ht="30">
      <c r="A9323" s="36">
        <v>94102</v>
      </c>
      <c r="B9323" s="37" t="s">
        <v>9374</v>
      </c>
      <c r="C9323" s="36" t="s">
        <v>62</v>
      </c>
      <c r="D9323" s="38">
        <v>153.6</v>
      </c>
    </row>
    <row r="9324" spans="1:4" ht="30">
      <c r="A9324" s="36">
        <v>94103</v>
      </c>
      <c r="B9324" s="37" t="s">
        <v>9375</v>
      </c>
      <c r="C9324" s="36" t="s">
        <v>62</v>
      </c>
      <c r="D9324" s="38">
        <v>168.81</v>
      </c>
    </row>
    <row r="9325" spans="1:4" ht="30">
      <c r="A9325" s="36">
        <v>94104</v>
      </c>
      <c r="B9325" s="37" t="s">
        <v>9376</v>
      </c>
      <c r="C9325" s="36" t="s">
        <v>62</v>
      </c>
      <c r="D9325" s="38">
        <v>156.80000000000001</v>
      </c>
    </row>
    <row r="9326" spans="1:4" ht="30">
      <c r="A9326" s="36">
        <v>94105</v>
      </c>
      <c r="B9326" s="37" t="s">
        <v>9377</v>
      </c>
      <c r="C9326" s="36" t="s">
        <v>62</v>
      </c>
      <c r="D9326" s="38">
        <v>172.03</v>
      </c>
    </row>
    <row r="9327" spans="1:4" ht="30">
      <c r="A9327" s="36">
        <v>94106</v>
      </c>
      <c r="B9327" s="37" t="s">
        <v>9378</v>
      </c>
      <c r="C9327" s="36" t="s">
        <v>62</v>
      </c>
      <c r="D9327" s="38">
        <v>137.43</v>
      </c>
    </row>
    <row r="9328" spans="1:4" ht="30">
      <c r="A9328" s="36">
        <v>94107</v>
      </c>
      <c r="B9328" s="37" t="s">
        <v>9379</v>
      </c>
      <c r="C9328" s="36" t="s">
        <v>62</v>
      </c>
      <c r="D9328" s="38">
        <v>152.65</v>
      </c>
    </row>
    <row r="9329" spans="1:4" ht="30">
      <c r="A9329" s="36">
        <v>94108</v>
      </c>
      <c r="B9329" s="37" t="s">
        <v>9380</v>
      </c>
      <c r="C9329" s="36" t="s">
        <v>62</v>
      </c>
      <c r="D9329" s="38">
        <v>140.65</v>
      </c>
    </row>
    <row r="9330" spans="1:4" ht="30">
      <c r="A9330" s="36">
        <v>94110</v>
      </c>
      <c r="B9330" s="37" t="s">
        <v>9381</v>
      </c>
      <c r="C9330" s="36" t="s">
        <v>62</v>
      </c>
      <c r="D9330" s="38">
        <v>155.85</v>
      </c>
    </row>
    <row r="9331" spans="1:4" ht="30">
      <c r="A9331" s="36">
        <v>94111</v>
      </c>
      <c r="B9331" s="37" t="s">
        <v>9382</v>
      </c>
      <c r="C9331" s="36" t="s">
        <v>62</v>
      </c>
      <c r="D9331" s="38">
        <v>132.05000000000001</v>
      </c>
    </row>
    <row r="9332" spans="1:4" ht="30">
      <c r="A9332" s="36">
        <v>94112</v>
      </c>
      <c r="B9332" s="37" t="s">
        <v>9383</v>
      </c>
      <c r="C9332" s="36" t="s">
        <v>62</v>
      </c>
      <c r="D9332" s="38">
        <v>142.24</v>
      </c>
    </row>
    <row r="9333" spans="1:4" ht="30">
      <c r="A9333" s="36">
        <v>94113</v>
      </c>
      <c r="B9333" s="37" t="s">
        <v>9384</v>
      </c>
      <c r="C9333" s="36" t="s">
        <v>62</v>
      </c>
      <c r="D9333" s="38">
        <v>137.25</v>
      </c>
    </row>
    <row r="9334" spans="1:4" ht="30">
      <c r="A9334" s="36">
        <v>94114</v>
      </c>
      <c r="B9334" s="37" t="s">
        <v>9385</v>
      </c>
      <c r="C9334" s="36" t="s">
        <v>62</v>
      </c>
      <c r="D9334" s="38">
        <v>148.11000000000001</v>
      </c>
    </row>
    <row r="9335" spans="1:4" ht="30">
      <c r="A9335" s="36">
        <v>94115</v>
      </c>
      <c r="B9335" s="37" t="s">
        <v>9386</v>
      </c>
      <c r="C9335" s="36" t="s">
        <v>62</v>
      </c>
      <c r="D9335" s="38">
        <v>107.75</v>
      </c>
    </row>
    <row r="9336" spans="1:4" ht="30">
      <c r="A9336" s="36">
        <v>94116</v>
      </c>
      <c r="B9336" s="37" t="s">
        <v>9387</v>
      </c>
      <c r="C9336" s="36" t="s">
        <v>62</v>
      </c>
      <c r="D9336" s="38">
        <v>114.41</v>
      </c>
    </row>
    <row r="9337" spans="1:4" ht="30">
      <c r="A9337" s="36">
        <v>94117</v>
      </c>
      <c r="B9337" s="37" t="s">
        <v>9388</v>
      </c>
      <c r="C9337" s="36" t="s">
        <v>62</v>
      </c>
      <c r="D9337" s="38">
        <v>112.58</v>
      </c>
    </row>
    <row r="9338" spans="1:4" ht="30">
      <c r="A9338" s="36">
        <v>94118</v>
      </c>
      <c r="B9338" s="37" t="s">
        <v>9389</v>
      </c>
      <c r="C9338" s="36" t="s">
        <v>62</v>
      </c>
      <c r="D9338" s="38">
        <v>120.08</v>
      </c>
    </row>
    <row r="9339" spans="1:4">
      <c r="A9339" s="36">
        <v>94189</v>
      </c>
      <c r="B9339" s="37" t="s">
        <v>9390</v>
      </c>
      <c r="C9339" s="36" t="s">
        <v>284</v>
      </c>
      <c r="D9339" s="38">
        <v>28.77</v>
      </c>
    </row>
    <row r="9340" spans="1:4">
      <c r="A9340" s="36">
        <v>94192</v>
      </c>
      <c r="B9340" s="37" t="s">
        <v>9391</v>
      </c>
      <c r="C9340" s="36" t="s">
        <v>284</v>
      </c>
      <c r="D9340" s="38">
        <v>30.35</v>
      </c>
    </row>
    <row r="9341" spans="1:4" ht="30">
      <c r="A9341" s="36">
        <v>94195</v>
      </c>
      <c r="B9341" s="37" t="s">
        <v>9392</v>
      </c>
      <c r="C9341" s="36" t="s">
        <v>284</v>
      </c>
      <c r="D9341" s="38">
        <v>38.299999999999997</v>
      </c>
    </row>
    <row r="9342" spans="1:4" ht="30">
      <c r="A9342" s="36">
        <v>94198</v>
      </c>
      <c r="B9342" s="37" t="s">
        <v>9393</v>
      </c>
      <c r="C9342" s="36" t="s">
        <v>284</v>
      </c>
      <c r="D9342" s="38">
        <v>40.39</v>
      </c>
    </row>
    <row r="9343" spans="1:4" ht="30">
      <c r="A9343" s="36">
        <v>94201</v>
      </c>
      <c r="B9343" s="37" t="s">
        <v>9394</v>
      </c>
      <c r="C9343" s="36" t="s">
        <v>284</v>
      </c>
      <c r="D9343" s="38">
        <v>58.1</v>
      </c>
    </row>
    <row r="9344" spans="1:4" ht="30">
      <c r="A9344" s="36">
        <v>94204</v>
      </c>
      <c r="B9344" s="37" t="s">
        <v>9395</v>
      </c>
      <c r="C9344" s="36" t="s">
        <v>284</v>
      </c>
      <c r="D9344" s="38">
        <v>61.65</v>
      </c>
    </row>
    <row r="9345" spans="1:4" ht="30">
      <c r="A9345" s="36">
        <v>94207</v>
      </c>
      <c r="B9345" s="37" t="s">
        <v>9396</v>
      </c>
      <c r="C9345" s="36" t="s">
        <v>284</v>
      </c>
      <c r="D9345" s="38">
        <v>28.48</v>
      </c>
    </row>
    <row r="9346" spans="1:4" ht="30">
      <c r="A9346" s="36">
        <v>94210</v>
      </c>
      <c r="B9346" s="37" t="s">
        <v>9397</v>
      </c>
      <c r="C9346" s="36" t="s">
        <v>284</v>
      </c>
      <c r="D9346" s="38">
        <v>30.33</v>
      </c>
    </row>
    <row r="9347" spans="1:4">
      <c r="A9347" s="36">
        <v>94213</v>
      </c>
      <c r="B9347" s="37" t="s">
        <v>9398</v>
      </c>
      <c r="C9347" s="36" t="s">
        <v>284</v>
      </c>
      <c r="D9347" s="38">
        <v>35.28</v>
      </c>
    </row>
    <row r="9348" spans="1:4">
      <c r="A9348" s="36">
        <v>94216</v>
      </c>
      <c r="B9348" s="37" t="s">
        <v>9399</v>
      </c>
      <c r="C9348" s="36" t="s">
        <v>284</v>
      </c>
      <c r="D9348" s="38">
        <v>104.05</v>
      </c>
    </row>
    <row r="9349" spans="1:4">
      <c r="A9349" s="36">
        <v>94218</v>
      </c>
      <c r="B9349" s="37" t="s">
        <v>9400</v>
      </c>
      <c r="C9349" s="36" t="s">
        <v>284</v>
      </c>
      <c r="D9349" s="38">
        <v>68.400000000000006</v>
      </c>
    </row>
    <row r="9350" spans="1:4" ht="30">
      <c r="A9350" s="36">
        <v>94219</v>
      </c>
      <c r="B9350" s="37" t="s">
        <v>9401</v>
      </c>
      <c r="C9350" s="36" t="s">
        <v>216</v>
      </c>
      <c r="D9350" s="38">
        <v>27.41</v>
      </c>
    </row>
    <row r="9351" spans="1:4" ht="30">
      <c r="A9351" s="36">
        <v>94220</v>
      </c>
      <c r="B9351" s="37" t="s">
        <v>9402</v>
      </c>
      <c r="C9351" s="36" t="s">
        <v>216</v>
      </c>
      <c r="D9351" s="38">
        <v>32.630000000000003</v>
      </c>
    </row>
    <row r="9352" spans="1:4" ht="30">
      <c r="A9352" s="36">
        <v>94221</v>
      </c>
      <c r="B9352" s="37" t="s">
        <v>9403</v>
      </c>
      <c r="C9352" s="36" t="s">
        <v>216</v>
      </c>
      <c r="D9352" s="38">
        <v>23.29</v>
      </c>
    </row>
    <row r="9353" spans="1:4" ht="30">
      <c r="A9353" s="36">
        <v>94222</v>
      </c>
      <c r="B9353" s="37" t="s">
        <v>9404</v>
      </c>
      <c r="C9353" s="36" t="s">
        <v>216</v>
      </c>
      <c r="D9353" s="38">
        <v>28.51</v>
      </c>
    </row>
    <row r="9354" spans="1:4">
      <c r="A9354" s="36">
        <v>94223</v>
      </c>
      <c r="B9354" s="37" t="s">
        <v>9405</v>
      </c>
      <c r="C9354" s="36" t="s">
        <v>216</v>
      </c>
      <c r="D9354" s="38">
        <v>37.78</v>
      </c>
    </row>
    <row r="9355" spans="1:4">
      <c r="A9355" s="36">
        <v>94224</v>
      </c>
      <c r="B9355" s="37" t="s">
        <v>9406</v>
      </c>
      <c r="C9355" s="36" t="s">
        <v>216</v>
      </c>
      <c r="D9355" s="38">
        <v>15.67</v>
      </c>
    </row>
    <row r="9356" spans="1:4">
      <c r="A9356" s="36">
        <v>94225</v>
      </c>
      <c r="B9356" s="37" t="s">
        <v>9407</v>
      </c>
      <c r="C9356" s="36" t="s">
        <v>284</v>
      </c>
      <c r="D9356" s="38">
        <v>206.51</v>
      </c>
    </row>
    <row r="9357" spans="1:4">
      <c r="A9357" s="36">
        <v>94226</v>
      </c>
      <c r="B9357" s="37" t="s">
        <v>9408</v>
      </c>
      <c r="C9357" s="36" t="s">
        <v>284</v>
      </c>
      <c r="D9357" s="38">
        <v>14.06</v>
      </c>
    </row>
    <row r="9358" spans="1:4">
      <c r="A9358" s="36">
        <v>94227</v>
      </c>
      <c r="B9358" s="37" t="s">
        <v>9409</v>
      </c>
      <c r="C9358" s="36" t="s">
        <v>216</v>
      </c>
      <c r="D9358" s="38">
        <v>37.39</v>
      </c>
    </row>
    <row r="9359" spans="1:4">
      <c r="A9359" s="36">
        <v>94228</v>
      </c>
      <c r="B9359" s="37" t="s">
        <v>9410</v>
      </c>
      <c r="C9359" s="36" t="s">
        <v>216</v>
      </c>
      <c r="D9359" s="38">
        <v>54.42</v>
      </c>
    </row>
    <row r="9360" spans="1:4">
      <c r="A9360" s="36">
        <v>94229</v>
      </c>
      <c r="B9360" s="37" t="s">
        <v>9411</v>
      </c>
      <c r="C9360" s="36" t="s">
        <v>216</v>
      </c>
      <c r="D9360" s="38">
        <v>103.5</v>
      </c>
    </row>
    <row r="9361" spans="1:4" ht="30">
      <c r="A9361" s="36">
        <v>94230</v>
      </c>
      <c r="B9361" s="37" t="s">
        <v>9412</v>
      </c>
      <c r="C9361" s="36" t="s">
        <v>216</v>
      </c>
      <c r="D9361" s="38">
        <v>61.82</v>
      </c>
    </row>
    <row r="9362" spans="1:4">
      <c r="A9362" s="36">
        <v>94231</v>
      </c>
      <c r="B9362" s="37" t="s">
        <v>9413</v>
      </c>
      <c r="C9362" s="36" t="s">
        <v>216</v>
      </c>
      <c r="D9362" s="38">
        <v>25.62</v>
      </c>
    </row>
    <row r="9363" spans="1:4">
      <c r="A9363" s="36">
        <v>94232</v>
      </c>
      <c r="B9363" s="37" t="s">
        <v>9414</v>
      </c>
      <c r="C9363" s="36" t="s">
        <v>68</v>
      </c>
      <c r="D9363" s="38">
        <v>3.05</v>
      </c>
    </row>
    <row r="9364" spans="1:4">
      <c r="A9364" s="36">
        <v>94263</v>
      </c>
      <c r="B9364" s="37" t="s">
        <v>9415</v>
      </c>
      <c r="C9364" s="36" t="s">
        <v>216</v>
      </c>
      <c r="D9364" s="38">
        <v>21.65</v>
      </c>
    </row>
    <row r="9365" spans="1:4">
      <c r="A9365" s="36">
        <v>94264</v>
      </c>
      <c r="B9365" s="37" t="s">
        <v>9416</v>
      </c>
      <c r="C9365" s="36" t="s">
        <v>216</v>
      </c>
      <c r="D9365" s="38">
        <v>24.02</v>
      </c>
    </row>
    <row r="9366" spans="1:4">
      <c r="A9366" s="36">
        <v>94265</v>
      </c>
      <c r="B9366" s="37" t="s">
        <v>9417</v>
      </c>
      <c r="C9366" s="36" t="s">
        <v>216</v>
      </c>
      <c r="D9366" s="38">
        <v>28.39</v>
      </c>
    </row>
    <row r="9367" spans="1:4">
      <c r="A9367" s="36">
        <v>94266</v>
      </c>
      <c r="B9367" s="37" t="s">
        <v>9418</v>
      </c>
      <c r="C9367" s="36" t="s">
        <v>216</v>
      </c>
      <c r="D9367" s="38">
        <v>31.1</v>
      </c>
    </row>
    <row r="9368" spans="1:4" ht="30">
      <c r="A9368" s="36">
        <v>94267</v>
      </c>
      <c r="B9368" s="37" t="s">
        <v>9419</v>
      </c>
      <c r="C9368" s="36" t="s">
        <v>216</v>
      </c>
      <c r="D9368" s="38">
        <v>33.770000000000003</v>
      </c>
    </row>
    <row r="9369" spans="1:4" ht="30">
      <c r="A9369" s="36">
        <v>94268</v>
      </c>
      <c r="B9369" s="37" t="s">
        <v>9420</v>
      </c>
      <c r="C9369" s="36" t="s">
        <v>216</v>
      </c>
      <c r="D9369" s="38">
        <v>36.76</v>
      </c>
    </row>
    <row r="9370" spans="1:4" ht="30">
      <c r="A9370" s="36">
        <v>94269</v>
      </c>
      <c r="B9370" s="37" t="s">
        <v>9421</v>
      </c>
      <c r="C9370" s="36" t="s">
        <v>216</v>
      </c>
      <c r="D9370" s="38">
        <v>48.17</v>
      </c>
    </row>
    <row r="9371" spans="1:4" ht="30">
      <c r="A9371" s="36">
        <v>94270</v>
      </c>
      <c r="B9371" s="37" t="s">
        <v>9422</v>
      </c>
      <c r="C9371" s="36" t="s">
        <v>216</v>
      </c>
      <c r="D9371" s="38">
        <v>52.34</v>
      </c>
    </row>
    <row r="9372" spans="1:4" ht="30">
      <c r="A9372" s="36">
        <v>94271</v>
      </c>
      <c r="B9372" s="37" t="s">
        <v>9423</v>
      </c>
      <c r="C9372" s="36" t="s">
        <v>216</v>
      </c>
      <c r="D9372" s="38">
        <v>58.69</v>
      </c>
    </row>
    <row r="9373" spans="1:4" ht="30">
      <c r="A9373" s="36">
        <v>94272</v>
      </c>
      <c r="B9373" s="37" t="s">
        <v>9424</v>
      </c>
      <c r="C9373" s="36" t="s">
        <v>216</v>
      </c>
      <c r="D9373" s="38">
        <v>64.239999999999995</v>
      </c>
    </row>
    <row r="9374" spans="1:4" ht="30">
      <c r="A9374" s="36">
        <v>94273</v>
      </c>
      <c r="B9374" s="37" t="s">
        <v>9425</v>
      </c>
      <c r="C9374" s="36" t="s">
        <v>216</v>
      </c>
      <c r="D9374" s="38">
        <v>32.97</v>
      </c>
    </row>
    <row r="9375" spans="1:4" ht="30">
      <c r="A9375" s="36">
        <v>94274</v>
      </c>
      <c r="B9375" s="37" t="s">
        <v>9426</v>
      </c>
      <c r="C9375" s="36" t="s">
        <v>216</v>
      </c>
      <c r="D9375" s="38">
        <v>35.72</v>
      </c>
    </row>
    <row r="9376" spans="1:4" ht="45">
      <c r="A9376" s="36">
        <v>94275</v>
      </c>
      <c r="B9376" s="37" t="s">
        <v>9427</v>
      </c>
      <c r="C9376" s="36" t="s">
        <v>216</v>
      </c>
      <c r="D9376" s="38">
        <v>31.51</v>
      </c>
    </row>
    <row r="9377" spans="1:4" ht="45">
      <c r="A9377" s="36">
        <v>94276</v>
      </c>
      <c r="B9377" s="37" t="s">
        <v>9428</v>
      </c>
      <c r="C9377" s="36" t="s">
        <v>216</v>
      </c>
      <c r="D9377" s="38">
        <v>34.270000000000003</v>
      </c>
    </row>
    <row r="9378" spans="1:4">
      <c r="A9378" s="36">
        <v>94281</v>
      </c>
      <c r="B9378" s="37" t="s">
        <v>9429</v>
      </c>
      <c r="C9378" s="36" t="s">
        <v>216</v>
      </c>
      <c r="D9378" s="38">
        <v>33.72</v>
      </c>
    </row>
    <row r="9379" spans="1:4">
      <c r="A9379" s="36">
        <v>94282</v>
      </c>
      <c r="B9379" s="37" t="s">
        <v>9430</v>
      </c>
      <c r="C9379" s="36" t="s">
        <v>216</v>
      </c>
      <c r="D9379" s="38">
        <v>42.12</v>
      </c>
    </row>
    <row r="9380" spans="1:4">
      <c r="A9380" s="36">
        <v>94283</v>
      </c>
      <c r="B9380" s="37" t="s">
        <v>9431</v>
      </c>
      <c r="C9380" s="36" t="s">
        <v>216</v>
      </c>
      <c r="D9380" s="38">
        <v>43.75</v>
      </c>
    </row>
    <row r="9381" spans="1:4">
      <c r="A9381" s="36">
        <v>94284</v>
      </c>
      <c r="B9381" s="37" t="s">
        <v>9432</v>
      </c>
      <c r="C9381" s="36" t="s">
        <v>216</v>
      </c>
      <c r="D9381" s="38">
        <v>52.15</v>
      </c>
    </row>
    <row r="9382" spans="1:4">
      <c r="A9382" s="36">
        <v>94285</v>
      </c>
      <c r="B9382" s="37" t="s">
        <v>9433</v>
      </c>
      <c r="C9382" s="36" t="s">
        <v>216</v>
      </c>
      <c r="D9382" s="38">
        <v>53.37</v>
      </c>
    </row>
    <row r="9383" spans="1:4">
      <c r="A9383" s="36">
        <v>94286</v>
      </c>
      <c r="B9383" s="37" t="s">
        <v>9434</v>
      </c>
      <c r="C9383" s="36" t="s">
        <v>216</v>
      </c>
      <c r="D9383" s="38">
        <v>61.77</v>
      </c>
    </row>
    <row r="9384" spans="1:4">
      <c r="A9384" s="36">
        <v>94287</v>
      </c>
      <c r="B9384" s="37" t="s">
        <v>9435</v>
      </c>
      <c r="C9384" s="36" t="s">
        <v>216</v>
      </c>
      <c r="D9384" s="38">
        <v>26.45</v>
      </c>
    </row>
    <row r="9385" spans="1:4">
      <c r="A9385" s="36">
        <v>94288</v>
      </c>
      <c r="B9385" s="37" t="s">
        <v>9436</v>
      </c>
      <c r="C9385" s="36" t="s">
        <v>216</v>
      </c>
      <c r="D9385" s="38">
        <v>33.799999999999997</v>
      </c>
    </row>
    <row r="9386" spans="1:4">
      <c r="A9386" s="36">
        <v>94289</v>
      </c>
      <c r="B9386" s="37" t="s">
        <v>9437</v>
      </c>
      <c r="C9386" s="36" t="s">
        <v>216</v>
      </c>
      <c r="D9386" s="38">
        <v>33.659999999999997</v>
      </c>
    </row>
    <row r="9387" spans="1:4">
      <c r="A9387" s="36">
        <v>94290</v>
      </c>
      <c r="B9387" s="37" t="s">
        <v>9438</v>
      </c>
      <c r="C9387" s="36" t="s">
        <v>216</v>
      </c>
      <c r="D9387" s="38">
        <v>41.01</v>
      </c>
    </row>
    <row r="9388" spans="1:4">
      <c r="A9388" s="36">
        <v>94291</v>
      </c>
      <c r="B9388" s="37" t="s">
        <v>9439</v>
      </c>
      <c r="C9388" s="36" t="s">
        <v>216</v>
      </c>
      <c r="D9388" s="38">
        <v>40.49</v>
      </c>
    </row>
    <row r="9389" spans="1:4">
      <c r="A9389" s="36">
        <v>94292</v>
      </c>
      <c r="B9389" s="37" t="s">
        <v>9440</v>
      </c>
      <c r="C9389" s="36" t="s">
        <v>216</v>
      </c>
      <c r="D9389" s="38">
        <v>47.84</v>
      </c>
    </row>
    <row r="9390" spans="1:4">
      <c r="A9390" s="36">
        <v>94293</v>
      </c>
      <c r="B9390" s="37" t="s">
        <v>9441</v>
      </c>
      <c r="C9390" s="36" t="s">
        <v>216</v>
      </c>
      <c r="D9390" s="38">
        <v>104.33</v>
      </c>
    </row>
    <row r="9391" spans="1:4">
      <c r="A9391" s="36">
        <v>94294</v>
      </c>
      <c r="B9391" s="37" t="s">
        <v>9442</v>
      </c>
      <c r="C9391" s="36" t="s">
        <v>216</v>
      </c>
      <c r="D9391" s="38">
        <v>5.65</v>
      </c>
    </row>
    <row r="9392" spans="1:4">
      <c r="A9392" s="36">
        <v>94295</v>
      </c>
      <c r="B9392" s="37" t="s">
        <v>7721</v>
      </c>
      <c r="C9392" s="36" t="s">
        <v>2502</v>
      </c>
      <c r="D9392" s="38">
        <v>4971.21</v>
      </c>
    </row>
    <row r="9393" spans="1:4">
      <c r="A9393" s="36">
        <v>94296</v>
      </c>
      <c r="B9393" s="37" t="s">
        <v>7722</v>
      </c>
      <c r="C9393" s="36" t="s">
        <v>2502</v>
      </c>
      <c r="D9393" s="38">
        <v>2777.17</v>
      </c>
    </row>
    <row r="9394" spans="1:4" ht="30">
      <c r="A9394" s="36">
        <v>94304</v>
      </c>
      <c r="B9394" s="37" t="s">
        <v>9443</v>
      </c>
      <c r="C9394" s="36" t="s">
        <v>62</v>
      </c>
      <c r="D9394" s="38">
        <v>22.36</v>
      </c>
    </row>
    <row r="9395" spans="1:4" ht="30">
      <c r="A9395" s="36">
        <v>94305</v>
      </c>
      <c r="B9395" s="37" t="s">
        <v>9444</v>
      </c>
      <c r="C9395" s="36" t="s">
        <v>62</v>
      </c>
      <c r="D9395" s="38">
        <v>19.93</v>
      </c>
    </row>
    <row r="9396" spans="1:4" ht="30">
      <c r="A9396" s="36">
        <v>94306</v>
      </c>
      <c r="B9396" s="37" t="s">
        <v>9445</v>
      </c>
      <c r="C9396" s="36" t="s">
        <v>62</v>
      </c>
      <c r="D9396" s="38">
        <v>16.87</v>
      </c>
    </row>
    <row r="9397" spans="1:4" ht="30">
      <c r="A9397" s="36">
        <v>94307</v>
      </c>
      <c r="B9397" s="37" t="s">
        <v>9446</v>
      </c>
      <c r="C9397" s="36" t="s">
        <v>62</v>
      </c>
      <c r="D9397" s="38">
        <v>17.579999999999998</v>
      </c>
    </row>
    <row r="9398" spans="1:4" ht="30">
      <c r="A9398" s="36">
        <v>94308</v>
      </c>
      <c r="B9398" s="37" t="s">
        <v>9447</v>
      </c>
      <c r="C9398" s="36" t="s">
        <v>62</v>
      </c>
      <c r="D9398" s="38">
        <v>15.66</v>
      </c>
    </row>
    <row r="9399" spans="1:4" ht="30">
      <c r="A9399" s="36">
        <v>94309</v>
      </c>
      <c r="B9399" s="37" t="s">
        <v>9448</v>
      </c>
      <c r="C9399" s="36" t="s">
        <v>62</v>
      </c>
      <c r="D9399" s="38">
        <v>16.53</v>
      </c>
    </row>
    <row r="9400" spans="1:4" ht="30">
      <c r="A9400" s="36">
        <v>94310</v>
      </c>
      <c r="B9400" s="37" t="s">
        <v>9449</v>
      </c>
      <c r="C9400" s="36" t="s">
        <v>62</v>
      </c>
      <c r="D9400" s="38">
        <v>15.04</v>
      </c>
    </row>
    <row r="9401" spans="1:4" ht="30">
      <c r="A9401" s="36">
        <v>94315</v>
      </c>
      <c r="B9401" s="37" t="s">
        <v>9450</v>
      </c>
      <c r="C9401" s="36" t="s">
        <v>62</v>
      </c>
      <c r="D9401" s="38">
        <v>26.36</v>
      </c>
    </row>
    <row r="9402" spans="1:4" ht="30">
      <c r="A9402" s="36">
        <v>94316</v>
      </c>
      <c r="B9402" s="37" t="s">
        <v>9451</v>
      </c>
      <c r="C9402" s="36" t="s">
        <v>62</v>
      </c>
      <c r="D9402" s="38">
        <v>20.96</v>
      </c>
    </row>
    <row r="9403" spans="1:4" ht="30">
      <c r="A9403" s="36">
        <v>94317</v>
      </c>
      <c r="B9403" s="37" t="s">
        <v>9452</v>
      </c>
      <c r="C9403" s="36" t="s">
        <v>62</v>
      </c>
      <c r="D9403" s="38">
        <v>18.57</v>
      </c>
    </row>
    <row r="9404" spans="1:4" ht="30">
      <c r="A9404" s="36">
        <v>94318</v>
      </c>
      <c r="B9404" s="37" t="s">
        <v>9453</v>
      </c>
      <c r="C9404" s="36" t="s">
        <v>62</v>
      </c>
      <c r="D9404" s="38">
        <v>15.49</v>
      </c>
    </row>
    <row r="9405" spans="1:4">
      <c r="A9405" s="36">
        <v>94319</v>
      </c>
      <c r="B9405" s="37" t="s">
        <v>9454</v>
      </c>
      <c r="C9405" s="36" t="s">
        <v>62</v>
      </c>
      <c r="D9405" s="38">
        <v>29.07</v>
      </c>
    </row>
    <row r="9406" spans="1:4" ht="30">
      <c r="A9406" s="36">
        <v>94327</v>
      </c>
      <c r="B9406" s="37" t="s">
        <v>9455</v>
      </c>
      <c r="C9406" s="36" t="s">
        <v>62</v>
      </c>
      <c r="D9406" s="38">
        <v>50.28</v>
      </c>
    </row>
    <row r="9407" spans="1:4" ht="30">
      <c r="A9407" s="36">
        <v>94328</v>
      </c>
      <c r="B9407" s="37" t="s">
        <v>9456</v>
      </c>
      <c r="C9407" s="36" t="s">
        <v>62</v>
      </c>
      <c r="D9407" s="38">
        <v>47.85</v>
      </c>
    </row>
    <row r="9408" spans="1:4" ht="30">
      <c r="A9408" s="36">
        <v>94329</v>
      </c>
      <c r="B9408" s="37" t="s">
        <v>9457</v>
      </c>
      <c r="C9408" s="36" t="s">
        <v>62</v>
      </c>
      <c r="D9408" s="38">
        <v>44.79</v>
      </c>
    </row>
    <row r="9409" spans="1:4" ht="30">
      <c r="A9409" s="36">
        <v>94330</v>
      </c>
      <c r="B9409" s="37" t="s">
        <v>9458</v>
      </c>
      <c r="C9409" s="36" t="s">
        <v>62</v>
      </c>
      <c r="D9409" s="38">
        <v>45.5</v>
      </c>
    </row>
    <row r="9410" spans="1:4" ht="30">
      <c r="A9410" s="36">
        <v>94331</v>
      </c>
      <c r="B9410" s="37" t="s">
        <v>9459</v>
      </c>
      <c r="C9410" s="36" t="s">
        <v>62</v>
      </c>
      <c r="D9410" s="38">
        <v>43.58</v>
      </c>
    </row>
    <row r="9411" spans="1:4" ht="30">
      <c r="A9411" s="36">
        <v>94332</v>
      </c>
      <c r="B9411" s="37" t="s">
        <v>9460</v>
      </c>
      <c r="C9411" s="36" t="s">
        <v>62</v>
      </c>
      <c r="D9411" s="38">
        <v>44.46</v>
      </c>
    </row>
    <row r="9412" spans="1:4" ht="30">
      <c r="A9412" s="36">
        <v>94333</v>
      </c>
      <c r="B9412" s="37" t="s">
        <v>9461</v>
      </c>
      <c r="C9412" s="36" t="s">
        <v>62</v>
      </c>
      <c r="D9412" s="38">
        <v>42.97</v>
      </c>
    </row>
    <row r="9413" spans="1:4" ht="30">
      <c r="A9413" s="36">
        <v>94338</v>
      </c>
      <c r="B9413" s="37" t="s">
        <v>9462</v>
      </c>
      <c r="C9413" s="36" t="s">
        <v>62</v>
      </c>
      <c r="D9413" s="38">
        <v>54.29</v>
      </c>
    </row>
    <row r="9414" spans="1:4" ht="30">
      <c r="A9414" s="36">
        <v>94339</v>
      </c>
      <c r="B9414" s="37" t="s">
        <v>9463</v>
      </c>
      <c r="C9414" s="36" t="s">
        <v>62</v>
      </c>
      <c r="D9414" s="38">
        <v>48.88</v>
      </c>
    </row>
    <row r="9415" spans="1:4" ht="30">
      <c r="A9415" s="36">
        <v>94340</v>
      </c>
      <c r="B9415" s="37" t="s">
        <v>9464</v>
      </c>
      <c r="C9415" s="36" t="s">
        <v>62</v>
      </c>
      <c r="D9415" s="38">
        <v>46.49</v>
      </c>
    </row>
    <row r="9416" spans="1:4" ht="30">
      <c r="A9416" s="36">
        <v>94341</v>
      </c>
      <c r="B9416" s="37" t="s">
        <v>9465</v>
      </c>
      <c r="C9416" s="36" t="s">
        <v>62</v>
      </c>
      <c r="D9416" s="38">
        <v>43.41</v>
      </c>
    </row>
    <row r="9417" spans="1:4">
      <c r="A9417" s="36">
        <v>94342</v>
      </c>
      <c r="B9417" s="37" t="s">
        <v>9466</v>
      </c>
      <c r="C9417" s="36" t="s">
        <v>62</v>
      </c>
      <c r="D9417" s="38">
        <v>57</v>
      </c>
    </row>
    <row r="9418" spans="1:4" ht="45">
      <c r="A9418" s="36">
        <v>94438</v>
      </c>
      <c r="B9418" s="37" t="s">
        <v>9467</v>
      </c>
      <c r="C9418" s="36" t="s">
        <v>284</v>
      </c>
      <c r="D9418" s="38">
        <v>30.28</v>
      </c>
    </row>
    <row r="9419" spans="1:4" ht="45">
      <c r="A9419" s="36">
        <v>94439</v>
      </c>
      <c r="B9419" s="37" t="s">
        <v>9468</v>
      </c>
      <c r="C9419" s="36" t="s">
        <v>284</v>
      </c>
      <c r="D9419" s="38">
        <v>33.869999999999997</v>
      </c>
    </row>
    <row r="9420" spans="1:4">
      <c r="A9420" s="36">
        <v>94440</v>
      </c>
      <c r="B9420" s="37" t="s">
        <v>9469</v>
      </c>
      <c r="C9420" s="36" t="s">
        <v>284</v>
      </c>
      <c r="D9420" s="38">
        <v>56.76</v>
      </c>
    </row>
    <row r="9421" spans="1:4" ht="30">
      <c r="A9421" s="36">
        <v>94441</v>
      </c>
      <c r="B9421" s="37" t="s">
        <v>9470</v>
      </c>
      <c r="C9421" s="36" t="s">
        <v>284</v>
      </c>
      <c r="D9421" s="38">
        <v>58.85</v>
      </c>
    </row>
    <row r="9422" spans="1:4">
      <c r="A9422" s="36">
        <v>94442</v>
      </c>
      <c r="B9422" s="37" t="s">
        <v>9471</v>
      </c>
      <c r="C9422" s="36" t="s">
        <v>284</v>
      </c>
      <c r="D9422" s="38">
        <v>41.54</v>
      </c>
    </row>
    <row r="9423" spans="1:4" ht="30">
      <c r="A9423" s="36">
        <v>94443</v>
      </c>
      <c r="B9423" s="37" t="s">
        <v>9472</v>
      </c>
      <c r="C9423" s="36" t="s">
        <v>284</v>
      </c>
      <c r="D9423" s="38">
        <v>43.63</v>
      </c>
    </row>
    <row r="9424" spans="1:4">
      <c r="A9424" s="36">
        <v>94444</v>
      </c>
      <c r="B9424" s="37" t="s">
        <v>9473</v>
      </c>
      <c r="C9424" s="36" t="s">
        <v>284</v>
      </c>
      <c r="D9424" s="38">
        <v>479.01</v>
      </c>
    </row>
    <row r="9425" spans="1:4">
      <c r="A9425" s="36">
        <v>94445</v>
      </c>
      <c r="B9425" s="37" t="s">
        <v>9474</v>
      </c>
      <c r="C9425" s="36" t="s">
        <v>284</v>
      </c>
      <c r="D9425" s="38">
        <v>53.41</v>
      </c>
    </row>
    <row r="9426" spans="1:4" ht="30">
      <c r="A9426" s="36">
        <v>94446</v>
      </c>
      <c r="B9426" s="37" t="s">
        <v>9475</v>
      </c>
      <c r="C9426" s="36" t="s">
        <v>284</v>
      </c>
      <c r="D9426" s="38">
        <v>56.96</v>
      </c>
    </row>
    <row r="9427" spans="1:4" ht="30">
      <c r="A9427" s="36">
        <v>94447</v>
      </c>
      <c r="B9427" s="37" t="s">
        <v>9476</v>
      </c>
      <c r="C9427" s="36" t="s">
        <v>284</v>
      </c>
      <c r="D9427" s="38">
        <v>55.77</v>
      </c>
    </row>
    <row r="9428" spans="1:4" ht="30">
      <c r="A9428" s="36">
        <v>94448</v>
      </c>
      <c r="B9428" s="37" t="s">
        <v>9477</v>
      </c>
      <c r="C9428" s="36" t="s">
        <v>284</v>
      </c>
      <c r="D9428" s="38">
        <v>59.32</v>
      </c>
    </row>
    <row r="9429" spans="1:4" ht="30">
      <c r="A9429" s="36">
        <v>94449</v>
      </c>
      <c r="B9429" s="37" t="s">
        <v>9478</v>
      </c>
      <c r="C9429" s="36" t="s">
        <v>284</v>
      </c>
      <c r="D9429" s="38">
        <v>36.69</v>
      </c>
    </row>
    <row r="9430" spans="1:4">
      <c r="A9430" s="36">
        <v>94450</v>
      </c>
      <c r="B9430" s="37" t="s">
        <v>9479</v>
      </c>
      <c r="C9430" s="36" t="s">
        <v>216</v>
      </c>
      <c r="D9430" s="38">
        <v>40.14</v>
      </c>
    </row>
    <row r="9431" spans="1:4">
      <c r="A9431" s="36">
        <v>94451</v>
      </c>
      <c r="B9431" s="37" t="s">
        <v>9480</v>
      </c>
      <c r="C9431" s="36" t="s">
        <v>216</v>
      </c>
      <c r="D9431" s="38">
        <v>82.37</v>
      </c>
    </row>
    <row r="9432" spans="1:4" ht="30">
      <c r="A9432" s="36">
        <v>94462</v>
      </c>
      <c r="B9432" s="37" t="s">
        <v>9481</v>
      </c>
      <c r="C9432" s="36" t="s">
        <v>216</v>
      </c>
      <c r="D9432" s="38">
        <v>48.62</v>
      </c>
    </row>
    <row r="9433" spans="1:4" ht="30">
      <c r="A9433" s="36">
        <v>94463</v>
      </c>
      <c r="B9433" s="37" t="s">
        <v>9482</v>
      </c>
      <c r="C9433" s="36" t="s">
        <v>216</v>
      </c>
      <c r="D9433" s="38">
        <v>55.9</v>
      </c>
    </row>
    <row r="9434" spans="1:4" ht="30">
      <c r="A9434" s="36">
        <v>94464</v>
      </c>
      <c r="B9434" s="37" t="s">
        <v>9483</v>
      </c>
      <c r="C9434" s="36" t="s">
        <v>216</v>
      </c>
      <c r="D9434" s="38">
        <v>77.72</v>
      </c>
    </row>
    <row r="9435" spans="1:4" ht="30">
      <c r="A9435" s="36">
        <v>94465</v>
      </c>
      <c r="B9435" s="37" t="s">
        <v>9484</v>
      </c>
      <c r="C9435" s="36" t="s">
        <v>68</v>
      </c>
      <c r="D9435" s="38">
        <v>35.43</v>
      </c>
    </row>
    <row r="9436" spans="1:4" ht="30">
      <c r="A9436" s="36">
        <v>94466</v>
      </c>
      <c r="B9436" s="37" t="s">
        <v>9485</v>
      </c>
      <c r="C9436" s="36" t="s">
        <v>68</v>
      </c>
      <c r="D9436" s="38">
        <v>35.44</v>
      </c>
    </row>
    <row r="9437" spans="1:4" ht="30">
      <c r="A9437" s="36">
        <v>94467</v>
      </c>
      <c r="B9437" s="37" t="s">
        <v>9486</v>
      </c>
      <c r="C9437" s="36" t="s">
        <v>68</v>
      </c>
      <c r="D9437" s="38">
        <v>55.22</v>
      </c>
    </row>
    <row r="9438" spans="1:4" ht="30">
      <c r="A9438" s="36">
        <v>94468</v>
      </c>
      <c r="B9438" s="37" t="s">
        <v>9487</v>
      </c>
      <c r="C9438" s="36" t="s">
        <v>68</v>
      </c>
      <c r="D9438" s="38">
        <v>48.19</v>
      </c>
    </row>
    <row r="9439" spans="1:4" ht="30">
      <c r="A9439" s="36">
        <v>94469</v>
      </c>
      <c r="B9439" s="37" t="s">
        <v>9488</v>
      </c>
      <c r="C9439" s="36" t="s">
        <v>68</v>
      </c>
      <c r="D9439" s="38">
        <v>80.37</v>
      </c>
    </row>
    <row r="9440" spans="1:4" ht="30">
      <c r="A9440" s="36">
        <v>94470</v>
      </c>
      <c r="B9440" s="37" t="s">
        <v>9489</v>
      </c>
      <c r="C9440" s="36" t="s">
        <v>68</v>
      </c>
      <c r="D9440" s="38">
        <v>74.11</v>
      </c>
    </row>
    <row r="9441" spans="1:4" ht="30">
      <c r="A9441" s="36">
        <v>94471</v>
      </c>
      <c r="B9441" s="37" t="s">
        <v>9490</v>
      </c>
      <c r="C9441" s="36" t="s">
        <v>68</v>
      </c>
      <c r="D9441" s="38">
        <v>51.05</v>
      </c>
    </row>
    <row r="9442" spans="1:4" ht="30">
      <c r="A9442" s="36">
        <v>94472</v>
      </c>
      <c r="B9442" s="37" t="s">
        <v>9491</v>
      </c>
      <c r="C9442" s="36" t="s">
        <v>68</v>
      </c>
      <c r="D9442" s="38">
        <v>52.62</v>
      </c>
    </row>
    <row r="9443" spans="1:4" ht="30">
      <c r="A9443" s="36">
        <v>94473</v>
      </c>
      <c r="B9443" s="37" t="s">
        <v>9492</v>
      </c>
      <c r="C9443" s="36" t="s">
        <v>68</v>
      </c>
      <c r="D9443" s="38">
        <v>79.02</v>
      </c>
    </row>
    <row r="9444" spans="1:4" ht="30">
      <c r="A9444" s="36">
        <v>94474</v>
      </c>
      <c r="B9444" s="37" t="s">
        <v>9493</v>
      </c>
      <c r="C9444" s="36" t="s">
        <v>68</v>
      </c>
      <c r="D9444" s="38">
        <v>85.9</v>
      </c>
    </row>
    <row r="9445" spans="1:4" ht="30">
      <c r="A9445" s="36">
        <v>94475</v>
      </c>
      <c r="B9445" s="37" t="s">
        <v>9494</v>
      </c>
      <c r="C9445" s="36" t="s">
        <v>68</v>
      </c>
      <c r="D9445" s="38">
        <v>108.74</v>
      </c>
    </row>
    <row r="9446" spans="1:4" ht="30">
      <c r="A9446" s="36">
        <v>94476</v>
      </c>
      <c r="B9446" s="37" t="s">
        <v>9495</v>
      </c>
      <c r="C9446" s="36" t="s">
        <v>68</v>
      </c>
      <c r="D9446" s="38">
        <v>121.99</v>
      </c>
    </row>
    <row r="9447" spans="1:4" ht="30">
      <c r="A9447" s="36">
        <v>94477</v>
      </c>
      <c r="B9447" s="37" t="s">
        <v>9496</v>
      </c>
      <c r="C9447" s="36" t="s">
        <v>68</v>
      </c>
      <c r="D9447" s="38">
        <v>67.95</v>
      </c>
    </row>
    <row r="9448" spans="1:4" ht="30">
      <c r="A9448" s="36">
        <v>94478</v>
      </c>
      <c r="B9448" s="37" t="s">
        <v>9497</v>
      </c>
      <c r="C9448" s="36" t="s">
        <v>68</v>
      </c>
      <c r="D9448" s="38">
        <v>108.71</v>
      </c>
    </row>
    <row r="9449" spans="1:4" ht="30">
      <c r="A9449" s="36">
        <v>94479</v>
      </c>
      <c r="B9449" s="37" t="s">
        <v>9498</v>
      </c>
      <c r="C9449" s="36" t="s">
        <v>68</v>
      </c>
      <c r="D9449" s="38">
        <v>143.61000000000001</v>
      </c>
    </row>
    <row r="9450" spans="1:4" ht="30">
      <c r="A9450" s="36">
        <v>94480</v>
      </c>
      <c r="B9450" s="37" t="s">
        <v>9499</v>
      </c>
      <c r="C9450" s="36" t="s">
        <v>68</v>
      </c>
      <c r="D9450" s="38">
        <v>1716.6</v>
      </c>
    </row>
    <row r="9451" spans="1:4" ht="30">
      <c r="A9451" s="36">
        <v>94481</v>
      </c>
      <c r="B9451" s="37" t="s">
        <v>9500</v>
      </c>
      <c r="C9451" s="36" t="s">
        <v>68</v>
      </c>
      <c r="D9451" s="38">
        <v>1215.6400000000001</v>
      </c>
    </row>
    <row r="9452" spans="1:4" ht="30">
      <c r="A9452" s="36">
        <v>94482</v>
      </c>
      <c r="B9452" s="37" t="s">
        <v>9501</v>
      </c>
      <c r="C9452" s="36" t="s">
        <v>68</v>
      </c>
      <c r="D9452" s="38">
        <v>962.48</v>
      </c>
    </row>
    <row r="9453" spans="1:4" ht="30">
      <c r="A9453" s="36">
        <v>94483</v>
      </c>
      <c r="B9453" s="37" t="s">
        <v>9502</v>
      </c>
      <c r="C9453" s="36" t="s">
        <v>68</v>
      </c>
      <c r="D9453" s="38">
        <v>811.34</v>
      </c>
    </row>
    <row r="9454" spans="1:4" ht="30">
      <c r="A9454" s="36">
        <v>94489</v>
      </c>
      <c r="B9454" s="37" t="s">
        <v>9503</v>
      </c>
      <c r="C9454" s="36" t="s">
        <v>68</v>
      </c>
      <c r="D9454" s="38">
        <v>23.72</v>
      </c>
    </row>
    <row r="9455" spans="1:4" ht="30">
      <c r="A9455" s="36">
        <v>94490</v>
      </c>
      <c r="B9455" s="37" t="s">
        <v>9504</v>
      </c>
      <c r="C9455" s="36" t="s">
        <v>68</v>
      </c>
      <c r="D9455" s="38">
        <v>39.21</v>
      </c>
    </row>
    <row r="9456" spans="1:4" ht="30">
      <c r="A9456" s="36">
        <v>94491</v>
      </c>
      <c r="B9456" s="37" t="s">
        <v>9505</v>
      </c>
      <c r="C9456" s="36" t="s">
        <v>68</v>
      </c>
      <c r="D9456" s="38">
        <v>53.6</v>
      </c>
    </row>
    <row r="9457" spans="1:4" ht="30">
      <c r="A9457" s="36">
        <v>94492</v>
      </c>
      <c r="B9457" s="37" t="s">
        <v>9506</v>
      </c>
      <c r="C9457" s="36" t="s">
        <v>68</v>
      </c>
      <c r="D9457" s="38">
        <v>55.03</v>
      </c>
    </row>
    <row r="9458" spans="1:4" ht="30">
      <c r="A9458" s="36">
        <v>94493</v>
      </c>
      <c r="B9458" s="37" t="s">
        <v>9507</v>
      </c>
      <c r="C9458" s="36" t="s">
        <v>68</v>
      </c>
      <c r="D9458" s="38">
        <v>100.24</v>
      </c>
    </row>
    <row r="9459" spans="1:4" ht="30">
      <c r="A9459" s="36">
        <v>94494</v>
      </c>
      <c r="B9459" s="37" t="s">
        <v>9508</v>
      </c>
      <c r="C9459" s="36" t="s">
        <v>68</v>
      </c>
      <c r="D9459" s="38">
        <v>43.17</v>
      </c>
    </row>
    <row r="9460" spans="1:4" ht="30">
      <c r="A9460" s="36">
        <v>94495</v>
      </c>
      <c r="B9460" s="37" t="s">
        <v>9509</v>
      </c>
      <c r="C9460" s="36" t="s">
        <v>68</v>
      </c>
      <c r="D9460" s="38">
        <v>53.84</v>
      </c>
    </row>
    <row r="9461" spans="1:4" ht="30">
      <c r="A9461" s="36">
        <v>94496</v>
      </c>
      <c r="B9461" s="37" t="s">
        <v>9510</v>
      </c>
      <c r="C9461" s="36" t="s">
        <v>68</v>
      </c>
      <c r="D9461" s="38">
        <v>64.98</v>
      </c>
    </row>
    <row r="9462" spans="1:4" ht="30">
      <c r="A9462" s="36">
        <v>94497</v>
      </c>
      <c r="B9462" s="37" t="s">
        <v>9511</v>
      </c>
      <c r="C9462" s="36" t="s">
        <v>68</v>
      </c>
      <c r="D9462" s="38">
        <v>75.39</v>
      </c>
    </row>
    <row r="9463" spans="1:4" ht="30">
      <c r="A9463" s="36">
        <v>94498</v>
      </c>
      <c r="B9463" s="37" t="s">
        <v>9512</v>
      </c>
      <c r="C9463" s="36" t="s">
        <v>68</v>
      </c>
      <c r="D9463" s="38">
        <v>96.22</v>
      </c>
    </row>
    <row r="9464" spans="1:4" ht="30">
      <c r="A9464" s="36">
        <v>94499</v>
      </c>
      <c r="B9464" s="37" t="s">
        <v>9513</v>
      </c>
      <c r="C9464" s="36" t="s">
        <v>68</v>
      </c>
      <c r="D9464" s="38">
        <v>171.16</v>
      </c>
    </row>
    <row r="9465" spans="1:4" ht="30">
      <c r="A9465" s="36">
        <v>94500</v>
      </c>
      <c r="B9465" s="37" t="s">
        <v>9514</v>
      </c>
      <c r="C9465" s="36" t="s">
        <v>68</v>
      </c>
      <c r="D9465" s="38">
        <v>295.19</v>
      </c>
    </row>
    <row r="9466" spans="1:4" ht="30">
      <c r="A9466" s="36">
        <v>94501</v>
      </c>
      <c r="B9466" s="37" t="s">
        <v>9515</v>
      </c>
      <c r="C9466" s="36" t="s">
        <v>68</v>
      </c>
      <c r="D9466" s="38">
        <v>483.65</v>
      </c>
    </row>
    <row r="9467" spans="1:4">
      <c r="A9467" s="36">
        <v>94559</v>
      </c>
      <c r="B9467" s="37" t="s">
        <v>9516</v>
      </c>
      <c r="C9467" s="36" t="s">
        <v>284</v>
      </c>
      <c r="D9467" s="38">
        <v>646.37</v>
      </c>
    </row>
    <row r="9468" spans="1:4">
      <c r="A9468" s="36">
        <v>94560</v>
      </c>
      <c r="B9468" s="37" t="s">
        <v>9517</v>
      </c>
      <c r="C9468" s="36" t="s">
        <v>284</v>
      </c>
      <c r="D9468" s="38">
        <v>608.66</v>
      </c>
    </row>
    <row r="9469" spans="1:4">
      <c r="A9469" s="36">
        <v>94562</v>
      </c>
      <c r="B9469" s="37" t="s">
        <v>9518</v>
      </c>
      <c r="C9469" s="36" t="s">
        <v>284</v>
      </c>
      <c r="D9469" s="38">
        <v>636.88</v>
      </c>
    </row>
    <row r="9470" spans="1:4">
      <c r="A9470" s="36">
        <v>94563</v>
      </c>
      <c r="B9470" s="37" t="s">
        <v>9519</v>
      </c>
      <c r="C9470" s="36" t="s">
        <v>284</v>
      </c>
      <c r="D9470" s="38">
        <v>802.7</v>
      </c>
    </row>
    <row r="9471" spans="1:4" ht="30">
      <c r="A9471" s="36">
        <v>94564</v>
      </c>
      <c r="B9471" s="37" t="s">
        <v>9520</v>
      </c>
      <c r="C9471" s="36" t="s">
        <v>284</v>
      </c>
      <c r="D9471" s="38">
        <v>601.33000000000004</v>
      </c>
    </row>
    <row r="9472" spans="1:4" ht="30">
      <c r="A9472" s="36">
        <v>94565</v>
      </c>
      <c r="B9472" s="37" t="s">
        <v>9521</v>
      </c>
      <c r="C9472" s="36" t="s">
        <v>284</v>
      </c>
      <c r="D9472" s="38">
        <v>593.66999999999996</v>
      </c>
    </row>
    <row r="9473" spans="1:4" ht="30">
      <c r="A9473" s="36">
        <v>94567</v>
      </c>
      <c r="B9473" s="37" t="s">
        <v>9522</v>
      </c>
      <c r="C9473" s="36" t="s">
        <v>284</v>
      </c>
      <c r="D9473" s="38">
        <v>617.26</v>
      </c>
    </row>
    <row r="9474" spans="1:4" ht="30">
      <c r="A9474" s="36">
        <v>94568</v>
      </c>
      <c r="B9474" s="37" t="s">
        <v>9523</v>
      </c>
      <c r="C9474" s="36" t="s">
        <v>284</v>
      </c>
      <c r="D9474" s="38">
        <v>779.66</v>
      </c>
    </row>
    <row r="9475" spans="1:4" ht="30">
      <c r="A9475" s="36">
        <v>94569</v>
      </c>
      <c r="B9475" s="37" t="s">
        <v>9524</v>
      </c>
      <c r="C9475" s="36" t="s">
        <v>284</v>
      </c>
      <c r="D9475" s="38">
        <v>874.12</v>
      </c>
    </row>
    <row r="9476" spans="1:4" ht="30">
      <c r="A9476" s="36">
        <v>94570</v>
      </c>
      <c r="B9476" s="37" t="s">
        <v>9525</v>
      </c>
      <c r="C9476" s="36" t="s">
        <v>284</v>
      </c>
      <c r="D9476" s="38">
        <v>832.99</v>
      </c>
    </row>
    <row r="9477" spans="1:4" ht="30">
      <c r="A9477" s="36">
        <v>94572</v>
      </c>
      <c r="B9477" s="37" t="s">
        <v>9526</v>
      </c>
      <c r="C9477" s="36" t="s">
        <v>284</v>
      </c>
      <c r="D9477" s="38">
        <v>1243.78</v>
      </c>
    </row>
    <row r="9478" spans="1:4" ht="30">
      <c r="A9478" s="36">
        <v>94573</v>
      </c>
      <c r="B9478" s="37" t="s">
        <v>9527</v>
      </c>
      <c r="C9478" s="36" t="s">
        <v>284</v>
      </c>
      <c r="D9478" s="38">
        <v>799.52</v>
      </c>
    </row>
    <row r="9479" spans="1:4" ht="30">
      <c r="A9479" s="36">
        <v>94574</v>
      </c>
      <c r="B9479" s="37" t="s">
        <v>9528</v>
      </c>
      <c r="C9479" s="36" t="s">
        <v>284</v>
      </c>
      <c r="D9479" s="38">
        <v>1225.47</v>
      </c>
    </row>
    <row r="9480" spans="1:4" ht="30">
      <c r="A9480" s="36">
        <v>94575</v>
      </c>
      <c r="B9480" s="37" t="s">
        <v>9529</v>
      </c>
      <c r="C9480" s="36" t="s">
        <v>284</v>
      </c>
      <c r="D9480" s="38">
        <v>911.34</v>
      </c>
    </row>
    <row r="9481" spans="1:4" ht="30">
      <c r="A9481" s="36">
        <v>94576</v>
      </c>
      <c r="B9481" s="37" t="s">
        <v>9530</v>
      </c>
      <c r="C9481" s="36" t="s">
        <v>284</v>
      </c>
      <c r="D9481" s="38">
        <v>843.66</v>
      </c>
    </row>
    <row r="9482" spans="1:4" ht="30">
      <c r="A9482" s="36">
        <v>94578</v>
      </c>
      <c r="B9482" s="37" t="s">
        <v>9531</v>
      </c>
      <c r="C9482" s="36" t="s">
        <v>284</v>
      </c>
      <c r="D9482" s="38">
        <v>1254.6199999999999</v>
      </c>
    </row>
    <row r="9483" spans="1:4" ht="30">
      <c r="A9483" s="36">
        <v>94579</v>
      </c>
      <c r="B9483" s="37" t="s">
        <v>9532</v>
      </c>
      <c r="C9483" s="36" t="s">
        <v>284</v>
      </c>
      <c r="D9483" s="38">
        <v>810.89</v>
      </c>
    </row>
    <row r="9484" spans="1:4" ht="30">
      <c r="A9484" s="36">
        <v>94580</v>
      </c>
      <c r="B9484" s="37" t="s">
        <v>9533</v>
      </c>
      <c r="C9484" s="36" t="s">
        <v>284</v>
      </c>
      <c r="D9484" s="38">
        <v>1236.49</v>
      </c>
    </row>
    <row r="9485" spans="1:4">
      <c r="A9485" s="36">
        <v>94581</v>
      </c>
      <c r="B9485" s="37" t="s">
        <v>9534</v>
      </c>
      <c r="C9485" s="36" t="s">
        <v>284</v>
      </c>
      <c r="D9485" s="38">
        <v>907.71</v>
      </c>
    </row>
    <row r="9486" spans="1:4">
      <c r="A9486" s="36">
        <v>94582</v>
      </c>
      <c r="B9486" s="37" t="s">
        <v>9535</v>
      </c>
      <c r="C9486" s="36" t="s">
        <v>284</v>
      </c>
      <c r="D9486" s="38">
        <v>842.7</v>
      </c>
    </row>
    <row r="9487" spans="1:4">
      <c r="A9487" s="36">
        <v>94584</v>
      </c>
      <c r="B9487" s="37" t="s">
        <v>9536</v>
      </c>
      <c r="C9487" s="36" t="s">
        <v>284</v>
      </c>
      <c r="D9487" s="38">
        <v>1259.01</v>
      </c>
    </row>
    <row r="9488" spans="1:4">
      <c r="A9488" s="36">
        <v>94585</v>
      </c>
      <c r="B9488" s="37" t="s">
        <v>9537</v>
      </c>
      <c r="C9488" s="36" t="s">
        <v>284</v>
      </c>
      <c r="D9488" s="38">
        <v>809.38</v>
      </c>
    </row>
    <row r="9489" spans="1:4">
      <c r="A9489" s="36">
        <v>94586</v>
      </c>
      <c r="B9489" s="37" t="s">
        <v>9538</v>
      </c>
      <c r="C9489" s="36" t="s">
        <v>284</v>
      </c>
      <c r="D9489" s="38">
        <v>1241.8599999999999</v>
      </c>
    </row>
    <row r="9490" spans="1:4" ht="30">
      <c r="A9490" s="36">
        <v>94602</v>
      </c>
      <c r="B9490" s="37" t="s">
        <v>9539</v>
      </c>
      <c r="C9490" s="36" t="s">
        <v>216</v>
      </c>
      <c r="D9490" s="38">
        <v>98.46</v>
      </c>
    </row>
    <row r="9491" spans="1:4" ht="30">
      <c r="A9491" s="36">
        <v>94603</v>
      </c>
      <c r="B9491" s="37" t="s">
        <v>9540</v>
      </c>
      <c r="C9491" s="36" t="s">
        <v>216</v>
      </c>
      <c r="D9491" s="38">
        <v>129.85</v>
      </c>
    </row>
    <row r="9492" spans="1:4" ht="30">
      <c r="A9492" s="36">
        <v>94604</v>
      </c>
      <c r="B9492" s="37" t="s">
        <v>9541</v>
      </c>
      <c r="C9492" s="36" t="s">
        <v>216</v>
      </c>
      <c r="D9492" s="38">
        <v>175.43</v>
      </c>
    </row>
    <row r="9493" spans="1:4" ht="30">
      <c r="A9493" s="36">
        <v>94605</v>
      </c>
      <c r="B9493" s="37" t="s">
        <v>9542</v>
      </c>
      <c r="C9493" s="36" t="s">
        <v>216</v>
      </c>
      <c r="D9493" s="38">
        <v>247.48</v>
      </c>
    </row>
    <row r="9494" spans="1:4" ht="30">
      <c r="A9494" s="36">
        <v>94606</v>
      </c>
      <c r="B9494" s="37" t="s">
        <v>9543</v>
      </c>
      <c r="C9494" s="36" t="s">
        <v>68</v>
      </c>
      <c r="D9494" s="38">
        <v>37.47</v>
      </c>
    </row>
    <row r="9495" spans="1:4" ht="30">
      <c r="A9495" s="36">
        <v>94608</v>
      </c>
      <c r="B9495" s="37" t="s">
        <v>9544</v>
      </c>
      <c r="C9495" s="36" t="s">
        <v>68</v>
      </c>
      <c r="D9495" s="38">
        <v>86.2</v>
      </c>
    </row>
    <row r="9496" spans="1:4" ht="30">
      <c r="A9496" s="36">
        <v>94610</v>
      </c>
      <c r="B9496" s="37" t="s">
        <v>9545</v>
      </c>
      <c r="C9496" s="36" t="s">
        <v>68</v>
      </c>
      <c r="D9496" s="38">
        <v>125.55</v>
      </c>
    </row>
    <row r="9497" spans="1:4" ht="30">
      <c r="A9497" s="36">
        <v>94612</v>
      </c>
      <c r="B9497" s="37" t="s">
        <v>9546</v>
      </c>
      <c r="C9497" s="36" t="s">
        <v>68</v>
      </c>
      <c r="D9497" s="38">
        <v>174.75</v>
      </c>
    </row>
    <row r="9498" spans="1:4" ht="30">
      <c r="A9498" s="36">
        <v>94614</v>
      </c>
      <c r="B9498" s="37" t="s">
        <v>9547</v>
      </c>
      <c r="C9498" s="36" t="s">
        <v>68</v>
      </c>
      <c r="D9498" s="38">
        <v>63.7</v>
      </c>
    </row>
    <row r="9499" spans="1:4" ht="30">
      <c r="A9499" s="36">
        <v>94615</v>
      </c>
      <c r="B9499" s="37" t="s">
        <v>9548</v>
      </c>
      <c r="C9499" s="36" t="s">
        <v>68</v>
      </c>
      <c r="D9499" s="38">
        <v>71.349999999999994</v>
      </c>
    </row>
    <row r="9500" spans="1:4" ht="30">
      <c r="A9500" s="36">
        <v>94616</v>
      </c>
      <c r="B9500" s="37" t="s">
        <v>9549</v>
      </c>
      <c r="C9500" s="36" t="s">
        <v>68</v>
      </c>
      <c r="D9500" s="38">
        <v>164.24</v>
      </c>
    </row>
    <row r="9501" spans="1:4" ht="30">
      <c r="A9501" s="36">
        <v>94617</v>
      </c>
      <c r="B9501" s="37" t="s">
        <v>9550</v>
      </c>
      <c r="C9501" s="36" t="s">
        <v>68</v>
      </c>
      <c r="D9501" s="38">
        <v>137.65</v>
      </c>
    </row>
    <row r="9502" spans="1:4" ht="30">
      <c r="A9502" s="36">
        <v>94618</v>
      </c>
      <c r="B9502" s="37" t="s">
        <v>9551</v>
      </c>
      <c r="C9502" s="36" t="s">
        <v>68</v>
      </c>
      <c r="D9502" s="38">
        <v>161.16</v>
      </c>
    </row>
    <row r="9503" spans="1:4" ht="30">
      <c r="A9503" s="36">
        <v>94620</v>
      </c>
      <c r="B9503" s="37" t="s">
        <v>9552</v>
      </c>
      <c r="C9503" s="36" t="s">
        <v>68</v>
      </c>
      <c r="D9503" s="38">
        <v>360.12</v>
      </c>
    </row>
    <row r="9504" spans="1:4" ht="30">
      <c r="A9504" s="36">
        <v>94622</v>
      </c>
      <c r="B9504" s="37" t="s">
        <v>9553</v>
      </c>
      <c r="C9504" s="36" t="s">
        <v>68</v>
      </c>
      <c r="D9504" s="38">
        <v>91.87</v>
      </c>
    </row>
    <row r="9505" spans="1:4" ht="30">
      <c r="A9505" s="36">
        <v>94623</v>
      </c>
      <c r="B9505" s="37" t="s">
        <v>9554</v>
      </c>
      <c r="C9505" s="36" t="s">
        <v>68</v>
      </c>
      <c r="D9505" s="38">
        <v>203.7</v>
      </c>
    </row>
    <row r="9506" spans="1:4" ht="30">
      <c r="A9506" s="36">
        <v>94624</v>
      </c>
      <c r="B9506" s="37" t="s">
        <v>9555</v>
      </c>
      <c r="C9506" s="36" t="s">
        <v>68</v>
      </c>
      <c r="D9506" s="38">
        <v>304.75</v>
      </c>
    </row>
    <row r="9507" spans="1:4" ht="30">
      <c r="A9507" s="36">
        <v>94625</v>
      </c>
      <c r="B9507" s="37" t="s">
        <v>9556</v>
      </c>
      <c r="C9507" s="36" t="s">
        <v>68</v>
      </c>
      <c r="D9507" s="38">
        <v>624.76</v>
      </c>
    </row>
    <row r="9508" spans="1:4" ht="30">
      <c r="A9508" s="36">
        <v>94648</v>
      </c>
      <c r="B9508" s="37" t="s">
        <v>9557</v>
      </c>
      <c r="C9508" s="36" t="s">
        <v>216</v>
      </c>
      <c r="D9508" s="38">
        <v>7.23</v>
      </c>
    </row>
    <row r="9509" spans="1:4" ht="30">
      <c r="A9509" s="36">
        <v>94649</v>
      </c>
      <c r="B9509" s="37" t="s">
        <v>9558</v>
      </c>
      <c r="C9509" s="36" t="s">
        <v>216</v>
      </c>
      <c r="D9509" s="38">
        <v>10.65</v>
      </c>
    </row>
    <row r="9510" spans="1:4" ht="30">
      <c r="A9510" s="36">
        <v>94650</v>
      </c>
      <c r="B9510" s="37" t="s">
        <v>9559</v>
      </c>
      <c r="C9510" s="36" t="s">
        <v>216</v>
      </c>
      <c r="D9510" s="38">
        <v>15.24</v>
      </c>
    </row>
    <row r="9511" spans="1:4" ht="30">
      <c r="A9511" s="36">
        <v>94651</v>
      </c>
      <c r="B9511" s="37" t="s">
        <v>9560</v>
      </c>
      <c r="C9511" s="36" t="s">
        <v>216</v>
      </c>
      <c r="D9511" s="38">
        <v>17.45</v>
      </c>
    </row>
    <row r="9512" spans="1:4" ht="30">
      <c r="A9512" s="36">
        <v>94652</v>
      </c>
      <c r="B9512" s="37" t="s">
        <v>9561</v>
      </c>
      <c r="C9512" s="36" t="s">
        <v>216</v>
      </c>
      <c r="D9512" s="38">
        <v>26.97</v>
      </c>
    </row>
    <row r="9513" spans="1:4" ht="30">
      <c r="A9513" s="36">
        <v>94653</v>
      </c>
      <c r="B9513" s="37" t="s">
        <v>9562</v>
      </c>
      <c r="C9513" s="36" t="s">
        <v>216</v>
      </c>
      <c r="D9513" s="38">
        <v>33.89</v>
      </c>
    </row>
    <row r="9514" spans="1:4" ht="30">
      <c r="A9514" s="36">
        <v>94654</v>
      </c>
      <c r="B9514" s="37" t="s">
        <v>9563</v>
      </c>
      <c r="C9514" s="36" t="s">
        <v>216</v>
      </c>
      <c r="D9514" s="38">
        <v>46.03</v>
      </c>
    </row>
    <row r="9515" spans="1:4" ht="30">
      <c r="A9515" s="36">
        <v>94655</v>
      </c>
      <c r="B9515" s="37" t="s">
        <v>9564</v>
      </c>
      <c r="C9515" s="36" t="s">
        <v>216</v>
      </c>
      <c r="D9515" s="38">
        <v>65.849999999999994</v>
      </c>
    </row>
    <row r="9516" spans="1:4" ht="30">
      <c r="A9516" s="36">
        <v>94656</v>
      </c>
      <c r="B9516" s="37" t="s">
        <v>9565</v>
      </c>
      <c r="C9516" s="36" t="s">
        <v>68</v>
      </c>
      <c r="D9516" s="38">
        <v>4.3600000000000003</v>
      </c>
    </row>
    <row r="9517" spans="1:4" ht="30">
      <c r="A9517" s="36">
        <v>94657</v>
      </c>
      <c r="B9517" s="37" t="s">
        <v>9566</v>
      </c>
      <c r="C9517" s="36" t="s">
        <v>68</v>
      </c>
      <c r="D9517" s="38">
        <v>4.13</v>
      </c>
    </row>
    <row r="9518" spans="1:4" ht="30">
      <c r="A9518" s="36">
        <v>94658</v>
      </c>
      <c r="B9518" s="37" t="s">
        <v>9567</v>
      </c>
      <c r="C9518" s="36" t="s">
        <v>68</v>
      </c>
      <c r="D9518" s="38">
        <v>5.19</v>
      </c>
    </row>
    <row r="9519" spans="1:4" ht="30">
      <c r="A9519" s="36">
        <v>94659</v>
      </c>
      <c r="B9519" s="37" t="s">
        <v>9568</v>
      </c>
      <c r="C9519" s="36" t="s">
        <v>68</v>
      </c>
      <c r="D9519" s="38">
        <v>4.83</v>
      </c>
    </row>
    <row r="9520" spans="1:4" ht="30">
      <c r="A9520" s="36">
        <v>94660</v>
      </c>
      <c r="B9520" s="37" t="s">
        <v>9569</v>
      </c>
      <c r="C9520" s="36" t="s">
        <v>68</v>
      </c>
      <c r="D9520" s="38">
        <v>8.3800000000000008</v>
      </c>
    </row>
    <row r="9521" spans="1:4" ht="30">
      <c r="A9521" s="36">
        <v>94661</v>
      </c>
      <c r="B9521" s="37" t="s">
        <v>9570</v>
      </c>
      <c r="C9521" s="36" t="s">
        <v>68</v>
      </c>
      <c r="D9521" s="38">
        <v>8.27</v>
      </c>
    </row>
    <row r="9522" spans="1:4" ht="30">
      <c r="A9522" s="36">
        <v>94662</v>
      </c>
      <c r="B9522" s="37" t="s">
        <v>9571</v>
      </c>
      <c r="C9522" s="36" t="s">
        <v>68</v>
      </c>
      <c r="D9522" s="38">
        <v>9.08</v>
      </c>
    </row>
    <row r="9523" spans="1:4" ht="30">
      <c r="A9523" s="36">
        <v>94663</v>
      </c>
      <c r="B9523" s="37" t="s">
        <v>9572</v>
      </c>
      <c r="C9523" s="36" t="s">
        <v>68</v>
      </c>
      <c r="D9523" s="38">
        <v>8.7799999999999994</v>
      </c>
    </row>
    <row r="9524" spans="1:4" ht="30">
      <c r="A9524" s="36">
        <v>94664</v>
      </c>
      <c r="B9524" s="37" t="s">
        <v>9573</v>
      </c>
      <c r="C9524" s="36" t="s">
        <v>68</v>
      </c>
      <c r="D9524" s="38">
        <v>19.149999999999999</v>
      </c>
    </row>
    <row r="9525" spans="1:4" ht="30">
      <c r="A9525" s="36">
        <v>94665</v>
      </c>
      <c r="B9525" s="37" t="s">
        <v>9574</v>
      </c>
      <c r="C9525" s="36" t="s">
        <v>68</v>
      </c>
      <c r="D9525" s="38">
        <v>19.05</v>
      </c>
    </row>
    <row r="9526" spans="1:4" ht="30">
      <c r="A9526" s="36">
        <v>94666</v>
      </c>
      <c r="B9526" s="37" t="s">
        <v>9575</v>
      </c>
      <c r="C9526" s="36" t="s">
        <v>68</v>
      </c>
      <c r="D9526" s="38">
        <v>26.04</v>
      </c>
    </row>
    <row r="9527" spans="1:4" ht="30">
      <c r="A9527" s="36">
        <v>94667</v>
      </c>
      <c r="B9527" s="37" t="s">
        <v>9576</v>
      </c>
      <c r="C9527" s="36" t="s">
        <v>68</v>
      </c>
      <c r="D9527" s="38">
        <v>23.71</v>
      </c>
    </row>
    <row r="9528" spans="1:4" ht="30">
      <c r="A9528" s="36">
        <v>94668</v>
      </c>
      <c r="B9528" s="37" t="s">
        <v>9577</v>
      </c>
      <c r="C9528" s="36" t="s">
        <v>68</v>
      </c>
      <c r="D9528" s="38">
        <v>41.99</v>
      </c>
    </row>
    <row r="9529" spans="1:4" ht="30">
      <c r="A9529" s="36">
        <v>94669</v>
      </c>
      <c r="B9529" s="37" t="s">
        <v>9578</v>
      </c>
      <c r="C9529" s="36" t="s">
        <v>68</v>
      </c>
      <c r="D9529" s="38">
        <v>49.39</v>
      </c>
    </row>
    <row r="9530" spans="1:4" ht="30">
      <c r="A9530" s="36">
        <v>94670</v>
      </c>
      <c r="B9530" s="37" t="s">
        <v>9579</v>
      </c>
      <c r="C9530" s="36" t="s">
        <v>68</v>
      </c>
      <c r="D9530" s="38">
        <v>57.04</v>
      </c>
    </row>
    <row r="9531" spans="1:4" ht="30">
      <c r="A9531" s="36">
        <v>94671</v>
      </c>
      <c r="B9531" s="37" t="s">
        <v>9580</v>
      </c>
      <c r="C9531" s="36" t="s">
        <v>68</v>
      </c>
      <c r="D9531" s="38">
        <v>71.87</v>
      </c>
    </row>
    <row r="9532" spans="1:4" ht="30">
      <c r="A9532" s="36">
        <v>94672</v>
      </c>
      <c r="B9532" s="37" t="s">
        <v>9581</v>
      </c>
      <c r="C9532" s="36" t="s">
        <v>68</v>
      </c>
      <c r="D9532" s="38">
        <v>7.4</v>
      </c>
    </row>
    <row r="9533" spans="1:4" ht="30">
      <c r="A9533" s="36">
        <v>94673</v>
      </c>
      <c r="B9533" s="37" t="s">
        <v>9582</v>
      </c>
      <c r="C9533" s="36" t="s">
        <v>68</v>
      </c>
      <c r="D9533" s="38">
        <v>7.08</v>
      </c>
    </row>
    <row r="9534" spans="1:4" ht="30">
      <c r="A9534" s="36">
        <v>94674</v>
      </c>
      <c r="B9534" s="37" t="s">
        <v>9583</v>
      </c>
      <c r="C9534" s="36" t="s">
        <v>68</v>
      </c>
      <c r="D9534" s="38">
        <v>6.54</v>
      </c>
    </row>
    <row r="9535" spans="1:4" ht="30">
      <c r="A9535" s="36">
        <v>94675</v>
      </c>
      <c r="B9535" s="37" t="s">
        <v>9584</v>
      </c>
      <c r="C9535" s="36" t="s">
        <v>68</v>
      </c>
      <c r="D9535" s="38">
        <v>9.42</v>
      </c>
    </row>
    <row r="9536" spans="1:4" ht="30">
      <c r="A9536" s="36">
        <v>94676</v>
      </c>
      <c r="B9536" s="37" t="s">
        <v>9585</v>
      </c>
      <c r="C9536" s="36" t="s">
        <v>68</v>
      </c>
      <c r="D9536" s="38">
        <v>11.44</v>
      </c>
    </row>
    <row r="9537" spans="1:4" ht="30">
      <c r="A9537" s="36">
        <v>94677</v>
      </c>
      <c r="B9537" s="37" t="s">
        <v>9586</v>
      </c>
      <c r="C9537" s="36" t="s">
        <v>68</v>
      </c>
      <c r="D9537" s="38">
        <v>15.57</v>
      </c>
    </row>
    <row r="9538" spans="1:4" ht="30">
      <c r="A9538" s="36">
        <v>94678</v>
      </c>
      <c r="B9538" s="37" t="s">
        <v>9587</v>
      </c>
      <c r="C9538" s="36" t="s">
        <v>68</v>
      </c>
      <c r="D9538" s="38">
        <v>11.91</v>
      </c>
    </row>
    <row r="9539" spans="1:4" ht="30">
      <c r="A9539" s="36">
        <v>94679</v>
      </c>
      <c r="B9539" s="37" t="s">
        <v>9588</v>
      </c>
      <c r="C9539" s="36" t="s">
        <v>68</v>
      </c>
      <c r="D9539" s="38">
        <v>16.43</v>
      </c>
    </row>
    <row r="9540" spans="1:4" ht="30">
      <c r="A9540" s="36">
        <v>94680</v>
      </c>
      <c r="B9540" s="37" t="s">
        <v>9589</v>
      </c>
      <c r="C9540" s="36" t="s">
        <v>68</v>
      </c>
      <c r="D9540" s="38">
        <v>34.29</v>
      </c>
    </row>
    <row r="9541" spans="1:4" ht="30">
      <c r="A9541" s="36">
        <v>94681</v>
      </c>
      <c r="B9541" s="37" t="s">
        <v>9590</v>
      </c>
      <c r="C9541" s="36" t="s">
        <v>68</v>
      </c>
      <c r="D9541" s="38">
        <v>34</v>
      </c>
    </row>
    <row r="9542" spans="1:4" ht="30">
      <c r="A9542" s="36">
        <v>94682</v>
      </c>
      <c r="B9542" s="37" t="s">
        <v>9591</v>
      </c>
      <c r="C9542" s="36" t="s">
        <v>68</v>
      </c>
      <c r="D9542" s="38">
        <v>81.3</v>
      </c>
    </row>
    <row r="9543" spans="1:4" ht="30">
      <c r="A9543" s="36">
        <v>94683</v>
      </c>
      <c r="B9543" s="37" t="s">
        <v>9592</v>
      </c>
      <c r="C9543" s="36" t="s">
        <v>68</v>
      </c>
      <c r="D9543" s="38">
        <v>49.56</v>
      </c>
    </row>
    <row r="9544" spans="1:4" ht="30">
      <c r="A9544" s="36">
        <v>94684</v>
      </c>
      <c r="B9544" s="37" t="s">
        <v>9593</v>
      </c>
      <c r="C9544" s="36" t="s">
        <v>68</v>
      </c>
      <c r="D9544" s="38">
        <v>100</v>
      </c>
    </row>
    <row r="9545" spans="1:4" ht="30">
      <c r="A9545" s="36">
        <v>94685</v>
      </c>
      <c r="B9545" s="37" t="s">
        <v>9594</v>
      </c>
      <c r="C9545" s="36" t="s">
        <v>68</v>
      </c>
      <c r="D9545" s="38">
        <v>66.92</v>
      </c>
    </row>
    <row r="9546" spans="1:4" ht="30">
      <c r="A9546" s="36">
        <v>94686</v>
      </c>
      <c r="B9546" s="37" t="s">
        <v>9595</v>
      </c>
      <c r="C9546" s="36" t="s">
        <v>68</v>
      </c>
      <c r="D9546" s="38">
        <v>202.76</v>
      </c>
    </row>
    <row r="9547" spans="1:4" ht="30">
      <c r="A9547" s="36">
        <v>94687</v>
      </c>
      <c r="B9547" s="37" t="s">
        <v>9596</v>
      </c>
      <c r="C9547" s="36" t="s">
        <v>68</v>
      </c>
      <c r="D9547" s="38">
        <v>116.11</v>
      </c>
    </row>
    <row r="9548" spans="1:4" ht="30">
      <c r="A9548" s="36">
        <v>94688</v>
      </c>
      <c r="B9548" s="37" t="s">
        <v>9597</v>
      </c>
      <c r="C9548" s="36" t="s">
        <v>68</v>
      </c>
      <c r="D9548" s="38">
        <v>7.61</v>
      </c>
    </row>
    <row r="9549" spans="1:4" ht="30">
      <c r="A9549" s="36">
        <v>94689</v>
      </c>
      <c r="B9549" s="37" t="s">
        <v>9598</v>
      </c>
      <c r="C9549" s="36" t="s">
        <v>68</v>
      </c>
      <c r="D9549" s="38">
        <v>9.69</v>
      </c>
    </row>
    <row r="9550" spans="1:4" ht="30">
      <c r="A9550" s="36">
        <v>94690</v>
      </c>
      <c r="B9550" s="37" t="s">
        <v>9599</v>
      </c>
      <c r="C9550" s="36" t="s">
        <v>68</v>
      </c>
      <c r="D9550" s="38">
        <v>9.2899999999999991</v>
      </c>
    </row>
    <row r="9551" spans="1:4" ht="30">
      <c r="A9551" s="36">
        <v>94691</v>
      </c>
      <c r="B9551" s="37" t="s">
        <v>9600</v>
      </c>
      <c r="C9551" s="36" t="s">
        <v>68</v>
      </c>
      <c r="D9551" s="38">
        <v>11.7</v>
      </c>
    </row>
    <row r="9552" spans="1:4" ht="30">
      <c r="A9552" s="36">
        <v>94692</v>
      </c>
      <c r="B9552" s="37" t="s">
        <v>9601</v>
      </c>
      <c r="C9552" s="36" t="s">
        <v>68</v>
      </c>
      <c r="D9552" s="38">
        <v>17.079999999999998</v>
      </c>
    </row>
    <row r="9553" spans="1:4" ht="30">
      <c r="A9553" s="36">
        <v>94693</v>
      </c>
      <c r="B9553" s="37" t="s">
        <v>9602</v>
      </c>
      <c r="C9553" s="36" t="s">
        <v>68</v>
      </c>
      <c r="D9553" s="38">
        <v>16.95</v>
      </c>
    </row>
    <row r="9554" spans="1:4" ht="30">
      <c r="A9554" s="36">
        <v>94694</v>
      </c>
      <c r="B9554" s="37" t="s">
        <v>9603</v>
      </c>
      <c r="C9554" s="36" t="s">
        <v>68</v>
      </c>
      <c r="D9554" s="38">
        <v>18.03</v>
      </c>
    </row>
    <row r="9555" spans="1:4" ht="30">
      <c r="A9555" s="36">
        <v>94695</v>
      </c>
      <c r="B9555" s="37" t="s">
        <v>9604</v>
      </c>
      <c r="C9555" s="36" t="s">
        <v>68</v>
      </c>
      <c r="D9555" s="38">
        <v>22.18</v>
      </c>
    </row>
    <row r="9556" spans="1:4" ht="30">
      <c r="A9556" s="36">
        <v>94696</v>
      </c>
      <c r="B9556" s="37" t="s">
        <v>9605</v>
      </c>
      <c r="C9556" s="36" t="s">
        <v>68</v>
      </c>
      <c r="D9556" s="38">
        <v>40.97</v>
      </c>
    </row>
    <row r="9557" spans="1:4" ht="30">
      <c r="A9557" s="36">
        <v>94697</v>
      </c>
      <c r="B9557" s="37" t="s">
        <v>9606</v>
      </c>
      <c r="C9557" s="36" t="s">
        <v>68</v>
      </c>
      <c r="D9557" s="38">
        <v>62.52</v>
      </c>
    </row>
    <row r="9558" spans="1:4" ht="30">
      <c r="A9558" s="36">
        <v>94698</v>
      </c>
      <c r="B9558" s="37" t="s">
        <v>9607</v>
      </c>
      <c r="C9558" s="36" t="s">
        <v>68</v>
      </c>
      <c r="D9558" s="38">
        <v>54.25</v>
      </c>
    </row>
    <row r="9559" spans="1:4" ht="30">
      <c r="A9559" s="36">
        <v>94699</v>
      </c>
      <c r="B9559" s="37" t="s">
        <v>9608</v>
      </c>
      <c r="C9559" s="36" t="s">
        <v>68</v>
      </c>
      <c r="D9559" s="38">
        <v>101.91</v>
      </c>
    </row>
    <row r="9560" spans="1:4" ht="30">
      <c r="A9560" s="36">
        <v>94700</v>
      </c>
      <c r="B9560" s="37" t="s">
        <v>9609</v>
      </c>
      <c r="C9560" s="36" t="s">
        <v>68</v>
      </c>
      <c r="D9560" s="38">
        <v>89.62</v>
      </c>
    </row>
    <row r="9561" spans="1:4" ht="30">
      <c r="A9561" s="36">
        <v>94701</v>
      </c>
      <c r="B9561" s="37" t="s">
        <v>9610</v>
      </c>
      <c r="C9561" s="36" t="s">
        <v>68</v>
      </c>
      <c r="D9561" s="38">
        <v>163.43</v>
      </c>
    </row>
    <row r="9562" spans="1:4" ht="30">
      <c r="A9562" s="36">
        <v>94702</v>
      </c>
      <c r="B9562" s="37" t="s">
        <v>9611</v>
      </c>
      <c r="C9562" s="36" t="s">
        <v>68</v>
      </c>
      <c r="D9562" s="38">
        <v>128.86000000000001</v>
      </c>
    </row>
    <row r="9563" spans="1:4" ht="30">
      <c r="A9563" s="36">
        <v>94703</v>
      </c>
      <c r="B9563" s="37" t="s">
        <v>9612</v>
      </c>
      <c r="C9563" s="36" t="s">
        <v>68</v>
      </c>
      <c r="D9563" s="38">
        <v>18.899999999999999</v>
      </c>
    </row>
    <row r="9564" spans="1:4" ht="30">
      <c r="A9564" s="36">
        <v>94704</v>
      </c>
      <c r="B9564" s="37" t="s">
        <v>9613</v>
      </c>
      <c r="C9564" s="36" t="s">
        <v>68</v>
      </c>
      <c r="D9564" s="38">
        <v>22.39</v>
      </c>
    </row>
    <row r="9565" spans="1:4" ht="30">
      <c r="A9565" s="36">
        <v>94705</v>
      </c>
      <c r="B9565" s="37" t="s">
        <v>9614</v>
      </c>
      <c r="C9565" s="36" t="s">
        <v>68</v>
      </c>
      <c r="D9565" s="38">
        <v>32.94</v>
      </c>
    </row>
    <row r="9566" spans="1:4" ht="30">
      <c r="A9566" s="36">
        <v>94706</v>
      </c>
      <c r="B9566" s="37" t="s">
        <v>9615</v>
      </c>
      <c r="C9566" s="36" t="s">
        <v>68</v>
      </c>
      <c r="D9566" s="38">
        <v>42.29</v>
      </c>
    </row>
    <row r="9567" spans="1:4" ht="30">
      <c r="A9567" s="36">
        <v>94707</v>
      </c>
      <c r="B9567" s="37" t="s">
        <v>9616</v>
      </c>
      <c r="C9567" s="36" t="s">
        <v>68</v>
      </c>
      <c r="D9567" s="38">
        <v>49.14</v>
      </c>
    </row>
    <row r="9568" spans="1:4" ht="30">
      <c r="A9568" s="36">
        <v>94708</v>
      </c>
      <c r="B9568" s="37" t="s">
        <v>9617</v>
      </c>
      <c r="C9568" s="36" t="s">
        <v>68</v>
      </c>
      <c r="D9568" s="38">
        <v>19.88</v>
      </c>
    </row>
    <row r="9569" spans="1:4" ht="30">
      <c r="A9569" s="36">
        <v>94709</v>
      </c>
      <c r="B9569" s="37" t="s">
        <v>9618</v>
      </c>
      <c r="C9569" s="36" t="s">
        <v>68</v>
      </c>
      <c r="D9569" s="38">
        <v>23.77</v>
      </c>
    </row>
    <row r="9570" spans="1:4" ht="30">
      <c r="A9570" s="36">
        <v>94710</v>
      </c>
      <c r="B9570" s="37" t="s">
        <v>9619</v>
      </c>
      <c r="C9570" s="36" t="s">
        <v>68</v>
      </c>
      <c r="D9570" s="38">
        <v>31.14</v>
      </c>
    </row>
    <row r="9571" spans="1:4" ht="30">
      <c r="A9571" s="36">
        <v>94711</v>
      </c>
      <c r="B9571" s="37" t="s">
        <v>9620</v>
      </c>
      <c r="C9571" s="36" t="s">
        <v>68</v>
      </c>
      <c r="D9571" s="38">
        <v>40.630000000000003</v>
      </c>
    </row>
    <row r="9572" spans="1:4" ht="30">
      <c r="A9572" s="36">
        <v>94712</v>
      </c>
      <c r="B9572" s="37" t="s">
        <v>9621</v>
      </c>
      <c r="C9572" s="36" t="s">
        <v>68</v>
      </c>
      <c r="D9572" s="38">
        <v>53.2</v>
      </c>
    </row>
    <row r="9573" spans="1:4" ht="30">
      <c r="A9573" s="36">
        <v>94713</v>
      </c>
      <c r="B9573" s="37" t="s">
        <v>9622</v>
      </c>
      <c r="C9573" s="36" t="s">
        <v>68</v>
      </c>
      <c r="D9573" s="38">
        <v>164.77</v>
      </c>
    </row>
    <row r="9574" spans="1:4" ht="30">
      <c r="A9574" s="36">
        <v>94714</v>
      </c>
      <c r="B9574" s="37" t="s">
        <v>9623</v>
      </c>
      <c r="C9574" s="36" t="s">
        <v>68</v>
      </c>
      <c r="D9574" s="38">
        <v>216.88</v>
      </c>
    </row>
    <row r="9575" spans="1:4" ht="30">
      <c r="A9575" s="36">
        <v>94715</v>
      </c>
      <c r="B9575" s="37" t="s">
        <v>9624</v>
      </c>
      <c r="C9575" s="36" t="s">
        <v>68</v>
      </c>
      <c r="D9575" s="38">
        <v>304.08999999999997</v>
      </c>
    </row>
    <row r="9576" spans="1:4" ht="30">
      <c r="A9576" s="36">
        <v>94716</v>
      </c>
      <c r="B9576" s="37" t="s">
        <v>9625</v>
      </c>
      <c r="C9576" s="36" t="s">
        <v>216</v>
      </c>
      <c r="D9576" s="38">
        <v>20.77</v>
      </c>
    </row>
    <row r="9577" spans="1:4" ht="30">
      <c r="A9577" s="36">
        <v>94717</v>
      </c>
      <c r="B9577" s="37" t="s">
        <v>9626</v>
      </c>
      <c r="C9577" s="36" t="s">
        <v>216</v>
      </c>
      <c r="D9577" s="38">
        <v>30.95</v>
      </c>
    </row>
    <row r="9578" spans="1:4" ht="30">
      <c r="A9578" s="36">
        <v>94718</v>
      </c>
      <c r="B9578" s="37" t="s">
        <v>9627</v>
      </c>
      <c r="C9578" s="36" t="s">
        <v>216</v>
      </c>
      <c r="D9578" s="38">
        <v>38.19</v>
      </c>
    </row>
    <row r="9579" spans="1:4" ht="30">
      <c r="A9579" s="36">
        <v>94719</v>
      </c>
      <c r="B9579" s="37" t="s">
        <v>9628</v>
      </c>
      <c r="C9579" s="36" t="s">
        <v>216</v>
      </c>
      <c r="D9579" s="38">
        <v>50.41</v>
      </c>
    </row>
    <row r="9580" spans="1:4" ht="30">
      <c r="A9580" s="36">
        <v>94720</v>
      </c>
      <c r="B9580" s="37" t="s">
        <v>9629</v>
      </c>
      <c r="C9580" s="36" t="s">
        <v>216</v>
      </c>
      <c r="D9580" s="38">
        <v>75.819999999999993</v>
      </c>
    </row>
    <row r="9581" spans="1:4" ht="30">
      <c r="A9581" s="36">
        <v>94721</v>
      </c>
      <c r="B9581" s="37" t="s">
        <v>9630</v>
      </c>
      <c r="C9581" s="36" t="s">
        <v>216</v>
      </c>
      <c r="D9581" s="38">
        <v>111.62</v>
      </c>
    </row>
    <row r="9582" spans="1:4" ht="30">
      <c r="A9582" s="36">
        <v>94722</v>
      </c>
      <c r="B9582" s="37" t="s">
        <v>9631</v>
      </c>
      <c r="C9582" s="36" t="s">
        <v>216</v>
      </c>
      <c r="D9582" s="38">
        <v>193.94</v>
      </c>
    </row>
    <row r="9583" spans="1:4" ht="30">
      <c r="A9583" s="36">
        <v>94724</v>
      </c>
      <c r="B9583" s="37" t="s">
        <v>9632</v>
      </c>
      <c r="C9583" s="36" t="s">
        <v>68</v>
      </c>
      <c r="D9583" s="38">
        <v>20.71</v>
      </c>
    </row>
    <row r="9584" spans="1:4" ht="30">
      <c r="A9584" s="36">
        <v>94725</v>
      </c>
      <c r="B9584" s="37" t="s">
        <v>9633</v>
      </c>
      <c r="C9584" s="36" t="s">
        <v>68</v>
      </c>
      <c r="D9584" s="38">
        <v>4.79</v>
      </c>
    </row>
    <row r="9585" spans="1:4" ht="30">
      <c r="A9585" s="36">
        <v>94726</v>
      </c>
      <c r="B9585" s="37" t="s">
        <v>9634</v>
      </c>
      <c r="C9585" s="36" t="s">
        <v>68</v>
      </c>
      <c r="D9585" s="38">
        <v>32.1</v>
      </c>
    </row>
    <row r="9586" spans="1:4" ht="30">
      <c r="A9586" s="36">
        <v>94727</v>
      </c>
      <c r="B9586" s="37" t="s">
        <v>9635</v>
      </c>
      <c r="C9586" s="36" t="s">
        <v>68</v>
      </c>
      <c r="D9586" s="38">
        <v>6.9</v>
      </c>
    </row>
    <row r="9587" spans="1:4" ht="30">
      <c r="A9587" s="36">
        <v>94728</v>
      </c>
      <c r="B9587" s="37" t="s">
        <v>9636</v>
      </c>
      <c r="C9587" s="36" t="s">
        <v>68</v>
      </c>
      <c r="D9587" s="38">
        <v>121.98</v>
      </c>
    </row>
    <row r="9588" spans="1:4" ht="30">
      <c r="A9588" s="36">
        <v>94729</v>
      </c>
      <c r="B9588" s="37" t="s">
        <v>9637</v>
      </c>
      <c r="C9588" s="36" t="s">
        <v>68</v>
      </c>
      <c r="D9588" s="38">
        <v>12.25</v>
      </c>
    </row>
    <row r="9589" spans="1:4" ht="30">
      <c r="A9589" s="36">
        <v>94730</v>
      </c>
      <c r="B9589" s="37" t="s">
        <v>9638</v>
      </c>
      <c r="C9589" s="36" t="s">
        <v>68</v>
      </c>
      <c r="D9589" s="38">
        <v>148.25</v>
      </c>
    </row>
    <row r="9590" spans="1:4" ht="30">
      <c r="A9590" s="36">
        <v>94731</v>
      </c>
      <c r="B9590" s="37" t="s">
        <v>9639</v>
      </c>
      <c r="C9590" s="36" t="s">
        <v>68</v>
      </c>
      <c r="D9590" s="38">
        <v>15.45</v>
      </c>
    </row>
    <row r="9591" spans="1:4" ht="30">
      <c r="A9591" s="36">
        <v>94733</v>
      </c>
      <c r="B9591" s="37" t="s">
        <v>9640</v>
      </c>
      <c r="C9591" s="36" t="s">
        <v>68</v>
      </c>
      <c r="D9591" s="38">
        <v>30.04</v>
      </c>
    </row>
    <row r="9592" spans="1:4" ht="30">
      <c r="A9592" s="36">
        <v>94737</v>
      </c>
      <c r="B9592" s="37" t="s">
        <v>9641</v>
      </c>
      <c r="C9592" s="36" t="s">
        <v>68</v>
      </c>
      <c r="D9592" s="38">
        <v>126.85</v>
      </c>
    </row>
    <row r="9593" spans="1:4" ht="30">
      <c r="A9593" s="36">
        <v>94740</v>
      </c>
      <c r="B9593" s="37" t="s">
        <v>9642</v>
      </c>
      <c r="C9593" s="36" t="s">
        <v>68</v>
      </c>
      <c r="D9593" s="38">
        <v>7.59</v>
      </c>
    </row>
    <row r="9594" spans="1:4" ht="30">
      <c r="A9594" s="36">
        <v>94741</v>
      </c>
      <c r="B9594" s="37" t="s">
        <v>9643</v>
      </c>
      <c r="C9594" s="36" t="s">
        <v>68</v>
      </c>
      <c r="D9594" s="38">
        <v>9.51</v>
      </c>
    </row>
    <row r="9595" spans="1:4" ht="30">
      <c r="A9595" s="36">
        <v>94742</v>
      </c>
      <c r="B9595" s="37" t="s">
        <v>9644</v>
      </c>
      <c r="C9595" s="36" t="s">
        <v>68</v>
      </c>
      <c r="D9595" s="38">
        <v>11.67</v>
      </c>
    </row>
    <row r="9596" spans="1:4" ht="30">
      <c r="A9596" s="36">
        <v>94743</v>
      </c>
      <c r="B9596" s="37" t="s">
        <v>9645</v>
      </c>
      <c r="C9596" s="36" t="s">
        <v>68</v>
      </c>
      <c r="D9596" s="38">
        <v>12.88</v>
      </c>
    </row>
    <row r="9597" spans="1:4" ht="30">
      <c r="A9597" s="36">
        <v>94744</v>
      </c>
      <c r="B9597" s="37" t="s">
        <v>9646</v>
      </c>
      <c r="C9597" s="36" t="s">
        <v>68</v>
      </c>
      <c r="D9597" s="38">
        <v>18.690000000000001</v>
      </c>
    </row>
    <row r="9598" spans="1:4" ht="30">
      <c r="A9598" s="36">
        <v>94746</v>
      </c>
      <c r="B9598" s="37" t="s">
        <v>9647</v>
      </c>
      <c r="C9598" s="36" t="s">
        <v>68</v>
      </c>
      <c r="D9598" s="38">
        <v>26.8</v>
      </c>
    </row>
    <row r="9599" spans="1:4" ht="30">
      <c r="A9599" s="36">
        <v>94748</v>
      </c>
      <c r="B9599" s="37" t="s">
        <v>9648</v>
      </c>
      <c r="C9599" s="36" t="s">
        <v>68</v>
      </c>
      <c r="D9599" s="38">
        <v>55.38</v>
      </c>
    </row>
    <row r="9600" spans="1:4" ht="30">
      <c r="A9600" s="36">
        <v>94750</v>
      </c>
      <c r="B9600" s="37" t="s">
        <v>9649</v>
      </c>
      <c r="C9600" s="36" t="s">
        <v>68</v>
      </c>
      <c r="D9600" s="38">
        <v>132.09</v>
      </c>
    </row>
    <row r="9601" spans="1:4" ht="30">
      <c r="A9601" s="36">
        <v>94752</v>
      </c>
      <c r="B9601" s="37" t="s">
        <v>9650</v>
      </c>
      <c r="C9601" s="36" t="s">
        <v>68</v>
      </c>
      <c r="D9601" s="38">
        <v>160.66999999999999</v>
      </c>
    </row>
    <row r="9602" spans="1:4" ht="30">
      <c r="A9602" s="36">
        <v>94756</v>
      </c>
      <c r="B9602" s="37" t="s">
        <v>9651</v>
      </c>
      <c r="C9602" s="36" t="s">
        <v>68</v>
      </c>
      <c r="D9602" s="38">
        <v>9.57</v>
      </c>
    </row>
    <row r="9603" spans="1:4" ht="30">
      <c r="A9603" s="36">
        <v>94757</v>
      </c>
      <c r="B9603" s="37" t="s">
        <v>9652</v>
      </c>
      <c r="C9603" s="36" t="s">
        <v>68</v>
      </c>
      <c r="D9603" s="38">
        <v>13.21</v>
      </c>
    </row>
    <row r="9604" spans="1:4" ht="30">
      <c r="A9604" s="36">
        <v>94758</v>
      </c>
      <c r="B9604" s="37" t="s">
        <v>9653</v>
      </c>
      <c r="C9604" s="36" t="s">
        <v>68</v>
      </c>
      <c r="D9604" s="38">
        <v>34.200000000000003</v>
      </c>
    </row>
    <row r="9605" spans="1:4" ht="30">
      <c r="A9605" s="36">
        <v>94759</v>
      </c>
      <c r="B9605" s="37" t="s">
        <v>9654</v>
      </c>
      <c r="C9605" s="36" t="s">
        <v>68</v>
      </c>
      <c r="D9605" s="38">
        <v>42.29</v>
      </c>
    </row>
    <row r="9606" spans="1:4" ht="30">
      <c r="A9606" s="36">
        <v>94760</v>
      </c>
      <c r="B9606" s="37" t="s">
        <v>9655</v>
      </c>
      <c r="C9606" s="36" t="s">
        <v>68</v>
      </c>
      <c r="D9606" s="38">
        <v>69.44</v>
      </c>
    </row>
    <row r="9607" spans="1:4" ht="30">
      <c r="A9607" s="36">
        <v>94761</v>
      </c>
      <c r="B9607" s="37" t="s">
        <v>9656</v>
      </c>
      <c r="C9607" s="36" t="s">
        <v>68</v>
      </c>
      <c r="D9607" s="38">
        <v>150.52000000000001</v>
      </c>
    </row>
    <row r="9608" spans="1:4" ht="30">
      <c r="A9608" s="36">
        <v>94762</v>
      </c>
      <c r="B9608" s="37" t="s">
        <v>9657</v>
      </c>
      <c r="C9608" s="36" t="s">
        <v>68</v>
      </c>
      <c r="D9608" s="38">
        <v>192.09</v>
      </c>
    </row>
    <row r="9609" spans="1:4" ht="30">
      <c r="A9609" s="36">
        <v>94779</v>
      </c>
      <c r="B9609" s="37" t="s">
        <v>9658</v>
      </c>
      <c r="C9609" s="36" t="s">
        <v>284</v>
      </c>
      <c r="D9609" s="38">
        <v>29.43</v>
      </c>
    </row>
    <row r="9610" spans="1:4" ht="45">
      <c r="A9610" s="36">
        <v>94782</v>
      </c>
      <c r="B9610" s="37" t="s">
        <v>9659</v>
      </c>
      <c r="C9610" s="36" t="s">
        <v>284</v>
      </c>
      <c r="D9610" s="38">
        <v>33.42</v>
      </c>
    </row>
    <row r="9611" spans="1:4" ht="30">
      <c r="A9611" s="36">
        <v>94783</v>
      </c>
      <c r="B9611" s="37" t="s">
        <v>9660</v>
      </c>
      <c r="C9611" s="36" t="s">
        <v>68</v>
      </c>
      <c r="D9611" s="38">
        <v>15.83</v>
      </c>
    </row>
    <row r="9612" spans="1:4" ht="30">
      <c r="A9612" s="36">
        <v>94785</v>
      </c>
      <c r="B9612" s="37" t="s">
        <v>9661</v>
      </c>
      <c r="C9612" s="36" t="s">
        <v>68</v>
      </c>
      <c r="D9612" s="38">
        <v>29.04</v>
      </c>
    </row>
    <row r="9613" spans="1:4" ht="30">
      <c r="A9613" s="36">
        <v>94786</v>
      </c>
      <c r="B9613" s="37" t="s">
        <v>9662</v>
      </c>
      <c r="C9613" s="36" t="s">
        <v>68</v>
      </c>
      <c r="D9613" s="38">
        <v>38.85</v>
      </c>
    </row>
    <row r="9614" spans="1:4" ht="30">
      <c r="A9614" s="36">
        <v>94787</v>
      </c>
      <c r="B9614" s="37" t="s">
        <v>9663</v>
      </c>
      <c r="C9614" s="36" t="s">
        <v>68</v>
      </c>
      <c r="D9614" s="38">
        <v>49.46</v>
      </c>
    </row>
    <row r="9615" spans="1:4" ht="30">
      <c r="A9615" s="36">
        <v>94788</v>
      </c>
      <c r="B9615" s="37" t="s">
        <v>9664</v>
      </c>
      <c r="C9615" s="36" t="s">
        <v>68</v>
      </c>
      <c r="D9615" s="38">
        <v>66.33</v>
      </c>
    </row>
    <row r="9616" spans="1:4" ht="30">
      <c r="A9616" s="36">
        <v>94789</v>
      </c>
      <c r="B9616" s="37" t="s">
        <v>9665</v>
      </c>
      <c r="C9616" s="36" t="s">
        <v>68</v>
      </c>
      <c r="D9616" s="38">
        <v>215.89</v>
      </c>
    </row>
    <row r="9617" spans="1:4" ht="30">
      <c r="A9617" s="36">
        <v>94790</v>
      </c>
      <c r="B9617" s="37" t="s">
        <v>9666</v>
      </c>
      <c r="C9617" s="36" t="s">
        <v>68</v>
      </c>
      <c r="D9617" s="38">
        <v>285.73</v>
      </c>
    </row>
    <row r="9618" spans="1:4" ht="30">
      <c r="A9618" s="36">
        <v>94791</v>
      </c>
      <c r="B9618" s="37" t="s">
        <v>9667</v>
      </c>
      <c r="C9618" s="36" t="s">
        <v>68</v>
      </c>
      <c r="D9618" s="38">
        <v>428.13</v>
      </c>
    </row>
    <row r="9619" spans="1:4" ht="30">
      <c r="A9619" s="36">
        <v>94792</v>
      </c>
      <c r="B9619" s="37" t="s">
        <v>9668</v>
      </c>
      <c r="C9619" s="36" t="s">
        <v>68</v>
      </c>
      <c r="D9619" s="38">
        <v>79.819999999999993</v>
      </c>
    </row>
    <row r="9620" spans="1:4" ht="30">
      <c r="A9620" s="36">
        <v>94793</v>
      </c>
      <c r="B9620" s="37" t="s">
        <v>9669</v>
      </c>
      <c r="C9620" s="36" t="s">
        <v>68</v>
      </c>
      <c r="D9620" s="38">
        <v>101.89</v>
      </c>
    </row>
    <row r="9621" spans="1:4" ht="30">
      <c r="A9621" s="36">
        <v>94794</v>
      </c>
      <c r="B9621" s="37" t="s">
        <v>9670</v>
      </c>
      <c r="C9621" s="36" t="s">
        <v>68</v>
      </c>
      <c r="D9621" s="38">
        <v>105.41</v>
      </c>
    </row>
    <row r="9622" spans="1:4">
      <c r="A9622" s="36">
        <v>94795</v>
      </c>
      <c r="B9622" s="37" t="s">
        <v>9671</v>
      </c>
      <c r="C9622" s="36" t="s">
        <v>68</v>
      </c>
      <c r="D9622" s="38">
        <v>22.47</v>
      </c>
    </row>
    <row r="9623" spans="1:4">
      <c r="A9623" s="36">
        <v>94796</v>
      </c>
      <c r="B9623" s="37" t="s">
        <v>9672</v>
      </c>
      <c r="C9623" s="36" t="s">
        <v>68</v>
      </c>
      <c r="D9623" s="38">
        <v>43.74</v>
      </c>
    </row>
    <row r="9624" spans="1:4">
      <c r="A9624" s="36">
        <v>94797</v>
      </c>
      <c r="B9624" s="37" t="s">
        <v>9673</v>
      </c>
      <c r="C9624" s="36" t="s">
        <v>68</v>
      </c>
      <c r="D9624" s="38">
        <v>41.18</v>
      </c>
    </row>
    <row r="9625" spans="1:4">
      <c r="A9625" s="36">
        <v>94798</v>
      </c>
      <c r="B9625" s="37" t="s">
        <v>9674</v>
      </c>
      <c r="C9625" s="36" t="s">
        <v>68</v>
      </c>
      <c r="D9625" s="38">
        <v>65.34</v>
      </c>
    </row>
    <row r="9626" spans="1:4">
      <c r="A9626" s="36">
        <v>94799</v>
      </c>
      <c r="B9626" s="37" t="s">
        <v>9675</v>
      </c>
      <c r="C9626" s="36" t="s">
        <v>68</v>
      </c>
      <c r="D9626" s="38">
        <v>62.78</v>
      </c>
    </row>
    <row r="9627" spans="1:4">
      <c r="A9627" s="36">
        <v>94800</v>
      </c>
      <c r="B9627" s="37" t="s">
        <v>9676</v>
      </c>
      <c r="C9627" s="36" t="s">
        <v>68</v>
      </c>
      <c r="D9627" s="38">
        <v>92.9</v>
      </c>
    </row>
    <row r="9628" spans="1:4" ht="30">
      <c r="A9628" s="36">
        <v>94805</v>
      </c>
      <c r="B9628" s="37" t="s">
        <v>9677</v>
      </c>
      <c r="C9628" s="36" t="s">
        <v>68</v>
      </c>
      <c r="D9628" s="38">
        <v>1256.3699999999999</v>
      </c>
    </row>
    <row r="9629" spans="1:4" ht="30">
      <c r="A9629" s="36">
        <v>94806</v>
      </c>
      <c r="B9629" s="37" t="s">
        <v>9678</v>
      </c>
      <c r="C9629" s="36" t="s">
        <v>68</v>
      </c>
      <c r="D9629" s="38">
        <v>583.20000000000005</v>
      </c>
    </row>
    <row r="9630" spans="1:4" ht="30">
      <c r="A9630" s="36">
        <v>94807</v>
      </c>
      <c r="B9630" s="37" t="s">
        <v>9679</v>
      </c>
      <c r="C9630" s="36" t="s">
        <v>68</v>
      </c>
      <c r="D9630" s="38">
        <v>704.4</v>
      </c>
    </row>
    <row r="9631" spans="1:4" ht="30">
      <c r="A9631" s="36">
        <v>94863</v>
      </c>
      <c r="B9631" s="37" t="s">
        <v>9680</v>
      </c>
      <c r="C9631" s="36" t="s">
        <v>68</v>
      </c>
      <c r="D9631" s="38">
        <v>108.36</v>
      </c>
    </row>
    <row r="9632" spans="1:4" ht="30">
      <c r="A9632" s="36">
        <v>94869</v>
      </c>
      <c r="B9632" s="37" t="s">
        <v>9681</v>
      </c>
      <c r="C9632" s="36" t="s">
        <v>216</v>
      </c>
      <c r="D9632" s="38">
        <v>67.010000000000005</v>
      </c>
    </row>
    <row r="9633" spans="1:4" ht="30">
      <c r="A9633" s="36">
        <v>94870</v>
      </c>
      <c r="B9633" s="37" t="s">
        <v>9682</v>
      </c>
      <c r="C9633" s="36" t="s">
        <v>216</v>
      </c>
      <c r="D9633" s="38">
        <v>0.69</v>
      </c>
    </row>
    <row r="9634" spans="1:4" ht="30">
      <c r="A9634" s="36">
        <v>94871</v>
      </c>
      <c r="B9634" s="37" t="s">
        <v>9683</v>
      </c>
      <c r="C9634" s="36" t="s">
        <v>216</v>
      </c>
      <c r="D9634" s="38">
        <v>99.12</v>
      </c>
    </row>
    <row r="9635" spans="1:4" ht="30">
      <c r="A9635" s="36">
        <v>94872</v>
      </c>
      <c r="B9635" s="37" t="s">
        <v>9684</v>
      </c>
      <c r="C9635" s="36" t="s">
        <v>216</v>
      </c>
      <c r="D9635" s="38">
        <v>1.2</v>
      </c>
    </row>
    <row r="9636" spans="1:4" ht="30">
      <c r="A9636" s="36">
        <v>94875</v>
      </c>
      <c r="B9636" s="37" t="s">
        <v>9685</v>
      </c>
      <c r="C9636" s="36" t="s">
        <v>216</v>
      </c>
      <c r="D9636" s="38">
        <v>580.78</v>
      </c>
    </row>
    <row r="9637" spans="1:4" ht="30">
      <c r="A9637" s="36">
        <v>94876</v>
      </c>
      <c r="B9637" s="37" t="s">
        <v>9686</v>
      </c>
      <c r="C9637" s="36" t="s">
        <v>216</v>
      </c>
      <c r="D9637" s="38">
        <v>17.82</v>
      </c>
    </row>
    <row r="9638" spans="1:4" ht="30">
      <c r="A9638" s="36">
        <v>94877</v>
      </c>
      <c r="B9638" s="37" t="s">
        <v>9687</v>
      </c>
      <c r="C9638" s="36" t="s">
        <v>216</v>
      </c>
      <c r="D9638" s="38">
        <v>634.29999999999995</v>
      </c>
    </row>
    <row r="9639" spans="1:4" ht="30">
      <c r="A9639" s="36">
        <v>94878</v>
      </c>
      <c r="B9639" s="37" t="s">
        <v>9688</v>
      </c>
      <c r="C9639" s="36" t="s">
        <v>216</v>
      </c>
      <c r="D9639" s="38">
        <v>20.91</v>
      </c>
    </row>
    <row r="9640" spans="1:4" ht="30">
      <c r="A9640" s="36">
        <v>94879</v>
      </c>
      <c r="B9640" s="37" t="s">
        <v>9689</v>
      </c>
      <c r="C9640" s="36" t="s">
        <v>216</v>
      </c>
      <c r="D9640" s="38">
        <v>879.51</v>
      </c>
    </row>
    <row r="9641" spans="1:4" ht="30">
      <c r="A9641" s="36">
        <v>94880</v>
      </c>
      <c r="B9641" s="37" t="s">
        <v>9690</v>
      </c>
      <c r="C9641" s="36" t="s">
        <v>216</v>
      </c>
      <c r="D9641" s="38">
        <v>25.6</v>
      </c>
    </row>
    <row r="9642" spans="1:4" ht="30">
      <c r="A9642" s="36">
        <v>94881</v>
      </c>
      <c r="B9642" s="37" t="s">
        <v>9691</v>
      </c>
      <c r="C9642" s="36" t="s">
        <v>216</v>
      </c>
      <c r="D9642" s="38">
        <v>1251.74</v>
      </c>
    </row>
    <row r="9643" spans="1:4" ht="30">
      <c r="A9643" s="36">
        <v>94882</v>
      </c>
      <c r="B9643" s="37" t="s">
        <v>9692</v>
      </c>
      <c r="C9643" s="36" t="s">
        <v>216</v>
      </c>
      <c r="D9643" s="38">
        <v>30.37</v>
      </c>
    </row>
    <row r="9644" spans="1:4" ht="30">
      <c r="A9644" s="36">
        <v>94883</v>
      </c>
      <c r="B9644" s="37" t="s">
        <v>9693</v>
      </c>
      <c r="C9644" s="36" t="s">
        <v>216</v>
      </c>
      <c r="D9644" s="38">
        <v>1522.57</v>
      </c>
    </row>
    <row r="9645" spans="1:4" ht="30">
      <c r="A9645" s="36">
        <v>94884</v>
      </c>
      <c r="B9645" s="37" t="s">
        <v>9694</v>
      </c>
      <c r="C9645" s="36" t="s">
        <v>216</v>
      </c>
      <c r="D9645" s="38">
        <v>40.03</v>
      </c>
    </row>
    <row r="9646" spans="1:4" ht="30">
      <c r="A9646" s="36">
        <v>94885</v>
      </c>
      <c r="B9646" s="37" t="s">
        <v>9695</v>
      </c>
      <c r="C9646" s="36" t="s">
        <v>216</v>
      </c>
      <c r="D9646" s="38">
        <v>67.209999999999994</v>
      </c>
    </row>
    <row r="9647" spans="1:4" ht="30">
      <c r="A9647" s="36">
        <v>94886</v>
      </c>
      <c r="B9647" s="37" t="s">
        <v>9696</v>
      </c>
      <c r="C9647" s="36" t="s">
        <v>216</v>
      </c>
      <c r="D9647" s="38">
        <v>0.89</v>
      </c>
    </row>
    <row r="9648" spans="1:4" ht="30">
      <c r="A9648" s="36">
        <v>94887</v>
      </c>
      <c r="B9648" s="37" t="s">
        <v>9697</v>
      </c>
      <c r="C9648" s="36" t="s">
        <v>216</v>
      </c>
      <c r="D9648" s="38">
        <v>99.45</v>
      </c>
    </row>
    <row r="9649" spans="1:4" ht="30">
      <c r="A9649" s="36">
        <v>94888</v>
      </c>
      <c r="B9649" s="37" t="s">
        <v>9698</v>
      </c>
      <c r="C9649" s="36" t="s">
        <v>216</v>
      </c>
      <c r="D9649" s="38">
        <v>1.53</v>
      </c>
    </row>
    <row r="9650" spans="1:4" ht="30">
      <c r="A9650" s="36">
        <v>94891</v>
      </c>
      <c r="B9650" s="37" t="s">
        <v>9699</v>
      </c>
      <c r="C9650" s="36" t="s">
        <v>216</v>
      </c>
      <c r="D9650" s="38">
        <v>583.65</v>
      </c>
    </row>
    <row r="9651" spans="1:4" ht="30">
      <c r="A9651" s="36">
        <v>94892</v>
      </c>
      <c r="B9651" s="37" t="s">
        <v>9700</v>
      </c>
      <c r="C9651" s="36" t="s">
        <v>216</v>
      </c>
      <c r="D9651" s="38">
        <v>20.69</v>
      </c>
    </row>
    <row r="9652" spans="1:4" ht="30">
      <c r="A9652" s="36">
        <v>94893</v>
      </c>
      <c r="B9652" s="37" t="s">
        <v>9701</v>
      </c>
      <c r="C9652" s="36" t="s">
        <v>216</v>
      </c>
      <c r="D9652" s="38">
        <v>637.41999999999996</v>
      </c>
    </row>
    <row r="9653" spans="1:4" ht="30">
      <c r="A9653" s="36">
        <v>94894</v>
      </c>
      <c r="B9653" s="37" t="s">
        <v>9702</v>
      </c>
      <c r="C9653" s="36" t="s">
        <v>216</v>
      </c>
      <c r="D9653" s="38">
        <v>24.03</v>
      </c>
    </row>
    <row r="9654" spans="1:4" ht="30">
      <c r="A9654" s="36">
        <v>94895</v>
      </c>
      <c r="B9654" s="37" t="s">
        <v>9703</v>
      </c>
      <c r="C9654" s="36" t="s">
        <v>216</v>
      </c>
      <c r="D9654" s="38">
        <v>882.94</v>
      </c>
    </row>
    <row r="9655" spans="1:4" ht="30">
      <c r="A9655" s="36">
        <v>94896</v>
      </c>
      <c r="B9655" s="37" t="s">
        <v>9704</v>
      </c>
      <c r="C9655" s="36" t="s">
        <v>216</v>
      </c>
      <c r="D9655" s="38">
        <v>29.03</v>
      </c>
    </row>
    <row r="9656" spans="1:4" ht="30">
      <c r="A9656" s="36">
        <v>94897</v>
      </c>
      <c r="B9656" s="37" t="s">
        <v>9705</v>
      </c>
      <c r="C9656" s="36" t="s">
        <v>216</v>
      </c>
      <c r="D9656" s="38">
        <v>1255.4100000000001</v>
      </c>
    </row>
    <row r="9657" spans="1:4" ht="30">
      <c r="A9657" s="36">
        <v>94898</v>
      </c>
      <c r="B9657" s="37" t="s">
        <v>9706</v>
      </c>
      <c r="C9657" s="36" t="s">
        <v>216</v>
      </c>
      <c r="D9657" s="38">
        <v>34.03</v>
      </c>
    </row>
    <row r="9658" spans="1:4" ht="30">
      <c r="A9658" s="36">
        <v>94899</v>
      </c>
      <c r="B9658" s="37" t="s">
        <v>9707</v>
      </c>
      <c r="C9658" s="36" t="s">
        <v>216</v>
      </c>
      <c r="D9658" s="38">
        <v>1526.59</v>
      </c>
    </row>
    <row r="9659" spans="1:4" ht="30">
      <c r="A9659" s="36">
        <v>94900</v>
      </c>
      <c r="B9659" s="37" t="s">
        <v>9708</v>
      </c>
      <c r="C9659" s="36" t="s">
        <v>216</v>
      </c>
      <c r="D9659" s="38">
        <v>44.05</v>
      </c>
    </row>
    <row r="9660" spans="1:4">
      <c r="A9660" s="36">
        <v>94926</v>
      </c>
      <c r="B9660" s="37" t="s">
        <v>9709</v>
      </c>
      <c r="C9660" s="36" t="s">
        <v>284</v>
      </c>
      <c r="D9660" s="38">
        <v>1</v>
      </c>
    </row>
    <row r="9661" spans="1:4">
      <c r="A9661" s="36">
        <v>94927</v>
      </c>
      <c r="B9661" s="37" t="s">
        <v>9710</v>
      </c>
      <c r="C9661" s="36" t="s">
        <v>284</v>
      </c>
      <c r="D9661" s="38">
        <v>0.52</v>
      </c>
    </row>
    <row r="9662" spans="1:4" ht="30">
      <c r="A9662" s="36">
        <v>94928</v>
      </c>
      <c r="B9662" s="37" t="s">
        <v>9711</v>
      </c>
      <c r="C9662" s="36" t="s">
        <v>68</v>
      </c>
      <c r="D9662" s="38">
        <v>1.59</v>
      </c>
    </row>
    <row r="9663" spans="1:4" ht="30">
      <c r="A9663" s="36">
        <v>94929</v>
      </c>
      <c r="B9663" s="37" t="s">
        <v>9712</v>
      </c>
      <c r="C9663" s="36" t="s">
        <v>68</v>
      </c>
      <c r="D9663" s="38">
        <v>2.79</v>
      </c>
    </row>
    <row r="9664" spans="1:4" ht="30">
      <c r="A9664" s="36">
        <v>94930</v>
      </c>
      <c r="B9664" s="37" t="s">
        <v>9713</v>
      </c>
      <c r="C9664" s="36" t="s">
        <v>68</v>
      </c>
      <c r="D9664" s="38">
        <v>0.82</v>
      </c>
    </row>
    <row r="9665" spans="1:4" ht="30">
      <c r="A9665" s="36">
        <v>94931</v>
      </c>
      <c r="B9665" s="37" t="s">
        <v>9714</v>
      </c>
      <c r="C9665" s="36" t="s">
        <v>68</v>
      </c>
      <c r="D9665" s="38">
        <v>1.45</v>
      </c>
    </row>
    <row r="9666" spans="1:4" ht="30">
      <c r="A9666" s="36">
        <v>94932</v>
      </c>
      <c r="B9666" s="37" t="s">
        <v>9715</v>
      </c>
      <c r="C9666" s="36" t="s">
        <v>68</v>
      </c>
      <c r="D9666" s="38">
        <v>2.96</v>
      </c>
    </row>
    <row r="9667" spans="1:4" ht="30">
      <c r="A9667" s="36">
        <v>94934</v>
      </c>
      <c r="B9667" s="37" t="s">
        <v>9716</v>
      </c>
      <c r="C9667" s="36" t="s">
        <v>68</v>
      </c>
      <c r="D9667" s="38">
        <v>1.02</v>
      </c>
    </row>
    <row r="9668" spans="1:4" ht="30">
      <c r="A9668" s="36">
        <v>94935</v>
      </c>
      <c r="B9668" s="37" t="s">
        <v>9717</v>
      </c>
      <c r="C9668" s="36" t="s">
        <v>68</v>
      </c>
      <c r="D9668" s="38">
        <v>1.6</v>
      </c>
    </row>
    <row r="9669" spans="1:4" ht="30">
      <c r="A9669" s="36">
        <v>94936</v>
      </c>
      <c r="B9669" s="37" t="s">
        <v>9718</v>
      </c>
      <c r="C9669" s="36" t="s">
        <v>68</v>
      </c>
      <c r="D9669" s="38">
        <v>2.57</v>
      </c>
    </row>
    <row r="9670" spans="1:4" ht="30">
      <c r="A9670" s="36">
        <v>94937</v>
      </c>
      <c r="B9670" s="37" t="s">
        <v>9719</v>
      </c>
      <c r="C9670" s="36" t="s">
        <v>68</v>
      </c>
      <c r="D9670" s="38">
        <v>3.79</v>
      </c>
    </row>
    <row r="9671" spans="1:4" ht="30">
      <c r="A9671" s="36">
        <v>94938</v>
      </c>
      <c r="B9671" s="37" t="s">
        <v>9720</v>
      </c>
      <c r="C9671" s="36" t="s">
        <v>68</v>
      </c>
      <c r="D9671" s="38">
        <v>5.01</v>
      </c>
    </row>
    <row r="9672" spans="1:4">
      <c r="A9672" s="36">
        <v>94939</v>
      </c>
      <c r="B9672" s="37" t="s">
        <v>9721</v>
      </c>
      <c r="C9672" s="36" t="s">
        <v>284</v>
      </c>
      <c r="D9672" s="38">
        <v>1.56</v>
      </c>
    </row>
    <row r="9673" spans="1:4">
      <c r="A9673" s="36">
        <v>94940</v>
      </c>
      <c r="B9673" s="37" t="s">
        <v>9722</v>
      </c>
      <c r="C9673" s="36" t="s">
        <v>284</v>
      </c>
      <c r="D9673" s="38">
        <v>0.81</v>
      </c>
    </row>
    <row r="9674" spans="1:4">
      <c r="A9674" s="36">
        <v>94941</v>
      </c>
      <c r="B9674" s="37" t="s">
        <v>9723</v>
      </c>
      <c r="C9674" s="36" t="s">
        <v>60</v>
      </c>
      <c r="D9674" s="38">
        <v>0.05</v>
      </c>
    </row>
    <row r="9675" spans="1:4">
      <c r="A9675" s="36">
        <v>94942</v>
      </c>
      <c r="B9675" s="37" t="s">
        <v>9724</v>
      </c>
      <c r="C9675" s="36" t="s">
        <v>284</v>
      </c>
      <c r="D9675" s="38">
        <v>0.63</v>
      </c>
    </row>
    <row r="9676" spans="1:4">
      <c r="A9676" s="36">
        <v>94943</v>
      </c>
      <c r="B9676" s="37" t="s">
        <v>9725</v>
      </c>
      <c r="C9676" s="36" t="s">
        <v>284</v>
      </c>
      <c r="D9676" s="38">
        <v>0.34</v>
      </c>
    </row>
    <row r="9677" spans="1:4" ht="30">
      <c r="A9677" s="36">
        <v>94944</v>
      </c>
      <c r="B9677" s="37" t="s">
        <v>9726</v>
      </c>
      <c r="C9677" s="36" t="s">
        <v>284</v>
      </c>
      <c r="D9677" s="38">
        <v>0.87</v>
      </c>
    </row>
    <row r="9678" spans="1:4" ht="30">
      <c r="A9678" s="36">
        <v>94945</v>
      </c>
      <c r="B9678" s="37" t="s">
        <v>9727</v>
      </c>
      <c r="C9678" s="36" t="s">
        <v>284</v>
      </c>
      <c r="D9678" s="38">
        <v>0.21</v>
      </c>
    </row>
    <row r="9679" spans="1:4">
      <c r="A9679" s="36">
        <v>94946</v>
      </c>
      <c r="B9679" s="37" t="s">
        <v>9728</v>
      </c>
      <c r="C9679" s="36" t="s">
        <v>68</v>
      </c>
      <c r="D9679" s="38">
        <v>0.89</v>
      </c>
    </row>
    <row r="9680" spans="1:4">
      <c r="A9680" s="36">
        <v>94947</v>
      </c>
      <c r="B9680" s="37" t="s">
        <v>9729</v>
      </c>
      <c r="C9680" s="36" t="s">
        <v>68</v>
      </c>
      <c r="D9680" s="38">
        <v>0.66</v>
      </c>
    </row>
    <row r="9681" spans="1:4" ht="30">
      <c r="A9681" s="36">
        <v>94948</v>
      </c>
      <c r="B9681" s="37" t="s">
        <v>9730</v>
      </c>
      <c r="C9681" s="36" t="s">
        <v>68</v>
      </c>
      <c r="D9681" s="38">
        <v>0.47</v>
      </c>
    </row>
    <row r="9682" spans="1:4" ht="30">
      <c r="A9682" s="36">
        <v>94949</v>
      </c>
      <c r="B9682" s="37" t="s">
        <v>9731</v>
      </c>
      <c r="C9682" s="36" t="s">
        <v>68</v>
      </c>
      <c r="D9682" s="38">
        <v>0.71</v>
      </c>
    </row>
    <row r="9683" spans="1:4" ht="30">
      <c r="A9683" s="36">
        <v>94950</v>
      </c>
      <c r="B9683" s="37" t="s">
        <v>9732</v>
      </c>
      <c r="C9683" s="36" t="s">
        <v>68</v>
      </c>
      <c r="D9683" s="38">
        <v>1.02</v>
      </c>
    </row>
    <row r="9684" spans="1:4" ht="30">
      <c r="A9684" s="36">
        <v>94951</v>
      </c>
      <c r="B9684" s="37" t="s">
        <v>9733</v>
      </c>
      <c r="C9684" s="36" t="s">
        <v>68</v>
      </c>
      <c r="D9684" s="38">
        <v>1.32</v>
      </c>
    </row>
    <row r="9685" spans="1:4" ht="30">
      <c r="A9685" s="36">
        <v>94952</v>
      </c>
      <c r="B9685" s="37" t="s">
        <v>9734</v>
      </c>
      <c r="C9685" s="36" t="s">
        <v>68</v>
      </c>
      <c r="D9685" s="38">
        <v>0.27</v>
      </c>
    </row>
    <row r="9686" spans="1:4">
      <c r="A9686" s="36">
        <v>94953</v>
      </c>
      <c r="B9686" s="37" t="s">
        <v>9735</v>
      </c>
      <c r="C9686" s="36" t="s">
        <v>284</v>
      </c>
      <c r="D9686" s="38">
        <v>4.03</v>
      </c>
    </row>
    <row r="9687" spans="1:4">
      <c r="A9687" s="36">
        <v>94954</v>
      </c>
      <c r="B9687" s="37" t="s">
        <v>9736</v>
      </c>
      <c r="C9687" s="36" t="s">
        <v>284</v>
      </c>
      <c r="D9687" s="38">
        <v>0.65</v>
      </c>
    </row>
    <row r="9688" spans="1:4">
      <c r="A9688" s="36">
        <v>94955</v>
      </c>
      <c r="B9688" s="37" t="s">
        <v>9737</v>
      </c>
      <c r="C9688" s="36" t="s">
        <v>284</v>
      </c>
      <c r="D9688" s="38">
        <v>0.97</v>
      </c>
    </row>
    <row r="9689" spans="1:4">
      <c r="A9689" s="36">
        <v>94956</v>
      </c>
      <c r="B9689" s="37" t="s">
        <v>9738</v>
      </c>
      <c r="C9689" s="36" t="s">
        <v>284</v>
      </c>
      <c r="D9689" s="38">
        <v>1.38</v>
      </c>
    </row>
    <row r="9690" spans="1:4">
      <c r="A9690" s="36">
        <v>94957</v>
      </c>
      <c r="B9690" s="37" t="s">
        <v>9739</v>
      </c>
      <c r="C9690" s="36" t="s">
        <v>284</v>
      </c>
      <c r="D9690" s="38">
        <v>1.79</v>
      </c>
    </row>
    <row r="9691" spans="1:4">
      <c r="A9691" s="36">
        <v>94958</v>
      </c>
      <c r="B9691" s="37" t="s">
        <v>9740</v>
      </c>
      <c r="C9691" s="36" t="s">
        <v>284</v>
      </c>
      <c r="D9691" s="38">
        <v>0.48</v>
      </c>
    </row>
    <row r="9692" spans="1:4">
      <c r="A9692" s="36">
        <v>94959</v>
      </c>
      <c r="B9692" s="37" t="s">
        <v>9741</v>
      </c>
      <c r="C9692" s="36" t="s">
        <v>216</v>
      </c>
      <c r="D9692" s="38">
        <v>1.1100000000000001</v>
      </c>
    </row>
    <row r="9693" spans="1:4">
      <c r="A9693" s="36">
        <v>94960</v>
      </c>
      <c r="B9693" s="37" t="s">
        <v>9742</v>
      </c>
      <c r="C9693" s="36" t="s">
        <v>216</v>
      </c>
      <c r="D9693" s="38">
        <v>0.91</v>
      </c>
    </row>
    <row r="9694" spans="1:4">
      <c r="A9694" s="36">
        <v>94961</v>
      </c>
      <c r="B9694" s="37" t="s">
        <v>9743</v>
      </c>
      <c r="C9694" s="36" t="s">
        <v>216</v>
      </c>
      <c r="D9694" s="38">
        <v>0.41</v>
      </c>
    </row>
    <row r="9695" spans="1:4" ht="30">
      <c r="A9695" s="36">
        <v>94962</v>
      </c>
      <c r="B9695" s="37" t="s">
        <v>9744</v>
      </c>
      <c r="C9695" s="36" t="s">
        <v>62</v>
      </c>
      <c r="D9695" s="38">
        <v>241.17</v>
      </c>
    </row>
    <row r="9696" spans="1:4" ht="30">
      <c r="A9696" s="36">
        <v>94963</v>
      </c>
      <c r="B9696" s="37" t="s">
        <v>9745</v>
      </c>
      <c r="C9696" s="36" t="s">
        <v>62</v>
      </c>
      <c r="D9696" s="38">
        <v>272</v>
      </c>
    </row>
    <row r="9697" spans="1:4" ht="30">
      <c r="A9697" s="36">
        <v>94964</v>
      </c>
      <c r="B9697" s="37" t="s">
        <v>9746</v>
      </c>
      <c r="C9697" s="36" t="s">
        <v>62</v>
      </c>
      <c r="D9697" s="38">
        <v>303.89999999999998</v>
      </c>
    </row>
    <row r="9698" spans="1:4" ht="30">
      <c r="A9698" s="36">
        <v>94965</v>
      </c>
      <c r="B9698" s="37" t="s">
        <v>9747</v>
      </c>
      <c r="C9698" s="36" t="s">
        <v>62</v>
      </c>
      <c r="D9698" s="38">
        <v>301.23</v>
      </c>
    </row>
    <row r="9699" spans="1:4" ht="30">
      <c r="A9699" s="36">
        <v>94966</v>
      </c>
      <c r="B9699" s="37" t="s">
        <v>9748</v>
      </c>
      <c r="C9699" s="36" t="s">
        <v>62</v>
      </c>
      <c r="D9699" s="38">
        <v>311.86</v>
      </c>
    </row>
    <row r="9700" spans="1:4" ht="30">
      <c r="A9700" s="36">
        <v>94967</v>
      </c>
      <c r="B9700" s="37" t="s">
        <v>9749</v>
      </c>
      <c r="C9700" s="36" t="s">
        <v>62</v>
      </c>
      <c r="D9700" s="38">
        <v>360.43</v>
      </c>
    </row>
    <row r="9701" spans="1:4" ht="30">
      <c r="A9701" s="36">
        <v>94968</v>
      </c>
      <c r="B9701" s="37" t="s">
        <v>9750</v>
      </c>
      <c r="C9701" s="36" t="s">
        <v>62</v>
      </c>
      <c r="D9701" s="38">
        <v>245.12</v>
      </c>
    </row>
    <row r="9702" spans="1:4" ht="30">
      <c r="A9702" s="36">
        <v>94969</v>
      </c>
      <c r="B9702" s="37" t="s">
        <v>9751</v>
      </c>
      <c r="C9702" s="36" t="s">
        <v>62</v>
      </c>
      <c r="D9702" s="38">
        <v>260.63</v>
      </c>
    </row>
    <row r="9703" spans="1:4" ht="30">
      <c r="A9703" s="36">
        <v>94970</v>
      </c>
      <c r="B9703" s="37" t="s">
        <v>9752</v>
      </c>
      <c r="C9703" s="36" t="s">
        <v>62</v>
      </c>
      <c r="D9703" s="38">
        <v>286.22000000000003</v>
      </c>
    </row>
    <row r="9704" spans="1:4" ht="30">
      <c r="A9704" s="36">
        <v>94971</v>
      </c>
      <c r="B9704" s="37" t="s">
        <v>9753</v>
      </c>
      <c r="C9704" s="36" t="s">
        <v>62</v>
      </c>
      <c r="D9704" s="38">
        <v>305.08</v>
      </c>
    </row>
    <row r="9705" spans="1:4" ht="30">
      <c r="A9705" s="36">
        <v>94972</v>
      </c>
      <c r="B9705" s="37" t="s">
        <v>9754</v>
      </c>
      <c r="C9705" s="36" t="s">
        <v>62</v>
      </c>
      <c r="D9705" s="38">
        <v>309.16000000000003</v>
      </c>
    </row>
    <row r="9706" spans="1:4" ht="30">
      <c r="A9706" s="36">
        <v>94973</v>
      </c>
      <c r="B9706" s="37" t="s">
        <v>9755</v>
      </c>
      <c r="C9706" s="36" t="s">
        <v>62</v>
      </c>
      <c r="D9706" s="38">
        <v>351.38</v>
      </c>
    </row>
    <row r="9707" spans="1:4">
      <c r="A9707" s="36">
        <v>94974</v>
      </c>
      <c r="B9707" s="37" t="s">
        <v>9756</v>
      </c>
      <c r="C9707" s="36" t="s">
        <v>62</v>
      </c>
      <c r="D9707" s="38">
        <v>331.35</v>
      </c>
    </row>
    <row r="9708" spans="1:4">
      <c r="A9708" s="36">
        <v>94975</v>
      </c>
      <c r="B9708" s="37" t="s">
        <v>9757</v>
      </c>
      <c r="C9708" s="36" t="s">
        <v>62</v>
      </c>
      <c r="D9708" s="38">
        <v>353.66</v>
      </c>
    </row>
    <row r="9709" spans="1:4" ht="30">
      <c r="A9709" s="36">
        <v>94990</v>
      </c>
      <c r="B9709" s="37" t="s">
        <v>9758</v>
      </c>
      <c r="C9709" s="36" t="s">
        <v>62</v>
      </c>
      <c r="D9709" s="38">
        <v>513.17999999999995</v>
      </c>
    </row>
    <row r="9710" spans="1:4" ht="30">
      <c r="A9710" s="36">
        <v>94991</v>
      </c>
      <c r="B9710" s="37" t="s">
        <v>9759</v>
      </c>
      <c r="C9710" s="36" t="s">
        <v>62</v>
      </c>
      <c r="D9710" s="38">
        <v>450.88</v>
      </c>
    </row>
    <row r="9711" spans="1:4" ht="30">
      <c r="A9711" s="36">
        <v>94992</v>
      </c>
      <c r="B9711" s="37" t="s">
        <v>9760</v>
      </c>
      <c r="C9711" s="36" t="s">
        <v>284</v>
      </c>
      <c r="D9711" s="38">
        <v>53.81</v>
      </c>
    </row>
    <row r="9712" spans="1:4" ht="30">
      <c r="A9712" s="36">
        <v>94993</v>
      </c>
      <c r="B9712" s="37" t="s">
        <v>9761</v>
      </c>
      <c r="C9712" s="36" t="s">
        <v>284</v>
      </c>
      <c r="D9712" s="38">
        <v>50.08</v>
      </c>
    </row>
    <row r="9713" spans="1:4" ht="30">
      <c r="A9713" s="36">
        <v>94994</v>
      </c>
      <c r="B9713" s="37" t="s">
        <v>9762</v>
      </c>
      <c r="C9713" s="36" t="s">
        <v>284</v>
      </c>
      <c r="D9713" s="38">
        <v>65.08</v>
      </c>
    </row>
    <row r="9714" spans="1:4" ht="30">
      <c r="A9714" s="36">
        <v>94995</v>
      </c>
      <c r="B9714" s="37" t="s">
        <v>9763</v>
      </c>
      <c r="C9714" s="36" t="s">
        <v>284</v>
      </c>
      <c r="D9714" s="38">
        <v>60.1</v>
      </c>
    </row>
    <row r="9715" spans="1:4" ht="30">
      <c r="A9715" s="36">
        <v>94996</v>
      </c>
      <c r="B9715" s="37" t="s">
        <v>9764</v>
      </c>
      <c r="C9715" s="36" t="s">
        <v>284</v>
      </c>
      <c r="D9715" s="38">
        <v>75.569999999999993</v>
      </c>
    </row>
    <row r="9716" spans="1:4" ht="30">
      <c r="A9716" s="36">
        <v>94997</v>
      </c>
      <c r="B9716" s="37" t="s">
        <v>9765</v>
      </c>
      <c r="C9716" s="36" t="s">
        <v>284</v>
      </c>
      <c r="D9716" s="38">
        <v>69.34</v>
      </c>
    </row>
    <row r="9717" spans="1:4" ht="30">
      <c r="A9717" s="36">
        <v>94998</v>
      </c>
      <c r="B9717" s="37" t="s">
        <v>9766</v>
      </c>
      <c r="C9717" s="36" t="s">
        <v>284</v>
      </c>
      <c r="D9717" s="38">
        <v>85.69</v>
      </c>
    </row>
    <row r="9718" spans="1:4" ht="30">
      <c r="A9718" s="36">
        <v>94999</v>
      </c>
      <c r="B9718" s="37" t="s">
        <v>9767</v>
      </c>
      <c r="C9718" s="36" t="s">
        <v>284</v>
      </c>
      <c r="D9718" s="38">
        <v>78.22</v>
      </c>
    </row>
    <row r="9719" spans="1:4" ht="30">
      <c r="A9719" s="36">
        <v>95108</v>
      </c>
      <c r="B9719" s="37" t="s">
        <v>9768</v>
      </c>
      <c r="C9719" s="36" t="s">
        <v>68</v>
      </c>
      <c r="D9719" s="38">
        <v>19.88</v>
      </c>
    </row>
    <row r="9720" spans="1:4">
      <c r="A9720" s="36">
        <v>95114</v>
      </c>
      <c r="B9720" s="37" t="s">
        <v>9769</v>
      </c>
      <c r="C9720" s="36" t="s">
        <v>178</v>
      </c>
      <c r="D9720" s="38">
        <v>1.34</v>
      </c>
    </row>
    <row r="9721" spans="1:4">
      <c r="A9721" s="36">
        <v>95115</v>
      </c>
      <c r="B9721" s="37" t="s">
        <v>9770</v>
      </c>
      <c r="C9721" s="36" t="s">
        <v>178</v>
      </c>
      <c r="D9721" s="38">
        <v>0.38</v>
      </c>
    </row>
    <row r="9722" spans="1:4">
      <c r="A9722" s="36">
        <v>95116</v>
      </c>
      <c r="B9722" s="37" t="s">
        <v>9771</v>
      </c>
      <c r="C9722" s="36" t="s">
        <v>178</v>
      </c>
      <c r="D9722" s="38">
        <v>35.08</v>
      </c>
    </row>
    <row r="9723" spans="1:4">
      <c r="A9723" s="36">
        <v>95117</v>
      </c>
      <c r="B9723" s="37" t="s">
        <v>9772</v>
      </c>
      <c r="C9723" s="36" t="s">
        <v>178</v>
      </c>
      <c r="D9723" s="38">
        <v>10.51</v>
      </c>
    </row>
    <row r="9724" spans="1:4">
      <c r="A9724" s="36">
        <v>95118</v>
      </c>
      <c r="B9724" s="37" t="s">
        <v>9773</v>
      </c>
      <c r="C9724" s="36" t="s">
        <v>178</v>
      </c>
      <c r="D9724" s="38">
        <v>48.91</v>
      </c>
    </row>
    <row r="9725" spans="1:4">
      <c r="A9725" s="36">
        <v>95119</v>
      </c>
      <c r="B9725" s="37" t="s">
        <v>9774</v>
      </c>
      <c r="C9725" s="36" t="s">
        <v>178</v>
      </c>
      <c r="D9725" s="38">
        <v>14.65</v>
      </c>
    </row>
    <row r="9726" spans="1:4">
      <c r="A9726" s="36">
        <v>95120</v>
      </c>
      <c r="B9726" s="37" t="s">
        <v>9775</v>
      </c>
      <c r="C9726" s="36" t="s">
        <v>178</v>
      </c>
      <c r="D9726" s="38">
        <v>23.82</v>
      </c>
    </row>
    <row r="9727" spans="1:4">
      <c r="A9727" s="36">
        <v>95121</v>
      </c>
      <c r="B9727" s="37" t="s">
        <v>9776</v>
      </c>
      <c r="C9727" s="36" t="s">
        <v>1826</v>
      </c>
      <c r="D9727" s="38">
        <v>205.12</v>
      </c>
    </row>
    <row r="9728" spans="1:4">
      <c r="A9728" s="36">
        <v>95122</v>
      </c>
      <c r="B9728" s="37" t="s">
        <v>9777</v>
      </c>
      <c r="C9728" s="36" t="s">
        <v>1828</v>
      </c>
      <c r="D9728" s="38">
        <v>133.69999999999999</v>
      </c>
    </row>
    <row r="9729" spans="1:4">
      <c r="A9729" s="36">
        <v>95123</v>
      </c>
      <c r="B9729" s="37" t="s">
        <v>9778</v>
      </c>
      <c r="C9729" s="36" t="s">
        <v>178</v>
      </c>
      <c r="D9729" s="38">
        <v>11.26</v>
      </c>
    </row>
    <row r="9730" spans="1:4">
      <c r="A9730" s="36">
        <v>95124</v>
      </c>
      <c r="B9730" s="37" t="s">
        <v>9779</v>
      </c>
      <c r="C9730" s="36" t="s">
        <v>178</v>
      </c>
      <c r="D9730" s="38">
        <v>3.37</v>
      </c>
    </row>
    <row r="9731" spans="1:4">
      <c r="A9731" s="36">
        <v>95125</v>
      </c>
      <c r="B9731" s="37" t="s">
        <v>9780</v>
      </c>
      <c r="C9731" s="36" t="s">
        <v>178</v>
      </c>
      <c r="D9731" s="38">
        <v>10.96</v>
      </c>
    </row>
    <row r="9732" spans="1:4">
      <c r="A9732" s="36">
        <v>95126</v>
      </c>
      <c r="B9732" s="37" t="s">
        <v>9781</v>
      </c>
      <c r="C9732" s="36" t="s">
        <v>178</v>
      </c>
      <c r="D9732" s="38">
        <v>66.45</v>
      </c>
    </row>
    <row r="9733" spans="1:4">
      <c r="A9733" s="36">
        <v>95127</v>
      </c>
      <c r="B9733" s="37" t="s">
        <v>9782</v>
      </c>
      <c r="C9733" s="36" t="s">
        <v>1826</v>
      </c>
      <c r="D9733" s="38">
        <v>106.53</v>
      </c>
    </row>
    <row r="9734" spans="1:4">
      <c r="A9734" s="36">
        <v>95128</v>
      </c>
      <c r="B9734" s="37" t="s">
        <v>9783</v>
      </c>
      <c r="C9734" s="36" t="s">
        <v>1828</v>
      </c>
      <c r="D9734" s="38">
        <v>29.12</v>
      </c>
    </row>
    <row r="9735" spans="1:4">
      <c r="A9735" s="36">
        <v>95129</v>
      </c>
      <c r="B9735" s="37" t="s">
        <v>9784</v>
      </c>
      <c r="C9735" s="36" t="s">
        <v>178</v>
      </c>
      <c r="D9735" s="38">
        <v>40.299999999999997</v>
      </c>
    </row>
    <row r="9736" spans="1:4">
      <c r="A9736" s="36">
        <v>95130</v>
      </c>
      <c r="B9736" s="37" t="s">
        <v>9785</v>
      </c>
      <c r="C9736" s="36" t="s">
        <v>178</v>
      </c>
      <c r="D9736" s="38">
        <v>8.5299999999999994</v>
      </c>
    </row>
    <row r="9737" spans="1:4">
      <c r="A9737" s="36">
        <v>95131</v>
      </c>
      <c r="B9737" s="37" t="s">
        <v>9786</v>
      </c>
      <c r="C9737" s="36" t="s">
        <v>178</v>
      </c>
      <c r="D9737" s="38">
        <v>47.41</v>
      </c>
    </row>
    <row r="9738" spans="1:4" ht="30">
      <c r="A9738" s="36">
        <v>95132</v>
      </c>
      <c r="B9738" s="37" t="s">
        <v>9787</v>
      </c>
      <c r="C9738" s="36" t="s">
        <v>178</v>
      </c>
      <c r="D9738" s="38">
        <v>19.39</v>
      </c>
    </row>
    <row r="9739" spans="1:4">
      <c r="A9739" s="36">
        <v>95133</v>
      </c>
      <c r="B9739" s="37" t="s">
        <v>9788</v>
      </c>
      <c r="C9739" s="36" t="s">
        <v>1826</v>
      </c>
      <c r="D9739" s="38">
        <v>131.21</v>
      </c>
    </row>
    <row r="9740" spans="1:4">
      <c r="A9740" s="36">
        <v>95134</v>
      </c>
      <c r="B9740" s="37" t="s">
        <v>9789</v>
      </c>
      <c r="C9740" s="36" t="s">
        <v>178</v>
      </c>
      <c r="D9740" s="38">
        <v>64.400000000000006</v>
      </c>
    </row>
    <row r="9741" spans="1:4">
      <c r="A9741" s="36">
        <v>95135</v>
      </c>
      <c r="B9741" s="37" t="s">
        <v>9790</v>
      </c>
      <c r="C9741" s="36" t="s">
        <v>2507</v>
      </c>
      <c r="D9741" s="38">
        <v>21.94</v>
      </c>
    </row>
    <row r="9742" spans="1:4">
      <c r="A9742" s="36">
        <v>95136</v>
      </c>
      <c r="B9742" s="37" t="s">
        <v>9791</v>
      </c>
      <c r="C9742" s="36" t="s">
        <v>178</v>
      </c>
      <c r="D9742" s="38">
        <v>0.05</v>
      </c>
    </row>
    <row r="9743" spans="1:4">
      <c r="A9743" s="36">
        <v>95137</v>
      </c>
      <c r="B9743" s="37" t="s">
        <v>9792</v>
      </c>
      <c r="C9743" s="36" t="s">
        <v>178</v>
      </c>
      <c r="D9743" s="38">
        <v>0.02</v>
      </c>
    </row>
    <row r="9744" spans="1:4">
      <c r="A9744" s="36">
        <v>95138</v>
      </c>
      <c r="B9744" s="37" t="s">
        <v>9793</v>
      </c>
      <c r="C9744" s="36" t="s">
        <v>178</v>
      </c>
      <c r="D9744" s="38">
        <v>0.03</v>
      </c>
    </row>
    <row r="9745" spans="1:4">
      <c r="A9745" s="36">
        <v>95139</v>
      </c>
      <c r="B9745" s="37" t="s">
        <v>9794</v>
      </c>
      <c r="C9745" s="36" t="s">
        <v>1826</v>
      </c>
      <c r="D9745" s="38">
        <v>0.1</v>
      </c>
    </row>
    <row r="9746" spans="1:4">
      <c r="A9746" s="36">
        <v>95140</v>
      </c>
      <c r="B9746" s="37" t="s">
        <v>9795</v>
      </c>
      <c r="C9746" s="36" t="s">
        <v>1828</v>
      </c>
      <c r="D9746" s="38">
        <v>7.0000000000000007E-2</v>
      </c>
    </row>
    <row r="9747" spans="1:4" ht="30">
      <c r="A9747" s="36">
        <v>95141</v>
      </c>
      <c r="B9747" s="37" t="s">
        <v>9796</v>
      </c>
      <c r="C9747" s="36" t="s">
        <v>68</v>
      </c>
      <c r="D9747" s="38">
        <v>25.57</v>
      </c>
    </row>
    <row r="9748" spans="1:4">
      <c r="A9748" s="36">
        <v>95208</v>
      </c>
      <c r="B9748" s="37" t="s">
        <v>9797</v>
      </c>
      <c r="C9748" s="36" t="s">
        <v>178</v>
      </c>
      <c r="D9748" s="38">
        <v>16.75</v>
      </c>
    </row>
    <row r="9749" spans="1:4">
      <c r="A9749" s="36">
        <v>95209</v>
      </c>
      <c r="B9749" s="37" t="s">
        <v>9798</v>
      </c>
      <c r="C9749" s="36" t="s">
        <v>178</v>
      </c>
      <c r="D9749" s="38">
        <v>4.28</v>
      </c>
    </row>
    <row r="9750" spans="1:4">
      <c r="A9750" s="36">
        <v>95210</v>
      </c>
      <c r="B9750" s="37" t="s">
        <v>9799</v>
      </c>
      <c r="C9750" s="36" t="s">
        <v>178</v>
      </c>
      <c r="D9750" s="38">
        <v>20.94</v>
      </c>
    </row>
    <row r="9751" spans="1:4">
      <c r="A9751" s="36">
        <v>95211</v>
      </c>
      <c r="B9751" s="37" t="s">
        <v>9800</v>
      </c>
      <c r="C9751" s="36" t="s">
        <v>178</v>
      </c>
      <c r="D9751" s="38">
        <v>3.49</v>
      </c>
    </row>
    <row r="9752" spans="1:4">
      <c r="A9752" s="36">
        <v>95212</v>
      </c>
      <c r="B9752" s="37" t="s">
        <v>9801</v>
      </c>
      <c r="C9752" s="36" t="s">
        <v>1826</v>
      </c>
      <c r="D9752" s="38">
        <v>63.98</v>
      </c>
    </row>
    <row r="9753" spans="1:4">
      <c r="A9753" s="36">
        <v>95213</v>
      </c>
      <c r="B9753" s="37" t="s">
        <v>9802</v>
      </c>
      <c r="C9753" s="36" t="s">
        <v>1828</v>
      </c>
      <c r="D9753" s="38">
        <v>39.54</v>
      </c>
    </row>
    <row r="9754" spans="1:4">
      <c r="A9754" s="36">
        <v>95214</v>
      </c>
      <c r="B9754" s="37" t="s">
        <v>9803</v>
      </c>
      <c r="C9754" s="36" t="s">
        <v>178</v>
      </c>
      <c r="D9754" s="38">
        <v>1.0900000000000001</v>
      </c>
    </row>
    <row r="9755" spans="1:4">
      <c r="A9755" s="36">
        <v>95215</v>
      </c>
      <c r="B9755" s="37" t="s">
        <v>9804</v>
      </c>
      <c r="C9755" s="36" t="s">
        <v>178</v>
      </c>
      <c r="D9755" s="38">
        <v>0.26</v>
      </c>
    </row>
    <row r="9756" spans="1:4">
      <c r="A9756" s="36">
        <v>95216</v>
      </c>
      <c r="B9756" s="37" t="s">
        <v>9805</v>
      </c>
      <c r="C9756" s="36" t="s">
        <v>178</v>
      </c>
      <c r="D9756" s="38">
        <v>1.28</v>
      </c>
    </row>
    <row r="9757" spans="1:4">
      <c r="A9757" s="36">
        <v>95217</v>
      </c>
      <c r="B9757" s="37" t="s">
        <v>9806</v>
      </c>
      <c r="C9757" s="36" t="s">
        <v>178</v>
      </c>
      <c r="D9757" s="38">
        <v>0.23</v>
      </c>
    </row>
    <row r="9758" spans="1:4">
      <c r="A9758" s="36">
        <v>95218</v>
      </c>
      <c r="B9758" s="37" t="s">
        <v>9807</v>
      </c>
      <c r="C9758" s="36" t="s">
        <v>1826</v>
      </c>
      <c r="D9758" s="38">
        <v>2.87</v>
      </c>
    </row>
    <row r="9759" spans="1:4">
      <c r="A9759" s="36">
        <v>95219</v>
      </c>
      <c r="B9759" s="37" t="s">
        <v>9808</v>
      </c>
      <c r="C9759" s="36" t="s">
        <v>1828</v>
      </c>
      <c r="D9759" s="38">
        <v>1.35</v>
      </c>
    </row>
    <row r="9760" spans="1:4" ht="30">
      <c r="A9760" s="36">
        <v>95237</v>
      </c>
      <c r="B9760" s="37" t="s">
        <v>9809</v>
      </c>
      <c r="C9760" s="36" t="s">
        <v>68</v>
      </c>
      <c r="D9760" s="38">
        <v>15.55</v>
      </c>
    </row>
    <row r="9761" spans="1:4">
      <c r="A9761" s="36">
        <v>95240</v>
      </c>
      <c r="B9761" s="37" t="s">
        <v>9810</v>
      </c>
      <c r="C9761" s="36" t="s">
        <v>284</v>
      </c>
      <c r="D9761" s="38">
        <v>11.54</v>
      </c>
    </row>
    <row r="9762" spans="1:4">
      <c r="A9762" s="36">
        <v>95241</v>
      </c>
      <c r="B9762" s="37" t="s">
        <v>9811</v>
      </c>
      <c r="C9762" s="36" t="s">
        <v>284</v>
      </c>
      <c r="D9762" s="38">
        <v>19.23</v>
      </c>
    </row>
    <row r="9763" spans="1:4" ht="30">
      <c r="A9763" s="36">
        <v>95248</v>
      </c>
      <c r="B9763" s="37" t="s">
        <v>9812</v>
      </c>
      <c r="C9763" s="36" t="s">
        <v>68</v>
      </c>
      <c r="D9763" s="38">
        <v>50.94</v>
      </c>
    </row>
    <row r="9764" spans="1:4" ht="30">
      <c r="A9764" s="36">
        <v>95249</v>
      </c>
      <c r="B9764" s="37" t="s">
        <v>9813</v>
      </c>
      <c r="C9764" s="36" t="s">
        <v>68</v>
      </c>
      <c r="D9764" s="38">
        <v>54.99</v>
      </c>
    </row>
    <row r="9765" spans="1:4" ht="30">
      <c r="A9765" s="36">
        <v>95250</v>
      </c>
      <c r="B9765" s="37" t="s">
        <v>9814</v>
      </c>
      <c r="C9765" s="36" t="s">
        <v>68</v>
      </c>
      <c r="D9765" s="38">
        <v>65.58</v>
      </c>
    </row>
    <row r="9766" spans="1:4" ht="30">
      <c r="A9766" s="36">
        <v>95251</v>
      </c>
      <c r="B9766" s="37" t="s">
        <v>9815</v>
      </c>
      <c r="C9766" s="36" t="s">
        <v>68</v>
      </c>
      <c r="D9766" s="38">
        <v>86.19</v>
      </c>
    </row>
    <row r="9767" spans="1:4" ht="30">
      <c r="A9767" s="36">
        <v>95252</v>
      </c>
      <c r="B9767" s="37" t="s">
        <v>9816</v>
      </c>
      <c r="C9767" s="36" t="s">
        <v>68</v>
      </c>
      <c r="D9767" s="38">
        <v>98.67</v>
      </c>
    </row>
    <row r="9768" spans="1:4" ht="30">
      <c r="A9768" s="36">
        <v>95253</v>
      </c>
      <c r="B9768" s="37" t="s">
        <v>9817</v>
      </c>
      <c r="C9768" s="36" t="s">
        <v>68</v>
      </c>
      <c r="D9768" s="38">
        <v>139.58000000000001</v>
      </c>
    </row>
    <row r="9769" spans="1:4">
      <c r="A9769" s="36">
        <v>95255</v>
      </c>
      <c r="B9769" s="37" t="s">
        <v>9818</v>
      </c>
      <c r="C9769" s="36" t="s">
        <v>178</v>
      </c>
      <c r="D9769" s="38">
        <v>1.1299999999999999</v>
      </c>
    </row>
    <row r="9770" spans="1:4">
      <c r="A9770" s="36">
        <v>95256</v>
      </c>
      <c r="B9770" s="37" t="s">
        <v>9819</v>
      </c>
      <c r="C9770" s="36" t="s">
        <v>178</v>
      </c>
      <c r="D9770" s="38">
        <v>0.25</v>
      </c>
    </row>
    <row r="9771" spans="1:4">
      <c r="A9771" s="36">
        <v>95257</v>
      </c>
      <c r="B9771" s="37" t="s">
        <v>9820</v>
      </c>
      <c r="C9771" s="36" t="s">
        <v>178</v>
      </c>
      <c r="D9771" s="38">
        <v>1.19</v>
      </c>
    </row>
    <row r="9772" spans="1:4">
      <c r="A9772" s="36">
        <v>95258</v>
      </c>
      <c r="B9772" s="37" t="s">
        <v>9821</v>
      </c>
      <c r="C9772" s="36" t="s">
        <v>1826</v>
      </c>
      <c r="D9772" s="38">
        <v>12.93</v>
      </c>
    </row>
    <row r="9773" spans="1:4">
      <c r="A9773" s="36">
        <v>95259</v>
      </c>
      <c r="B9773" s="37" t="s">
        <v>9822</v>
      </c>
      <c r="C9773" s="36" t="s">
        <v>1828</v>
      </c>
      <c r="D9773" s="38">
        <v>11.73</v>
      </c>
    </row>
    <row r="9774" spans="1:4">
      <c r="A9774" s="36">
        <v>95260</v>
      </c>
      <c r="B9774" s="37" t="s">
        <v>9823</v>
      </c>
      <c r="C9774" s="36" t="s">
        <v>178</v>
      </c>
      <c r="D9774" s="38">
        <v>1.05</v>
      </c>
    </row>
    <row r="9775" spans="1:4">
      <c r="A9775" s="36">
        <v>95261</v>
      </c>
      <c r="B9775" s="37" t="s">
        <v>9824</v>
      </c>
      <c r="C9775" s="36" t="s">
        <v>178</v>
      </c>
      <c r="D9775" s="38">
        <v>0.42</v>
      </c>
    </row>
    <row r="9776" spans="1:4">
      <c r="A9776" s="36">
        <v>95262</v>
      </c>
      <c r="B9776" s="37" t="s">
        <v>9825</v>
      </c>
      <c r="C9776" s="36" t="s">
        <v>178</v>
      </c>
      <c r="D9776" s="38">
        <v>1.39</v>
      </c>
    </row>
    <row r="9777" spans="1:4" ht="30">
      <c r="A9777" s="36">
        <v>95263</v>
      </c>
      <c r="B9777" s="37" t="s">
        <v>9826</v>
      </c>
      <c r="C9777" s="36" t="s">
        <v>178</v>
      </c>
      <c r="D9777" s="38">
        <v>2.4900000000000002</v>
      </c>
    </row>
    <row r="9778" spans="1:4">
      <c r="A9778" s="36">
        <v>95264</v>
      </c>
      <c r="B9778" s="37" t="s">
        <v>9827</v>
      </c>
      <c r="C9778" s="36" t="s">
        <v>1826</v>
      </c>
      <c r="D9778" s="38">
        <v>5.36</v>
      </c>
    </row>
    <row r="9779" spans="1:4">
      <c r="A9779" s="36">
        <v>95265</v>
      </c>
      <c r="B9779" s="37" t="s">
        <v>9828</v>
      </c>
      <c r="C9779" s="36" t="s">
        <v>1828</v>
      </c>
      <c r="D9779" s="38">
        <v>1.47</v>
      </c>
    </row>
    <row r="9780" spans="1:4" ht="30">
      <c r="A9780" s="36">
        <v>95266</v>
      </c>
      <c r="B9780" s="37" t="s">
        <v>9829</v>
      </c>
      <c r="C9780" s="36" t="s">
        <v>178</v>
      </c>
      <c r="D9780" s="38">
        <v>0.59</v>
      </c>
    </row>
    <row r="9781" spans="1:4" ht="30">
      <c r="A9781" s="36">
        <v>95267</v>
      </c>
      <c r="B9781" s="37" t="s">
        <v>9830</v>
      </c>
      <c r="C9781" s="36" t="s">
        <v>178</v>
      </c>
      <c r="D9781" s="38">
        <v>0.16</v>
      </c>
    </row>
    <row r="9782" spans="1:4" ht="30">
      <c r="A9782" s="36">
        <v>95268</v>
      </c>
      <c r="B9782" s="37" t="s">
        <v>9831</v>
      </c>
      <c r="C9782" s="36" t="s">
        <v>178</v>
      </c>
      <c r="D9782" s="38">
        <v>0.54</v>
      </c>
    </row>
    <row r="9783" spans="1:4" ht="30">
      <c r="A9783" s="36">
        <v>95269</v>
      </c>
      <c r="B9783" s="37" t="s">
        <v>9832</v>
      </c>
      <c r="C9783" s="36" t="s">
        <v>178</v>
      </c>
      <c r="D9783" s="38">
        <v>4.6399999999999997</v>
      </c>
    </row>
    <row r="9784" spans="1:4" ht="30">
      <c r="A9784" s="36">
        <v>95270</v>
      </c>
      <c r="B9784" s="37" t="s">
        <v>9833</v>
      </c>
      <c r="C9784" s="36" t="s">
        <v>1826</v>
      </c>
      <c r="D9784" s="38">
        <v>5.94</v>
      </c>
    </row>
    <row r="9785" spans="1:4" ht="30">
      <c r="A9785" s="36">
        <v>95271</v>
      </c>
      <c r="B9785" s="37" t="s">
        <v>9834</v>
      </c>
      <c r="C9785" s="36" t="s">
        <v>1828</v>
      </c>
      <c r="D9785" s="38">
        <v>0.76</v>
      </c>
    </row>
    <row r="9786" spans="1:4">
      <c r="A9786" s="36">
        <v>95272</v>
      </c>
      <c r="B9786" s="37" t="s">
        <v>9835</v>
      </c>
      <c r="C9786" s="36" t="s">
        <v>178</v>
      </c>
      <c r="D9786" s="38">
        <v>0.64</v>
      </c>
    </row>
    <row r="9787" spans="1:4">
      <c r="A9787" s="36">
        <v>95273</v>
      </c>
      <c r="B9787" s="37" t="s">
        <v>9836</v>
      </c>
      <c r="C9787" s="36" t="s">
        <v>178</v>
      </c>
      <c r="D9787" s="38">
        <v>0.18</v>
      </c>
    </row>
    <row r="9788" spans="1:4">
      <c r="A9788" s="36">
        <v>95274</v>
      </c>
      <c r="B9788" s="37" t="s">
        <v>9837</v>
      </c>
      <c r="C9788" s="36" t="s">
        <v>178</v>
      </c>
      <c r="D9788" s="38">
        <v>0.59</v>
      </c>
    </row>
    <row r="9789" spans="1:4" ht="30">
      <c r="A9789" s="36">
        <v>95275</v>
      </c>
      <c r="B9789" s="37" t="s">
        <v>9838</v>
      </c>
      <c r="C9789" s="36" t="s">
        <v>178</v>
      </c>
      <c r="D9789" s="38">
        <v>0.94</v>
      </c>
    </row>
    <row r="9790" spans="1:4">
      <c r="A9790" s="36">
        <v>95276</v>
      </c>
      <c r="B9790" s="37" t="s">
        <v>9839</v>
      </c>
      <c r="C9790" s="36" t="s">
        <v>1826</v>
      </c>
      <c r="D9790" s="38">
        <v>2.36</v>
      </c>
    </row>
    <row r="9791" spans="1:4">
      <c r="A9791" s="36">
        <v>95277</v>
      </c>
      <c r="B9791" s="37" t="s">
        <v>9840</v>
      </c>
      <c r="C9791" s="36" t="s">
        <v>1828</v>
      </c>
      <c r="D9791" s="38">
        <v>0.82</v>
      </c>
    </row>
    <row r="9792" spans="1:4">
      <c r="A9792" s="36">
        <v>95278</v>
      </c>
      <c r="B9792" s="37" t="s">
        <v>9841</v>
      </c>
      <c r="C9792" s="36" t="s">
        <v>178</v>
      </c>
      <c r="D9792" s="38">
        <v>0.69</v>
      </c>
    </row>
    <row r="9793" spans="1:4">
      <c r="A9793" s="36">
        <v>95279</v>
      </c>
      <c r="B9793" s="37" t="s">
        <v>9842</v>
      </c>
      <c r="C9793" s="36" t="s">
        <v>178</v>
      </c>
      <c r="D9793" s="38">
        <v>0.19</v>
      </c>
    </row>
    <row r="9794" spans="1:4">
      <c r="A9794" s="36">
        <v>95280</v>
      </c>
      <c r="B9794" s="37" t="s">
        <v>9843</v>
      </c>
      <c r="C9794" s="36" t="s">
        <v>178</v>
      </c>
      <c r="D9794" s="38">
        <v>0.46</v>
      </c>
    </row>
    <row r="9795" spans="1:4" ht="30">
      <c r="A9795" s="36">
        <v>95281</v>
      </c>
      <c r="B9795" s="37" t="s">
        <v>9844</v>
      </c>
      <c r="C9795" s="36" t="s">
        <v>178</v>
      </c>
      <c r="D9795" s="38">
        <v>4.6399999999999997</v>
      </c>
    </row>
    <row r="9796" spans="1:4">
      <c r="A9796" s="36">
        <v>95282</v>
      </c>
      <c r="B9796" s="37" t="s">
        <v>9845</v>
      </c>
      <c r="C9796" s="36" t="s">
        <v>1826</v>
      </c>
      <c r="D9796" s="38">
        <v>6</v>
      </c>
    </row>
    <row r="9797" spans="1:4">
      <c r="A9797" s="36">
        <v>95283</v>
      </c>
      <c r="B9797" s="37" t="s">
        <v>9846</v>
      </c>
      <c r="C9797" s="36" t="s">
        <v>1828</v>
      </c>
      <c r="D9797" s="38">
        <v>0.89</v>
      </c>
    </row>
    <row r="9798" spans="1:4">
      <c r="A9798" s="36">
        <v>95285</v>
      </c>
      <c r="B9798" s="37" t="s">
        <v>9847</v>
      </c>
      <c r="C9798" s="36" t="s">
        <v>62</v>
      </c>
      <c r="D9798" s="38">
        <v>3.1</v>
      </c>
    </row>
    <row r="9799" spans="1:4">
      <c r="A9799" s="36">
        <v>95286</v>
      </c>
      <c r="B9799" s="37" t="s">
        <v>9848</v>
      </c>
      <c r="C9799" s="36" t="s">
        <v>62</v>
      </c>
      <c r="D9799" s="38">
        <v>3.18</v>
      </c>
    </row>
    <row r="9800" spans="1:4">
      <c r="A9800" s="36">
        <v>95287</v>
      </c>
      <c r="B9800" s="37" t="s">
        <v>9849</v>
      </c>
      <c r="C9800" s="36" t="s">
        <v>62</v>
      </c>
      <c r="D9800" s="38">
        <v>3.26</v>
      </c>
    </row>
    <row r="9801" spans="1:4">
      <c r="A9801" s="36">
        <v>95288</v>
      </c>
      <c r="B9801" s="37" t="s">
        <v>9850</v>
      </c>
      <c r="C9801" s="36" t="s">
        <v>62</v>
      </c>
      <c r="D9801" s="38">
        <v>3.36</v>
      </c>
    </row>
    <row r="9802" spans="1:4">
      <c r="A9802" s="36">
        <v>95289</v>
      </c>
      <c r="B9802" s="37" t="s">
        <v>9851</v>
      </c>
      <c r="C9802" s="36" t="s">
        <v>62</v>
      </c>
      <c r="D9802" s="38">
        <v>3.45</v>
      </c>
    </row>
    <row r="9803" spans="1:4">
      <c r="A9803" s="36">
        <v>95290</v>
      </c>
      <c r="B9803" s="37" t="s">
        <v>9852</v>
      </c>
      <c r="C9803" s="36" t="s">
        <v>5546</v>
      </c>
      <c r="D9803" s="38">
        <v>1.51</v>
      </c>
    </row>
    <row r="9804" spans="1:4">
      <c r="A9804" s="36">
        <v>95291</v>
      </c>
      <c r="B9804" s="37" t="s">
        <v>9853</v>
      </c>
      <c r="C9804" s="36" t="s">
        <v>62</v>
      </c>
      <c r="D9804" s="38">
        <v>2.76</v>
      </c>
    </row>
    <row r="9805" spans="1:4">
      <c r="A9805" s="36">
        <v>95292</v>
      </c>
      <c r="B9805" s="37" t="s">
        <v>9854</v>
      </c>
      <c r="C9805" s="36" t="s">
        <v>62</v>
      </c>
      <c r="D9805" s="38">
        <v>2.83</v>
      </c>
    </row>
    <row r="9806" spans="1:4">
      <c r="A9806" s="36">
        <v>95293</v>
      </c>
      <c r="B9806" s="37" t="s">
        <v>9855</v>
      </c>
      <c r="C9806" s="36" t="s">
        <v>62</v>
      </c>
      <c r="D9806" s="38">
        <v>2.91</v>
      </c>
    </row>
    <row r="9807" spans="1:4">
      <c r="A9807" s="36">
        <v>95294</v>
      </c>
      <c r="B9807" s="37" t="s">
        <v>9856</v>
      </c>
      <c r="C9807" s="36" t="s">
        <v>62</v>
      </c>
      <c r="D9807" s="38">
        <v>3.07</v>
      </c>
    </row>
    <row r="9808" spans="1:4">
      <c r="A9808" s="36">
        <v>95295</v>
      </c>
      <c r="B9808" s="37" t="s">
        <v>9857</v>
      </c>
      <c r="C9808" s="36" t="s">
        <v>62</v>
      </c>
      <c r="D9808" s="38">
        <v>2.99</v>
      </c>
    </row>
    <row r="9809" spans="1:4">
      <c r="A9809" s="36">
        <v>95296</v>
      </c>
      <c r="B9809" s="37" t="s">
        <v>9858</v>
      </c>
      <c r="C9809" s="36" t="s">
        <v>5546</v>
      </c>
      <c r="D9809" s="38">
        <v>1.34</v>
      </c>
    </row>
    <row r="9810" spans="1:4">
      <c r="A9810" s="36">
        <v>95297</v>
      </c>
      <c r="B9810" s="37" t="s">
        <v>9859</v>
      </c>
      <c r="C9810" s="36" t="s">
        <v>62</v>
      </c>
      <c r="D9810" s="38">
        <v>2.4700000000000002</v>
      </c>
    </row>
    <row r="9811" spans="1:4">
      <c r="A9811" s="36">
        <v>95298</v>
      </c>
      <c r="B9811" s="37" t="s">
        <v>9860</v>
      </c>
      <c r="C9811" s="36" t="s">
        <v>62</v>
      </c>
      <c r="D9811" s="38">
        <v>2.54</v>
      </c>
    </row>
    <row r="9812" spans="1:4">
      <c r="A9812" s="36">
        <v>95299</v>
      </c>
      <c r="B9812" s="37" t="s">
        <v>9861</v>
      </c>
      <c r="C9812" s="36" t="s">
        <v>62</v>
      </c>
      <c r="D9812" s="38">
        <v>2.61</v>
      </c>
    </row>
    <row r="9813" spans="1:4">
      <c r="A9813" s="36">
        <v>95300</v>
      </c>
      <c r="B9813" s="37" t="s">
        <v>9862</v>
      </c>
      <c r="C9813" s="36" t="s">
        <v>62</v>
      </c>
      <c r="D9813" s="38">
        <v>2.69</v>
      </c>
    </row>
    <row r="9814" spans="1:4">
      <c r="A9814" s="36">
        <v>95301</v>
      </c>
      <c r="B9814" s="37" t="s">
        <v>9863</v>
      </c>
      <c r="C9814" s="36" t="s">
        <v>62</v>
      </c>
      <c r="D9814" s="38">
        <v>2.76</v>
      </c>
    </row>
    <row r="9815" spans="1:4">
      <c r="A9815" s="36">
        <v>95302</v>
      </c>
      <c r="B9815" s="37" t="s">
        <v>9864</v>
      </c>
      <c r="C9815" s="36" t="s">
        <v>5546</v>
      </c>
      <c r="D9815" s="38">
        <v>1.21</v>
      </c>
    </row>
    <row r="9816" spans="1:4">
      <c r="A9816" s="36">
        <v>95303</v>
      </c>
      <c r="B9816" s="37" t="s">
        <v>9865</v>
      </c>
      <c r="C9816" s="36" t="s">
        <v>5546</v>
      </c>
      <c r="D9816" s="38">
        <v>0.83</v>
      </c>
    </row>
    <row r="9817" spans="1:4">
      <c r="A9817" s="36">
        <v>95305</v>
      </c>
      <c r="B9817" s="37" t="s">
        <v>9866</v>
      </c>
      <c r="C9817" s="36" t="s">
        <v>284</v>
      </c>
      <c r="D9817" s="38">
        <v>9.8000000000000007</v>
      </c>
    </row>
    <row r="9818" spans="1:4">
      <c r="A9818" s="36">
        <v>95306</v>
      </c>
      <c r="B9818" s="37" t="s">
        <v>9867</v>
      </c>
      <c r="C9818" s="36" t="s">
        <v>284</v>
      </c>
      <c r="D9818" s="38">
        <v>11.38</v>
      </c>
    </row>
    <row r="9819" spans="1:4">
      <c r="A9819" s="36">
        <v>95308</v>
      </c>
      <c r="B9819" s="37" t="s">
        <v>9868</v>
      </c>
      <c r="C9819" s="36" t="s">
        <v>178</v>
      </c>
      <c r="D9819" s="38">
        <v>0.08</v>
      </c>
    </row>
    <row r="9820" spans="1:4">
      <c r="A9820" s="36">
        <v>95309</v>
      </c>
      <c r="B9820" s="37" t="s">
        <v>9869</v>
      </c>
      <c r="C9820" s="36" t="s">
        <v>178</v>
      </c>
      <c r="D9820" s="38">
        <v>0.1</v>
      </c>
    </row>
    <row r="9821" spans="1:4">
      <c r="A9821" s="36">
        <v>95310</v>
      </c>
      <c r="B9821" s="37" t="s">
        <v>9870</v>
      </c>
      <c r="C9821" s="36" t="s">
        <v>178</v>
      </c>
      <c r="D9821" s="38">
        <v>0.03</v>
      </c>
    </row>
    <row r="9822" spans="1:4">
      <c r="A9822" s="36">
        <v>95311</v>
      </c>
      <c r="B9822" s="37" t="s">
        <v>9871</v>
      </c>
      <c r="C9822" s="36" t="s">
        <v>178</v>
      </c>
      <c r="D9822" s="38">
        <v>0.09</v>
      </c>
    </row>
    <row r="9823" spans="1:4">
      <c r="A9823" s="36">
        <v>95312</v>
      </c>
      <c r="B9823" s="37" t="s">
        <v>9872</v>
      </c>
      <c r="C9823" s="36" t="s">
        <v>178</v>
      </c>
      <c r="D9823" s="38">
        <v>0.1</v>
      </c>
    </row>
    <row r="9824" spans="1:4">
      <c r="A9824" s="36">
        <v>95313</v>
      </c>
      <c r="B9824" s="37" t="s">
        <v>9873</v>
      </c>
      <c r="C9824" s="36" t="s">
        <v>178</v>
      </c>
      <c r="D9824" s="38">
        <v>0.09</v>
      </c>
    </row>
    <row r="9825" spans="1:4">
      <c r="A9825" s="36">
        <v>95314</v>
      </c>
      <c r="B9825" s="37" t="s">
        <v>9874</v>
      </c>
      <c r="C9825" s="36" t="s">
        <v>178</v>
      </c>
      <c r="D9825" s="38">
        <v>0.11</v>
      </c>
    </row>
    <row r="9826" spans="1:4">
      <c r="A9826" s="36">
        <v>95315</v>
      </c>
      <c r="B9826" s="37" t="s">
        <v>9875</v>
      </c>
      <c r="C9826" s="36" t="s">
        <v>178</v>
      </c>
      <c r="D9826" s="38">
        <v>0.18</v>
      </c>
    </row>
    <row r="9827" spans="1:4">
      <c r="A9827" s="36">
        <v>95316</v>
      </c>
      <c r="B9827" s="37" t="s">
        <v>9876</v>
      </c>
      <c r="C9827" s="36" t="s">
        <v>178</v>
      </c>
      <c r="D9827" s="38">
        <v>0.27</v>
      </c>
    </row>
    <row r="9828" spans="1:4">
      <c r="A9828" s="36">
        <v>95317</v>
      </c>
      <c r="B9828" s="37" t="s">
        <v>9877</v>
      </c>
      <c r="C9828" s="36" t="s">
        <v>178</v>
      </c>
      <c r="D9828" s="38">
        <v>0.13</v>
      </c>
    </row>
    <row r="9829" spans="1:4">
      <c r="A9829" s="36">
        <v>95318</v>
      </c>
      <c r="B9829" s="37" t="s">
        <v>9878</v>
      </c>
      <c r="C9829" s="36" t="s">
        <v>178</v>
      </c>
      <c r="D9829" s="38">
        <v>0.06</v>
      </c>
    </row>
    <row r="9830" spans="1:4">
      <c r="A9830" s="36">
        <v>95319</v>
      </c>
      <c r="B9830" s="37" t="s">
        <v>9879</v>
      </c>
      <c r="C9830" s="36" t="s">
        <v>178</v>
      </c>
      <c r="D9830" s="38">
        <v>0.06</v>
      </c>
    </row>
    <row r="9831" spans="1:4">
      <c r="A9831" s="36">
        <v>95320</v>
      </c>
      <c r="B9831" s="37" t="s">
        <v>9880</v>
      </c>
      <c r="C9831" s="36" t="s">
        <v>178</v>
      </c>
      <c r="D9831" s="38">
        <v>0.08</v>
      </c>
    </row>
    <row r="9832" spans="1:4">
      <c r="A9832" s="36">
        <v>95321</v>
      </c>
      <c r="B9832" s="37" t="s">
        <v>9881</v>
      </c>
      <c r="C9832" s="36" t="s">
        <v>178</v>
      </c>
      <c r="D9832" s="38">
        <v>7.0000000000000007E-2</v>
      </c>
    </row>
    <row r="9833" spans="1:4">
      <c r="A9833" s="36">
        <v>95322</v>
      </c>
      <c r="B9833" s="37" t="s">
        <v>9882</v>
      </c>
      <c r="C9833" s="36" t="s">
        <v>178</v>
      </c>
      <c r="D9833" s="38">
        <v>0.06</v>
      </c>
    </row>
    <row r="9834" spans="1:4">
      <c r="A9834" s="36">
        <v>95323</v>
      </c>
      <c r="B9834" s="37" t="s">
        <v>9883</v>
      </c>
      <c r="C9834" s="36" t="s">
        <v>178</v>
      </c>
      <c r="D9834" s="38">
        <v>0.13</v>
      </c>
    </row>
    <row r="9835" spans="1:4">
      <c r="A9835" s="36">
        <v>95324</v>
      </c>
      <c r="B9835" s="37" t="s">
        <v>9884</v>
      </c>
      <c r="C9835" s="36" t="s">
        <v>178</v>
      </c>
      <c r="D9835" s="38">
        <v>0.13</v>
      </c>
    </row>
    <row r="9836" spans="1:4">
      <c r="A9836" s="36">
        <v>95325</v>
      </c>
      <c r="B9836" s="37" t="s">
        <v>9885</v>
      </c>
      <c r="C9836" s="36" t="s">
        <v>178</v>
      </c>
      <c r="D9836" s="38">
        <v>0.2</v>
      </c>
    </row>
    <row r="9837" spans="1:4">
      <c r="A9837" s="36">
        <v>95326</v>
      </c>
      <c r="B9837" s="37" t="s">
        <v>9886</v>
      </c>
      <c r="C9837" s="36" t="s">
        <v>178</v>
      </c>
      <c r="D9837" s="38">
        <v>7.0000000000000007E-2</v>
      </c>
    </row>
    <row r="9838" spans="1:4">
      <c r="A9838" s="36">
        <v>95327</v>
      </c>
      <c r="B9838" s="37" t="s">
        <v>9887</v>
      </c>
      <c r="C9838" s="36" t="s">
        <v>178</v>
      </c>
      <c r="D9838" s="38">
        <v>0.13</v>
      </c>
    </row>
    <row r="9839" spans="1:4">
      <c r="A9839" s="36">
        <v>95328</v>
      </c>
      <c r="B9839" s="37" t="s">
        <v>9888</v>
      </c>
      <c r="C9839" s="36" t="s">
        <v>178</v>
      </c>
      <c r="D9839" s="38">
        <v>0.11</v>
      </c>
    </row>
    <row r="9840" spans="1:4">
      <c r="A9840" s="36">
        <v>95329</v>
      </c>
      <c r="B9840" s="37" t="s">
        <v>9889</v>
      </c>
      <c r="C9840" s="36" t="s">
        <v>178</v>
      </c>
      <c r="D9840" s="38">
        <v>0.14000000000000001</v>
      </c>
    </row>
    <row r="9841" spans="1:4">
      <c r="A9841" s="36">
        <v>95330</v>
      </c>
      <c r="B9841" s="37" t="s">
        <v>9890</v>
      </c>
      <c r="C9841" s="36" t="s">
        <v>178</v>
      </c>
      <c r="D9841" s="38">
        <v>0.11</v>
      </c>
    </row>
    <row r="9842" spans="1:4">
      <c r="A9842" s="36">
        <v>95331</v>
      </c>
      <c r="B9842" s="37" t="s">
        <v>9891</v>
      </c>
      <c r="C9842" s="36" t="s">
        <v>178</v>
      </c>
      <c r="D9842" s="38">
        <v>0.06</v>
      </c>
    </row>
    <row r="9843" spans="1:4">
      <c r="A9843" s="36">
        <v>95332</v>
      </c>
      <c r="B9843" s="37" t="s">
        <v>9892</v>
      </c>
      <c r="C9843" s="36" t="s">
        <v>178</v>
      </c>
      <c r="D9843" s="38">
        <v>0.38</v>
      </c>
    </row>
    <row r="9844" spans="1:4">
      <c r="A9844" s="36">
        <v>95333</v>
      </c>
      <c r="B9844" s="37" t="s">
        <v>9893</v>
      </c>
      <c r="C9844" s="36" t="s">
        <v>178</v>
      </c>
      <c r="D9844" s="38">
        <v>0.49</v>
      </c>
    </row>
    <row r="9845" spans="1:4">
      <c r="A9845" s="36">
        <v>95334</v>
      </c>
      <c r="B9845" s="37" t="s">
        <v>9894</v>
      </c>
      <c r="C9845" s="36" t="s">
        <v>178</v>
      </c>
      <c r="D9845" s="38">
        <v>0.48</v>
      </c>
    </row>
    <row r="9846" spans="1:4">
      <c r="A9846" s="36">
        <v>95335</v>
      </c>
      <c r="B9846" s="37" t="s">
        <v>9895</v>
      </c>
      <c r="C9846" s="36" t="s">
        <v>178</v>
      </c>
      <c r="D9846" s="38">
        <v>0.18</v>
      </c>
    </row>
    <row r="9847" spans="1:4">
      <c r="A9847" s="36">
        <v>95336</v>
      </c>
      <c r="B9847" s="37" t="s">
        <v>9896</v>
      </c>
      <c r="C9847" s="36" t="s">
        <v>178</v>
      </c>
      <c r="D9847" s="38">
        <v>0.1</v>
      </c>
    </row>
    <row r="9848" spans="1:4">
      <c r="A9848" s="36">
        <v>95337</v>
      </c>
      <c r="B9848" s="37" t="s">
        <v>9897</v>
      </c>
      <c r="C9848" s="36" t="s">
        <v>178</v>
      </c>
      <c r="D9848" s="38">
        <v>0.1</v>
      </c>
    </row>
    <row r="9849" spans="1:4">
      <c r="A9849" s="36">
        <v>95338</v>
      </c>
      <c r="B9849" s="37" t="s">
        <v>9898</v>
      </c>
      <c r="C9849" s="36" t="s">
        <v>178</v>
      </c>
      <c r="D9849" s="38">
        <v>0.22</v>
      </c>
    </row>
    <row r="9850" spans="1:4">
      <c r="A9850" s="36">
        <v>95339</v>
      </c>
      <c r="B9850" s="37" t="s">
        <v>9899</v>
      </c>
      <c r="C9850" s="36" t="s">
        <v>178</v>
      </c>
      <c r="D9850" s="38">
        <v>0.17</v>
      </c>
    </row>
    <row r="9851" spans="1:4">
      <c r="A9851" s="36">
        <v>95340</v>
      </c>
      <c r="B9851" s="37" t="s">
        <v>9900</v>
      </c>
      <c r="C9851" s="36" t="s">
        <v>178</v>
      </c>
      <c r="D9851" s="38">
        <v>0.13</v>
      </c>
    </row>
    <row r="9852" spans="1:4">
      <c r="A9852" s="36">
        <v>95341</v>
      </c>
      <c r="B9852" s="37" t="s">
        <v>9901</v>
      </c>
      <c r="C9852" s="36" t="s">
        <v>178</v>
      </c>
      <c r="D9852" s="38">
        <v>0.13</v>
      </c>
    </row>
    <row r="9853" spans="1:4">
      <c r="A9853" s="36">
        <v>95342</v>
      </c>
      <c r="B9853" s="37" t="s">
        <v>9902</v>
      </c>
      <c r="C9853" s="36" t="s">
        <v>178</v>
      </c>
      <c r="D9853" s="38">
        <v>0.08</v>
      </c>
    </row>
    <row r="9854" spans="1:4">
      <c r="A9854" s="36">
        <v>95343</v>
      </c>
      <c r="B9854" s="37" t="s">
        <v>9903</v>
      </c>
      <c r="C9854" s="36" t="s">
        <v>178</v>
      </c>
      <c r="D9854" s="38">
        <v>0.18</v>
      </c>
    </row>
    <row r="9855" spans="1:4">
      <c r="A9855" s="36">
        <v>95344</v>
      </c>
      <c r="B9855" s="37" t="s">
        <v>9904</v>
      </c>
      <c r="C9855" s="36" t="s">
        <v>178</v>
      </c>
      <c r="D9855" s="38">
        <v>0.06</v>
      </c>
    </row>
    <row r="9856" spans="1:4">
      <c r="A9856" s="36">
        <v>95345</v>
      </c>
      <c r="B9856" s="37" t="s">
        <v>9905</v>
      </c>
      <c r="C9856" s="36" t="s">
        <v>178</v>
      </c>
      <c r="D9856" s="38">
        <v>0.43</v>
      </c>
    </row>
    <row r="9857" spans="1:4">
      <c r="A9857" s="36">
        <v>95346</v>
      </c>
      <c r="B9857" s="37" t="s">
        <v>9906</v>
      </c>
      <c r="C9857" s="36" t="s">
        <v>178</v>
      </c>
      <c r="D9857" s="38">
        <v>0.04</v>
      </c>
    </row>
    <row r="9858" spans="1:4">
      <c r="A9858" s="36">
        <v>95347</v>
      </c>
      <c r="B9858" s="37" t="s">
        <v>9907</v>
      </c>
      <c r="C9858" s="36" t="s">
        <v>178</v>
      </c>
      <c r="D9858" s="38">
        <v>0.04</v>
      </c>
    </row>
    <row r="9859" spans="1:4">
      <c r="A9859" s="36">
        <v>95348</v>
      </c>
      <c r="B9859" s="37" t="s">
        <v>9908</v>
      </c>
      <c r="C9859" s="36" t="s">
        <v>178</v>
      </c>
      <c r="D9859" s="38">
        <v>0.04</v>
      </c>
    </row>
    <row r="9860" spans="1:4">
      <c r="A9860" s="36">
        <v>95349</v>
      </c>
      <c r="B9860" s="37" t="s">
        <v>9909</v>
      </c>
      <c r="C9860" s="36" t="s">
        <v>178</v>
      </c>
      <c r="D9860" s="38">
        <v>0.03</v>
      </c>
    </row>
    <row r="9861" spans="1:4">
      <c r="A9861" s="36">
        <v>95350</v>
      </c>
      <c r="B9861" s="37" t="s">
        <v>9910</v>
      </c>
      <c r="C9861" s="36" t="s">
        <v>178</v>
      </c>
      <c r="D9861" s="38">
        <v>0.04</v>
      </c>
    </row>
    <row r="9862" spans="1:4">
      <c r="A9862" s="36">
        <v>95351</v>
      </c>
      <c r="B9862" s="37" t="s">
        <v>9911</v>
      </c>
      <c r="C9862" s="36" t="s">
        <v>178</v>
      </c>
      <c r="D9862" s="38">
        <v>0.15</v>
      </c>
    </row>
    <row r="9863" spans="1:4">
      <c r="A9863" s="36">
        <v>95352</v>
      </c>
      <c r="B9863" s="37" t="s">
        <v>9912</v>
      </c>
      <c r="C9863" s="36" t="s">
        <v>178</v>
      </c>
      <c r="D9863" s="38">
        <v>0.06</v>
      </c>
    </row>
    <row r="9864" spans="1:4">
      <c r="A9864" s="36">
        <v>95353</v>
      </c>
      <c r="B9864" s="37" t="s">
        <v>9913</v>
      </c>
      <c r="C9864" s="36" t="s">
        <v>178</v>
      </c>
      <c r="D9864" s="38">
        <v>0.06</v>
      </c>
    </row>
    <row r="9865" spans="1:4">
      <c r="A9865" s="36">
        <v>95354</v>
      </c>
      <c r="B9865" s="37" t="s">
        <v>9914</v>
      </c>
      <c r="C9865" s="36" t="s">
        <v>178</v>
      </c>
      <c r="D9865" s="38">
        <v>7.0000000000000007E-2</v>
      </c>
    </row>
    <row r="9866" spans="1:4">
      <c r="A9866" s="36">
        <v>95355</v>
      </c>
      <c r="B9866" s="37" t="s">
        <v>9915</v>
      </c>
      <c r="C9866" s="36" t="s">
        <v>178</v>
      </c>
      <c r="D9866" s="38">
        <v>0.04</v>
      </c>
    </row>
    <row r="9867" spans="1:4">
      <c r="A9867" s="36">
        <v>95356</v>
      </c>
      <c r="B9867" s="37" t="s">
        <v>9916</v>
      </c>
      <c r="C9867" s="36" t="s">
        <v>178</v>
      </c>
      <c r="D9867" s="38">
        <v>7.0000000000000007E-2</v>
      </c>
    </row>
    <row r="9868" spans="1:4">
      <c r="A9868" s="36">
        <v>95357</v>
      </c>
      <c r="B9868" s="37" t="s">
        <v>9917</v>
      </c>
      <c r="C9868" s="36" t="s">
        <v>178</v>
      </c>
      <c r="D9868" s="38">
        <v>0.11</v>
      </c>
    </row>
    <row r="9869" spans="1:4">
      <c r="A9869" s="36">
        <v>95358</v>
      </c>
      <c r="B9869" s="37" t="s">
        <v>9918</v>
      </c>
      <c r="C9869" s="36" t="s">
        <v>178</v>
      </c>
      <c r="D9869" s="38">
        <v>0.08</v>
      </c>
    </row>
    <row r="9870" spans="1:4">
      <c r="A9870" s="36">
        <v>95359</v>
      </c>
      <c r="B9870" s="37" t="s">
        <v>9919</v>
      </c>
      <c r="C9870" s="36" t="s">
        <v>178</v>
      </c>
      <c r="D9870" s="38">
        <v>0.18</v>
      </c>
    </row>
    <row r="9871" spans="1:4">
      <c r="A9871" s="36">
        <v>95360</v>
      </c>
      <c r="B9871" s="37" t="s">
        <v>9920</v>
      </c>
      <c r="C9871" s="36" t="s">
        <v>178</v>
      </c>
      <c r="D9871" s="38">
        <v>0.09</v>
      </c>
    </row>
    <row r="9872" spans="1:4">
      <c r="A9872" s="36">
        <v>95361</v>
      </c>
      <c r="B9872" s="37" t="s">
        <v>9921</v>
      </c>
      <c r="C9872" s="36" t="s">
        <v>178</v>
      </c>
      <c r="D9872" s="38">
        <v>0.04</v>
      </c>
    </row>
    <row r="9873" spans="1:4">
      <c r="A9873" s="36">
        <v>95362</v>
      </c>
      <c r="B9873" s="37" t="s">
        <v>9922</v>
      </c>
      <c r="C9873" s="36" t="s">
        <v>178</v>
      </c>
      <c r="D9873" s="38">
        <v>0.1</v>
      </c>
    </row>
    <row r="9874" spans="1:4">
      <c r="A9874" s="36">
        <v>95363</v>
      </c>
      <c r="B9874" s="37" t="s">
        <v>9923</v>
      </c>
      <c r="C9874" s="36" t="s">
        <v>178</v>
      </c>
      <c r="D9874" s="38">
        <v>0.1</v>
      </c>
    </row>
    <row r="9875" spans="1:4">
      <c r="A9875" s="36">
        <v>95364</v>
      </c>
      <c r="B9875" s="37" t="s">
        <v>9924</v>
      </c>
      <c r="C9875" s="36" t="s">
        <v>178</v>
      </c>
      <c r="D9875" s="38">
        <v>7.0000000000000007E-2</v>
      </c>
    </row>
    <row r="9876" spans="1:4">
      <c r="A9876" s="36">
        <v>95365</v>
      </c>
      <c r="B9876" s="37" t="s">
        <v>9925</v>
      </c>
      <c r="C9876" s="36" t="s">
        <v>178</v>
      </c>
      <c r="D9876" s="38">
        <v>7.0000000000000007E-2</v>
      </c>
    </row>
    <row r="9877" spans="1:4">
      <c r="A9877" s="36">
        <v>95366</v>
      </c>
      <c r="B9877" s="37" t="s">
        <v>9926</v>
      </c>
      <c r="C9877" s="36" t="s">
        <v>178</v>
      </c>
      <c r="D9877" s="38">
        <v>0.06</v>
      </c>
    </row>
    <row r="9878" spans="1:4">
      <c r="A9878" s="36">
        <v>95367</v>
      </c>
      <c r="B9878" s="37" t="s">
        <v>9927</v>
      </c>
      <c r="C9878" s="36" t="s">
        <v>178</v>
      </c>
      <c r="D9878" s="38">
        <v>0.06</v>
      </c>
    </row>
    <row r="9879" spans="1:4">
      <c r="A9879" s="36">
        <v>95368</v>
      </c>
      <c r="B9879" s="37" t="s">
        <v>9928</v>
      </c>
      <c r="C9879" s="36" t="s">
        <v>178</v>
      </c>
      <c r="D9879" s="38">
        <v>0.06</v>
      </c>
    </row>
    <row r="9880" spans="1:4">
      <c r="A9880" s="36">
        <v>95369</v>
      </c>
      <c r="B9880" s="37" t="s">
        <v>9929</v>
      </c>
      <c r="C9880" s="36" t="s">
        <v>178</v>
      </c>
      <c r="D9880" s="38">
        <v>0.05</v>
      </c>
    </row>
    <row r="9881" spans="1:4">
      <c r="A9881" s="36">
        <v>95370</v>
      </c>
      <c r="B9881" s="37" t="s">
        <v>9930</v>
      </c>
      <c r="C9881" s="36" t="s">
        <v>178</v>
      </c>
      <c r="D9881" s="38">
        <v>0.17</v>
      </c>
    </row>
    <row r="9882" spans="1:4">
      <c r="A9882" s="36">
        <v>95371</v>
      </c>
      <c r="B9882" s="37" t="s">
        <v>9931</v>
      </c>
      <c r="C9882" s="36" t="s">
        <v>178</v>
      </c>
      <c r="D9882" s="38">
        <v>0.2</v>
      </c>
    </row>
    <row r="9883" spans="1:4">
      <c r="A9883" s="36">
        <v>95372</v>
      </c>
      <c r="B9883" s="37" t="s">
        <v>9932</v>
      </c>
      <c r="C9883" s="36" t="s">
        <v>178</v>
      </c>
      <c r="D9883" s="38">
        <v>0.14000000000000001</v>
      </c>
    </row>
    <row r="9884" spans="1:4">
      <c r="A9884" s="36">
        <v>95373</v>
      </c>
      <c r="B9884" s="37" t="s">
        <v>9933</v>
      </c>
      <c r="C9884" s="36" t="s">
        <v>178</v>
      </c>
      <c r="D9884" s="38">
        <v>0.15</v>
      </c>
    </row>
    <row r="9885" spans="1:4">
      <c r="A9885" s="36">
        <v>95374</v>
      </c>
      <c r="B9885" s="37" t="s">
        <v>9934</v>
      </c>
      <c r="C9885" s="36" t="s">
        <v>178</v>
      </c>
      <c r="D9885" s="38">
        <v>0.17</v>
      </c>
    </row>
    <row r="9886" spans="1:4">
      <c r="A9886" s="36">
        <v>95375</v>
      </c>
      <c r="B9886" s="37" t="s">
        <v>9935</v>
      </c>
      <c r="C9886" s="36" t="s">
        <v>178</v>
      </c>
      <c r="D9886" s="38">
        <v>0.22</v>
      </c>
    </row>
    <row r="9887" spans="1:4">
      <c r="A9887" s="36">
        <v>95376</v>
      </c>
      <c r="B9887" s="37" t="s">
        <v>9936</v>
      </c>
      <c r="C9887" s="36" t="s">
        <v>178</v>
      </c>
      <c r="D9887" s="38">
        <v>0.01</v>
      </c>
    </row>
    <row r="9888" spans="1:4">
      <c r="A9888" s="36">
        <v>95377</v>
      </c>
      <c r="B9888" s="37" t="s">
        <v>9937</v>
      </c>
      <c r="C9888" s="36" t="s">
        <v>178</v>
      </c>
      <c r="D9888" s="38">
        <v>0.1</v>
      </c>
    </row>
    <row r="9889" spans="1:4">
      <c r="A9889" s="36">
        <v>95378</v>
      </c>
      <c r="B9889" s="37" t="s">
        <v>9938</v>
      </c>
      <c r="C9889" s="36" t="s">
        <v>178</v>
      </c>
      <c r="D9889" s="38">
        <v>0.15</v>
      </c>
    </row>
    <row r="9890" spans="1:4">
      <c r="A9890" s="36">
        <v>95379</v>
      </c>
      <c r="B9890" s="37" t="s">
        <v>9939</v>
      </c>
      <c r="C9890" s="36" t="s">
        <v>178</v>
      </c>
      <c r="D9890" s="38">
        <v>0.11</v>
      </c>
    </row>
    <row r="9891" spans="1:4">
      <c r="A9891" s="36">
        <v>95380</v>
      </c>
      <c r="B9891" s="37" t="s">
        <v>9940</v>
      </c>
      <c r="C9891" s="36" t="s">
        <v>178</v>
      </c>
      <c r="D9891" s="38">
        <v>0.12</v>
      </c>
    </row>
    <row r="9892" spans="1:4">
      <c r="A9892" s="36">
        <v>95381</v>
      </c>
      <c r="B9892" s="37" t="s">
        <v>9941</v>
      </c>
      <c r="C9892" s="36" t="s">
        <v>178</v>
      </c>
      <c r="D9892" s="38">
        <v>0.22</v>
      </c>
    </row>
    <row r="9893" spans="1:4">
      <c r="A9893" s="36">
        <v>95382</v>
      </c>
      <c r="B9893" s="37" t="s">
        <v>9942</v>
      </c>
      <c r="C9893" s="36" t="s">
        <v>178</v>
      </c>
      <c r="D9893" s="38">
        <v>0.09</v>
      </c>
    </row>
    <row r="9894" spans="1:4">
      <c r="A9894" s="36">
        <v>95383</v>
      </c>
      <c r="B9894" s="37" t="s">
        <v>9943</v>
      </c>
      <c r="C9894" s="36" t="s">
        <v>178</v>
      </c>
      <c r="D9894" s="38">
        <v>0.13</v>
      </c>
    </row>
    <row r="9895" spans="1:4">
      <c r="A9895" s="36">
        <v>95384</v>
      </c>
      <c r="B9895" s="37" t="s">
        <v>9944</v>
      </c>
      <c r="C9895" s="36" t="s">
        <v>178</v>
      </c>
      <c r="D9895" s="38">
        <v>0.22</v>
      </c>
    </row>
    <row r="9896" spans="1:4">
      <c r="A9896" s="36">
        <v>95385</v>
      </c>
      <c r="B9896" s="37" t="s">
        <v>9945</v>
      </c>
      <c r="C9896" s="36" t="s">
        <v>178</v>
      </c>
      <c r="D9896" s="38">
        <v>0.09</v>
      </c>
    </row>
    <row r="9897" spans="1:4">
      <c r="A9897" s="36">
        <v>95386</v>
      </c>
      <c r="B9897" s="37" t="s">
        <v>9946</v>
      </c>
      <c r="C9897" s="36" t="s">
        <v>178</v>
      </c>
      <c r="D9897" s="38">
        <v>0.1</v>
      </c>
    </row>
    <row r="9898" spans="1:4">
      <c r="A9898" s="36">
        <v>95387</v>
      </c>
      <c r="B9898" s="37" t="s">
        <v>9947</v>
      </c>
      <c r="C9898" s="36" t="s">
        <v>178</v>
      </c>
      <c r="D9898" s="38">
        <v>0.12</v>
      </c>
    </row>
    <row r="9899" spans="1:4">
      <c r="A9899" s="36">
        <v>95388</v>
      </c>
      <c r="B9899" s="37" t="s">
        <v>9948</v>
      </c>
      <c r="C9899" s="36" t="s">
        <v>178</v>
      </c>
      <c r="D9899" s="38">
        <v>0.05</v>
      </c>
    </row>
    <row r="9900" spans="1:4">
      <c r="A9900" s="36">
        <v>95389</v>
      </c>
      <c r="B9900" s="37" t="s">
        <v>9949</v>
      </c>
      <c r="C9900" s="36" t="s">
        <v>178</v>
      </c>
      <c r="D9900" s="38">
        <v>0.06</v>
      </c>
    </row>
    <row r="9901" spans="1:4">
      <c r="A9901" s="36">
        <v>95390</v>
      </c>
      <c r="B9901" s="37" t="s">
        <v>9950</v>
      </c>
      <c r="C9901" s="36" t="s">
        <v>178</v>
      </c>
      <c r="D9901" s="38">
        <v>0.03</v>
      </c>
    </row>
    <row r="9902" spans="1:4">
      <c r="A9902" s="36">
        <v>95391</v>
      </c>
      <c r="B9902" s="37" t="s">
        <v>9951</v>
      </c>
      <c r="C9902" s="36" t="s">
        <v>178</v>
      </c>
      <c r="D9902" s="38">
        <v>0.05</v>
      </c>
    </row>
    <row r="9903" spans="1:4">
      <c r="A9903" s="36">
        <v>95392</v>
      </c>
      <c r="B9903" s="37" t="s">
        <v>9952</v>
      </c>
      <c r="C9903" s="36" t="s">
        <v>178</v>
      </c>
      <c r="D9903" s="38">
        <v>0.05</v>
      </c>
    </row>
    <row r="9904" spans="1:4">
      <c r="A9904" s="36">
        <v>95393</v>
      </c>
      <c r="B9904" s="37" t="s">
        <v>9953</v>
      </c>
      <c r="C9904" s="36" t="s">
        <v>178</v>
      </c>
      <c r="D9904" s="38">
        <v>0.19</v>
      </c>
    </row>
    <row r="9905" spans="1:4">
      <c r="A9905" s="36">
        <v>95394</v>
      </c>
      <c r="B9905" s="37" t="s">
        <v>9954</v>
      </c>
      <c r="C9905" s="36" t="s">
        <v>178</v>
      </c>
      <c r="D9905" s="38">
        <v>0.4</v>
      </c>
    </row>
    <row r="9906" spans="1:4">
      <c r="A9906" s="36">
        <v>95395</v>
      </c>
      <c r="B9906" s="37" t="s">
        <v>9955</v>
      </c>
      <c r="C9906" s="36" t="s">
        <v>178</v>
      </c>
      <c r="D9906" s="38">
        <v>0.46</v>
      </c>
    </row>
    <row r="9907" spans="1:4">
      <c r="A9907" s="36">
        <v>95396</v>
      </c>
      <c r="B9907" s="37" t="s">
        <v>9956</v>
      </c>
      <c r="C9907" s="36" t="s">
        <v>178</v>
      </c>
      <c r="D9907" s="38">
        <v>0.55000000000000004</v>
      </c>
    </row>
    <row r="9908" spans="1:4">
      <c r="A9908" s="36">
        <v>95397</v>
      </c>
      <c r="B9908" s="37" t="s">
        <v>9957</v>
      </c>
      <c r="C9908" s="36" t="s">
        <v>178</v>
      </c>
      <c r="D9908" s="38">
        <v>0.04</v>
      </c>
    </row>
    <row r="9909" spans="1:4">
      <c r="A9909" s="36">
        <v>95398</v>
      </c>
      <c r="B9909" s="37" t="s">
        <v>9958</v>
      </c>
      <c r="C9909" s="36" t="s">
        <v>178</v>
      </c>
      <c r="D9909" s="38">
        <v>0.04</v>
      </c>
    </row>
    <row r="9910" spans="1:4">
      <c r="A9910" s="36">
        <v>95399</v>
      </c>
      <c r="B9910" s="37" t="s">
        <v>9959</v>
      </c>
      <c r="C9910" s="36" t="s">
        <v>178</v>
      </c>
      <c r="D9910" s="38">
        <v>0.04</v>
      </c>
    </row>
    <row r="9911" spans="1:4">
      <c r="A9911" s="36">
        <v>95400</v>
      </c>
      <c r="B9911" s="37" t="s">
        <v>9960</v>
      </c>
      <c r="C9911" s="36" t="s">
        <v>178</v>
      </c>
      <c r="D9911" s="38">
        <v>7.0000000000000007E-2</v>
      </c>
    </row>
    <row r="9912" spans="1:4">
      <c r="A9912" s="36">
        <v>95401</v>
      </c>
      <c r="B9912" s="37" t="s">
        <v>9961</v>
      </c>
      <c r="C9912" s="36" t="s">
        <v>178</v>
      </c>
      <c r="D9912" s="38">
        <v>0.28000000000000003</v>
      </c>
    </row>
    <row r="9913" spans="1:4">
      <c r="A9913" s="36">
        <v>95402</v>
      </c>
      <c r="B9913" s="37" t="s">
        <v>9962</v>
      </c>
      <c r="C9913" s="36" t="s">
        <v>178</v>
      </c>
      <c r="D9913" s="38">
        <v>0.76</v>
      </c>
    </row>
    <row r="9914" spans="1:4">
      <c r="A9914" s="36">
        <v>95403</v>
      </c>
      <c r="B9914" s="37" t="s">
        <v>9963</v>
      </c>
      <c r="C9914" s="36" t="s">
        <v>178</v>
      </c>
      <c r="D9914" s="38">
        <v>0.96</v>
      </c>
    </row>
    <row r="9915" spans="1:4">
      <c r="A9915" s="36">
        <v>95404</v>
      </c>
      <c r="B9915" s="37" t="s">
        <v>9964</v>
      </c>
      <c r="C9915" s="36" t="s">
        <v>178</v>
      </c>
      <c r="D9915" s="38">
        <v>1.27</v>
      </c>
    </row>
    <row r="9916" spans="1:4">
      <c r="A9916" s="36">
        <v>95405</v>
      </c>
      <c r="B9916" s="37" t="s">
        <v>9965</v>
      </c>
      <c r="C9916" s="36" t="s">
        <v>178</v>
      </c>
      <c r="D9916" s="38">
        <v>0.46</v>
      </c>
    </row>
    <row r="9917" spans="1:4">
      <c r="A9917" s="36">
        <v>95406</v>
      </c>
      <c r="B9917" s="37" t="s">
        <v>9966</v>
      </c>
      <c r="C9917" s="36" t="s">
        <v>178</v>
      </c>
      <c r="D9917" s="38">
        <v>0.08</v>
      </c>
    </row>
    <row r="9918" spans="1:4">
      <c r="A9918" s="36">
        <v>95407</v>
      </c>
      <c r="B9918" s="37" t="s">
        <v>9967</v>
      </c>
      <c r="C9918" s="36" t="s">
        <v>178</v>
      </c>
      <c r="D9918" s="38">
        <v>2.0499999999999998</v>
      </c>
    </row>
    <row r="9919" spans="1:4">
      <c r="A9919" s="36">
        <v>95408</v>
      </c>
      <c r="B9919" s="37" t="s">
        <v>9968</v>
      </c>
      <c r="C9919" s="36" t="s">
        <v>2502</v>
      </c>
      <c r="D9919" s="38">
        <v>5.67</v>
      </c>
    </row>
    <row r="9920" spans="1:4">
      <c r="A9920" s="36">
        <v>95409</v>
      </c>
      <c r="B9920" s="37" t="s">
        <v>9951</v>
      </c>
      <c r="C9920" s="36" t="s">
        <v>2502</v>
      </c>
      <c r="D9920" s="38">
        <v>6.92</v>
      </c>
    </row>
    <row r="9921" spans="1:4">
      <c r="A9921" s="36">
        <v>95410</v>
      </c>
      <c r="B9921" s="37" t="s">
        <v>9959</v>
      </c>
      <c r="C9921" s="36" t="s">
        <v>2502</v>
      </c>
      <c r="D9921" s="38">
        <v>5.69</v>
      </c>
    </row>
    <row r="9922" spans="1:4">
      <c r="A9922" s="36">
        <v>95411</v>
      </c>
      <c r="B9922" s="37" t="s">
        <v>9960</v>
      </c>
      <c r="C9922" s="36" t="s">
        <v>2502</v>
      </c>
      <c r="D9922" s="38">
        <v>10.35</v>
      </c>
    </row>
    <row r="9923" spans="1:4">
      <c r="A9923" s="36">
        <v>95412</v>
      </c>
      <c r="B9923" s="37" t="s">
        <v>9957</v>
      </c>
      <c r="C9923" s="36" t="s">
        <v>2502</v>
      </c>
      <c r="D9923" s="38">
        <v>5.62</v>
      </c>
    </row>
    <row r="9924" spans="1:4">
      <c r="A9924" s="36">
        <v>95413</v>
      </c>
      <c r="B9924" s="37" t="s">
        <v>9969</v>
      </c>
      <c r="C9924" s="36" t="s">
        <v>2502</v>
      </c>
      <c r="D9924" s="38">
        <v>6.69</v>
      </c>
    </row>
    <row r="9925" spans="1:4">
      <c r="A9925" s="36">
        <v>95414</v>
      </c>
      <c r="B9925" s="37" t="s">
        <v>9953</v>
      </c>
      <c r="C9925" s="36" t="s">
        <v>2502</v>
      </c>
      <c r="D9925" s="38">
        <v>26.54</v>
      </c>
    </row>
    <row r="9926" spans="1:4">
      <c r="A9926" s="36">
        <v>95415</v>
      </c>
      <c r="B9926" s="37" t="s">
        <v>9962</v>
      </c>
      <c r="C9926" s="36" t="s">
        <v>2502</v>
      </c>
      <c r="D9926" s="38">
        <v>103.5</v>
      </c>
    </row>
    <row r="9927" spans="1:4">
      <c r="A9927" s="36">
        <v>95416</v>
      </c>
      <c r="B9927" s="37" t="s">
        <v>9958</v>
      </c>
      <c r="C9927" s="36" t="s">
        <v>2502</v>
      </c>
      <c r="D9927" s="38">
        <v>6.26</v>
      </c>
    </row>
    <row r="9928" spans="1:4">
      <c r="A9928" s="36">
        <v>95417</v>
      </c>
      <c r="B9928" s="37" t="s">
        <v>9963</v>
      </c>
      <c r="C9928" s="36" t="s">
        <v>2502</v>
      </c>
      <c r="D9928" s="38">
        <v>130.35</v>
      </c>
    </row>
    <row r="9929" spans="1:4">
      <c r="A9929" s="36">
        <v>95418</v>
      </c>
      <c r="B9929" s="37" t="s">
        <v>9964</v>
      </c>
      <c r="C9929" s="36" t="s">
        <v>2502</v>
      </c>
      <c r="D9929" s="38">
        <v>171.24</v>
      </c>
    </row>
    <row r="9930" spans="1:4">
      <c r="A9930" s="36">
        <v>95419</v>
      </c>
      <c r="B9930" s="37" t="s">
        <v>9970</v>
      </c>
      <c r="C9930" s="36" t="s">
        <v>2502</v>
      </c>
      <c r="D9930" s="38">
        <v>54.82</v>
      </c>
    </row>
    <row r="9931" spans="1:4">
      <c r="A9931" s="36">
        <v>95420</v>
      </c>
      <c r="B9931" s="37" t="s">
        <v>9971</v>
      </c>
      <c r="C9931" s="36" t="s">
        <v>2502</v>
      </c>
      <c r="D9931" s="38">
        <v>62.91</v>
      </c>
    </row>
    <row r="9932" spans="1:4">
      <c r="A9932" s="36">
        <v>95421</v>
      </c>
      <c r="B9932" s="37" t="s">
        <v>9972</v>
      </c>
      <c r="C9932" s="36" t="s">
        <v>2502</v>
      </c>
      <c r="D9932" s="38">
        <v>74.53</v>
      </c>
    </row>
    <row r="9933" spans="1:4">
      <c r="A9933" s="36">
        <v>95422</v>
      </c>
      <c r="B9933" s="37" t="s">
        <v>9973</v>
      </c>
      <c r="C9933" s="36" t="s">
        <v>2502</v>
      </c>
      <c r="D9933" s="38">
        <v>37.61</v>
      </c>
    </row>
    <row r="9934" spans="1:4">
      <c r="A9934" s="36">
        <v>95423</v>
      </c>
      <c r="B9934" s="37" t="s">
        <v>9965</v>
      </c>
      <c r="C9934" s="36" t="s">
        <v>2502</v>
      </c>
      <c r="D9934" s="38">
        <v>62.69</v>
      </c>
    </row>
    <row r="9935" spans="1:4">
      <c r="A9935" s="36">
        <v>95424</v>
      </c>
      <c r="B9935" s="37" t="s">
        <v>9974</v>
      </c>
      <c r="C9935" s="36" t="s">
        <v>2502</v>
      </c>
      <c r="D9935" s="38">
        <v>11.02</v>
      </c>
    </row>
    <row r="9936" spans="1:4">
      <c r="A9936" s="36">
        <v>95425</v>
      </c>
      <c r="B9936" s="37" t="s">
        <v>9975</v>
      </c>
      <c r="C9936" s="36" t="s">
        <v>5546</v>
      </c>
      <c r="D9936" s="38">
        <v>1.01</v>
      </c>
    </row>
    <row r="9937" spans="1:4" ht="30">
      <c r="A9937" s="36">
        <v>95426</v>
      </c>
      <c r="B9937" s="37" t="s">
        <v>9976</v>
      </c>
      <c r="C9937" s="36" t="s">
        <v>5546</v>
      </c>
      <c r="D9937" s="38">
        <v>0.78</v>
      </c>
    </row>
    <row r="9938" spans="1:4" ht="30">
      <c r="A9938" s="36">
        <v>95427</v>
      </c>
      <c r="B9938" s="37" t="s">
        <v>9977</v>
      </c>
      <c r="C9938" s="36" t="s">
        <v>5546</v>
      </c>
      <c r="D9938" s="38">
        <v>0.52</v>
      </c>
    </row>
    <row r="9939" spans="1:4">
      <c r="A9939" s="36">
        <v>95428</v>
      </c>
      <c r="B9939" s="37" t="s">
        <v>9978</v>
      </c>
      <c r="C9939" s="36" t="s">
        <v>5531</v>
      </c>
      <c r="D9939" s="38">
        <v>0.67</v>
      </c>
    </row>
    <row r="9940" spans="1:4" ht="30">
      <c r="A9940" s="36">
        <v>95429</v>
      </c>
      <c r="B9940" s="37" t="s">
        <v>9979</v>
      </c>
      <c r="C9940" s="36" t="s">
        <v>5531</v>
      </c>
      <c r="D9940" s="38">
        <v>0.52</v>
      </c>
    </row>
    <row r="9941" spans="1:4" ht="30">
      <c r="A9941" s="36">
        <v>95430</v>
      </c>
      <c r="B9941" s="37" t="s">
        <v>9980</v>
      </c>
      <c r="C9941" s="36" t="s">
        <v>5531</v>
      </c>
      <c r="D9941" s="38">
        <v>0.34</v>
      </c>
    </row>
    <row r="9942" spans="1:4">
      <c r="A9942" s="36">
        <v>95445</v>
      </c>
      <c r="B9942" s="37" t="s">
        <v>9981</v>
      </c>
      <c r="C9942" s="36" t="s">
        <v>60</v>
      </c>
      <c r="D9942" s="38">
        <v>3.62</v>
      </c>
    </row>
    <row r="9943" spans="1:4">
      <c r="A9943" s="36">
        <v>95446</v>
      </c>
      <c r="B9943" s="37" t="s">
        <v>9982</v>
      </c>
      <c r="C9943" s="36" t="s">
        <v>60</v>
      </c>
      <c r="D9943" s="38">
        <v>3.67</v>
      </c>
    </row>
    <row r="9944" spans="1:4" ht="45">
      <c r="A9944" s="36">
        <v>95463</v>
      </c>
      <c r="B9944" s="37" t="s">
        <v>9983</v>
      </c>
      <c r="C9944" s="36" t="s">
        <v>68</v>
      </c>
      <c r="D9944" s="38">
        <v>1301.5</v>
      </c>
    </row>
    <row r="9945" spans="1:4">
      <c r="A9945" s="36">
        <v>95464</v>
      </c>
      <c r="B9945" s="37" t="s">
        <v>9984</v>
      </c>
      <c r="C9945" s="36" t="s">
        <v>284</v>
      </c>
      <c r="D9945" s="38">
        <v>17.52</v>
      </c>
    </row>
    <row r="9946" spans="1:4">
      <c r="A9946" s="36">
        <v>95465</v>
      </c>
      <c r="B9946" s="37" t="s">
        <v>9985</v>
      </c>
      <c r="C9946" s="36" t="s">
        <v>284</v>
      </c>
      <c r="D9946" s="38">
        <v>116.2</v>
      </c>
    </row>
    <row r="9947" spans="1:4">
      <c r="A9947" s="36">
        <v>95467</v>
      </c>
      <c r="B9947" s="37" t="s">
        <v>9986</v>
      </c>
      <c r="C9947" s="36" t="s">
        <v>62</v>
      </c>
      <c r="D9947" s="38">
        <v>324.62</v>
      </c>
    </row>
    <row r="9948" spans="1:4">
      <c r="A9948" s="36">
        <v>95468</v>
      </c>
      <c r="B9948" s="37" t="s">
        <v>9987</v>
      </c>
      <c r="C9948" s="36" t="s">
        <v>284</v>
      </c>
      <c r="D9948" s="38">
        <v>30.79</v>
      </c>
    </row>
    <row r="9949" spans="1:4">
      <c r="A9949" s="36">
        <v>95469</v>
      </c>
      <c r="B9949" s="37" t="s">
        <v>9988</v>
      </c>
      <c r="C9949" s="36" t="s">
        <v>68</v>
      </c>
      <c r="D9949" s="38">
        <v>163.04</v>
      </c>
    </row>
    <row r="9950" spans="1:4" ht="30">
      <c r="A9950" s="36">
        <v>95470</v>
      </c>
      <c r="B9950" s="37" t="s">
        <v>9989</v>
      </c>
      <c r="C9950" s="36" t="s">
        <v>68</v>
      </c>
      <c r="D9950" s="38">
        <v>168.13</v>
      </c>
    </row>
    <row r="9951" spans="1:4" ht="30">
      <c r="A9951" s="36">
        <v>95471</v>
      </c>
      <c r="B9951" s="37" t="s">
        <v>9990</v>
      </c>
      <c r="C9951" s="36" t="s">
        <v>68</v>
      </c>
      <c r="D9951" s="38">
        <v>620.79</v>
      </c>
    </row>
    <row r="9952" spans="1:4" ht="30">
      <c r="A9952" s="36">
        <v>95472</v>
      </c>
      <c r="B9952" s="37" t="s">
        <v>9991</v>
      </c>
      <c r="C9952" s="36" t="s">
        <v>68</v>
      </c>
      <c r="D9952" s="38">
        <v>625.88</v>
      </c>
    </row>
    <row r="9953" spans="1:4" ht="30">
      <c r="A9953" s="36">
        <v>95474</v>
      </c>
      <c r="B9953" s="37" t="s">
        <v>9992</v>
      </c>
      <c r="C9953" s="36" t="s">
        <v>62</v>
      </c>
      <c r="D9953" s="38">
        <v>554.84</v>
      </c>
    </row>
    <row r="9954" spans="1:4">
      <c r="A9954" s="36">
        <v>95541</v>
      </c>
      <c r="B9954" s="37" t="s">
        <v>9993</v>
      </c>
      <c r="C9954" s="36" t="s">
        <v>68</v>
      </c>
      <c r="D9954" s="38">
        <v>3.16</v>
      </c>
    </row>
    <row r="9955" spans="1:4">
      <c r="A9955" s="36">
        <v>95542</v>
      </c>
      <c r="B9955" s="37" t="s">
        <v>9994</v>
      </c>
      <c r="C9955" s="36" t="s">
        <v>68</v>
      </c>
      <c r="D9955" s="38">
        <v>22.94</v>
      </c>
    </row>
    <row r="9956" spans="1:4">
      <c r="A9956" s="36">
        <v>95543</v>
      </c>
      <c r="B9956" s="37" t="s">
        <v>9995</v>
      </c>
      <c r="C9956" s="36" t="s">
        <v>68</v>
      </c>
      <c r="D9956" s="38">
        <v>37.119999999999997</v>
      </c>
    </row>
    <row r="9957" spans="1:4">
      <c r="A9957" s="36">
        <v>95544</v>
      </c>
      <c r="B9957" s="37" t="s">
        <v>9996</v>
      </c>
      <c r="C9957" s="36" t="s">
        <v>68</v>
      </c>
      <c r="D9957" s="38">
        <v>29.05</v>
      </c>
    </row>
    <row r="9958" spans="1:4">
      <c r="A9958" s="36">
        <v>95545</v>
      </c>
      <c r="B9958" s="37" t="s">
        <v>9997</v>
      </c>
      <c r="C9958" s="36" t="s">
        <v>68</v>
      </c>
      <c r="D9958" s="38">
        <v>28.4</v>
      </c>
    </row>
    <row r="9959" spans="1:4">
      <c r="A9959" s="36">
        <v>95546</v>
      </c>
      <c r="B9959" s="37" t="s">
        <v>9998</v>
      </c>
      <c r="C9959" s="36" t="s">
        <v>68</v>
      </c>
      <c r="D9959" s="38">
        <v>85.5</v>
      </c>
    </row>
    <row r="9960" spans="1:4" ht="30">
      <c r="A9960" s="36">
        <v>95547</v>
      </c>
      <c r="B9960" s="37" t="s">
        <v>9999</v>
      </c>
      <c r="C9960" s="36" t="s">
        <v>68</v>
      </c>
      <c r="D9960" s="38">
        <v>46.22</v>
      </c>
    </row>
    <row r="9961" spans="1:4" ht="30">
      <c r="A9961" s="36">
        <v>95563</v>
      </c>
      <c r="B9961" s="37" t="s">
        <v>10000</v>
      </c>
      <c r="C9961" s="36" t="s">
        <v>62</v>
      </c>
      <c r="D9961" s="38">
        <v>517.42999999999995</v>
      </c>
    </row>
    <row r="9962" spans="1:4" ht="30">
      <c r="A9962" s="36">
        <v>95565</v>
      </c>
      <c r="B9962" s="37" t="s">
        <v>10001</v>
      </c>
      <c r="C9962" s="36" t="s">
        <v>216</v>
      </c>
      <c r="D9962" s="38">
        <v>94.76</v>
      </c>
    </row>
    <row r="9963" spans="1:4" ht="30">
      <c r="A9963" s="36">
        <v>95566</v>
      </c>
      <c r="B9963" s="37" t="s">
        <v>10002</v>
      </c>
      <c r="C9963" s="36" t="s">
        <v>216</v>
      </c>
      <c r="D9963" s="38">
        <v>100.12</v>
      </c>
    </row>
    <row r="9964" spans="1:4" ht="30">
      <c r="A9964" s="36">
        <v>95567</v>
      </c>
      <c r="B9964" s="37" t="s">
        <v>10003</v>
      </c>
      <c r="C9964" s="36" t="s">
        <v>216</v>
      </c>
      <c r="D9964" s="38">
        <v>60.25</v>
      </c>
    </row>
    <row r="9965" spans="1:4" ht="30">
      <c r="A9965" s="36">
        <v>95568</v>
      </c>
      <c r="B9965" s="37" t="s">
        <v>10004</v>
      </c>
      <c r="C9965" s="36" t="s">
        <v>216</v>
      </c>
      <c r="D9965" s="38">
        <v>78.53</v>
      </c>
    </row>
    <row r="9966" spans="1:4" ht="30">
      <c r="A9966" s="36">
        <v>95569</v>
      </c>
      <c r="B9966" s="37" t="s">
        <v>10005</v>
      </c>
      <c r="C9966" s="36" t="s">
        <v>216</v>
      </c>
      <c r="D9966" s="38">
        <v>105.49</v>
      </c>
    </row>
    <row r="9967" spans="1:4" ht="30">
      <c r="A9967" s="36">
        <v>95570</v>
      </c>
      <c r="B9967" s="37" t="s">
        <v>10006</v>
      </c>
      <c r="C9967" s="36" t="s">
        <v>216</v>
      </c>
      <c r="D9967" s="38">
        <v>65.61</v>
      </c>
    </row>
    <row r="9968" spans="1:4" ht="30">
      <c r="A9968" s="36">
        <v>95571</v>
      </c>
      <c r="B9968" s="37" t="s">
        <v>10007</v>
      </c>
      <c r="C9968" s="36" t="s">
        <v>216</v>
      </c>
      <c r="D9968" s="38">
        <v>85.39</v>
      </c>
    </row>
    <row r="9969" spans="1:4" ht="30">
      <c r="A9969" s="36">
        <v>95572</v>
      </c>
      <c r="B9969" s="37" t="s">
        <v>10008</v>
      </c>
      <c r="C9969" s="36" t="s">
        <v>216</v>
      </c>
      <c r="D9969" s="38">
        <v>113.99</v>
      </c>
    </row>
    <row r="9970" spans="1:4">
      <c r="A9970" s="36">
        <v>95573</v>
      </c>
      <c r="B9970" s="37" t="s">
        <v>10009</v>
      </c>
      <c r="C9970" s="36" t="s">
        <v>68</v>
      </c>
      <c r="D9970" s="38">
        <v>35.270000000000003</v>
      </c>
    </row>
    <row r="9971" spans="1:4">
      <c r="A9971" s="36">
        <v>95574</v>
      </c>
      <c r="B9971" s="37" t="s">
        <v>10010</v>
      </c>
      <c r="C9971" s="36" t="s">
        <v>68</v>
      </c>
      <c r="D9971" s="38">
        <v>26.84</v>
      </c>
    </row>
    <row r="9972" spans="1:4">
      <c r="A9972" s="36">
        <v>95576</v>
      </c>
      <c r="B9972" s="37" t="s">
        <v>10011</v>
      </c>
      <c r="C9972" s="36" t="s">
        <v>60</v>
      </c>
      <c r="D9972" s="38">
        <v>8.5399999999999991</v>
      </c>
    </row>
    <row r="9973" spans="1:4">
      <c r="A9973" s="36">
        <v>95577</v>
      </c>
      <c r="B9973" s="37" t="s">
        <v>10012</v>
      </c>
      <c r="C9973" s="36" t="s">
        <v>60</v>
      </c>
      <c r="D9973" s="38">
        <v>7.01</v>
      </c>
    </row>
    <row r="9974" spans="1:4">
      <c r="A9974" s="36">
        <v>95578</v>
      </c>
      <c r="B9974" s="37" t="s">
        <v>10013</v>
      </c>
      <c r="C9974" s="36" t="s">
        <v>60</v>
      </c>
      <c r="D9974" s="38">
        <v>5.82</v>
      </c>
    </row>
    <row r="9975" spans="1:4">
      <c r="A9975" s="36">
        <v>95579</v>
      </c>
      <c r="B9975" s="37" t="s">
        <v>10014</v>
      </c>
      <c r="C9975" s="36" t="s">
        <v>60</v>
      </c>
      <c r="D9975" s="38">
        <v>4.5199999999999996</v>
      </c>
    </row>
    <row r="9976" spans="1:4">
      <c r="A9976" s="36">
        <v>95580</v>
      </c>
      <c r="B9976" s="37" t="s">
        <v>10015</v>
      </c>
      <c r="C9976" s="36" t="s">
        <v>60</v>
      </c>
      <c r="D9976" s="38">
        <v>4.12</v>
      </c>
    </row>
    <row r="9977" spans="1:4">
      <c r="A9977" s="36">
        <v>95581</v>
      </c>
      <c r="B9977" s="37" t="s">
        <v>10016</v>
      </c>
      <c r="C9977" s="36" t="s">
        <v>60</v>
      </c>
      <c r="D9977" s="38">
        <v>4.43</v>
      </c>
    </row>
    <row r="9978" spans="1:4">
      <c r="A9978" s="36">
        <v>95583</v>
      </c>
      <c r="B9978" s="37" t="s">
        <v>10017</v>
      </c>
      <c r="C9978" s="36" t="s">
        <v>60</v>
      </c>
      <c r="D9978" s="38">
        <v>8.9499999999999993</v>
      </c>
    </row>
    <row r="9979" spans="1:4">
      <c r="A9979" s="36">
        <v>95584</v>
      </c>
      <c r="B9979" s="37" t="s">
        <v>10018</v>
      </c>
      <c r="C9979" s="36" t="s">
        <v>60</v>
      </c>
      <c r="D9979" s="38">
        <v>7.05</v>
      </c>
    </row>
    <row r="9980" spans="1:4">
      <c r="A9980" s="36">
        <v>95585</v>
      </c>
      <c r="B9980" s="37" t="s">
        <v>10019</v>
      </c>
      <c r="C9980" s="36" t="s">
        <v>60</v>
      </c>
      <c r="D9980" s="38">
        <v>8.8800000000000008</v>
      </c>
    </row>
    <row r="9981" spans="1:4">
      <c r="A9981" s="36">
        <v>95586</v>
      </c>
      <c r="B9981" s="37" t="s">
        <v>10020</v>
      </c>
      <c r="C9981" s="36" t="s">
        <v>60</v>
      </c>
      <c r="D9981" s="38">
        <v>7.26</v>
      </c>
    </row>
    <row r="9982" spans="1:4">
      <c r="A9982" s="36">
        <v>95587</v>
      </c>
      <c r="B9982" s="37" t="s">
        <v>10021</v>
      </c>
      <c r="C9982" s="36" t="s">
        <v>60</v>
      </c>
      <c r="D9982" s="38">
        <v>6.04</v>
      </c>
    </row>
    <row r="9983" spans="1:4">
      <c r="A9983" s="36">
        <v>95588</v>
      </c>
      <c r="B9983" s="37" t="s">
        <v>10022</v>
      </c>
      <c r="C9983" s="36" t="s">
        <v>60</v>
      </c>
      <c r="D9983" s="38">
        <v>4.6900000000000004</v>
      </c>
    </row>
    <row r="9984" spans="1:4">
      <c r="A9984" s="36">
        <v>95589</v>
      </c>
      <c r="B9984" s="37" t="s">
        <v>10023</v>
      </c>
      <c r="C9984" s="36" t="s">
        <v>60</v>
      </c>
      <c r="D9984" s="38">
        <v>4.25</v>
      </c>
    </row>
    <row r="9985" spans="1:4">
      <c r="A9985" s="36">
        <v>95590</v>
      </c>
      <c r="B9985" s="37" t="s">
        <v>10024</v>
      </c>
      <c r="C9985" s="36" t="s">
        <v>60</v>
      </c>
      <c r="D9985" s="38">
        <v>4.54</v>
      </c>
    </row>
    <row r="9986" spans="1:4">
      <c r="A9986" s="36">
        <v>95592</v>
      </c>
      <c r="B9986" s="37" t="s">
        <v>10025</v>
      </c>
      <c r="C9986" s="36" t="s">
        <v>60</v>
      </c>
      <c r="D9986" s="38">
        <v>13.28</v>
      </c>
    </row>
    <row r="9987" spans="1:4">
      <c r="A9987" s="36">
        <v>95593</v>
      </c>
      <c r="B9987" s="37" t="s">
        <v>10026</v>
      </c>
      <c r="C9987" s="36" t="s">
        <v>60</v>
      </c>
      <c r="D9987" s="38">
        <v>10.72</v>
      </c>
    </row>
    <row r="9988" spans="1:4">
      <c r="A9988" s="36">
        <v>95601</v>
      </c>
      <c r="B9988" s="37" t="s">
        <v>10027</v>
      </c>
      <c r="C9988" s="36" t="s">
        <v>68</v>
      </c>
      <c r="D9988" s="38">
        <v>11.79</v>
      </c>
    </row>
    <row r="9989" spans="1:4">
      <c r="A9989" s="36">
        <v>95602</v>
      </c>
      <c r="B9989" s="37" t="s">
        <v>10028</v>
      </c>
      <c r="C9989" s="36" t="s">
        <v>68</v>
      </c>
      <c r="D9989" s="38">
        <v>15.12</v>
      </c>
    </row>
    <row r="9990" spans="1:4">
      <c r="A9990" s="36">
        <v>95603</v>
      </c>
      <c r="B9990" s="37" t="s">
        <v>10029</v>
      </c>
      <c r="C9990" s="36" t="s">
        <v>68</v>
      </c>
      <c r="D9990" s="38">
        <v>19.84</v>
      </c>
    </row>
    <row r="9991" spans="1:4">
      <c r="A9991" s="36">
        <v>95604</v>
      </c>
      <c r="B9991" s="37" t="s">
        <v>10030</v>
      </c>
      <c r="C9991" s="36" t="s">
        <v>68</v>
      </c>
      <c r="D9991" s="38">
        <v>26.12</v>
      </c>
    </row>
    <row r="9992" spans="1:4">
      <c r="A9992" s="36">
        <v>95605</v>
      </c>
      <c r="B9992" s="37" t="s">
        <v>10031</v>
      </c>
      <c r="C9992" s="36" t="s">
        <v>68</v>
      </c>
      <c r="D9992" s="38">
        <v>40.94</v>
      </c>
    </row>
    <row r="9993" spans="1:4">
      <c r="A9993" s="36">
        <v>95606</v>
      </c>
      <c r="B9993" s="37" t="s">
        <v>10032</v>
      </c>
      <c r="C9993" s="36" t="s">
        <v>62</v>
      </c>
      <c r="D9993" s="38">
        <v>1.03</v>
      </c>
    </row>
    <row r="9994" spans="1:4">
      <c r="A9994" s="36">
        <v>95607</v>
      </c>
      <c r="B9994" s="37" t="s">
        <v>10033</v>
      </c>
      <c r="C9994" s="36" t="s">
        <v>68</v>
      </c>
      <c r="D9994" s="38">
        <v>4.7300000000000004</v>
      </c>
    </row>
    <row r="9995" spans="1:4">
      <c r="A9995" s="36">
        <v>95608</v>
      </c>
      <c r="B9995" s="37" t="s">
        <v>10034</v>
      </c>
      <c r="C9995" s="36" t="s">
        <v>68</v>
      </c>
      <c r="D9995" s="38">
        <v>5.46</v>
      </c>
    </row>
    <row r="9996" spans="1:4">
      <c r="A9996" s="36">
        <v>95609</v>
      </c>
      <c r="B9996" s="37" t="s">
        <v>10035</v>
      </c>
      <c r="C9996" s="36" t="s">
        <v>68</v>
      </c>
      <c r="D9996" s="38">
        <v>6.08</v>
      </c>
    </row>
    <row r="9997" spans="1:4" ht="30">
      <c r="A9997" s="36">
        <v>95617</v>
      </c>
      <c r="B9997" s="37" t="s">
        <v>10036</v>
      </c>
      <c r="C9997" s="36" t="s">
        <v>178</v>
      </c>
      <c r="D9997" s="38">
        <v>0.98</v>
      </c>
    </row>
    <row r="9998" spans="1:4" ht="30">
      <c r="A9998" s="36">
        <v>95618</v>
      </c>
      <c r="B9998" s="37" t="s">
        <v>10037</v>
      </c>
      <c r="C9998" s="36" t="s">
        <v>178</v>
      </c>
      <c r="D9998" s="38">
        <v>0.27</v>
      </c>
    </row>
    <row r="9999" spans="1:4" ht="30">
      <c r="A9999" s="36">
        <v>95619</v>
      </c>
      <c r="B9999" s="37" t="s">
        <v>10038</v>
      </c>
      <c r="C9999" s="36" t="s">
        <v>178</v>
      </c>
      <c r="D9999" s="38">
        <v>0.64</v>
      </c>
    </row>
    <row r="10000" spans="1:4" ht="30">
      <c r="A10000" s="36">
        <v>95620</v>
      </c>
      <c r="B10000" s="37" t="s">
        <v>10039</v>
      </c>
      <c r="C10000" s="36" t="s">
        <v>1826</v>
      </c>
      <c r="D10000" s="38">
        <v>12.24</v>
      </c>
    </row>
    <row r="10001" spans="1:4" ht="30">
      <c r="A10001" s="36">
        <v>95621</v>
      </c>
      <c r="B10001" s="37" t="s">
        <v>10040</v>
      </c>
      <c r="C10001" s="36" t="s">
        <v>1828</v>
      </c>
      <c r="D10001" s="38">
        <v>11.59</v>
      </c>
    </row>
    <row r="10002" spans="1:4" ht="30">
      <c r="A10002" s="36">
        <v>95622</v>
      </c>
      <c r="B10002" s="37" t="s">
        <v>10041</v>
      </c>
      <c r="C10002" s="36" t="s">
        <v>284</v>
      </c>
      <c r="D10002" s="38">
        <v>9.5399999999999991</v>
      </c>
    </row>
    <row r="10003" spans="1:4" ht="30">
      <c r="A10003" s="36">
        <v>95623</v>
      </c>
      <c r="B10003" s="37" t="s">
        <v>10042</v>
      </c>
      <c r="C10003" s="36" t="s">
        <v>284</v>
      </c>
      <c r="D10003" s="38">
        <v>7.33</v>
      </c>
    </row>
    <row r="10004" spans="1:4" ht="30">
      <c r="A10004" s="36">
        <v>95624</v>
      </c>
      <c r="B10004" s="37" t="s">
        <v>10043</v>
      </c>
      <c r="C10004" s="36" t="s">
        <v>284</v>
      </c>
      <c r="D10004" s="38">
        <v>14.05</v>
      </c>
    </row>
    <row r="10005" spans="1:4" ht="30">
      <c r="A10005" s="36">
        <v>95625</v>
      </c>
      <c r="B10005" s="37" t="s">
        <v>10044</v>
      </c>
      <c r="C10005" s="36" t="s">
        <v>284</v>
      </c>
      <c r="D10005" s="38">
        <v>15.48</v>
      </c>
    </row>
    <row r="10006" spans="1:4">
      <c r="A10006" s="36">
        <v>95626</v>
      </c>
      <c r="B10006" s="37" t="s">
        <v>10045</v>
      </c>
      <c r="C10006" s="36" t="s">
        <v>284</v>
      </c>
      <c r="D10006" s="38">
        <v>10.26</v>
      </c>
    </row>
    <row r="10007" spans="1:4" ht="30">
      <c r="A10007" s="36">
        <v>95627</v>
      </c>
      <c r="B10007" s="37" t="s">
        <v>10046</v>
      </c>
      <c r="C10007" s="36" t="s">
        <v>178</v>
      </c>
      <c r="D10007" s="38">
        <v>21.66</v>
      </c>
    </row>
    <row r="10008" spans="1:4" ht="30">
      <c r="A10008" s="36">
        <v>95628</v>
      </c>
      <c r="B10008" s="37" t="s">
        <v>10047</v>
      </c>
      <c r="C10008" s="36" t="s">
        <v>178</v>
      </c>
      <c r="D10008" s="38">
        <v>5.05</v>
      </c>
    </row>
    <row r="10009" spans="1:4" ht="30">
      <c r="A10009" s="36">
        <v>95629</v>
      </c>
      <c r="B10009" s="37" t="s">
        <v>10048</v>
      </c>
      <c r="C10009" s="36" t="s">
        <v>178</v>
      </c>
      <c r="D10009" s="38">
        <v>24.06</v>
      </c>
    </row>
    <row r="10010" spans="1:4" ht="30">
      <c r="A10010" s="36">
        <v>95630</v>
      </c>
      <c r="B10010" s="37" t="s">
        <v>10049</v>
      </c>
      <c r="C10010" s="36" t="s">
        <v>178</v>
      </c>
      <c r="D10010" s="38">
        <v>63.78</v>
      </c>
    </row>
    <row r="10011" spans="1:4" ht="30">
      <c r="A10011" s="36">
        <v>95631</v>
      </c>
      <c r="B10011" s="37" t="s">
        <v>10050</v>
      </c>
      <c r="C10011" s="36" t="s">
        <v>1826</v>
      </c>
      <c r="D10011" s="38">
        <v>128.66</v>
      </c>
    </row>
    <row r="10012" spans="1:4" ht="30">
      <c r="A10012" s="36">
        <v>95632</v>
      </c>
      <c r="B10012" s="37" t="s">
        <v>10051</v>
      </c>
      <c r="C10012" s="36" t="s">
        <v>1828</v>
      </c>
      <c r="D10012" s="38">
        <v>40.81</v>
      </c>
    </row>
    <row r="10013" spans="1:4" ht="30">
      <c r="A10013" s="36">
        <v>95634</v>
      </c>
      <c r="B10013" s="37" t="s">
        <v>10052</v>
      </c>
      <c r="C10013" s="36" t="s">
        <v>68</v>
      </c>
      <c r="D10013" s="38">
        <v>92.09</v>
      </c>
    </row>
    <row r="10014" spans="1:4" ht="30">
      <c r="A10014" s="36">
        <v>95635</v>
      </c>
      <c r="B10014" s="37" t="s">
        <v>10053</v>
      </c>
      <c r="C10014" s="36" t="s">
        <v>68</v>
      </c>
      <c r="D10014" s="38">
        <v>98.79</v>
      </c>
    </row>
    <row r="10015" spans="1:4" ht="30">
      <c r="A10015" s="36">
        <v>95637</v>
      </c>
      <c r="B10015" s="37" t="s">
        <v>10054</v>
      </c>
      <c r="C10015" s="36" t="s">
        <v>68</v>
      </c>
      <c r="D10015" s="38">
        <v>354.71</v>
      </c>
    </row>
    <row r="10016" spans="1:4" ht="30">
      <c r="A10016" s="36">
        <v>95638</v>
      </c>
      <c r="B10016" s="37" t="s">
        <v>10055</v>
      </c>
      <c r="C10016" s="36" t="s">
        <v>68</v>
      </c>
      <c r="D10016" s="38">
        <v>432.09</v>
      </c>
    </row>
    <row r="10017" spans="1:4" ht="30">
      <c r="A10017" s="36">
        <v>95639</v>
      </c>
      <c r="B10017" s="37" t="s">
        <v>10056</v>
      </c>
      <c r="C10017" s="36" t="s">
        <v>68</v>
      </c>
      <c r="D10017" s="38">
        <v>550.95000000000005</v>
      </c>
    </row>
    <row r="10018" spans="1:4" ht="30">
      <c r="A10018" s="36">
        <v>95641</v>
      </c>
      <c r="B10018" s="37" t="s">
        <v>10057</v>
      </c>
      <c r="C10018" s="36" t="s">
        <v>68</v>
      </c>
      <c r="D10018" s="38">
        <v>198.02</v>
      </c>
    </row>
    <row r="10019" spans="1:4" ht="30">
      <c r="A10019" s="36">
        <v>95642</v>
      </c>
      <c r="B10019" s="37" t="s">
        <v>10058</v>
      </c>
      <c r="C10019" s="36" t="s">
        <v>68</v>
      </c>
      <c r="D10019" s="38">
        <v>292.3</v>
      </c>
    </row>
    <row r="10020" spans="1:4" ht="30">
      <c r="A10020" s="36">
        <v>95643</v>
      </c>
      <c r="B10020" s="37" t="s">
        <v>10059</v>
      </c>
      <c r="C10020" s="36" t="s">
        <v>68</v>
      </c>
      <c r="D10020" s="38">
        <v>382.17</v>
      </c>
    </row>
    <row r="10021" spans="1:4" ht="30">
      <c r="A10021" s="36">
        <v>95644</v>
      </c>
      <c r="B10021" s="37" t="s">
        <v>10060</v>
      </c>
      <c r="C10021" s="36" t="s">
        <v>68</v>
      </c>
      <c r="D10021" s="38">
        <v>142.91</v>
      </c>
    </row>
    <row r="10022" spans="1:4" ht="30">
      <c r="A10022" s="36">
        <v>95645</v>
      </c>
      <c r="B10022" s="37" t="s">
        <v>10061</v>
      </c>
      <c r="C10022" s="36" t="s">
        <v>68</v>
      </c>
      <c r="D10022" s="38">
        <v>260.38</v>
      </c>
    </row>
    <row r="10023" spans="1:4" ht="30">
      <c r="A10023" s="36">
        <v>95646</v>
      </c>
      <c r="B10023" s="37" t="s">
        <v>10062</v>
      </c>
      <c r="C10023" s="36" t="s">
        <v>68</v>
      </c>
      <c r="D10023" s="38">
        <v>387.51</v>
      </c>
    </row>
    <row r="10024" spans="1:4" ht="30">
      <c r="A10024" s="36">
        <v>95647</v>
      </c>
      <c r="B10024" s="37" t="s">
        <v>10063</v>
      </c>
      <c r="C10024" s="36" t="s">
        <v>68</v>
      </c>
      <c r="D10024" s="38">
        <v>507.78</v>
      </c>
    </row>
    <row r="10025" spans="1:4">
      <c r="A10025" s="36">
        <v>95673</v>
      </c>
      <c r="B10025" s="37" t="s">
        <v>10064</v>
      </c>
      <c r="C10025" s="36" t="s">
        <v>68</v>
      </c>
      <c r="D10025" s="38">
        <v>100.72</v>
      </c>
    </row>
    <row r="10026" spans="1:4">
      <c r="A10026" s="36">
        <v>95674</v>
      </c>
      <c r="B10026" s="37" t="s">
        <v>10065</v>
      </c>
      <c r="C10026" s="36" t="s">
        <v>68</v>
      </c>
      <c r="D10026" s="38">
        <v>107.05</v>
      </c>
    </row>
    <row r="10027" spans="1:4">
      <c r="A10027" s="36">
        <v>95675</v>
      </c>
      <c r="B10027" s="37" t="s">
        <v>10066</v>
      </c>
      <c r="C10027" s="36" t="s">
        <v>68</v>
      </c>
      <c r="D10027" s="38">
        <v>130.88999999999999</v>
      </c>
    </row>
    <row r="10028" spans="1:4">
      <c r="A10028" s="36">
        <v>95676</v>
      </c>
      <c r="B10028" s="37" t="s">
        <v>10067</v>
      </c>
      <c r="C10028" s="36" t="s">
        <v>68</v>
      </c>
      <c r="D10028" s="38">
        <v>48.41</v>
      </c>
    </row>
    <row r="10029" spans="1:4" ht="30">
      <c r="A10029" s="36">
        <v>95693</v>
      </c>
      <c r="B10029" s="37" t="s">
        <v>10068</v>
      </c>
      <c r="C10029" s="36" t="s">
        <v>68</v>
      </c>
      <c r="D10029" s="38">
        <v>35.93</v>
      </c>
    </row>
    <row r="10030" spans="1:4" ht="30">
      <c r="A10030" s="36">
        <v>95694</v>
      </c>
      <c r="B10030" s="37" t="s">
        <v>10069</v>
      </c>
      <c r="C10030" s="36" t="s">
        <v>68</v>
      </c>
      <c r="D10030" s="38">
        <v>37.64</v>
      </c>
    </row>
    <row r="10031" spans="1:4" ht="30">
      <c r="A10031" s="36">
        <v>95695</v>
      </c>
      <c r="B10031" s="37" t="s">
        <v>10070</v>
      </c>
      <c r="C10031" s="36" t="s">
        <v>68</v>
      </c>
      <c r="D10031" s="38">
        <v>36.369999999999997</v>
      </c>
    </row>
    <row r="10032" spans="1:4">
      <c r="A10032" s="36">
        <v>95696</v>
      </c>
      <c r="B10032" s="37" t="s">
        <v>10071</v>
      </c>
      <c r="C10032" s="36" t="s">
        <v>68</v>
      </c>
      <c r="D10032" s="38">
        <v>30.2</v>
      </c>
    </row>
    <row r="10033" spans="1:4" ht="30">
      <c r="A10033" s="36">
        <v>95697</v>
      </c>
      <c r="B10033" s="37" t="s">
        <v>10072</v>
      </c>
      <c r="C10033" s="36" t="s">
        <v>216</v>
      </c>
      <c r="D10033" s="38">
        <v>38.520000000000003</v>
      </c>
    </row>
    <row r="10034" spans="1:4">
      <c r="A10034" s="36">
        <v>95698</v>
      </c>
      <c r="B10034" s="37" t="s">
        <v>10073</v>
      </c>
      <c r="C10034" s="36" t="s">
        <v>178</v>
      </c>
      <c r="D10034" s="38">
        <v>3.78</v>
      </c>
    </row>
    <row r="10035" spans="1:4">
      <c r="A10035" s="36">
        <v>95699</v>
      </c>
      <c r="B10035" s="37" t="s">
        <v>10074</v>
      </c>
      <c r="C10035" s="36" t="s">
        <v>178</v>
      </c>
      <c r="D10035" s="38">
        <v>0.83</v>
      </c>
    </row>
    <row r="10036" spans="1:4">
      <c r="A10036" s="36">
        <v>95700</v>
      </c>
      <c r="B10036" s="37" t="s">
        <v>10075</v>
      </c>
      <c r="C10036" s="36" t="s">
        <v>178</v>
      </c>
      <c r="D10036" s="38">
        <v>3.98</v>
      </c>
    </row>
    <row r="10037" spans="1:4" ht="30">
      <c r="A10037" s="36">
        <v>95701</v>
      </c>
      <c r="B10037" s="37" t="s">
        <v>10076</v>
      </c>
      <c r="C10037" s="36" t="s">
        <v>178</v>
      </c>
      <c r="D10037" s="38">
        <v>1.1599999999999999</v>
      </c>
    </row>
    <row r="10038" spans="1:4">
      <c r="A10038" s="36">
        <v>95702</v>
      </c>
      <c r="B10038" s="37" t="s">
        <v>10077</v>
      </c>
      <c r="C10038" s="36" t="s">
        <v>1826</v>
      </c>
      <c r="D10038" s="38">
        <v>24.26</v>
      </c>
    </row>
    <row r="10039" spans="1:4">
      <c r="A10039" s="36">
        <v>95703</v>
      </c>
      <c r="B10039" s="37" t="s">
        <v>10078</v>
      </c>
      <c r="C10039" s="36" t="s">
        <v>1828</v>
      </c>
      <c r="D10039" s="38">
        <v>19.100000000000001</v>
      </c>
    </row>
    <row r="10040" spans="1:4" ht="30">
      <c r="A10040" s="36">
        <v>95704</v>
      </c>
      <c r="B10040" s="37" t="s">
        <v>10079</v>
      </c>
      <c r="C10040" s="36" t="s">
        <v>178</v>
      </c>
      <c r="D10040" s="38">
        <v>30.42</v>
      </c>
    </row>
    <row r="10041" spans="1:4">
      <c r="A10041" s="36">
        <v>95705</v>
      </c>
      <c r="B10041" s="37" t="s">
        <v>10080</v>
      </c>
      <c r="C10041" s="36" t="s">
        <v>178</v>
      </c>
      <c r="D10041" s="38">
        <v>6.72</v>
      </c>
    </row>
    <row r="10042" spans="1:4" ht="30">
      <c r="A10042" s="36">
        <v>95706</v>
      </c>
      <c r="B10042" s="37" t="s">
        <v>10081</v>
      </c>
      <c r="C10042" s="36" t="s">
        <v>178</v>
      </c>
      <c r="D10042" s="38">
        <v>32.020000000000003</v>
      </c>
    </row>
    <row r="10043" spans="1:4" ht="30">
      <c r="A10043" s="36">
        <v>95707</v>
      </c>
      <c r="B10043" s="37" t="s">
        <v>10082</v>
      </c>
      <c r="C10043" s="36" t="s">
        <v>178</v>
      </c>
      <c r="D10043" s="38">
        <v>13.03</v>
      </c>
    </row>
    <row r="10044" spans="1:4" ht="30">
      <c r="A10044" s="36">
        <v>95708</v>
      </c>
      <c r="B10044" s="37" t="s">
        <v>10083</v>
      </c>
      <c r="C10044" s="36" t="s">
        <v>1826</v>
      </c>
      <c r="D10044" s="38">
        <v>96.68</v>
      </c>
    </row>
    <row r="10045" spans="1:4" ht="30">
      <c r="A10045" s="36">
        <v>95709</v>
      </c>
      <c r="B10045" s="37" t="s">
        <v>10084</v>
      </c>
      <c r="C10045" s="36" t="s">
        <v>1828</v>
      </c>
      <c r="D10045" s="38">
        <v>51.63</v>
      </c>
    </row>
    <row r="10046" spans="1:4" ht="30">
      <c r="A10046" s="36">
        <v>95710</v>
      </c>
      <c r="B10046" s="37" t="s">
        <v>10085</v>
      </c>
      <c r="C10046" s="36" t="s">
        <v>178</v>
      </c>
      <c r="D10046" s="38">
        <v>30.76</v>
      </c>
    </row>
    <row r="10047" spans="1:4" ht="30">
      <c r="A10047" s="36">
        <v>95711</v>
      </c>
      <c r="B10047" s="37" t="s">
        <v>10086</v>
      </c>
      <c r="C10047" s="36" t="s">
        <v>178</v>
      </c>
      <c r="D10047" s="38">
        <v>6.92</v>
      </c>
    </row>
    <row r="10048" spans="1:4" ht="30">
      <c r="A10048" s="36">
        <v>95712</v>
      </c>
      <c r="B10048" s="37" t="s">
        <v>10087</v>
      </c>
      <c r="C10048" s="36" t="s">
        <v>178</v>
      </c>
      <c r="D10048" s="38">
        <v>43.26</v>
      </c>
    </row>
    <row r="10049" spans="1:4" ht="30">
      <c r="A10049" s="36">
        <v>95713</v>
      </c>
      <c r="B10049" s="37" t="s">
        <v>10088</v>
      </c>
      <c r="C10049" s="36" t="s">
        <v>178</v>
      </c>
      <c r="D10049" s="38">
        <v>79.099999999999994</v>
      </c>
    </row>
    <row r="10050" spans="1:4" ht="30">
      <c r="A10050" s="36">
        <v>95714</v>
      </c>
      <c r="B10050" s="37" t="s">
        <v>10089</v>
      </c>
      <c r="C10050" s="36" t="s">
        <v>1826</v>
      </c>
      <c r="D10050" s="38">
        <v>176.54</v>
      </c>
    </row>
    <row r="10051" spans="1:4" ht="30">
      <c r="A10051" s="36">
        <v>95715</v>
      </c>
      <c r="B10051" s="37" t="s">
        <v>10090</v>
      </c>
      <c r="C10051" s="36" t="s">
        <v>1828</v>
      </c>
      <c r="D10051" s="38">
        <v>54.17</v>
      </c>
    </row>
    <row r="10052" spans="1:4" ht="30">
      <c r="A10052" s="36">
        <v>95716</v>
      </c>
      <c r="B10052" s="37" t="s">
        <v>10091</v>
      </c>
      <c r="C10052" s="36" t="s">
        <v>178</v>
      </c>
      <c r="D10052" s="38">
        <v>29.61</v>
      </c>
    </row>
    <row r="10053" spans="1:4" ht="30">
      <c r="A10053" s="36">
        <v>95717</v>
      </c>
      <c r="B10053" s="37" t="s">
        <v>10092</v>
      </c>
      <c r="C10053" s="36" t="s">
        <v>178</v>
      </c>
      <c r="D10053" s="38">
        <v>6.66</v>
      </c>
    </row>
    <row r="10054" spans="1:4" ht="30">
      <c r="A10054" s="36">
        <v>95718</v>
      </c>
      <c r="B10054" s="37" t="s">
        <v>10093</v>
      </c>
      <c r="C10054" s="36" t="s">
        <v>178</v>
      </c>
      <c r="D10054" s="38">
        <v>41.65</v>
      </c>
    </row>
    <row r="10055" spans="1:4" ht="30">
      <c r="A10055" s="36">
        <v>95719</v>
      </c>
      <c r="B10055" s="37" t="s">
        <v>10094</v>
      </c>
      <c r="C10055" s="36" t="s">
        <v>178</v>
      </c>
      <c r="D10055" s="38">
        <v>79.099999999999994</v>
      </c>
    </row>
    <row r="10056" spans="1:4" ht="30">
      <c r="A10056" s="36">
        <v>95720</v>
      </c>
      <c r="B10056" s="37" t="s">
        <v>10095</v>
      </c>
      <c r="C10056" s="36" t="s">
        <v>1826</v>
      </c>
      <c r="D10056" s="38">
        <v>173.52</v>
      </c>
    </row>
    <row r="10057" spans="1:4" ht="30">
      <c r="A10057" s="36">
        <v>95721</v>
      </c>
      <c r="B10057" s="37" t="s">
        <v>10096</v>
      </c>
      <c r="C10057" s="36" t="s">
        <v>1828</v>
      </c>
      <c r="D10057" s="38">
        <v>52.76</v>
      </c>
    </row>
    <row r="10058" spans="1:4" ht="30">
      <c r="A10058" s="36">
        <v>95726</v>
      </c>
      <c r="B10058" s="37" t="s">
        <v>10097</v>
      </c>
      <c r="C10058" s="36" t="s">
        <v>216</v>
      </c>
      <c r="D10058" s="38">
        <v>3.93</v>
      </c>
    </row>
    <row r="10059" spans="1:4" ht="30">
      <c r="A10059" s="36">
        <v>95727</v>
      </c>
      <c r="B10059" s="37" t="s">
        <v>10098</v>
      </c>
      <c r="C10059" s="36" t="s">
        <v>216</v>
      </c>
      <c r="D10059" s="38">
        <v>4.4400000000000004</v>
      </c>
    </row>
    <row r="10060" spans="1:4">
      <c r="A10060" s="36">
        <v>95728</v>
      </c>
      <c r="B10060" s="37" t="s">
        <v>10099</v>
      </c>
      <c r="C10060" s="36" t="s">
        <v>216</v>
      </c>
      <c r="D10060" s="38">
        <v>5.5</v>
      </c>
    </row>
    <row r="10061" spans="1:4" ht="30">
      <c r="A10061" s="36">
        <v>95729</v>
      </c>
      <c r="B10061" s="37" t="s">
        <v>10100</v>
      </c>
      <c r="C10061" s="36" t="s">
        <v>216</v>
      </c>
      <c r="D10061" s="38">
        <v>5.29</v>
      </c>
    </row>
    <row r="10062" spans="1:4" ht="30">
      <c r="A10062" s="36">
        <v>95730</v>
      </c>
      <c r="B10062" s="37" t="s">
        <v>10101</v>
      </c>
      <c r="C10062" s="36" t="s">
        <v>216</v>
      </c>
      <c r="D10062" s="38">
        <v>5.81</v>
      </c>
    </row>
    <row r="10063" spans="1:4" ht="30">
      <c r="A10063" s="36">
        <v>95731</v>
      </c>
      <c r="B10063" s="37" t="s">
        <v>10102</v>
      </c>
      <c r="C10063" s="36" t="s">
        <v>216</v>
      </c>
      <c r="D10063" s="38">
        <v>6.86</v>
      </c>
    </row>
    <row r="10064" spans="1:4" ht="30">
      <c r="A10064" s="36">
        <v>95745</v>
      </c>
      <c r="B10064" s="37" t="s">
        <v>10103</v>
      </c>
      <c r="C10064" s="36" t="s">
        <v>216</v>
      </c>
      <c r="D10064" s="38">
        <v>9.4700000000000006</v>
      </c>
    </row>
    <row r="10065" spans="1:4" ht="30">
      <c r="A10065" s="36">
        <v>95746</v>
      </c>
      <c r="B10065" s="37" t="s">
        <v>10104</v>
      </c>
      <c r="C10065" s="36" t="s">
        <v>216</v>
      </c>
      <c r="D10065" s="38">
        <v>11.61</v>
      </c>
    </row>
    <row r="10066" spans="1:4" ht="30">
      <c r="A10066" s="36">
        <v>95747</v>
      </c>
      <c r="B10066" s="37" t="s">
        <v>10105</v>
      </c>
      <c r="C10066" s="36" t="s">
        <v>216</v>
      </c>
      <c r="D10066" s="38">
        <v>18.829999999999998</v>
      </c>
    </row>
    <row r="10067" spans="1:4" ht="30">
      <c r="A10067" s="36">
        <v>95748</v>
      </c>
      <c r="B10067" s="37" t="s">
        <v>10106</v>
      </c>
      <c r="C10067" s="36" t="s">
        <v>216</v>
      </c>
      <c r="D10067" s="38">
        <v>19.97</v>
      </c>
    </row>
    <row r="10068" spans="1:4" ht="30">
      <c r="A10068" s="36">
        <v>95749</v>
      </c>
      <c r="B10068" s="37" t="s">
        <v>10107</v>
      </c>
      <c r="C10068" s="36" t="s">
        <v>216</v>
      </c>
      <c r="D10068" s="38">
        <v>12.45</v>
      </c>
    </row>
    <row r="10069" spans="1:4" ht="30">
      <c r="A10069" s="36">
        <v>95750</v>
      </c>
      <c r="B10069" s="37" t="s">
        <v>10108</v>
      </c>
      <c r="C10069" s="36" t="s">
        <v>216</v>
      </c>
      <c r="D10069" s="38">
        <v>14.59</v>
      </c>
    </row>
    <row r="10070" spans="1:4" ht="30">
      <c r="A10070" s="36">
        <v>95751</v>
      </c>
      <c r="B10070" s="37" t="s">
        <v>10109</v>
      </c>
      <c r="C10070" s="36" t="s">
        <v>216</v>
      </c>
      <c r="D10070" s="38">
        <v>21.81</v>
      </c>
    </row>
    <row r="10071" spans="1:4" ht="30">
      <c r="A10071" s="36">
        <v>95752</v>
      </c>
      <c r="B10071" s="37" t="s">
        <v>10110</v>
      </c>
      <c r="C10071" s="36" t="s">
        <v>216</v>
      </c>
      <c r="D10071" s="38">
        <v>22.94</v>
      </c>
    </row>
    <row r="10072" spans="1:4" ht="30">
      <c r="A10072" s="36">
        <v>95777</v>
      </c>
      <c r="B10072" s="37" t="s">
        <v>10111</v>
      </c>
      <c r="C10072" s="36" t="s">
        <v>68</v>
      </c>
      <c r="D10072" s="38">
        <v>18.11</v>
      </c>
    </row>
    <row r="10073" spans="1:4" ht="30">
      <c r="A10073" s="36">
        <v>95778</v>
      </c>
      <c r="B10073" s="37" t="s">
        <v>10112</v>
      </c>
      <c r="C10073" s="36" t="s">
        <v>68</v>
      </c>
      <c r="D10073" s="38">
        <v>18.52</v>
      </c>
    </row>
    <row r="10074" spans="1:4" ht="30">
      <c r="A10074" s="36">
        <v>95779</v>
      </c>
      <c r="B10074" s="37" t="s">
        <v>10113</v>
      </c>
      <c r="C10074" s="36" t="s">
        <v>68</v>
      </c>
      <c r="D10074" s="38">
        <v>17.149999999999999</v>
      </c>
    </row>
    <row r="10075" spans="1:4" ht="30">
      <c r="A10075" s="36">
        <v>95780</v>
      </c>
      <c r="B10075" s="37" t="s">
        <v>10114</v>
      </c>
      <c r="C10075" s="36" t="s">
        <v>68</v>
      </c>
      <c r="D10075" s="38">
        <v>20.45</v>
      </c>
    </row>
    <row r="10076" spans="1:4" ht="30">
      <c r="A10076" s="36">
        <v>95781</v>
      </c>
      <c r="B10076" s="37" t="s">
        <v>10115</v>
      </c>
      <c r="C10076" s="36" t="s">
        <v>68</v>
      </c>
      <c r="D10076" s="38">
        <v>20.76</v>
      </c>
    </row>
    <row r="10077" spans="1:4" ht="30">
      <c r="A10077" s="36">
        <v>95782</v>
      </c>
      <c r="B10077" s="37" t="s">
        <v>10116</v>
      </c>
      <c r="C10077" s="36" t="s">
        <v>68</v>
      </c>
      <c r="D10077" s="38">
        <v>21.55</v>
      </c>
    </row>
    <row r="10078" spans="1:4" ht="30">
      <c r="A10078" s="36">
        <v>95785</v>
      </c>
      <c r="B10078" s="37" t="s">
        <v>10117</v>
      </c>
      <c r="C10078" s="36" t="s">
        <v>68</v>
      </c>
      <c r="D10078" s="38">
        <v>24.38</v>
      </c>
    </row>
    <row r="10079" spans="1:4" ht="30">
      <c r="A10079" s="36">
        <v>95787</v>
      </c>
      <c r="B10079" s="37" t="s">
        <v>10118</v>
      </c>
      <c r="C10079" s="36" t="s">
        <v>68</v>
      </c>
      <c r="D10079" s="38">
        <v>18.399999999999999</v>
      </c>
    </row>
    <row r="10080" spans="1:4" ht="30">
      <c r="A10080" s="36">
        <v>95789</v>
      </c>
      <c r="B10080" s="37" t="s">
        <v>10119</v>
      </c>
      <c r="C10080" s="36" t="s">
        <v>68</v>
      </c>
      <c r="D10080" s="38">
        <v>22.52</v>
      </c>
    </row>
    <row r="10081" spans="1:4" ht="30">
      <c r="A10081" s="36">
        <v>95791</v>
      </c>
      <c r="B10081" s="37" t="s">
        <v>10120</v>
      </c>
      <c r="C10081" s="36" t="s">
        <v>68</v>
      </c>
      <c r="D10081" s="38">
        <v>28.66</v>
      </c>
    </row>
    <row r="10082" spans="1:4" ht="30">
      <c r="A10082" s="36">
        <v>95795</v>
      </c>
      <c r="B10082" s="37" t="s">
        <v>10121</v>
      </c>
      <c r="C10082" s="36" t="s">
        <v>68</v>
      </c>
      <c r="D10082" s="38">
        <v>21.23</v>
      </c>
    </row>
    <row r="10083" spans="1:4" ht="30">
      <c r="A10083" s="36">
        <v>95796</v>
      </c>
      <c r="B10083" s="37" t="s">
        <v>10122</v>
      </c>
      <c r="C10083" s="36" t="s">
        <v>68</v>
      </c>
      <c r="D10083" s="38">
        <v>26.48</v>
      </c>
    </row>
    <row r="10084" spans="1:4" ht="30">
      <c r="A10084" s="36">
        <v>95797</v>
      </c>
      <c r="B10084" s="37" t="s">
        <v>10123</v>
      </c>
      <c r="C10084" s="36" t="s">
        <v>68</v>
      </c>
      <c r="D10084" s="38">
        <v>33.32</v>
      </c>
    </row>
    <row r="10085" spans="1:4" ht="30">
      <c r="A10085" s="36">
        <v>95801</v>
      </c>
      <c r="B10085" s="37" t="s">
        <v>10124</v>
      </c>
      <c r="C10085" s="36" t="s">
        <v>68</v>
      </c>
      <c r="D10085" s="38">
        <v>25.36</v>
      </c>
    </row>
    <row r="10086" spans="1:4" ht="30">
      <c r="A10086" s="36">
        <v>95802</v>
      </c>
      <c r="B10086" s="37" t="s">
        <v>10125</v>
      </c>
      <c r="C10086" s="36" t="s">
        <v>68</v>
      </c>
      <c r="D10086" s="38">
        <v>28.23</v>
      </c>
    </row>
    <row r="10087" spans="1:4" ht="30">
      <c r="A10087" s="36">
        <v>95803</v>
      </c>
      <c r="B10087" s="37" t="s">
        <v>10126</v>
      </c>
      <c r="C10087" s="36" t="s">
        <v>68</v>
      </c>
      <c r="D10087" s="38">
        <v>36.97</v>
      </c>
    </row>
    <row r="10088" spans="1:4" ht="30">
      <c r="A10088" s="36">
        <v>95804</v>
      </c>
      <c r="B10088" s="37" t="s">
        <v>10127</v>
      </c>
      <c r="C10088" s="36" t="s">
        <v>68</v>
      </c>
      <c r="D10088" s="38">
        <v>15.7</v>
      </c>
    </row>
    <row r="10089" spans="1:4" ht="30">
      <c r="A10089" s="36">
        <v>95805</v>
      </c>
      <c r="B10089" s="37" t="s">
        <v>10128</v>
      </c>
      <c r="C10089" s="36" t="s">
        <v>68</v>
      </c>
      <c r="D10089" s="38">
        <v>15.85</v>
      </c>
    </row>
    <row r="10090" spans="1:4" ht="30">
      <c r="A10090" s="36">
        <v>95806</v>
      </c>
      <c r="B10090" s="37" t="s">
        <v>10129</v>
      </c>
      <c r="C10090" s="36" t="s">
        <v>68</v>
      </c>
      <c r="D10090" s="38">
        <v>16.350000000000001</v>
      </c>
    </row>
    <row r="10091" spans="1:4" ht="30">
      <c r="A10091" s="36">
        <v>95807</v>
      </c>
      <c r="B10091" s="37" t="s">
        <v>10130</v>
      </c>
      <c r="C10091" s="36" t="s">
        <v>68</v>
      </c>
      <c r="D10091" s="38">
        <v>18.059999999999999</v>
      </c>
    </row>
    <row r="10092" spans="1:4" ht="30">
      <c r="A10092" s="36">
        <v>95808</v>
      </c>
      <c r="B10092" s="37" t="s">
        <v>10131</v>
      </c>
      <c r="C10092" s="36" t="s">
        <v>68</v>
      </c>
      <c r="D10092" s="38">
        <v>18.5</v>
      </c>
    </row>
    <row r="10093" spans="1:4" ht="30">
      <c r="A10093" s="36">
        <v>95809</v>
      </c>
      <c r="B10093" s="37" t="s">
        <v>10132</v>
      </c>
      <c r="C10093" s="36" t="s">
        <v>68</v>
      </c>
      <c r="D10093" s="38">
        <v>20.27</v>
      </c>
    </row>
    <row r="10094" spans="1:4" ht="30">
      <c r="A10094" s="36">
        <v>95810</v>
      </c>
      <c r="B10094" s="37" t="s">
        <v>10133</v>
      </c>
      <c r="C10094" s="36" t="s">
        <v>68</v>
      </c>
      <c r="D10094" s="38">
        <v>9.49</v>
      </c>
    </row>
    <row r="10095" spans="1:4" ht="30">
      <c r="A10095" s="36">
        <v>95811</v>
      </c>
      <c r="B10095" s="37" t="s">
        <v>10134</v>
      </c>
      <c r="C10095" s="36" t="s">
        <v>68</v>
      </c>
      <c r="D10095" s="38">
        <v>9.94</v>
      </c>
    </row>
    <row r="10096" spans="1:4" ht="30">
      <c r="A10096" s="36">
        <v>95812</v>
      </c>
      <c r="B10096" s="37" t="s">
        <v>10135</v>
      </c>
      <c r="C10096" s="36" t="s">
        <v>68</v>
      </c>
      <c r="D10096" s="38">
        <v>11.7</v>
      </c>
    </row>
    <row r="10097" spans="1:4" ht="30">
      <c r="A10097" s="36">
        <v>95813</v>
      </c>
      <c r="B10097" s="37" t="s">
        <v>10136</v>
      </c>
      <c r="C10097" s="36" t="s">
        <v>68</v>
      </c>
      <c r="D10097" s="38">
        <v>11.49</v>
      </c>
    </row>
    <row r="10098" spans="1:4" ht="30">
      <c r="A10098" s="36">
        <v>95814</v>
      </c>
      <c r="B10098" s="37" t="s">
        <v>10137</v>
      </c>
      <c r="C10098" s="36" t="s">
        <v>68</v>
      </c>
      <c r="D10098" s="38">
        <v>12.16</v>
      </c>
    </row>
    <row r="10099" spans="1:4" ht="30">
      <c r="A10099" s="36">
        <v>95815</v>
      </c>
      <c r="B10099" s="37" t="s">
        <v>10138</v>
      </c>
      <c r="C10099" s="36" t="s">
        <v>68</v>
      </c>
      <c r="D10099" s="38">
        <v>15.54</v>
      </c>
    </row>
    <row r="10100" spans="1:4" ht="30">
      <c r="A10100" s="36">
        <v>95816</v>
      </c>
      <c r="B10100" s="37" t="s">
        <v>10139</v>
      </c>
      <c r="C10100" s="36" t="s">
        <v>68</v>
      </c>
      <c r="D10100" s="38">
        <v>22.21</v>
      </c>
    </row>
    <row r="10101" spans="1:4" ht="30">
      <c r="A10101" s="36">
        <v>95817</v>
      </c>
      <c r="B10101" s="37" t="s">
        <v>10140</v>
      </c>
      <c r="C10101" s="36" t="s">
        <v>68</v>
      </c>
      <c r="D10101" s="38">
        <v>22.82</v>
      </c>
    </row>
    <row r="10102" spans="1:4" ht="30">
      <c r="A10102" s="36">
        <v>95818</v>
      </c>
      <c r="B10102" s="37" t="s">
        <v>10141</v>
      </c>
      <c r="C10102" s="36" t="s">
        <v>68</v>
      </c>
      <c r="D10102" s="38">
        <v>27.36</v>
      </c>
    </row>
    <row r="10103" spans="1:4">
      <c r="A10103" s="36">
        <v>95869</v>
      </c>
      <c r="B10103" s="37" t="s">
        <v>10142</v>
      </c>
      <c r="C10103" s="36" t="s">
        <v>178</v>
      </c>
      <c r="D10103" s="38">
        <v>1.57</v>
      </c>
    </row>
    <row r="10104" spans="1:4">
      <c r="A10104" s="36">
        <v>95870</v>
      </c>
      <c r="B10104" s="37" t="s">
        <v>10143</v>
      </c>
      <c r="C10104" s="36" t="s">
        <v>178</v>
      </c>
      <c r="D10104" s="38">
        <v>4.1100000000000003</v>
      </c>
    </row>
    <row r="10105" spans="1:4" ht="30">
      <c r="A10105" s="36">
        <v>95871</v>
      </c>
      <c r="B10105" s="37" t="s">
        <v>10144</v>
      </c>
      <c r="C10105" s="36" t="s">
        <v>178</v>
      </c>
      <c r="D10105" s="38">
        <v>180.74</v>
      </c>
    </row>
    <row r="10106" spans="1:4">
      <c r="A10106" s="36">
        <v>95872</v>
      </c>
      <c r="B10106" s="37" t="s">
        <v>10145</v>
      </c>
      <c r="C10106" s="36" t="s">
        <v>1826</v>
      </c>
      <c r="D10106" s="38">
        <v>192.03</v>
      </c>
    </row>
    <row r="10107" spans="1:4">
      <c r="A10107" s="36">
        <v>95873</v>
      </c>
      <c r="B10107" s="37" t="s">
        <v>10146</v>
      </c>
      <c r="C10107" s="36" t="s">
        <v>1828</v>
      </c>
      <c r="D10107" s="38">
        <v>7.17</v>
      </c>
    </row>
    <row r="10108" spans="1:4">
      <c r="A10108" s="36">
        <v>95874</v>
      </c>
      <c r="B10108" s="37" t="s">
        <v>10147</v>
      </c>
      <c r="C10108" s="36" t="s">
        <v>178</v>
      </c>
      <c r="D10108" s="38">
        <v>5.59</v>
      </c>
    </row>
    <row r="10109" spans="1:4" ht="30">
      <c r="A10109" s="36">
        <v>95875</v>
      </c>
      <c r="B10109" s="37" t="s">
        <v>10148</v>
      </c>
      <c r="C10109" s="36" t="s">
        <v>5546</v>
      </c>
      <c r="D10109" s="38">
        <v>0.93</v>
      </c>
    </row>
    <row r="10110" spans="1:4" ht="30">
      <c r="A10110" s="36">
        <v>95876</v>
      </c>
      <c r="B10110" s="37" t="s">
        <v>10149</v>
      </c>
      <c r="C10110" s="36" t="s">
        <v>5546</v>
      </c>
      <c r="D10110" s="38">
        <v>0.85</v>
      </c>
    </row>
    <row r="10111" spans="1:4" ht="30">
      <c r="A10111" s="36">
        <v>95877</v>
      </c>
      <c r="B10111" s="37" t="s">
        <v>10150</v>
      </c>
      <c r="C10111" s="36" t="s">
        <v>5546</v>
      </c>
      <c r="D10111" s="38">
        <v>0.73</v>
      </c>
    </row>
    <row r="10112" spans="1:4" ht="30">
      <c r="A10112" s="36">
        <v>95878</v>
      </c>
      <c r="B10112" s="37" t="s">
        <v>10151</v>
      </c>
      <c r="C10112" s="36" t="s">
        <v>5531</v>
      </c>
      <c r="D10112" s="38">
        <v>0.62</v>
      </c>
    </row>
    <row r="10113" spans="1:4" ht="30">
      <c r="A10113" s="36">
        <v>95879</v>
      </c>
      <c r="B10113" s="37" t="s">
        <v>10152</v>
      </c>
      <c r="C10113" s="36" t="s">
        <v>5531</v>
      </c>
      <c r="D10113" s="38">
        <v>0.56000000000000005</v>
      </c>
    </row>
    <row r="10114" spans="1:4" ht="30">
      <c r="A10114" s="36">
        <v>95880</v>
      </c>
      <c r="B10114" s="37" t="s">
        <v>10153</v>
      </c>
      <c r="C10114" s="36" t="s">
        <v>5531</v>
      </c>
      <c r="D10114" s="38">
        <v>0.48</v>
      </c>
    </row>
    <row r="10115" spans="1:4">
      <c r="A10115" s="36" t="s">
        <v>10154</v>
      </c>
      <c r="B10115" s="37" t="s">
        <v>10155</v>
      </c>
      <c r="C10115" s="36" t="s">
        <v>284</v>
      </c>
      <c r="D10115" s="38">
        <v>89.63</v>
      </c>
    </row>
    <row r="10116" spans="1:4">
      <c r="A10116" s="36" t="s">
        <v>10156</v>
      </c>
      <c r="B10116" s="37" t="s">
        <v>10157</v>
      </c>
      <c r="C10116" s="36" t="s">
        <v>68</v>
      </c>
      <c r="D10116" s="38">
        <v>36.35</v>
      </c>
    </row>
    <row r="10117" spans="1:4">
      <c r="A10117" s="36" t="s">
        <v>10158</v>
      </c>
      <c r="B10117" s="37" t="s">
        <v>10159</v>
      </c>
      <c r="C10117" s="36" t="s">
        <v>216</v>
      </c>
      <c r="D10117" s="38">
        <v>202.38</v>
      </c>
    </row>
    <row r="10118" spans="1:4">
      <c r="A10118" s="36" t="s">
        <v>10160</v>
      </c>
      <c r="B10118" s="37" t="s">
        <v>10161</v>
      </c>
      <c r="C10118" s="36" t="s">
        <v>216</v>
      </c>
      <c r="D10118" s="38">
        <v>450.38</v>
      </c>
    </row>
    <row r="10119" spans="1:4">
      <c r="A10119" s="36" t="s">
        <v>10162</v>
      </c>
      <c r="B10119" s="37" t="s">
        <v>10163</v>
      </c>
      <c r="C10119" s="36" t="s">
        <v>216</v>
      </c>
      <c r="D10119" s="38">
        <v>530.09</v>
      </c>
    </row>
    <row r="10120" spans="1:4">
      <c r="A10120" s="36" t="s">
        <v>10164</v>
      </c>
      <c r="B10120" s="37" t="s">
        <v>10165</v>
      </c>
      <c r="C10120" s="36" t="s">
        <v>284</v>
      </c>
      <c r="D10120" s="38">
        <v>13.27</v>
      </c>
    </row>
    <row r="10121" spans="1:4">
      <c r="A10121" s="36" t="s">
        <v>10166</v>
      </c>
      <c r="B10121" s="37" t="s">
        <v>10167</v>
      </c>
      <c r="C10121" s="36" t="s">
        <v>284</v>
      </c>
      <c r="D10121" s="38">
        <v>435.13</v>
      </c>
    </row>
    <row r="10122" spans="1:4">
      <c r="A10122" s="36" t="s">
        <v>10168</v>
      </c>
      <c r="B10122" s="37" t="s">
        <v>10169</v>
      </c>
      <c r="C10122" s="36" t="s">
        <v>284</v>
      </c>
      <c r="D10122" s="38">
        <v>57.24</v>
      </c>
    </row>
    <row r="10123" spans="1:4">
      <c r="A10123" s="36" t="s">
        <v>10170</v>
      </c>
      <c r="B10123" s="37" t="s">
        <v>10171</v>
      </c>
      <c r="C10123" s="36" t="s">
        <v>68</v>
      </c>
      <c r="D10123" s="38">
        <v>154.97</v>
      </c>
    </row>
    <row r="10124" spans="1:4">
      <c r="A10124" s="36" t="s">
        <v>10172</v>
      </c>
      <c r="B10124" s="37" t="s">
        <v>10173</v>
      </c>
      <c r="C10124" s="36" t="s">
        <v>68</v>
      </c>
      <c r="D10124" s="38">
        <v>280.93</v>
      </c>
    </row>
    <row r="10125" spans="1:4">
      <c r="A10125" s="36" t="s">
        <v>10174</v>
      </c>
      <c r="B10125" s="37" t="s">
        <v>10175</v>
      </c>
      <c r="C10125" s="36" t="s">
        <v>68</v>
      </c>
      <c r="D10125" s="38">
        <v>923.17</v>
      </c>
    </row>
    <row r="10126" spans="1:4" ht="30">
      <c r="A10126" s="36" t="s">
        <v>10176</v>
      </c>
      <c r="B10126" s="37" t="s">
        <v>10177</v>
      </c>
      <c r="C10126" s="36" t="s">
        <v>284</v>
      </c>
      <c r="D10126" s="38">
        <v>80.38</v>
      </c>
    </row>
    <row r="10127" spans="1:4" ht="30">
      <c r="A10127" s="36" t="s">
        <v>10178</v>
      </c>
      <c r="B10127" s="37" t="s">
        <v>10179</v>
      </c>
      <c r="C10127" s="36" t="s">
        <v>216</v>
      </c>
      <c r="D10127" s="38">
        <v>1.46</v>
      </c>
    </row>
    <row r="10128" spans="1:4">
      <c r="A10128" s="36" t="s">
        <v>10180</v>
      </c>
      <c r="B10128" s="37" t="s">
        <v>10181</v>
      </c>
      <c r="C10128" s="36" t="s">
        <v>62</v>
      </c>
      <c r="D10128" s="38">
        <v>350.97</v>
      </c>
    </row>
    <row r="10129" spans="1:4" ht="30">
      <c r="A10129" s="36" t="s">
        <v>10182</v>
      </c>
      <c r="B10129" s="37" t="s">
        <v>10183</v>
      </c>
      <c r="C10129" s="36" t="s">
        <v>284</v>
      </c>
      <c r="D10129" s="38">
        <v>3.05</v>
      </c>
    </row>
    <row r="10130" spans="1:4">
      <c r="A10130" s="36" t="s">
        <v>10184</v>
      </c>
      <c r="B10130" s="37" t="s">
        <v>10185</v>
      </c>
      <c r="C10130" s="36" t="s">
        <v>284</v>
      </c>
      <c r="D10130" s="38">
        <v>83.48</v>
      </c>
    </row>
    <row r="10131" spans="1:4">
      <c r="A10131" s="36" t="s">
        <v>10186</v>
      </c>
      <c r="B10131" s="37" t="s">
        <v>10187</v>
      </c>
      <c r="C10131" s="36" t="s">
        <v>284</v>
      </c>
      <c r="D10131" s="38">
        <v>127.58</v>
      </c>
    </row>
    <row r="10132" spans="1:4">
      <c r="A10132" s="36" t="s">
        <v>10188</v>
      </c>
      <c r="B10132" s="37" t="s">
        <v>10189</v>
      </c>
      <c r="C10132" s="36" t="s">
        <v>62</v>
      </c>
      <c r="D10132" s="38">
        <v>101.25</v>
      </c>
    </row>
    <row r="10133" spans="1:4" ht="30">
      <c r="A10133" s="36" t="s">
        <v>10190</v>
      </c>
      <c r="B10133" s="37" t="s">
        <v>10191</v>
      </c>
      <c r="C10133" s="36" t="s">
        <v>68</v>
      </c>
      <c r="D10133" s="38">
        <v>8.11</v>
      </c>
    </row>
    <row r="10134" spans="1:4" ht="30">
      <c r="A10134" s="36" t="s">
        <v>10192</v>
      </c>
      <c r="B10134" s="37" t="s">
        <v>10193</v>
      </c>
      <c r="C10134" s="36" t="s">
        <v>68</v>
      </c>
      <c r="D10134" s="38">
        <v>7.05</v>
      </c>
    </row>
    <row r="10135" spans="1:4" ht="30">
      <c r="A10135" s="36" t="s">
        <v>10194</v>
      </c>
      <c r="B10135" s="37" t="s">
        <v>10195</v>
      </c>
      <c r="C10135" s="36" t="s">
        <v>68</v>
      </c>
      <c r="D10135" s="38">
        <v>5.24</v>
      </c>
    </row>
    <row r="10136" spans="1:4" ht="30">
      <c r="A10136" s="36" t="s">
        <v>10196</v>
      </c>
      <c r="B10136" s="37" t="s">
        <v>10197</v>
      </c>
      <c r="C10136" s="36" t="s">
        <v>68</v>
      </c>
      <c r="D10136" s="38">
        <v>3.58</v>
      </c>
    </row>
    <row r="10137" spans="1:4" ht="30">
      <c r="A10137" s="36" t="s">
        <v>10198</v>
      </c>
      <c r="B10137" s="37" t="s">
        <v>10199</v>
      </c>
      <c r="C10137" s="36" t="s">
        <v>68</v>
      </c>
      <c r="D10137" s="38">
        <v>3.32</v>
      </c>
    </row>
    <row r="10138" spans="1:4">
      <c r="A10138" s="36" t="s">
        <v>10200</v>
      </c>
      <c r="B10138" s="37" t="s">
        <v>10201</v>
      </c>
      <c r="C10138" s="36" t="s">
        <v>216</v>
      </c>
      <c r="D10138" s="38">
        <v>2.16</v>
      </c>
    </row>
    <row r="10139" spans="1:4">
      <c r="A10139" s="36" t="s">
        <v>10202</v>
      </c>
      <c r="B10139" s="37" t="s">
        <v>10203</v>
      </c>
      <c r="C10139" s="36" t="s">
        <v>216</v>
      </c>
      <c r="D10139" s="38">
        <v>3.06</v>
      </c>
    </row>
    <row r="10140" spans="1:4">
      <c r="A10140" s="36" t="s">
        <v>10204</v>
      </c>
      <c r="B10140" s="37" t="s">
        <v>10205</v>
      </c>
      <c r="C10140" s="36" t="s">
        <v>216</v>
      </c>
      <c r="D10140" s="38">
        <v>10.64</v>
      </c>
    </row>
    <row r="10141" spans="1:4">
      <c r="A10141" s="36" t="s">
        <v>10206</v>
      </c>
      <c r="B10141" s="37" t="s">
        <v>10207</v>
      </c>
      <c r="C10141" s="36" t="s">
        <v>216</v>
      </c>
      <c r="D10141" s="38">
        <v>19.16</v>
      </c>
    </row>
    <row r="10142" spans="1:4">
      <c r="A10142" s="36" t="s">
        <v>10208</v>
      </c>
      <c r="B10142" s="37" t="s">
        <v>10209</v>
      </c>
      <c r="C10142" s="36" t="s">
        <v>216</v>
      </c>
      <c r="D10142" s="38">
        <v>25.6</v>
      </c>
    </row>
    <row r="10143" spans="1:4">
      <c r="A10143" s="36" t="s">
        <v>10210</v>
      </c>
      <c r="B10143" s="37" t="s">
        <v>10211</v>
      </c>
      <c r="C10143" s="36" t="s">
        <v>216</v>
      </c>
      <c r="D10143" s="38">
        <v>44.13</v>
      </c>
    </row>
    <row r="10144" spans="1:4">
      <c r="A10144" s="36" t="s">
        <v>10212</v>
      </c>
      <c r="B10144" s="37" t="s">
        <v>10213</v>
      </c>
      <c r="C10144" s="36" t="s">
        <v>216</v>
      </c>
      <c r="D10144" s="38">
        <v>70.709999999999994</v>
      </c>
    </row>
    <row r="10145" spans="1:4">
      <c r="A10145" s="36" t="s">
        <v>10214</v>
      </c>
      <c r="B10145" s="37" t="s">
        <v>10215</v>
      </c>
      <c r="C10145" s="36" t="s">
        <v>216</v>
      </c>
      <c r="D10145" s="38">
        <v>171.16</v>
      </c>
    </row>
    <row r="10146" spans="1:4">
      <c r="A10146" s="36" t="s">
        <v>10216</v>
      </c>
      <c r="B10146" s="37" t="s">
        <v>10217</v>
      </c>
      <c r="C10146" s="36" t="s">
        <v>216</v>
      </c>
      <c r="D10146" s="38">
        <v>1.47</v>
      </c>
    </row>
    <row r="10147" spans="1:4">
      <c r="A10147" s="36" t="s">
        <v>10218</v>
      </c>
      <c r="B10147" s="37" t="s">
        <v>10219</v>
      </c>
      <c r="C10147" s="36" t="s">
        <v>216</v>
      </c>
      <c r="D10147" s="38">
        <v>2.09</v>
      </c>
    </row>
    <row r="10148" spans="1:4">
      <c r="A10148" s="36" t="s">
        <v>10220</v>
      </c>
      <c r="B10148" s="37" t="s">
        <v>10221</v>
      </c>
      <c r="C10148" s="36" t="s">
        <v>216</v>
      </c>
      <c r="D10148" s="38">
        <v>2.89</v>
      </c>
    </row>
    <row r="10149" spans="1:4">
      <c r="A10149" s="36" t="s">
        <v>10222</v>
      </c>
      <c r="B10149" s="37" t="s">
        <v>10223</v>
      </c>
      <c r="C10149" s="36" t="s">
        <v>216</v>
      </c>
      <c r="D10149" s="38">
        <v>3.83</v>
      </c>
    </row>
    <row r="10150" spans="1:4">
      <c r="A10150" s="36" t="s">
        <v>10224</v>
      </c>
      <c r="B10150" s="37" t="s">
        <v>10225</v>
      </c>
      <c r="C10150" s="36" t="s">
        <v>216</v>
      </c>
      <c r="D10150" s="38">
        <v>5.14</v>
      </c>
    </row>
    <row r="10151" spans="1:4">
      <c r="A10151" s="36" t="s">
        <v>10226</v>
      </c>
      <c r="B10151" s="37" t="s">
        <v>10227</v>
      </c>
      <c r="C10151" s="36" t="s">
        <v>216</v>
      </c>
      <c r="D10151" s="38">
        <v>6.35</v>
      </c>
    </row>
    <row r="10152" spans="1:4">
      <c r="A10152" s="36" t="s">
        <v>10228</v>
      </c>
      <c r="B10152" s="37" t="s">
        <v>10229</v>
      </c>
      <c r="C10152" s="36" t="s">
        <v>68</v>
      </c>
      <c r="D10152" s="38">
        <v>1273.0899999999999</v>
      </c>
    </row>
    <row r="10153" spans="1:4">
      <c r="A10153" s="36" t="s">
        <v>10230</v>
      </c>
      <c r="B10153" s="37" t="s">
        <v>10231</v>
      </c>
      <c r="C10153" s="36" t="s">
        <v>68</v>
      </c>
      <c r="D10153" s="38">
        <v>1274.76</v>
      </c>
    </row>
    <row r="10154" spans="1:4">
      <c r="A10154" s="36" t="s">
        <v>10232</v>
      </c>
      <c r="B10154" s="37" t="s">
        <v>10233</v>
      </c>
      <c r="C10154" s="36" t="s">
        <v>68</v>
      </c>
      <c r="D10154" s="38">
        <v>1314.49</v>
      </c>
    </row>
    <row r="10155" spans="1:4">
      <c r="A10155" s="36" t="s">
        <v>10234</v>
      </c>
      <c r="B10155" s="37" t="s">
        <v>10235</v>
      </c>
      <c r="C10155" s="36" t="s">
        <v>68</v>
      </c>
      <c r="D10155" s="38">
        <v>1326.87</v>
      </c>
    </row>
    <row r="10156" spans="1:4" ht="30">
      <c r="A10156" s="36" t="s">
        <v>10236</v>
      </c>
      <c r="B10156" s="37" t="s">
        <v>10237</v>
      </c>
      <c r="C10156" s="36" t="s">
        <v>216</v>
      </c>
      <c r="D10156" s="38">
        <v>443.01</v>
      </c>
    </row>
    <row r="10157" spans="1:4" ht="30">
      <c r="A10157" s="36" t="s">
        <v>10238</v>
      </c>
      <c r="B10157" s="37" t="s">
        <v>10239</v>
      </c>
      <c r="C10157" s="36" t="s">
        <v>216</v>
      </c>
      <c r="D10157" s="38">
        <v>392.56</v>
      </c>
    </row>
    <row r="10158" spans="1:4">
      <c r="A10158" s="36" t="s">
        <v>10240</v>
      </c>
      <c r="B10158" s="37" t="s">
        <v>10241</v>
      </c>
      <c r="C10158" s="36" t="s">
        <v>68</v>
      </c>
      <c r="D10158" s="38">
        <v>20.81</v>
      </c>
    </row>
    <row r="10159" spans="1:4" ht="30">
      <c r="A10159" s="36" t="s">
        <v>10242</v>
      </c>
      <c r="B10159" s="37" t="s">
        <v>10243</v>
      </c>
      <c r="C10159" s="36" t="s">
        <v>284</v>
      </c>
      <c r="D10159" s="38">
        <v>241.32</v>
      </c>
    </row>
    <row r="10160" spans="1:4">
      <c r="A10160" s="36" t="s">
        <v>10244</v>
      </c>
      <c r="B10160" s="37" t="s">
        <v>10245</v>
      </c>
      <c r="C10160" s="36" t="s">
        <v>68</v>
      </c>
      <c r="D10160" s="38">
        <v>142.41999999999999</v>
      </c>
    </row>
    <row r="10161" spans="1:4">
      <c r="A10161" s="36" t="s">
        <v>10246</v>
      </c>
      <c r="B10161" s="37" t="s">
        <v>10247</v>
      </c>
      <c r="C10161" s="36" t="s">
        <v>68</v>
      </c>
      <c r="D10161" s="38">
        <v>146.74</v>
      </c>
    </row>
    <row r="10162" spans="1:4">
      <c r="A10162" s="36" t="s">
        <v>10248</v>
      </c>
      <c r="B10162" s="37" t="s">
        <v>10249</v>
      </c>
      <c r="C10162" s="36" t="s">
        <v>68</v>
      </c>
      <c r="D10162" s="38">
        <v>160.58000000000001</v>
      </c>
    </row>
    <row r="10163" spans="1:4">
      <c r="A10163" s="36" t="s">
        <v>10250</v>
      </c>
      <c r="B10163" s="37" t="s">
        <v>10251</v>
      </c>
      <c r="C10163" s="36" t="s">
        <v>68</v>
      </c>
      <c r="D10163" s="38">
        <v>96.78</v>
      </c>
    </row>
    <row r="10164" spans="1:4">
      <c r="A10164" s="36" t="s">
        <v>10252</v>
      </c>
      <c r="B10164" s="37" t="s">
        <v>10253</v>
      </c>
      <c r="C10164" s="36" t="s">
        <v>68</v>
      </c>
      <c r="D10164" s="38">
        <v>149.9</v>
      </c>
    </row>
    <row r="10165" spans="1:4">
      <c r="A10165" s="36" t="s">
        <v>10254</v>
      </c>
      <c r="B10165" s="37" t="s">
        <v>10255</v>
      </c>
      <c r="C10165" s="36" t="s">
        <v>68</v>
      </c>
      <c r="D10165" s="38">
        <v>328.19</v>
      </c>
    </row>
    <row r="10166" spans="1:4" ht="30">
      <c r="A10166" s="36" t="s">
        <v>10256</v>
      </c>
      <c r="B10166" s="37" t="s">
        <v>10257</v>
      </c>
      <c r="C10166" s="36" t="s">
        <v>68</v>
      </c>
      <c r="D10166" s="38">
        <v>378.52</v>
      </c>
    </row>
    <row r="10167" spans="1:4">
      <c r="A10167" s="36" t="s">
        <v>10258</v>
      </c>
      <c r="B10167" s="37" t="s">
        <v>10259</v>
      </c>
      <c r="C10167" s="36" t="s">
        <v>68</v>
      </c>
      <c r="D10167" s="38">
        <v>26.85</v>
      </c>
    </row>
    <row r="10168" spans="1:4">
      <c r="A10168" s="36" t="s">
        <v>10260</v>
      </c>
      <c r="B10168" s="37" t="s">
        <v>10261</v>
      </c>
      <c r="C10168" s="36" t="s">
        <v>68</v>
      </c>
      <c r="D10168" s="38">
        <v>82.89</v>
      </c>
    </row>
    <row r="10169" spans="1:4">
      <c r="A10169" s="36" t="s">
        <v>10262</v>
      </c>
      <c r="B10169" s="37" t="s">
        <v>10263</v>
      </c>
      <c r="C10169" s="36" t="s">
        <v>68</v>
      </c>
      <c r="D10169" s="38">
        <v>28.79</v>
      </c>
    </row>
    <row r="10170" spans="1:4">
      <c r="A10170" s="36" t="s">
        <v>10264</v>
      </c>
      <c r="B10170" s="37" t="s">
        <v>10265</v>
      </c>
      <c r="C10170" s="36" t="s">
        <v>68</v>
      </c>
      <c r="D10170" s="38">
        <v>44.3</v>
      </c>
    </row>
    <row r="10171" spans="1:4" ht="30">
      <c r="A10171" s="36" t="s">
        <v>10266</v>
      </c>
      <c r="B10171" s="37" t="s">
        <v>10267</v>
      </c>
      <c r="C10171" s="36" t="s">
        <v>68</v>
      </c>
      <c r="D10171" s="38">
        <v>93.93</v>
      </c>
    </row>
    <row r="10172" spans="1:4">
      <c r="A10172" s="36" t="s">
        <v>10268</v>
      </c>
      <c r="B10172" s="37" t="s">
        <v>10269</v>
      </c>
      <c r="C10172" s="36" t="s">
        <v>68</v>
      </c>
      <c r="D10172" s="38">
        <v>17.78</v>
      </c>
    </row>
    <row r="10173" spans="1:4" ht="30">
      <c r="A10173" s="36" t="s">
        <v>10270</v>
      </c>
      <c r="B10173" s="37" t="s">
        <v>10271</v>
      </c>
      <c r="C10173" s="36" t="s">
        <v>68</v>
      </c>
      <c r="D10173" s="38">
        <v>496.86</v>
      </c>
    </row>
    <row r="10174" spans="1:4" ht="30">
      <c r="A10174" s="36" t="s">
        <v>10272</v>
      </c>
      <c r="B10174" s="37" t="s">
        <v>10273</v>
      </c>
      <c r="C10174" s="36" t="s">
        <v>68</v>
      </c>
      <c r="D10174" s="38">
        <v>475.79</v>
      </c>
    </row>
    <row r="10175" spans="1:4" ht="30">
      <c r="A10175" s="36" t="s">
        <v>10274</v>
      </c>
      <c r="B10175" s="37" t="s">
        <v>10275</v>
      </c>
      <c r="C10175" s="36" t="s">
        <v>68</v>
      </c>
      <c r="D10175" s="38">
        <v>528.19000000000005</v>
      </c>
    </row>
    <row r="10176" spans="1:4" ht="30">
      <c r="A10176" s="36" t="s">
        <v>10276</v>
      </c>
      <c r="B10176" s="37" t="s">
        <v>10277</v>
      </c>
      <c r="C10176" s="36" t="s">
        <v>68</v>
      </c>
      <c r="D10176" s="38">
        <v>619.27</v>
      </c>
    </row>
    <row r="10177" spans="1:4" ht="30">
      <c r="A10177" s="36" t="s">
        <v>10278</v>
      </c>
      <c r="B10177" s="37" t="s">
        <v>10279</v>
      </c>
      <c r="C10177" s="36" t="s">
        <v>68</v>
      </c>
      <c r="D10177" s="38">
        <v>1085.33</v>
      </c>
    </row>
    <row r="10178" spans="1:4" ht="30">
      <c r="A10178" s="36" t="s">
        <v>10280</v>
      </c>
      <c r="B10178" s="37" t="s">
        <v>10281</v>
      </c>
      <c r="C10178" s="36" t="s">
        <v>68</v>
      </c>
      <c r="D10178" s="38">
        <v>1087.67</v>
      </c>
    </row>
    <row r="10179" spans="1:4" ht="30">
      <c r="A10179" s="36" t="s">
        <v>10282</v>
      </c>
      <c r="B10179" s="37" t="s">
        <v>10283</v>
      </c>
      <c r="C10179" s="36" t="s">
        <v>68</v>
      </c>
      <c r="D10179" s="38">
        <v>1298.1500000000001</v>
      </c>
    </row>
    <row r="10180" spans="1:4" ht="30">
      <c r="A10180" s="36" t="s">
        <v>10284</v>
      </c>
      <c r="B10180" s="37" t="s">
        <v>10285</v>
      </c>
      <c r="C10180" s="36" t="s">
        <v>68</v>
      </c>
      <c r="D10180" s="38">
        <v>1996.34</v>
      </c>
    </row>
    <row r="10181" spans="1:4" ht="30">
      <c r="A10181" s="36" t="s">
        <v>10286</v>
      </c>
      <c r="B10181" s="37" t="s">
        <v>10287</v>
      </c>
      <c r="C10181" s="36" t="s">
        <v>68</v>
      </c>
      <c r="D10181" s="38">
        <v>717.29</v>
      </c>
    </row>
    <row r="10182" spans="1:4" ht="30">
      <c r="A10182" s="36" t="s">
        <v>10288</v>
      </c>
      <c r="B10182" s="37" t="s">
        <v>10289</v>
      </c>
      <c r="C10182" s="36" t="s">
        <v>68</v>
      </c>
      <c r="D10182" s="38">
        <v>809.71</v>
      </c>
    </row>
    <row r="10183" spans="1:4" ht="30">
      <c r="A10183" s="36" t="s">
        <v>10290</v>
      </c>
      <c r="B10183" s="37" t="s">
        <v>10291</v>
      </c>
      <c r="C10183" s="36" t="s">
        <v>68</v>
      </c>
      <c r="D10183" s="38">
        <v>871.08</v>
      </c>
    </row>
    <row r="10184" spans="1:4" ht="30">
      <c r="A10184" s="36" t="s">
        <v>10292</v>
      </c>
      <c r="B10184" s="37" t="s">
        <v>10293</v>
      </c>
      <c r="C10184" s="36" t="s">
        <v>68</v>
      </c>
      <c r="D10184" s="38">
        <v>1038.5899999999999</v>
      </c>
    </row>
    <row r="10185" spans="1:4" ht="30">
      <c r="A10185" s="36" t="s">
        <v>10294</v>
      </c>
      <c r="B10185" s="37" t="s">
        <v>10295</v>
      </c>
      <c r="C10185" s="36" t="s">
        <v>68</v>
      </c>
      <c r="D10185" s="38">
        <v>1376</v>
      </c>
    </row>
    <row r="10186" spans="1:4" ht="30">
      <c r="A10186" s="36" t="s">
        <v>10296</v>
      </c>
      <c r="B10186" s="37" t="s">
        <v>10297</v>
      </c>
      <c r="C10186" s="36" t="s">
        <v>284</v>
      </c>
      <c r="D10186" s="38">
        <v>171.75</v>
      </c>
    </row>
    <row r="10187" spans="1:4">
      <c r="A10187" s="36" t="s">
        <v>10298</v>
      </c>
      <c r="B10187" s="37" t="s">
        <v>10299</v>
      </c>
      <c r="C10187" s="36" t="s">
        <v>68</v>
      </c>
      <c r="D10187" s="38">
        <v>88.72</v>
      </c>
    </row>
    <row r="10188" spans="1:4" ht="30">
      <c r="A10188" s="36" t="s">
        <v>10300</v>
      </c>
      <c r="B10188" s="37" t="s">
        <v>10301</v>
      </c>
      <c r="C10188" s="36" t="s">
        <v>284</v>
      </c>
      <c r="D10188" s="38">
        <v>41.72</v>
      </c>
    </row>
    <row r="10189" spans="1:4" ht="30">
      <c r="A10189" s="36" t="s">
        <v>10302</v>
      </c>
      <c r="B10189" s="37" t="s">
        <v>10303</v>
      </c>
      <c r="C10189" s="36" t="s">
        <v>284</v>
      </c>
      <c r="D10189" s="38">
        <v>36.130000000000003</v>
      </c>
    </row>
    <row r="10190" spans="1:4" ht="30">
      <c r="A10190" s="36" t="s">
        <v>10304</v>
      </c>
      <c r="B10190" s="37" t="s">
        <v>10305</v>
      </c>
      <c r="C10190" s="36" t="s">
        <v>284</v>
      </c>
      <c r="D10190" s="38">
        <v>63.59</v>
      </c>
    </row>
    <row r="10191" spans="1:4">
      <c r="A10191" s="36" t="s">
        <v>10306</v>
      </c>
      <c r="B10191" s="37" t="s">
        <v>10307</v>
      </c>
      <c r="C10191" s="36" t="s">
        <v>284</v>
      </c>
      <c r="D10191" s="38">
        <v>28.45</v>
      </c>
    </row>
    <row r="10192" spans="1:4">
      <c r="A10192" s="36" t="s">
        <v>10308</v>
      </c>
      <c r="B10192" s="37" t="s">
        <v>10309</v>
      </c>
      <c r="C10192" s="36" t="s">
        <v>68</v>
      </c>
      <c r="D10192" s="38">
        <v>54.65</v>
      </c>
    </row>
    <row r="10193" spans="1:4">
      <c r="A10193" s="36" t="s">
        <v>10310</v>
      </c>
      <c r="B10193" s="37" t="s">
        <v>10311</v>
      </c>
      <c r="C10193" s="36" t="s">
        <v>68</v>
      </c>
      <c r="D10193" s="38">
        <v>58.01</v>
      </c>
    </row>
    <row r="10194" spans="1:4">
      <c r="A10194" s="36" t="s">
        <v>10312</v>
      </c>
      <c r="B10194" s="37" t="s">
        <v>10313</v>
      </c>
      <c r="C10194" s="36" t="s">
        <v>68</v>
      </c>
      <c r="D10194" s="38">
        <v>77.61</v>
      </c>
    </row>
    <row r="10195" spans="1:4">
      <c r="A10195" s="36" t="s">
        <v>10314</v>
      </c>
      <c r="B10195" s="37" t="s">
        <v>10315</v>
      </c>
      <c r="C10195" s="36" t="s">
        <v>68</v>
      </c>
      <c r="D10195" s="38">
        <v>89.76</v>
      </c>
    </row>
    <row r="10196" spans="1:4">
      <c r="A10196" s="36" t="s">
        <v>10316</v>
      </c>
      <c r="B10196" s="37" t="s">
        <v>10317</v>
      </c>
      <c r="C10196" s="36" t="s">
        <v>68</v>
      </c>
      <c r="D10196" s="38">
        <v>120.64</v>
      </c>
    </row>
    <row r="10197" spans="1:4">
      <c r="A10197" s="36" t="s">
        <v>10318</v>
      </c>
      <c r="B10197" s="37" t="s">
        <v>10319</v>
      </c>
      <c r="C10197" s="36" t="s">
        <v>68</v>
      </c>
      <c r="D10197" s="38">
        <v>240.65</v>
      </c>
    </row>
    <row r="10198" spans="1:4">
      <c r="A10198" s="36" t="s">
        <v>10320</v>
      </c>
      <c r="B10198" s="37" t="s">
        <v>10321</v>
      </c>
      <c r="C10198" s="36" t="s">
        <v>68</v>
      </c>
      <c r="D10198" s="38">
        <v>405</v>
      </c>
    </row>
    <row r="10199" spans="1:4">
      <c r="A10199" s="36" t="s">
        <v>10322</v>
      </c>
      <c r="B10199" s="37" t="s">
        <v>10323</v>
      </c>
      <c r="C10199" s="36" t="s">
        <v>68</v>
      </c>
      <c r="D10199" s="38">
        <v>74.61</v>
      </c>
    </row>
    <row r="10200" spans="1:4">
      <c r="A10200" s="36" t="s">
        <v>10324</v>
      </c>
      <c r="B10200" s="37" t="s">
        <v>10325</v>
      </c>
      <c r="C10200" s="36" t="s">
        <v>68</v>
      </c>
      <c r="D10200" s="38">
        <v>94.74</v>
      </c>
    </row>
    <row r="10201" spans="1:4">
      <c r="A10201" s="36" t="s">
        <v>10326</v>
      </c>
      <c r="B10201" s="37" t="s">
        <v>10327</v>
      </c>
      <c r="C10201" s="36" t="s">
        <v>68</v>
      </c>
      <c r="D10201" s="38">
        <v>132.31</v>
      </c>
    </row>
    <row r="10202" spans="1:4">
      <c r="A10202" s="36" t="s">
        <v>10328</v>
      </c>
      <c r="B10202" s="37" t="s">
        <v>10329</v>
      </c>
      <c r="C10202" s="36" t="s">
        <v>68</v>
      </c>
      <c r="D10202" s="38">
        <v>148.87</v>
      </c>
    </row>
    <row r="10203" spans="1:4">
      <c r="A10203" s="36" t="s">
        <v>10330</v>
      </c>
      <c r="B10203" s="37" t="s">
        <v>10331</v>
      </c>
      <c r="C10203" s="36" t="s">
        <v>68</v>
      </c>
      <c r="D10203" s="38">
        <v>199.68</v>
      </c>
    </row>
    <row r="10204" spans="1:4">
      <c r="A10204" s="36" t="s">
        <v>10332</v>
      </c>
      <c r="B10204" s="37" t="s">
        <v>10333</v>
      </c>
      <c r="C10204" s="36" t="s">
        <v>68</v>
      </c>
      <c r="D10204" s="38">
        <v>286.27</v>
      </c>
    </row>
    <row r="10205" spans="1:4">
      <c r="A10205" s="36" t="s">
        <v>10334</v>
      </c>
      <c r="B10205" s="37" t="s">
        <v>10335</v>
      </c>
      <c r="C10205" s="36" t="s">
        <v>68</v>
      </c>
      <c r="D10205" s="38">
        <v>375.89</v>
      </c>
    </row>
    <row r="10206" spans="1:4">
      <c r="A10206" s="36" t="s">
        <v>10336</v>
      </c>
      <c r="B10206" s="37" t="s">
        <v>10337</v>
      </c>
      <c r="C10206" s="36" t="s">
        <v>68</v>
      </c>
      <c r="D10206" s="38">
        <v>575.15</v>
      </c>
    </row>
    <row r="10207" spans="1:4">
      <c r="A10207" s="36" t="s">
        <v>10338</v>
      </c>
      <c r="B10207" s="37" t="s">
        <v>10339</v>
      </c>
      <c r="C10207" s="36" t="s">
        <v>68</v>
      </c>
      <c r="D10207" s="38">
        <v>53.79</v>
      </c>
    </row>
    <row r="10208" spans="1:4">
      <c r="A10208" s="36" t="s">
        <v>10340</v>
      </c>
      <c r="B10208" s="37" t="s">
        <v>10341</v>
      </c>
      <c r="C10208" s="36" t="s">
        <v>68</v>
      </c>
      <c r="D10208" s="38">
        <v>57.54</v>
      </c>
    </row>
    <row r="10209" spans="1:4">
      <c r="A10209" s="36" t="s">
        <v>10342</v>
      </c>
      <c r="B10209" s="37" t="s">
        <v>10343</v>
      </c>
      <c r="C10209" s="36" t="s">
        <v>68</v>
      </c>
      <c r="D10209" s="38">
        <v>87.61</v>
      </c>
    </row>
    <row r="10210" spans="1:4">
      <c r="A10210" s="36" t="s">
        <v>10344</v>
      </c>
      <c r="B10210" s="37" t="s">
        <v>10345</v>
      </c>
      <c r="C10210" s="36" t="s">
        <v>68</v>
      </c>
      <c r="D10210" s="38">
        <v>121.27</v>
      </c>
    </row>
    <row r="10211" spans="1:4">
      <c r="A10211" s="36" t="s">
        <v>10346</v>
      </c>
      <c r="B10211" s="37" t="s">
        <v>10347</v>
      </c>
      <c r="C10211" s="36" t="s">
        <v>68</v>
      </c>
      <c r="D10211" s="38">
        <v>209.38</v>
      </c>
    </row>
    <row r="10212" spans="1:4">
      <c r="A10212" s="36" t="s">
        <v>10348</v>
      </c>
      <c r="B10212" s="37" t="s">
        <v>10349</v>
      </c>
      <c r="C10212" s="36" t="s">
        <v>68</v>
      </c>
      <c r="D10212" s="38">
        <v>267.86</v>
      </c>
    </row>
    <row r="10213" spans="1:4">
      <c r="A10213" s="36" t="s">
        <v>10350</v>
      </c>
      <c r="B10213" s="37" t="s">
        <v>10351</v>
      </c>
      <c r="C10213" s="36" t="s">
        <v>68</v>
      </c>
      <c r="D10213" s="38">
        <v>458.1</v>
      </c>
    </row>
    <row r="10214" spans="1:4" ht="30">
      <c r="A10214" s="36" t="s">
        <v>10352</v>
      </c>
      <c r="B10214" s="37" t="s">
        <v>10353</v>
      </c>
      <c r="C10214" s="36" t="s">
        <v>216</v>
      </c>
      <c r="D10214" s="38">
        <v>24.15</v>
      </c>
    </row>
    <row r="10215" spans="1:4" ht="30">
      <c r="A10215" s="36" t="s">
        <v>10354</v>
      </c>
      <c r="B10215" s="37" t="s">
        <v>10355</v>
      </c>
      <c r="C10215" s="36" t="s">
        <v>216</v>
      </c>
      <c r="D10215" s="38">
        <v>38.78</v>
      </c>
    </row>
    <row r="10216" spans="1:4" ht="30">
      <c r="A10216" s="36" t="s">
        <v>10356</v>
      </c>
      <c r="B10216" s="37" t="s">
        <v>10357</v>
      </c>
      <c r="C10216" s="36" t="s">
        <v>68</v>
      </c>
      <c r="D10216" s="38">
        <v>289.16000000000003</v>
      </c>
    </row>
    <row r="10217" spans="1:4">
      <c r="A10217" s="36" t="s">
        <v>10358</v>
      </c>
      <c r="B10217" s="37" t="s">
        <v>10359</v>
      </c>
      <c r="C10217" s="36" t="s">
        <v>284</v>
      </c>
      <c r="D10217" s="38">
        <v>20.84</v>
      </c>
    </row>
    <row r="10218" spans="1:4">
      <c r="A10218" s="36" t="s">
        <v>10360</v>
      </c>
      <c r="B10218" s="37" t="s">
        <v>10361</v>
      </c>
      <c r="C10218" s="36" t="s">
        <v>284</v>
      </c>
      <c r="D10218" s="38">
        <v>6.94</v>
      </c>
    </row>
    <row r="10219" spans="1:4">
      <c r="A10219" s="36" t="s">
        <v>10362</v>
      </c>
      <c r="B10219" s="37" t="s">
        <v>10363</v>
      </c>
      <c r="C10219" s="36" t="s">
        <v>284</v>
      </c>
      <c r="D10219" s="38">
        <v>17.66</v>
      </c>
    </row>
    <row r="10220" spans="1:4">
      <c r="A10220" s="36" t="s">
        <v>10364</v>
      </c>
      <c r="B10220" s="37" t="s">
        <v>10365</v>
      </c>
      <c r="C10220" s="36" t="s">
        <v>284</v>
      </c>
      <c r="D10220" s="38">
        <v>1.47</v>
      </c>
    </row>
    <row r="10221" spans="1:4">
      <c r="A10221" s="36" t="s">
        <v>10366</v>
      </c>
      <c r="B10221" s="37" t="s">
        <v>10367</v>
      </c>
      <c r="C10221" s="36" t="s">
        <v>216</v>
      </c>
      <c r="D10221" s="38">
        <v>78.08</v>
      </c>
    </row>
    <row r="10222" spans="1:4">
      <c r="A10222" s="36" t="s">
        <v>10368</v>
      </c>
      <c r="B10222" s="37" t="s">
        <v>10369</v>
      </c>
      <c r="C10222" s="36" t="s">
        <v>68</v>
      </c>
      <c r="D10222" s="38">
        <v>1181.18</v>
      </c>
    </row>
    <row r="10223" spans="1:4">
      <c r="A10223" s="36" t="s">
        <v>10370</v>
      </c>
      <c r="B10223" s="37" t="s">
        <v>10371</v>
      </c>
      <c r="C10223" s="36" t="s">
        <v>216</v>
      </c>
      <c r="D10223" s="38">
        <v>25.47</v>
      </c>
    </row>
    <row r="10224" spans="1:4">
      <c r="A10224" s="36" t="s">
        <v>10372</v>
      </c>
      <c r="B10224" s="37" t="s">
        <v>10373</v>
      </c>
      <c r="C10224" s="36" t="s">
        <v>216</v>
      </c>
      <c r="D10224" s="38">
        <v>21.72</v>
      </c>
    </row>
    <row r="10225" spans="1:4">
      <c r="A10225" s="36" t="s">
        <v>10374</v>
      </c>
      <c r="B10225" s="37" t="s">
        <v>10375</v>
      </c>
      <c r="C10225" s="36" t="s">
        <v>62</v>
      </c>
      <c r="D10225" s="38">
        <v>72.62</v>
      </c>
    </row>
    <row r="10226" spans="1:4">
      <c r="A10226" s="36" t="s">
        <v>10376</v>
      </c>
      <c r="B10226" s="37" t="s">
        <v>10377</v>
      </c>
      <c r="C10226" s="36" t="s">
        <v>62</v>
      </c>
      <c r="D10226" s="38">
        <v>97.09</v>
      </c>
    </row>
    <row r="10227" spans="1:4">
      <c r="A10227" s="36" t="s">
        <v>10378</v>
      </c>
      <c r="B10227" s="37" t="s">
        <v>10379</v>
      </c>
      <c r="C10227" s="36" t="s">
        <v>284</v>
      </c>
      <c r="D10227" s="38">
        <v>0.54</v>
      </c>
    </row>
    <row r="10228" spans="1:4">
      <c r="A10228" s="36" t="s">
        <v>10380</v>
      </c>
      <c r="B10228" s="37" t="s">
        <v>10381</v>
      </c>
      <c r="C10228" s="36" t="s">
        <v>68</v>
      </c>
      <c r="D10228" s="38">
        <v>346.28</v>
      </c>
    </row>
    <row r="10229" spans="1:4">
      <c r="A10229" s="36" t="s">
        <v>10382</v>
      </c>
      <c r="B10229" s="37" t="s">
        <v>10383</v>
      </c>
      <c r="C10229" s="36" t="s">
        <v>284</v>
      </c>
      <c r="D10229" s="38">
        <v>797.82</v>
      </c>
    </row>
    <row r="10230" spans="1:4">
      <c r="A10230" s="36" t="s">
        <v>10384</v>
      </c>
      <c r="B10230" s="37" t="s">
        <v>10385</v>
      </c>
      <c r="C10230" s="36" t="s">
        <v>68</v>
      </c>
      <c r="D10230" s="38">
        <v>351.35</v>
      </c>
    </row>
    <row r="10231" spans="1:4">
      <c r="A10231" s="36" t="s">
        <v>10386</v>
      </c>
      <c r="B10231" s="37" t="s">
        <v>10387</v>
      </c>
      <c r="C10231" s="36" t="s">
        <v>68</v>
      </c>
      <c r="D10231" s="38">
        <v>456.76</v>
      </c>
    </row>
    <row r="10232" spans="1:4">
      <c r="A10232" s="36" t="s">
        <v>10388</v>
      </c>
      <c r="B10232" s="37" t="s">
        <v>10389</v>
      </c>
      <c r="C10232" s="36" t="s">
        <v>68</v>
      </c>
      <c r="D10232" s="38">
        <v>54.94</v>
      </c>
    </row>
    <row r="10233" spans="1:4">
      <c r="A10233" s="36" t="s">
        <v>10390</v>
      </c>
      <c r="B10233" s="37" t="s">
        <v>10391</v>
      </c>
      <c r="C10233" s="36" t="s">
        <v>68</v>
      </c>
      <c r="D10233" s="38">
        <v>15.24</v>
      </c>
    </row>
    <row r="10234" spans="1:4">
      <c r="A10234" s="36" t="s">
        <v>10392</v>
      </c>
      <c r="B10234" s="37" t="s">
        <v>10393</v>
      </c>
      <c r="C10234" s="36" t="s">
        <v>68</v>
      </c>
      <c r="D10234" s="38">
        <v>25.96</v>
      </c>
    </row>
    <row r="10235" spans="1:4">
      <c r="A10235" s="36" t="s">
        <v>10394</v>
      </c>
      <c r="B10235" s="37" t="s">
        <v>10395</v>
      </c>
      <c r="C10235" s="36" t="s">
        <v>68</v>
      </c>
      <c r="D10235" s="38">
        <v>34.15</v>
      </c>
    </row>
    <row r="10236" spans="1:4">
      <c r="A10236" s="36" t="s">
        <v>10396</v>
      </c>
      <c r="B10236" s="37" t="s">
        <v>10397</v>
      </c>
      <c r="C10236" s="36" t="s">
        <v>68</v>
      </c>
      <c r="D10236" s="38">
        <v>16.760000000000002</v>
      </c>
    </row>
    <row r="10237" spans="1:4">
      <c r="A10237" s="36" t="s">
        <v>10398</v>
      </c>
      <c r="B10237" s="37" t="s">
        <v>10399</v>
      </c>
      <c r="C10237" s="36" t="s">
        <v>68</v>
      </c>
      <c r="D10237" s="38">
        <v>21.62</v>
      </c>
    </row>
    <row r="10238" spans="1:4">
      <c r="A10238" s="36" t="s">
        <v>10400</v>
      </c>
      <c r="B10238" s="37" t="s">
        <v>10401</v>
      </c>
      <c r="C10238" s="36" t="s">
        <v>68</v>
      </c>
      <c r="D10238" s="38">
        <v>38.11</v>
      </c>
    </row>
    <row r="10239" spans="1:4">
      <c r="A10239" s="36" t="s">
        <v>10402</v>
      </c>
      <c r="B10239" s="37" t="s">
        <v>10403</v>
      </c>
      <c r="C10239" s="36" t="s">
        <v>68</v>
      </c>
      <c r="D10239" s="38">
        <v>30.8</v>
      </c>
    </row>
    <row r="10240" spans="1:4">
      <c r="A10240" s="36" t="s">
        <v>10404</v>
      </c>
      <c r="B10240" s="37" t="s">
        <v>10405</v>
      </c>
      <c r="C10240" s="36" t="s">
        <v>68</v>
      </c>
      <c r="D10240" s="38">
        <v>35.06</v>
      </c>
    </row>
    <row r="10241" spans="1:4">
      <c r="A10241" s="36" t="s">
        <v>10406</v>
      </c>
      <c r="B10241" s="37" t="s">
        <v>10407</v>
      </c>
      <c r="C10241" s="36" t="s">
        <v>68</v>
      </c>
      <c r="D10241" s="38">
        <v>40.29</v>
      </c>
    </row>
    <row r="10242" spans="1:4">
      <c r="A10242" s="36" t="s">
        <v>10408</v>
      </c>
      <c r="B10242" s="37" t="s">
        <v>10409</v>
      </c>
      <c r="C10242" s="36" t="s">
        <v>284</v>
      </c>
      <c r="D10242" s="38">
        <v>52.58</v>
      </c>
    </row>
    <row r="10243" spans="1:4">
      <c r="A10243" s="36" t="s">
        <v>10410</v>
      </c>
      <c r="B10243" s="37" t="s">
        <v>10411</v>
      </c>
      <c r="C10243" s="36" t="s">
        <v>68</v>
      </c>
      <c r="D10243" s="38">
        <v>165.31</v>
      </c>
    </row>
    <row r="10244" spans="1:4">
      <c r="A10244" s="36" t="s">
        <v>10412</v>
      </c>
      <c r="B10244" s="37" t="s">
        <v>10413</v>
      </c>
      <c r="C10244" s="36" t="s">
        <v>68</v>
      </c>
      <c r="D10244" s="38">
        <v>264.49</v>
      </c>
    </row>
    <row r="10245" spans="1:4">
      <c r="A10245" s="36" t="s">
        <v>10414</v>
      </c>
      <c r="B10245" s="37" t="s">
        <v>10415</v>
      </c>
      <c r="C10245" s="36" t="s">
        <v>68</v>
      </c>
      <c r="D10245" s="38">
        <v>528.99</v>
      </c>
    </row>
    <row r="10246" spans="1:4">
      <c r="A10246" s="36" t="s">
        <v>10416</v>
      </c>
      <c r="B10246" s="37" t="s">
        <v>10417</v>
      </c>
      <c r="C10246" s="36" t="s">
        <v>68</v>
      </c>
      <c r="D10246" s="38">
        <v>793.49</v>
      </c>
    </row>
    <row r="10247" spans="1:4">
      <c r="A10247" s="36" t="s">
        <v>10418</v>
      </c>
      <c r="B10247" s="37" t="s">
        <v>10419</v>
      </c>
      <c r="C10247" s="36" t="s">
        <v>68</v>
      </c>
      <c r="D10247" s="38">
        <v>1085.73</v>
      </c>
    </row>
    <row r="10248" spans="1:4">
      <c r="A10248" s="36" t="s">
        <v>10420</v>
      </c>
      <c r="B10248" s="37" t="s">
        <v>10421</v>
      </c>
      <c r="C10248" s="36" t="s">
        <v>68</v>
      </c>
      <c r="D10248" s="38">
        <v>1476.6</v>
      </c>
    </row>
    <row r="10249" spans="1:4">
      <c r="A10249" s="36" t="s">
        <v>10422</v>
      </c>
      <c r="B10249" s="37" t="s">
        <v>10423</v>
      </c>
      <c r="C10249" s="36" t="s">
        <v>68</v>
      </c>
      <c r="D10249" s="38">
        <v>1650.31</v>
      </c>
    </row>
    <row r="10250" spans="1:4">
      <c r="A10250" s="36" t="s">
        <v>10424</v>
      </c>
      <c r="B10250" s="37" t="s">
        <v>10425</v>
      </c>
      <c r="C10250" s="36" t="s">
        <v>68</v>
      </c>
      <c r="D10250" s="38">
        <v>434.29</v>
      </c>
    </row>
    <row r="10251" spans="1:4">
      <c r="A10251" s="36" t="s">
        <v>10426</v>
      </c>
      <c r="B10251" s="37" t="s">
        <v>10427</v>
      </c>
      <c r="C10251" s="36" t="s">
        <v>68</v>
      </c>
      <c r="D10251" s="38">
        <v>564.58000000000004</v>
      </c>
    </row>
    <row r="10252" spans="1:4">
      <c r="A10252" s="36" t="s">
        <v>10428</v>
      </c>
      <c r="B10252" s="37" t="s">
        <v>10429</v>
      </c>
      <c r="C10252" s="36" t="s">
        <v>68</v>
      </c>
      <c r="D10252" s="38">
        <v>868.58</v>
      </c>
    </row>
    <row r="10253" spans="1:4">
      <c r="A10253" s="36" t="s">
        <v>10430</v>
      </c>
      <c r="B10253" s="37" t="s">
        <v>10431</v>
      </c>
      <c r="C10253" s="36" t="s">
        <v>68</v>
      </c>
      <c r="D10253" s="38">
        <v>1389.74</v>
      </c>
    </row>
    <row r="10254" spans="1:4">
      <c r="A10254" s="36" t="s">
        <v>10432</v>
      </c>
      <c r="B10254" s="37" t="s">
        <v>10433</v>
      </c>
      <c r="C10254" s="36" t="s">
        <v>68</v>
      </c>
      <c r="D10254" s="38">
        <v>165.31</v>
      </c>
    </row>
    <row r="10255" spans="1:4">
      <c r="A10255" s="36" t="s">
        <v>10434</v>
      </c>
      <c r="B10255" s="37" t="s">
        <v>10435</v>
      </c>
      <c r="C10255" s="36" t="s">
        <v>68</v>
      </c>
      <c r="D10255" s="38">
        <v>330.62</v>
      </c>
    </row>
    <row r="10256" spans="1:4">
      <c r="A10256" s="36" t="s">
        <v>10436</v>
      </c>
      <c r="B10256" s="37" t="s">
        <v>10437</v>
      </c>
      <c r="C10256" s="36" t="s">
        <v>68</v>
      </c>
      <c r="D10256" s="38">
        <v>661.24</v>
      </c>
    </row>
    <row r="10257" spans="1:4">
      <c r="A10257" s="36" t="s">
        <v>10438</v>
      </c>
      <c r="B10257" s="37" t="s">
        <v>10439</v>
      </c>
      <c r="C10257" s="36" t="s">
        <v>68</v>
      </c>
      <c r="D10257" s="38">
        <v>1749</v>
      </c>
    </row>
    <row r="10258" spans="1:4">
      <c r="A10258" s="36" t="s">
        <v>10440</v>
      </c>
      <c r="B10258" s="37" t="s">
        <v>10441</v>
      </c>
      <c r="C10258" s="36" t="s">
        <v>216</v>
      </c>
      <c r="D10258" s="38">
        <v>6.33</v>
      </c>
    </row>
    <row r="10259" spans="1:4">
      <c r="A10259" s="36" t="s">
        <v>10442</v>
      </c>
      <c r="B10259" s="37" t="s">
        <v>10443</v>
      </c>
      <c r="C10259" s="36" t="s">
        <v>216</v>
      </c>
      <c r="D10259" s="38">
        <v>8.1</v>
      </c>
    </row>
    <row r="10260" spans="1:4">
      <c r="A10260" s="36" t="s">
        <v>10444</v>
      </c>
      <c r="B10260" s="37" t="s">
        <v>10445</v>
      </c>
      <c r="C10260" s="36" t="s">
        <v>216</v>
      </c>
      <c r="D10260" s="38">
        <v>9.75</v>
      </c>
    </row>
    <row r="10261" spans="1:4">
      <c r="A10261" s="36" t="s">
        <v>10446</v>
      </c>
      <c r="B10261" s="37" t="s">
        <v>10447</v>
      </c>
      <c r="C10261" s="36" t="s">
        <v>216</v>
      </c>
      <c r="D10261" s="38">
        <v>10.99</v>
      </c>
    </row>
    <row r="10262" spans="1:4">
      <c r="A10262" s="36" t="s">
        <v>10448</v>
      </c>
      <c r="B10262" s="37" t="s">
        <v>10449</v>
      </c>
      <c r="C10262" s="36" t="s">
        <v>216</v>
      </c>
      <c r="D10262" s="38">
        <v>12.77</v>
      </c>
    </row>
    <row r="10263" spans="1:4">
      <c r="A10263" s="36" t="s">
        <v>10450</v>
      </c>
      <c r="B10263" s="37" t="s">
        <v>10451</v>
      </c>
      <c r="C10263" s="36" t="s">
        <v>216</v>
      </c>
      <c r="D10263" s="38">
        <v>14.58</v>
      </c>
    </row>
    <row r="10264" spans="1:4">
      <c r="A10264" s="36" t="s">
        <v>10452</v>
      </c>
      <c r="B10264" s="37" t="s">
        <v>10453</v>
      </c>
      <c r="C10264" s="36" t="s">
        <v>216</v>
      </c>
      <c r="D10264" s="38">
        <v>16.37</v>
      </c>
    </row>
    <row r="10265" spans="1:4">
      <c r="A10265" s="36" t="s">
        <v>10454</v>
      </c>
      <c r="B10265" s="37" t="s">
        <v>10455</v>
      </c>
      <c r="C10265" s="36" t="s">
        <v>216</v>
      </c>
      <c r="D10265" s="38">
        <v>18.04</v>
      </c>
    </row>
    <row r="10266" spans="1:4">
      <c r="A10266" s="36" t="s">
        <v>10456</v>
      </c>
      <c r="B10266" s="37" t="s">
        <v>10457</v>
      </c>
      <c r="C10266" s="36" t="s">
        <v>216</v>
      </c>
      <c r="D10266" s="38">
        <v>21.67</v>
      </c>
    </row>
    <row r="10267" spans="1:4">
      <c r="A10267" s="36" t="s">
        <v>10458</v>
      </c>
      <c r="B10267" s="37" t="s">
        <v>10459</v>
      </c>
      <c r="C10267" s="36" t="s">
        <v>216</v>
      </c>
      <c r="D10267" s="38">
        <v>27.55</v>
      </c>
    </row>
    <row r="10268" spans="1:4">
      <c r="A10268" s="36" t="s">
        <v>10460</v>
      </c>
      <c r="B10268" s="37" t="s">
        <v>10461</v>
      </c>
      <c r="C10268" s="36" t="s">
        <v>216</v>
      </c>
      <c r="D10268" s="38">
        <v>31.56</v>
      </c>
    </row>
    <row r="10269" spans="1:4">
      <c r="A10269" s="36" t="s">
        <v>10462</v>
      </c>
      <c r="B10269" s="37" t="s">
        <v>10463</v>
      </c>
      <c r="C10269" s="36" t="s">
        <v>216</v>
      </c>
      <c r="D10269" s="38">
        <v>39.19</v>
      </c>
    </row>
    <row r="10270" spans="1:4">
      <c r="A10270" s="36" t="s">
        <v>10464</v>
      </c>
      <c r="B10270" s="37" t="s">
        <v>10465</v>
      </c>
      <c r="C10270" s="36" t="s">
        <v>216</v>
      </c>
      <c r="D10270" s="38">
        <v>46.56</v>
      </c>
    </row>
    <row r="10271" spans="1:4">
      <c r="A10271" s="36" t="s">
        <v>10466</v>
      </c>
      <c r="B10271" s="37" t="s">
        <v>10467</v>
      </c>
      <c r="C10271" s="36" t="s">
        <v>216</v>
      </c>
      <c r="D10271" s="38">
        <v>54.92</v>
      </c>
    </row>
    <row r="10272" spans="1:4">
      <c r="A10272" s="36" t="s">
        <v>10468</v>
      </c>
      <c r="B10272" s="37" t="s">
        <v>10469</v>
      </c>
      <c r="C10272" s="36" t="s">
        <v>216</v>
      </c>
      <c r="D10272" s="38">
        <v>36.64</v>
      </c>
    </row>
    <row r="10273" spans="1:4">
      <c r="A10273" s="36" t="s">
        <v>10470</v>
      </c>
      <c r="B10273" s="37" t="s">
        <v>10471</v>
      </c>
      <c r="C10273" s="36" t="s">
        <v>62</v>
      </c>
      <c r="D10273" s="38">
        <v>307.14</v>
      </c>
    </row>
    <row r="10274" spans="1:4">
      <c r="A10274" s="36" t="s">
        <v>10472</v>
      </c>
      <c r="B10274" s="37" t="s">
        <v>10473</v>
      </c>
      <c r="C10274" s="36" t="s">
        <v>62</v>
      </c>
      <c r="D10274" s="38">
        <v>442.12</v>
      </c>
    </row>
    <row r="10275" spans="1:4">
      <c r="A10275" s="36" t="s">
        <v>10474</v>
      </c>
      <c r="B10275" s="37" t="s">
        <v>10475</v>
      </c>
      <c r="C10275" s="36" t="s">
        <v>62</v>
      </c>
      <c r="D10275" s="38">
        <v>422.05</v>
      </c>
    </row>
    <row r="10276" spans="1:4" ht="30">
      <c r="A10276" s="36" t="s">
        <v>10476</v>
      </c>
      <c r="B10276" s="37" t="s">
        <v>10477</v>
      </c>
      <c r="C10276" s="36" t="s">
        <v>62</v>
      </c>
      <c r="D10276" s="38">
        <v>241.46</v>
      </c>
    </row>
    <row r="10277" spans="1:4" ht="30">
      <c r="A10277" s="36" t="s">
        <v>10478</v>
      </c>
      <c r="B10277" s="37" t="s">
        <v>10479</v>
      </c>
      <c r="C10277" s="36" t="s">
        <v>62</v>
      </c>
      <c r="D10277" s="38">
        <v>108.56</v>
      </c>
    </row>
    <row r="10278" spans="1:4" ht="30">
      <c r="A10278" s="36" t="s">
        <v>10480</v>
      </c>
      <c r="B10278" s="37" t="s">
        <v>10481</v>
      </c>
      <c r="C10278" s="36" t="s">
        <v>2502</v>
      </c>
      <c r="D10278" s="38">
        <v>402.34</v>
      </c>
    </row>
    <row r="10279" spans="1:4">
      <c r="A10279" s="36" t="s">
        <v>10482</v>
      </c>
      <c r="B10279" s="37" t="s">
        <v>10483</v>
      </c>
      <c r="C10279" s="36" t="s">
        <v>62</v>
      </c>
      <c r="D10279" s="38">
        <v>600.79</v>
      </c>
    </row>
    <row r="10280" spans="1:4">
      <c r="A10280" s="36" t="s">
        <v>10484</v>
      </c>
      <c r="B10280" s="37" t="s">
        <v>10485</v>
      </c>
      <c r="C10280" s="36" t="s">
        <v>62</v>
      </c>
      <c r="D10280" s="38">
        <v>450.28</v>
      </c>
    </row>
    <row r="10281" spans="1:4">
      <c r="A10281" s="36" t="s">
        <v>10486</v>
      </c>
      <c r="B10281" s="37" t="s">
        <v>10487</v>
      </c>
      <c r="C10281" s="36" t="s">
        <v>216</v>
      </c>
      <c r="D10281" s="38">
        <v>20.68</v>
      </c>
    </row>
    <row r="10282" spans="1:4">
      <c r="A10282" s="36" t="s">
        <v>10488</v>
      </c>
      <c r="B10282" s="37" t="s">
        <v>10489</v>
      </c>
      <c r="C10282" s="36" t="s">
        <v>68</v>
      </c>
      <c r="D10282" s="38">
        <v>600.76</v>
      </c>
    </row>
    <row r="10283" spans="1:4" ht="30">
      <c r="A10283" s="36" t="s">
        <v>10490</v>
      </c>
      <c r="B10283" s="37" t="s">
        <v>10491</v>
      </c>
      <c r="C10283" s="36" t="s">
        <v>68</v>
      </c>
      <c r="D10283" s="38">
        <v>458.72</v>
      </c>
    </row>
    <row r="10284" spans="1:4" ht="30">
      <c r="A10284" s="36" t="s">
        <v>10492</v>
      </c>
      <c r="B10284" s="37" t="s">
        <v>10493</v>
      </c>
      <c r="C10284" s="36" t="s">
        <v>68</v>
      </c>
      <c r="D10284" s="38">
        <v>754.06</v>
      </c>
    </row>
    <row r="10285" spans="1:4" ht="30">
      <c r="A10285" s="36" t="s">
        <v>10494</v>
      </c>
      <c r="B10285" s="37" t="s">
        <v>10495</v>
      </c>
      <c r="C10285" s="36" t="s">
        <v>68</v>
      </c>
      <c r="D10285" s="38">
        <v>1132.95</v>
      </c>
    </row>
    <row r="10286" spans="1:4" ht="30">
      <c r="A10286" s="36" t="s">
        <v>10496</v>
      </c>
      <c r="B10286" s="37" t="s">
        <v>10497</v>
      </c>
      <c r="C10286" s="36" t="s">
        <v>68</v>
      </c>
      <c r="D10286" s="38">
        <v>1601.25</v>
      </c>
    </row>
    <row r="10287" spans="1:4" ht="30">
      <c r="A10287" s="36" t="s">
        <v>10498</v>
      </c>
      <c r="B10287" s="37" t="s">
        <v>10499</v>
      </c>
      <c r="C10287" s="36" t="s">
        <v>68</v>
      </c>
      <c r="D10287" s="38">
        <v>2163.59</v>
      </c>
    </row>
    <row r="10288" spans="1:4" ht="30">
      <c r="A10288" s="36" t="s">
        <v>10500</v>
      </c>
      <c r="B10288" s="37" t="s">
        <v>10501</v>
      </c>
      <c r="C10288" s="36" t="s">
        <v>68</v>
      </c>
      <c r="D10288" s="38">
        <v>649.47</v>
      </c>
    </row>
    <row r="10289" spans="1:4" ht="30">
      <c r="A10289" s="36" t="s">
        <v>10502</v>
      </c>
      <c r="B10289" s="37" t="s">
        <v>10503</v>
      </c>
      <c r="C10289" s="36" t="s">
        <v>68</v>
      </c>
      <c r="D10289" s="38">
        <v>1073.67</v>
      </c>
    </row>
    <row r="10290" spans="1:4" ht="30">
      <c r="A10290" s="36" t="s">
        <v>10504</v>
      </c>
      <c r="B10290" s="37" t="s">
        <v>10505</v>
      </c>
      <c r="C10290" s="36" t="s">
        <v>68</v>
      </c>
      <c r="D10290" s="38">
        <v>1615.58</v>
      </c>
    </row>
    <row r="10291" spans="1:4" ht="30">
      <c r="A10291" s="36" t="s">
        <v>10506</v>
      </c>
      <c r="B10291" s="37" t="s">
        <v>10507</v>
      </c>
      <c r="C10291" s="36" t="s">
        <v>68</v>
      </c>
      <c r="D10291" s="38">
        <v>2022.95</v>
      </c>
    </row>
    <row r="10292" spans="1:4" ht="30">
      <c r="A10292" s="36" t="s">
        <v>10508</v>
      </c>
      <c r="B10292" s="37" t="s">
        <v>10509</v>
      </c>
      <c r="C10292" s="36" t="s">
        <v>68</v>
      </c>
      <c r="D10292" s="38">
        <v>3078.16</v>
      </c>
    </row>
    <row r="10293" spans="1:4" ht="30">
      <c r="A10293" s="36" t="s">
        <v>10510</v>
      </c>
      <c r="B10293" s="37" t="s">
        <v>10511</v>
      </c>
      <c r="C10293" s="36" t="s">
        <v>68</v>
      </c>
      <c r="D10293" s="38">
        <v>839.83</v>
      </c>
    </row>
    <row r="10294" spans="1:4" ht="30">
      <c r="A10294" s="36" t="s">
        <v>10512</v>
      </c>
      <c r="B10294" s="37" t="s">
        <v>10513</v>
      </c>
      <c r="C10294" s="36" t="s">
        <v>68</v>
      </c>
      <c r="D10294" s="38">
        <v>1392.86</v>
      </c>
    </row>
    <row r="10295" spans="1:4" ht="30">
      <c r="A10295" s="36" t="s">
        <v>10514</v>
      </c>
      <c r="B10295" s="37" t="s">
        <v>10515</v>
      </c>
      <c r="C10295" s="36" t="s">
        <v>68</v>
      </c>
      <c r="D10295" s="38">
        <v>2097.88</v>
      </c>
    </row>
    <row r="10296" spans="1:4" ht="30">
      <c r="A10296" s="36" t="s">
        <v>10516</v>
      </c>
      <c r="B10296" s="37" t="s">
        <v>10517</v>
      </c>
      <c r="C10296" s="36" t="s">
        <v>68</v>
      </c>
      <c r="D10296" s="38">
        <v>2962.18</v>
      </c>
    </row>
    <row r="10297" spans="1:4" ht="30">
      <c r="A10297" s="36" t="s">
        <v>10518</v>
      </c>
      <c r="B10297" s="37" t="s">
        <v>10519</v>
      </c>
      <c r="C10297" s="36" t="s">
        <v>68</v>
      </c>
      <c r="D10297" s="38">
        <v>3992.8</v>
      </c>
    </row>
    <row r="10298" spans="1:4">
      <c r="A10298" s="36" t="s">
        <v>10520</v>
      </c>
      <c r="B10298" s="37" t="s">
        <v>10521</v>
      </c>
      <c r="C10298" s="36" t="s">
        <v>68</v>
      </c>
      <c r="D10298" s="38">
        <v>8961.17</v>
      </c>
    </row>
    <row r="10299" spans="1:4">
      <c r="A10299" s="36" t="s">
        <v>10522</v>
      </c>
      <c r="B10299" s="37" t="s">
        <v>10523</v>
      </c>
      <c r="C10299" s="36" t="s">
        <v>68</v>
      </c>
      <c r="D10299" s="38">
        <v>11073.57</v>
      </c>
    </row>
    <row r="10300" spans="1:4">
      <c r="A10300" s="36" t="s">
        <v>10524</v>
      </c>
      <c r="B10300" s="37" t="s">
        <v>10525</v>
      </c>
      <c r="C10300" s="36" t="s">
        <v>68</v>
      </c>
      <c r="D10300" s="38">
        <v>13961.58</v>
      </c>
    </row>
    <row r="10301" spans="1:4">
      <c r="A10301" s="36" t="s">
        <v>10526</v>
      </c>
      <c r="B10301" s="37" t="s">
        <v>10527</v>
      </c>
      <c r="C10301" s="36" t="s">
        <v>68</v>
      </c>
      <c r="D10301" s="38">
        <v>19563.66</v>
      </c>
    </row>
    <row r="10302" spans="1:4">
      <c r="A10302" s="36" t="s">
        <v>10528</v>
      </c>
      <c r="B10302" s="37" t="s">
        <v>10529</v>
      </c>
      <c r="C10302" s="36" t="s">
        <v>68</v>
      </c>
      <c r="D10302" s="38">
        <v>22821.64</v>
      </c>
    </row>
    <row r="10303" spans="1:4">
      <c r="A10303" s="36" t="s">
        <v>10530</v>
      </c>
      <c r="B10303" s="37" t="s">
        <v>10531</v>
      </c>
      <c r="C10303" s="36" t="s">
        <v>68</v>
      </c>
      <c r="D10303" s="38">
        <v>37177.269999999997</v>
      </c>
    </row>
    <row r="10304" spans="1:4">
      <c r="A10304" s="36" t="s">
        <v>10532</v>
      </c>
      <c r="B10304" s="37" t="s">
        <v>10533</v>
      </c>
      <c r="C10304" s="36" t="s">
        <v>68</v>
      </c>
      <c r="D10304" s="38">
        <v>6191.73</v>
      </c>
    </row>
    <row r="10305" spans="1:4">
      <c r="A10305" s="36" t="s">
        <v>10534</v>
      </c>
      <c r="B10305" s="37" t="s">
        <v>10535</v>
      </c>
      <c r="C10305" s="36" t="s">
        <v>68</v>
      </c>
      <c r="D10305" s="38">
        <v>6928.01</v>
      </c>
    </row>
    <row r="10306" spans="1:4">
      <c r="A10306" s="36" t="s">
        <v>10536</v>
      </c>
      <c r="B10306" s="37" t="s">
        <v>10537</v>
      </c>
      <c r="C10306" s="36" t="s">
        <v>68</v>
      </c>
      <c r="D10306" s="38">
        <v>50957.94</v>
      </c>
    </row>
    <row r="10307" spans="1:4">
      <c r="A10307" s="36" t="s">
        <v>10538</v>
      </c>
      <c r="B10307" s="37" t="s">
        <v>10539</v>
      </c>
      <c r="C10307" s="36" t="s">
        <v>68</v>
      </c>
      <c r="D10307" s="38">
        <v>71300.08</v>
      </c>
    </row>
    <row r="10308" spans="1:4">
      <c r="A10308" s="36" t="s">
        <v>10540</v>
      </c>
      <c r="B10308" s="37" t="s">
        <v>10541</v>
      </c>
      <c r="C10308" s="36" t="s">
        <v>284</v>
      </c>
      <c r="D10308" s="38">
        <v>0.15</v>
      </c>
    </row>
    <row r="10309" spans="1:4">
      <c r="A10309" s="36" t="s">
        <v>10542</v>
      </c>
      <c r="B10309" s="37" t="s">
        <v>10543</v>
      </c>
      <c r="C10309" s="36" t="s">
        <v>284</v>
      </c>
      <c r="D10309" s="38">
        <v>1.1100000000000001</v>
      </c>
    </row>
    <row r="10310" spans="1:4" ht="30">
      <c r="A10310" s="36" t="s">
        <v>10544</v>
      </c>
      <c r="B10310" s="37" t="s">
        <v>10545</v>
      </c>
      <c r="C10310" s="36" t="s">
        <v>284</v>
      </c>
      <c r="D10310" s="38">
        <v>56.71</v>
      </c>
    </row>
    <row r="10311" spans="1:4" ht="30">
      <c r="A10311" s="36" t="s">
        <v>10546</v>
      </c>
      <c r="B10311" s="37" t="s">
        <v>10547</v>
      </c>
      <c r="C10311" s="36" t="s">
        <v>284</v>
      </c>
      <c r="D10311" s="38">
        <v>116.11</v>
      </c>
    </row>
    <row r="10312" spans="1:4">
      <c r="A10312" s="36" t="s">
        <v>10548</v>
      </c>
      <c r="B10312" s="37" t="s">
        <v>10549</v>
      </c>
      <c r="C10312" s="36" t="s">
        <v>284</v>
      </c>
      <c r="D10312" s="38">
        <v>7.79</v>
      </c>
    </row>
    <row r="10313" spans="1:4">
      <c r="A10313" s="36" t="s">
        <v>10550</v>
      </c>
      <c r="B10313" s="37" t="s">
        <v>10551</v>
      </c>
      <c r="C10313" s="36" t="s">
        <v>284</v>
      </c>
      <c r="D10313" s="38">
        <v>623.46</v>
      </c>
    </row>
    <row r="10314" spans="1:4">
      <c r="A10314" s="36" t="s">
        <v>10552</v>
      </c>
      <c r="B10314" s="37" t="s">
        <v>10553</v>
      </c>
      <c r="C10314" s="36" t="s">
        <v>284</v>
      </c>
      <c r="D10314" s="38">
        <v>663.1</v>
      </c>
    </row>
    <row r="10315" spans="1:4">
      <c r="A10315" s="36" t="s">
        <v>10554</v>
      </c>
      <c r="B10315" s="37" t="s">
        <v>10555</v>
      </c>
      <c r="C10315" s="36" t="s">
        <v>284</v>
      </c>
      <c r="D10315" s="38">
        <v>695.69</v>
      </c>
    </row>
    <row r="10316" spans="1:4">
      <c r="A10316" s="36" t="s">
        <v>10556</v>
      </c>
      <c r="B10316" s="37" t="s">
        <v>10557</v>
      </c>
      <c r="C10316" s="36" t="s">
        <v>284</v>
      </c>
      <c r="D10316" s="38">
        <v>739.87</v>
      </c>
    </row>
    <row r="10317" spans="1:4">
      <c r="A10317" s="36" t="s">
        <v>10558</v>
      </c>
      <c r="B10317" s="37" t="s">
        <v>10559</v>
      </c>
      <c r="C10317" s="36" t="s">
        <v>284</v>
      </c>
      <c r="D10317" s="38">
        <v>899.42</v>
      </c>
    </row>
    <row r="10318" spans="1:4">
      <c r="A10318" s="36" t="s">
        <v>10560</v>
      </c>
      <c r="B10318" s="37" t="s">
        <v>10561</v>
      </c>
      <c r="C10318" s="36" t="s">
        <v>284</v>
      </c>
      <c r="D10318" s="38">
        <v>933.04</v>
      </c>
    </row>
    <row r="10319" spans="1:4">
      <c r="A10319" s="36" t="s">
        <v>10562</v>
      </c>
      <c r="B10319" s="37" t="s">
        <v>10563</v>
      </c>
      <c r="C10319" s="36" t="s">
        <v>284</v>
      </c>
      <c r="D10319" s="38">
        <v>272.89</v>
      </c>
    </row>
    <row r="10320" spans="1:4">
      <c r="A10320" s="36" t="s">
        <v>10564</v>
      </c>
      <c r="B10320" s="37" t="s">
        <v>10565</v>
      </c>
      <c r="C10320" s="36" t="s">
        <v>284</v>
      </c>
      <c r="D10320" s="38">
        <v>310.64999999999998</v>
      </c>
    </row>
    <row r="10321" spans="1:4">
      <c r="A10321" s="36" t="s">
        <v>10566</v>
      </c>
      <c r="B10321" s="37" t="s">
        <v>10567</v>
      </c>
      <c r="C10321" s="36" t="s">
        <v>284</v>
      </c>
      <c r="D10321" s="38">
        <v>394.55</v>
      </c>
    </row>
    <row r="10322" spans="1:4">
      <c r="A10322" s="36" t="s">
        <v>10568</v>
      </c>
      <c r="B10322" s="37" t="s">
        <v>10569</v>
      </c>
      <c r="C10322" s="36" t="s">
        <v>284</v>
      </c>
      <c r="D10322" s="38">
        <v>411.33</v>
      </c>
    </row>
    <row r="10323" spans="1:4">
      <c r="A10323" s="36" t="s">
        <v>10570</v>
      </c>
      <c r="B10323" s="37" t="s">
        <v>10571</v>
      </c>
      <c r="C10323" s="36" t="s">
        <v>68</v>
      </c>
      <c r="D10323" s="38">
        <v>80.099999999999994</v>
      </c>
    </row>
    <row r="10324" spans="1:4">
      <c r="A10324" s="36" t="s">
        <v>10572</v>
      </c>
      <c r="B10324" s="37" t="s">
        <v>10573</v>
      </c>
      <c r="C10324" s="36" t="s">
        <v>284</v>
      </c>
      <c r="D10324" s="38">
        <v>25.57</v>
      </c>
    </row>
    <row r="10325" spans="1:4">
      <c r="A10325" s="36" t="s">
        <v>10574</v>
      </c>
      <c r="B10325" s="37" t="s">
        <v>10575</v>
      </c>
      <c r="C10325" s="36" t="s">
        <v>284</v>
      </c>
      <c r="D10325" s="38">
        <v>49.89</v>
      </c>
    </row>
    <row r="10326" spans="1:4">
      <c r="A10326" s="36" t="s">
        <v>10576</v>
      </c>
      <c r="B10326" s="37" t="s">
        <v>10577</v>
      </c>
      <c r="C10326" s="36" t="s">
        <v>62</v>
      </c>
      <c r="D10326" s="38">
        <v>65.09</v>
      </c>
    </row>
    <row r="10327" spans="1:4">
      <c r="A10327" s="36" t="s">
        <v>10578</v>
      </c>
      <c r="B10327" s="37" t="s">
        <v>10579</v>
      </c>
      <c r="C10327" s="36" t="s">
        <v>62</v>
      </c>
      <c r="D10327" s="38">
        <v>134.41999999999999</v>
      </c>
    </row>
    <row r="10328" spans="1:4">
      <c r="A10328" s="36" t="s">
        <v>10580</v>
      </c>
      <c r="B10328" s="37" t="s">
        <v>10581</v>
      </c>
      <c r="C10328" s="36" t="s">
        <v>62</v>
      </c>
      <c r="D10328" s="38">
        <v>65.09</v>
      </c>
    </row>
    <row r="10329" spans="1:4">
      <c r="A10329" s="36" t="s">
        <v>10582</v>
      </c>
      <c r="B10329" s="37" t="s">
        <v>10583</v>
      </c>
      <c r="C10329" s="36" t="s">
        <v>62</v>
      </c>
      <c r="D10329" s="38">
        <v>71.290000000000006</v>
      </c>
    </row>
    <row r="10330" spans="1:4">
      <c r="A10330" s="36" t="s">
        <v>10584</v>
      </c>
      <c r="B10330" s="37" t="s">
        <v>10585</v>
      </c>
      <c r="C10330" s="36" t="s">
        <v>62</v>
      </c>
      <c r="D10330" s="38">
        <v>65.09</v>
      </c>
    </row>
    <row r="10331" spans="1:4">
      <c r="A10331" s="36" t="s">
        <v>10586</v>
      </c>
      <c r="B10331" s="37" t="s">
        <v>10587</v>
      </c>
      <c r="C10331" s="36" t="s">
        <v>284</v>
      </c>
      <c r="D10331" s="38">
        <v>27.73</v>
      </c>
    </row>
    <row r="10332" spans="1:4">
      <c r="A10332" s="36" t="s">
        <v>10588</v>
      </c>
      <c r="B10332" s="37" t="s">
        <v>10589</v>
      </c>
      <c r="C10332" s="36" t="s">
        <v>284</v>
      </c>
      <c r="D10332" s="38">
        <v>151.1</v>
      </c>
    </row>
    <row r="10333" spans="1:4">
      <c r="A10333" s="36" t="s">
        <v>10590</v>
      </c>
      <c r="B10333" s="37" t="s">
        <v>10591</v>
      </c>
      <c r="C10333" s="36" t="s">
        <v>284</v>
      </c>
      <c r="D10333" s="38">
        <v>49.69</v>
      </c>
    </row>
    <row r="10334" spans="1:4">
      <c r="A10334" s="36" t="s">
        <v>10592</v>
      </c>
      <c r="B10334" s="37" t="s">
        <v>10593</v>
      </c>
      <c r="C10334" s="36" t="s">
        <v>284</v>
      </c>
      <c r="D10334" s="38">
        <v>35.64</v>
      </c>
    </row>
    <row r="10335" spans="1:4">
      <c r="A10335" s="36" t="s">
        <v>10594</v>
      </c>
      <c r="B10335" s="37" t="s">
        <v>10595</v>
      </c>
      <c r="C10335" s="36" t="s">
        <v>284</v>
      </c>
      <c r="D10335" s="38">
        <v>6.56</v>
      </c>
    </row>
    <row r="10336" spans="1:4">
      <c r="A10336" s="36" t="s">
        <v>10596</v>
      </c>
      <c r="B10336" s="37" t="s">
        <v>10597</v>
      </c>
      <c r="C10336" s="36" t="s">
        <v>284</v>
      </c>
      <c r="D10336" s="38">
        <v>12.88</v>
      </c>
    </row>
    <row r="10337" spans="1:4">
      <c r="A10337" s="36" t="s">
        <v>10598</v>
      </c>
      <c r="B10337" s="37" t="s">
        <v>10599</v>
      </c>
      <c r="C10337" s="36" t="s">
        <v>216</v>
      </c>
      <c r="D10337" s="38">
        <v>26.58</v>
      </c>
    </row>
    <row r="10338" spans="1:4">
      <c r="A10338" s="36" t="s">
        <v>10600</v>
      </c>
      <c r="B10338" s="37" t="s">
        <v>10601</v>
      </c>
      <c r="C10338" s="36" t="s">
        <v>216</v>
      </c>
      <c r="D10338" s="38">
        <v>74.650000000000006</v>
      </c>
    </row>
    <row r="10339" spans="1:4">
      <c r="A10339" s="36" t="s">
        <v>10602</v>
      </c>
      <c r="B10339" s="37" t="s">
        <v>10603</v>
      </c>
      <c r="C10339" s="36" t="s">
        <v>62</v>
      </c>
      <c r="D10339" s="38">
        <v>97.56</v>
      </c>
    </row>
    <row r="10340" spans="1:4">
      <c r="A10340" s="36" t="s">
        <v>10604</v>
      </c>
      <c r="B10340" s="37" t="s">
        <v>10605</v>
      </c>
      <c r="C10340" s="36" t="s">
        <v>62</v>
      </c>
      <c r="D10340" s="38">
        <v>84.94</v>
      </c>
    </row>
    <row r="10341" spans="1:4">
      <c r="A10341" s="36" t="s">
        <v>10606</v>
      </c>
      <c r="B10341" s="37" t="s">
        <v>10607</v>
      </c>
      <c r="C10341" s="36" t="s">
        <v>62</v>
      </c>
      <c r="D10341" s="38">
        <v>52.7</v>
      </c>
    </row>
    <row r="10342" spans="1:4">
      <c r="A10342" s="36" t="s">
        <v>10608</v>
      </c>
      <c r="B10342" s="37" t="s">
        <v>10609</v>
      </c>
      <c r="C10342" s="36" t="s">
        <v>68</v>
      </c>
      <c r="D10342" s="38">
        <v>49.84</v>
      </c>
    </row>
    <row r="10343" spans="1:4">
      <c r="A10343" s="36" t="s">
        <v>10610</v>
      </c>
      <c r="B10343" s="37" t="s">
        <v>10611</v>
      </c>
      <c r="C10343" s="36" t="s">
        <v>68</v>
      </c>
      <c r="D10343" s="38">
        <v>77.8</v>
      </c>
    </row>
    <row r="10344" spans="1:4">
      <c r="A10344" s="36" t="s">
        <v>10612</v>
      </c>
      <c r="B10344" s="37" t="s">
        <v>10613</v>
      </c>
      <c r="C10344" s="36" t="s">
        <v>68</v>
      </c>
      <c r="D10344" s="38">
        <v>97.26</v>
      </c>
    </row>
    <row r="10345" spans="1:4">
      <c r="A10345" s="36" t="s">
        <v>10614</v>
      </c>
      <c r="B10345" s="37" t="s">
        <v>10615</v>
      </c>
      <c r="C10345" s="36" t="s">
        <v>68</v>
      </c>
      <c r="D10345" s="38">
        <v>389.75</v>
      </c>
    </row>
    <row r="10346" spans="1:4">
      <c r="A10346" s="36" t="s">
        <v>10616</v>
      </c>
      <c r="B10346" s="37" t="s">
        <v>10617</v>
      </c>
      <c r="C10346" s="36" t="s">
        <v>68</v>
      </c>
      <c r="D10346" s="38">
        <v>454.71</v>
      </c>
    </row>
    <row r="10347" spans="1:4">
      <c r="A10347" s="36" t="s">
        <v>10618</v>
      </c>
      <c r="B10347" s="37" t="s">
        <v>10619</v>
      </c>
      <c r="C10347" s="36" t="s">
        <v>68</v>
      </c>
      <c r="D10347" s="38">
        <v>552.15</v>
      </c>
    </row>
    <row r="10348" spans="1:4">
      <c r="A10348" s="36" t="s">
        <v>10620</v>
      </c>
      <c r="B10348" s="37" t="s">
        <v>10621</v>
      </c>
      <c r="C10348" s="36" t="s">
        <v>68</v>
      </c>
      <c r="D10348" s="38">
        <v>617.11</v>
      </c>
    </row>
    <row r="10349" spans="1:4">
      <c r="A10349" s="36" t="s">
        <v>10622</v>
      </c>
      <c r="B10349" s="37" t="s">
        <v>10623</v>
      </c>
      <c r="C10349" s="36" t="s">
        <v>68</v>
      </c>
      <c r="D10349" s="38">
        <v>649.59</v>
      </c>
    </row>
    <row r="10350" spans="1:4">
      <c r="A10350" s="36" t="s">
        <v>10624</v>
      </c>
      <c r="B10350" s="37" t="s">
        <v>10625</v>
      </c>
      <c r="C10350" s="36" t="s">
        <v>68</v>
      </c>
      <c r="D10350" s="38">
        <v>714.55</v>
      </c>
    </row>
    <row r="10351" spans="1:4">
      <c r="A10351" s="36" t="s">
        <v>10626</v>
      </c>
      <c r="B10351" s="37" t="s">
        <v>10627</v>
      </c>
      <c r="C10351" s="36" t="s">
        <v>68</v>
      </c>
      <c r="D10351" s="38">
        <v>747.03</v>
      </c>
    </row>
    <row r="10352" spans="1:4">
      <c r="A10352" s="36" t="s">
        <v>10628</v>
      </c>
      <c r="B10352" s="37" t="s">
        <v>10629</v>
      </c>
      <c r="C10352" s="36" t="s">
        <v>68</v>
      </c>
      <c r="D10352" s="38">
        <v>811.99</v>
      </c>
    </row>
    <row r="10353" spans="1:4">
      <c r="A10353" s="36" t="s">
        <v>10630</v>
      </c>
      <c r="B10353" s="37" t="s">
        <v>10631</v>
      </c>
      <c r="C10353" s="36" t="s">
        <v>68</v>
      </c>
      <c r="D10353" s="38">
        <v>876.95</v>
      </c>
    </row>
    <row r="10354" spans="1:4">
      <c r="A10354" s="36" t="s">
        <v>10632</v>
      </c>
      <c r="B10354" s="37" t="s">
        <v>10633</v>
      </c>
      <c r="C10354" s="36" t="s">
        <v>68</v>
      </c>
      <c r="D10354" s="38">
        <v>987.23</v>
      </c>
    </row>
    <row r="10355" spans="1:4">
      <c r="A10355" s="36" t="s">
        <v>10634</v>
      </c>
      <c r="B10355" s="37" t="s">
        <v>10635</v>
      </c>
      <c r="C10355" s="36" t="s">
        <v>68</v>
      </c>
      <c r="D10355" s="38">
        <v>987.23</v>
      </c>
    </row>
    <row r="10356" spans="1:4">
      <c r="A10356" s="36" t="s">
        <v>10636</v>
      </c>
      <c r="B10356" s="37" t="s">
        <v>10637</v>
      </c>
      <c r="C10356" s="36" t="s">
        <v>68</v>
      </c>
      <c r="D10356" s="38">
        <v>999.72</v>
      </c>
    </row>
    <row r="10357" spans="1:4">
      <c r="A10357" s="36" t="s">
        <v>10638</v>
      </c>
      <c r="B10357" s="37" t="s">
        <v>10639</v>
      </c>
      <c r="C10357" s="36" t="s">
        <v>68</v>
      </c>
      <c r="D10357" s="38">
        <v>1128.27</v>
      </c>
    </row>
    <row r="10358" spans="1:4">
      <c r="A10358" s="36" t="s">
        <v>10640</v>
      </c>
      <c r="B10358" s="37" t="s">
        <v>10641</v>
      </c>
      <c r="C10358" s="36" t="s">
        <v>68</v>
      </c>
      <c r="D10358" s="38">
        <v>24.26</v>
      </c>
    </row>
    <row r="10359" spans="1:4">
      <c r="A10359" s="36" t="s">
        <v>10642</v>
      </c>
      <c r="B10359" s="37" t="s">
        <v>10643</v>
      </c>
      <c r="C10359" s="36" t="s">
        <v>68</v>
      </c>
      <c r="D10359" s="38">
        <v>29.17</v>
      </c>
    </row>
    <row r="10360" spans="1:4">
      <c r="A10360" s="36" t="s">
        <v>10644</v>
      </c>
      <c r="B10360" s="37" t="s">
        <v>10645</v>
      </c>
      <c r="C10360" s="36" t="s">
        <v>68</v>
      </c>
      <c r="D10360" s="38">
        <v>33.06</v>
      </c>
    </row>
    <row r="10361" spans="1:4">
      <c r="A10361" s="36" t="s">
        <v>10646</v>
      </c>
      <c r="B10361" s="37" t="s">
        <v>10647</v>
      </c>
      <c r="C10361" s="36" t="s">
        <v>68</v>
      </c>
      <c r="D10361" s="38">
        <v>142.91</v>
      </c>
    </row>
    <row r="10362" spans="1:4">
      <c r="A10362" s="36" t="s">
        <v>10648</v>
      </c>
      <c r="B10362" s="37" t="s">
        <v>10649</v>
      </c>
      <c r="C10362" s="36" t="s">
        <v>68</v>
      </c>
      <c r="D10362" s="38">
        <v>185.13</v>
      </c>
    </row>
    <row r="10363" spans="1:4">
      <c r="A10363" s="36" t="s">
        <v>10650</v>
      </c>
      <c r="B10363" s="37" t="s">
        <v>10651</v>
      </c>
      <c r="C10363" s="36" t="s">
        <v>68</v>
      </c>
      <c r="D10363" s="38">
        <v>217.61</v>
      </c>
    </row>
    <row r="10364" spans="1:4">
      <c r="A10364" s="36" t="s">
        <v>10652</v>
      </c>
      <c r="B10364" s="37" t="s">
        <v>10653</v>
      </c>
      <c r="C10364" s="36" t="s">
        <v>68</v>
      </c>
      <c r="D10364" s="38">
        <v>237.1</v>
      </c>
    </row>
    <row r="10365" spans="1:4">
      <c r="A10365" s="36" t="s">
        <v>10654</v>
      </c>
      <c r="B10365" s="37" t="s">
        <v>10655</v>
      </c>
      <c r="C10365" s="36" t="s">
        <v>68</v>
      </c>
      <c r="D10365" s="38">
        <v>259.83</v>
      </c>
    </row>
    <row r="10366" spans="1:4">
      <c r="A10366" s="36" t="s">
        <v>10656</v>
      </c>
      <c r="B10366" s="37" t="s">
        <v>10657</v>
      </c>
      <c r="C10366" s="36" t="s">
        <v>68</v>
      </c>
      <c r="D10366" s="38">
        <v>285.82</v>
      </c>
    </row>
    <row r="10367" spans="1:4">
      <c r="A10367" s="36" t="s">
        <v>10658</v>
      </c>
      <c r="B10367" s="37" t="s">
        <v>10659</v>
      </c>
      <c r="C10367" s="36" t="s">
        <v>68</v>
      </c>
      <c r="D10367" s="38">
        <v>308.55</v>
      </c>
    </row>
    <row r="10368" spans="1:4">
      <c r="A10368" s="36" t="s">
        <v>10660</v>
      </c>
      <c r="B10368" s="37" t="s">
        <v>10661</v>
      </c>
      <c r="C10368" s="36" t="s">
        <v>68</v>
      </c>
      <c r="D10368" s="38">
        <v>324.79000000000002</v>
      </c>
    </row>
    <row r="10369" spans="1:4">
      <c r="A10369" s="36" t="s">
        <v>10662</v>
      </c>
      <c r="B10369" s="37" t="s">
        <v>10663</v>
      </c>
      <c r="C10369" s="36" t="s">
        <v>68</v>
      </c>
      <c r="D10369" s="38">
        <v>370.26</v>
      </c>
    </row>
    <row r="10370" spans="1:4">
      <c r="A10370" s="36" t="s">
        <v>10664</v>
      </c>
      <c r="B10370" s="37" t="s">
        <v>10665</v>
      </c>
      <c r="C10370" s="36" t="s">
        <v>216</v>
      </c>
      <c r="D10370" s="38">
        <v>9.51</v>
      </c>
    </row>
    <row r="10371" spans="1:4">
      <c r="A10371" s="36" t="s">
        <v>10666</v>
      </c>
      <c r="B10371" s="37" t="s">
        <v>10667</v>
      </c>
      <c r="C10371" s="36" t="s">
        <v>216</v>
      </c>
      <c r="D10371" s="38">
        <v>2.91</v>
      </c>
    </row>
    <row r="10372" spans="1:4">
      <c r="A10372" s="36" t="s">
        <v>10668</v>
      </c>
      <c r="B10372" s="37" t="s">
        <v>10669</v>
      </c>
      <c r="C10372" s="36" t="s">
        <v>216</v>
      </c>
      <c r="D10372" s="38">
        <v>3.48</v>
      </c>
    </row>
    <row r="10373" spans="1:4">
      <c r="A10373" s="36" t="s">
        <v>10670</v>
      </c>
      <c r="B10373" s="37" t="s">
        <v>10671</v>
      </c>
      <c r="C10373" s="36" t="s">
        <v>216</v>
      </c>
      <c r="D10373" s="38">
        <v>5.84</v>
      </c>
    </row>
    <row r="10374" spans="1:4">
      <c r="A10374" s="36" t="s">
        <v>10672</v>
      </c>
      <c r="B10374" s="37" t="s">
        <v>10673</v>
      </c>
      <c r="C10374" s="36" t="s">
        <v>216</v>
      </c>
      <c r="D10374" s="38">
        <v>7.48</v>
      </c>
    </row>
    <row r="10375" spans="1:4">
      <c r="A10375" s="36" t="s">
        <v>10674</v>
      </c>
      <c r="B10375" s="37" t="s">
        <v>10675</v>
      </c>
      <c r="C10375" s="36" t="s">
        <v>216</v>
      </c>
      <c r="D10375" s="38">
        <v>9.02</v>
      </c>
    </row>
    <row r="10376" spans="1:4">
      <c r="A10376" s="36" t="s">
        <v>10676</v>
      </c>
      <c r="B10376" s="37" t="s">
        <v>10677</v>
      </c>
      <c r="C10376" s="36" t="s">
        <v>216</v>
      </c>
      <c r="D10376" s="38">
        <v>10.18</v>
      </c>
    </row>
    <row r="10377" spans="1:4">
      <c r="A10377" s="36" t="s">
        <v>10678</v>
      </c>
      <c r="B10377" s="37" t="s">
        <v>10679</v>
      </c>
      <c r="C10377" s="36" t="s">
        <v>216</v>
      </c>
      <c r="D10377" s="38">
        <v>11.85</v>
      </c>
    </row>
    <row r="10378" spans="1:4">
      <c r="A10378" s="36" t="s">
        <v>10680</v>
      </c>
      <c r="B10378" s="37" t="s">
        <v>10681</v>
      </c>
      <c r="C10378" s="36" t="s">
        <v>216</v>
      </c>
      <c r="D10378" s="38">
        <v>13.09</v>
      </c>
    </row>
    <row r="10379" spans="1:4">
      <c r="A10379" s="36" t="s">
        <v>10682</v>
      </c>
      <c r="B10379" s="37" t="s">
        <v>10683</v>
      </c>
      <c r="C10379" s="36" t="s">
        <v>216</v>
      </c>
      <c r="D10379" s="38">
        <v>15.23</v>
      </c>
    </row>
    <row r="10380" spans="1:4">
      <c r="A10380" s="36" t="s">
        <v>10684</v>
      </c>
      <c r="B10380" s="37" t="s">
        <v>10685</v>
      </c>
      <c r="C10380" s="36" t="s">
        <v>216</v>
      </c>
      <c r="D10380" s="38">
        <v>16.8</v>
      </c>
    </row>
    <row r="10381" spans="1:4">
      <c r="A10381" s="36" t="s">
        <v>10686</v>
      </c>
      <c r="B10381" s="37" t="s">
        <v>10687</v>
      </c>
      <c r="C10381" s="36" t="s">
        <v>216</v>
      </c>
      <c r="D10381" s="38">
        <v>20.23</v>
      </c>
    </row>
    <row r="10382" spans="1:4">
      <c r="A10382" s="36" t="s">
        <v>10688</v>
      </c>
      <c r="B10382" s="37" t="s">
        <v>10689</v>
      </c>
      <c r="C10382" s="36" t="s">
        <v>216</v>
      </c>
      <c r="D10382" s="38">
        <v>25.71</v>
      </c>
    </row>
    <row r="10383" spans="1:4">
      <c r="A10383" s="36" t="s">
        <v>10690</v>
      </c>
      <c r="B10383" s="37" t="s">
        <v>10691</v>
      </c>
      <c r="C10383" s="36" t="s">
        <v>216</v>
      </c>
      <c r="D10383" s="38">
        <v>29.52</v>
      </c>
    </row>
    <row r="10384" spans="1:4">
      <c r="A10384" s="36" t="s">
        <v>10692</v>
      </c>
      <c r="B10384" s="37" t="s">
        <v>10693</v>
      </c>
      <c r="C10384" s="36" t="s">
        <v>216</v>
      </c>
      <c r="D10384" s="38">
        <v>34.299999999999997</v>
      </c>
    </row>
    <row r="10385" spans="1:4">
      <c r="A10385" s="36" t="s">
        <v>10694</v>
      </c>
      <c r="B10385" s="37" t="s">
        <v>10695</v>
      </c>
      <c r="C10385" s="36" t="s">
        <v>216</v>
      </c>
      <c r="D10385" s="38">
        <v>36.799999999999997</v>
      </c>
    </row>
    <row r="10386" spans="1:4">
      <c r="A10386" s="36" t="s">
        <v>10696</v>
      </c>
      <c r="B10386" s="37" t="s">
        <v>10697</v>
      </c>
      <c r="C10386" s="36" t="s">
        <v>216</v>
      </c>
      <c r="D10386" s="38">
        <v>43.68</v>
      </c>
    </row>
    <row r="10387" spans="1:4">
      <c r="A10387" s="36" t="s">
        <v>10698</v>
      </c>
      <c r="B10387" s="37" t="s">
        <v>10699</v>
      </c>
      <c r="C10387" s="36" t="s">
        <v>216</v>
      </c>
      <c r="D10387" s="38">
        <v>51.5</v>
      </c>
    </row>
    <row r="10388" spans="1:4">
      <c r="A10388" s="36" t="s">
        <v>10700</v>
      </c>
      <c r="B10388" s="37" t="s">
        <v>10701</v>
      </c>
      <c r="C10388" s="36" t="s">
        <v>216</v>
      </c>
      <c r="D10388" s="38">
        <v>1.45</v>
      </c>
    </row>
    <row r="10389" spans="1:4">
      <c r="A10389" s="36" t="s">
        <v>10702</v>
      </c>
      <c r="B10389" s="37" t="s">
        <v>10703</v>
      </c>
      <c r="C10389" s="36" t="s">
        <v>216</v>
      </c>
      <c r="D10389" s="38">
        <v>1.94</v>
      </c>
    </row>
    <row r="10390" spans="1:4">
      <c r="A10390" s="36" t="s">
        <v>10704</v>
      </c>
      <c r="B10390" s="37" t="s">
        <v>10705</v>
      </c>
      <c r="C10390" s="36" t="s">
        <v>216</v>
      </c>
      <c r="D10390" s="38">
        <v>2.42</v>
      </c>
    </row>
    <row r="10391" spans="1:4">
      <c r="A10391" s="36" t="s">
        <v>10706</v>
      </c>
      <c r="B10391" s="37" t="s">
        <v>10707</v>
      </c>
      <c r="C10391" s="36" t="s">
        <v>216</v>
      </c>
      <c r="D10391" s="38">
        <v>7.07</v>
      </c>
    </row>
    <row r="10392" spans="1:4">
      <c r="A10392" s="36" t="s">
        <v>10708</v>
      </c>
      <c r="B10392" s="37" t="s">
        <v>10709</v>
      </c>
      <c r="C10392" s="36" t="s">
        <v>216</v>
      </c>
      <c r="D10392" s="38">
        <v>7.78</v>
      </c>
    </row>
    <row r="10393" spans="1:4">
      <c r="A10393" s="36" t="s">
        <v>10710</v>
      </c>
      <c r="B10393" s="37" t="s">
        <v>10711</v>
      </c>
      <c r="C10393" s="36" t="s">
        <v>216</v>
      </c>
      <c r="D10393" s="38">
        <v>8.68</v>
      </c>
    </row>
    <row r="10394" spans="1:4">
      <c r="A10394" s="36" t="s">
        <v>10712</v>
      </c>
      <c r="B10394" s="37" t="s">
        <v>10713</v>
      </c>
      <c r="C10394" s="36" t="s">
        <v>216</v>
      </c>
      <c r="D10394" s="38">
        <v>9.44</v>
      </c>
    </row>
    <row r="10395" spans="1:4">
      <c r="A10395" s="36" t="s">
        <v>10714</v>
      </c>
      <c r="B10395" s="37" t="s">
        <v>10715</v>
      </c>
      <c r="C10395" s="36" t="s">
        <v>216</v>
      </c>
      <c r="D10395" s="38">
        <v>10.29</v>
      </c>
    </row>
    <row r="10396" spans="1:4">
      <c r="A10396" s="36" t="s">
        <v>10716</v>
      </c>
      <c r="B10396" s="37" t="s">
        <v>10717</v>
      </c>
      <c r="C10396" s="36" t="s">
        <v>216</v>
      </c>
      <c r="D10396" s="38">
        <v>11.09</v>
      </c>
    </row>
    <row r="10397" spans="1:4">
      <c r="A10397" s="36" t="s">
        <v>10718</v>
      </c>
      <c r="B10397" s="37" t="s">
        <v>10719</v>
      </c>
      <c r="C10397" s="36" t="s">
        <v>216</v>
      </c>
      <c r="D10397" s="38">
        <v>11.8</v>
      </c>
    </row>
    <row r="10398" spans="1:4">
      <c r="A10398" s="36" t="s">
        <v>10720</v>
      </c>
      <c r="B10398" s="37" t="s">
        <v>10721</v>
      </c>
      <c r="C10398" s="36" t="s">
        <v>284</v>
      </c>
      <c r="D10398" s="38">
        <v>95.04</v>
      </c>
    </row>
    <row r="10399" spans="1:4">
      <c r="A10399" s="36" t="s">
        <v>10722</v>
      </c>
      <c r="B10399" s="37" t="s">
        <v>10723</v>
      </c>
      <c r="C10399" s="36" t="s">
        <v>284</v>
      </c>
      <c r="D10399" s="38">
        <v>239.06</v>
      </c>
    </row>
    <row r="10400" spans="1:4">
      <c r="A10400" s="36" t="s">
        <v>10724</v>
      </c>
      <c r="B10400" s="37" t="s">
        <v>10725</v>
      </c>
      <c r="C10400" s="36" t="s">
        <v>178</v>
      </c>
      <c r="D10400" s="38">
        <v>6.23</v>
      </c>
    </row>
    <row r="10401" spans="1:4">
      <c r="A10401" s="36" t="s">
        <v>10726</v>
      </c>
      <c r="B10401" s="37" t="s">
        <v>10727</v>
      </c>
      <c r="C10401" s="36" t="s">
        <v>216</v>
      </c>
      <c r="D10401" s="38">
        <v>92.81</v>
      </c>
    </row>
    <row r="10402" spans="1:4">
      <c r="A10402" s="36" t="s">
        <v>10728</v>
      </c>
      <c r="B10402" s="37" t="s">
        <v>10729</v>
      </c>
      <c r="C10402" s="36" t="s">
        <v>62</v>
      </c>
      <c r="D10402" s="38">
        <v>62.41</v>
      </c>
    </row>
    <row r="10403" spans="1:4">
      <c r="A10403" s="36" t="s">
        <v>10730</v>
      </c>
      <c r="B10403" s="37" t="s">
        <v>10731</v>
      </c>
      <c r="C10403" s="36" t="s">
        <v>62</v>
      </c>
      <c r="D10403" s="38">
        <v>78.02</v>
      </c>
    </row>
    <row r="10404" spans="1:4">
      <c r="A10404" s="36" t="s">
        <v>10732</v>
      </c>
      <c r="B10404" s="37" t="s">
        <v>10733</v>
      </c>
      <c r="C10404" s="36" t="s">
        <v>284</v>
      </c>
      <c r="D10404" s="38">
        <v>0.04</v>
      </c>
    </row>
    <row r="10405" spans="1:4">
      <c r="A10405" s="36" t="s">
        <v>10734</v>
      </c>
      <c r="B10405" s="37" t="s">
        <v>10735</v>
      </c>
      <c r="C10405" s="36" t="s">
        <v>284</v>
      </c>
      <c r="D10405" s="38">
        <v>0.1</v>
      </c>
    </row>
    <row r="10406" spans="1:4">
      <c r="A10406" s="36" t="s">
        <v>10736</v>
      </c>
      <c r="B10406" s="37" t="s">
        <v>10737</v>
      </c>
      <c r="C10406" s="36" t="s">
        <v>284</v>
      </c>
      <c r="D10406" s="38">
        <v>0.11</v>
      </c>
    </row>
    <row r="10407" spans="1:4">
      <c r="A10407" s="36" t="s">
        <v>10738</v>
      </c>
      <c r="B10407" s="37" t="s">
        <v>10739</v>
      </c>
      <c r="C10407" s="36" t="s">
        <v>284</v>
      </c>
      <c r="D10407" s="38">
        <v>0.13</v>
      </c>
    </row>
    <row r="10408" spans="1:4">
      <c r="A10408" s="36" t="s">
        <v>10740</v>
      </c>
      <c r="B10408" s="37" t="s">
        <v>10741</v>
      </c>
      <c r="C10408" s="36" t="s">
        <v>284</v>
      </c>
      <c r="D10408" s="38">
        <v>0.19</v>
      </c>
    </row>
    <row r="10409" spans="1:4">
      <c r="A10409" s="36" t="s">
        <v>10742</v>
      </c>
      <c r="B10409" s="37" t="s">
        <v>10743</v>
      </c>
      <c r="C10409" s="36" t="s">
        <v>284</v>
      </c>
      <c r="D10409" s="38">
        <v>0.19</v>
      </c>
    </row>
    <row r="10410" spans="1:4">
      <c r="A10410" s="36" t="s">
        <v>10744</v>
      </c>
      <c r="B10410" s="37" t="s">
        <v>10745</v>
      </c>
      <c r="C10410" s="36" t="s">
        <v>284</v>
      </c>
      <c r="D10410" s="38">
        <v>0.2</v>
      </c>
    </row>
    <row r="10411" spans="1:4">
      <c r="A10411" s="36" t="s">
        <v>10746</v>
      </c>
      <c r="B10411" s="37" t="s">
        <v>10747</v>
      </c>
      <c r="C10411" s="36" t="s">
        <v>62</v>
      </c>
      <c r="D10411" s="38">
        <v>0.94</v>
      </c>
    </row>
    <row r="10412" spans="1:4">
      <c r="A10412" s="36" t="s">
        <v>10748</v>
      </c>
      <c r="B10412" s="37" t="s">
        <v>10749</v>
      </c>
      <c r="C10412" s="36" t="s">
        <v>62</v>
      </c>
      <c r="D10412" s="38">
        <v>0.93</v>
      </c>
    </row>
    <row r="10413" spans="1:4">
      <c r="A10413" s="36" t="s">
        <v>10750</v>
      </c>
      <c r="B10413" s="37" t="s">
        <v>10751</v>
      </c>
      <c r="C10413" s="36" t="s">
        <v>62</v>
      </c>
      <c r="D10413" s="38">
        <v>0.72</v>
      </c>
    </row>
    <row r="10414" spans="1:4">
      <c r="A10414" s="36" t="s">
        <v>10752</v>
      </c>
      <c r="B10414" s="37" t="s">
        <v>10753</v>
      </c>
      <c r="C10414" s="36" t="s">
        <v>659</v>
      </c>
      <c r="D10414" s="38">
        <v>23.88</v>
      </c>
    </row>
    <row r="10415" spans="1:4">
      <c r="A10415" s="36" t="s">
        <v>10754</v>
      </c>
      <c r="B10415" s="37" t="s">
        <v>10755</v>
      </c>
      <c r="C10415" s="36" t="s">
        <v>659</v>
      </c>
      <c r="D10415" s="38">
        <v>33.270000000000003</v>
      </c>
    </row>
    <row r="10416" spans="1:4">
      <c r="A10416" s="36" t="s">
        <v>10756</v>
      </c>
      <c r="B10416" s="37" t="s">
        <v>10757</v>
      </c>
      <c r="C10416" s="36" t="s">
        <v>62</v>
      </c>
      <c r="D10416" s="38">
        <v>89.41</v>
      </c>
    </row>
    <row r="10417" spans="1:4">
      <c r="A10417" s="36" t="s">
        <v>10758</v>
      </c>
      <c r="B10417" s="37" t="s">
        <v>10759</v>
      </c>
      <c r="C10417" s="36" t="s">
        <v>284</v>
      </c>
      <c r="D10417" s="38">
        <v>0.4</v>
      </c>
    </row>
    <row r="10418" spans="1:4">
      <c r="A10418" s="36" t="s">
        <v>10760</v>
      </c>
      <c r="B10418" s="37" t="s">
        <v>10761</v>
      </c>
      <c r="C10418" s="36" t="s">
        <v>62</v>
      </c>
      <c r="D10418" s="38">
        <v>2.14</v>
      </c>
    </row>
    <row r="10419" spans="1:4">
      <c r="A10419" s="36" t="s">
        <v>10762</v>
      </c>
      <c r="B10419" s="37" t="s">
        <v>10763</v>
      </c>
      <c r="C10419" s="36" t="s">
        <v>216</v>
      </c>
      <c r="D10419" s="38">
        <v>51.34</v>
      </c>
    </row>
    <row r="10420" spans="1:4">
      <c r="A10420" s="36" t="s">
        <v>10764</v>
      </c>
      <c r="B10420" s="37" t="s">
        <v>10765</v>
      </c>
      <c r="C10420" s="36" t="s">
        <v>216</v>
      </c>
      <c r="D10420" s="38">
        <v>36.549999999999997</v>
      </c>
    </row>
    <row r="10421" spans="1:4">
      <c r="A10421" s="36" t="s">
        <v>10766</v>
      </c>
      <c r="B10421" s="37" t="s">
        <v>10767</v>
      </c>
      <c r="C10421" s="36" t="s">
        <v>284</v>
      </c>
      <c r="D10421" s="38">
        <v>169.5</v>
      </c>
    </row>
    <row r="10422" spans="1:4">
      <c r="A10422" s="36" t="s">
        <v>10768</v>
      </c>
      <c r="B10422" s="37" t="s">
        <v>10769</v>
      </c>
      <c r="C10422" s="36" t="s">
        <v>68</v>
      </c>
      <c r="D10422" s="38">
        <v>613.51</v>
      </c>
    </row>
    <row r="10423" spans="1:4" ht="30">
      <c r="A10423" s="36" t="s">
        <v>10770</v>
      </c>
      <c r="B10423" s="37" t="s">
        <v>10771</v>
      </c>
      <c r="C10423" s="36" t="s">
        <v>68</v>
      </c>
      <c r="D10423" s="38">
        <v>699.59</v>
      </c>
    </row>
    <row r="10424" spans="1:4">
      <c r="A10424" s="36" t="s">
        <v>10772</v>
      </c>
      <c r="B10424" s="37" t="s">
        <v>10773</v>
      </c>
      <c r="C10424" s="36" t="s">
        <v>68</v>
      </c>
      <c r="D10424" s="38">
        <v>105.38</v>
      </c>
    </row>
    <row r="10425" spans="1:4">
      <c r="A10425" s="36" t="s">
        <v>10774</v>
      </c>
      <c r="B10425" s="37" t="s">
        <v>10775</v>
      </c>
      <c r="C10425" s="36" t="s">
        <v>284</v>
      </c>
      <c r="D10425" s="38">
        <v>84.93</v>
      </c>
    </row>
    <row r="10426" spans="1:4">
      <c r="A10426" s="36" t="s">
        <v>10776</v>
      </c>
      <c r="B10426" s="37" t="s">
        <v>10777</v>
      </c>
      <c r="C10426" s="36" t="s">
        <v>284</v>
      </c>
      <c r="D10426" s="38">
        <v>44.95</v>
      </c>
    </row>
    <row r="10427" spans="1:4">
      <c r="A10427" s="36" t="s">
        <v>10778</v>
      </c>
      <c r="B10427" s="37" t="s">
        <v>10779</v>
      </c>
      <c r="C10427" s="36" t="s">
        <v>284</v>
      </c>
      <c r="D10427" s="38">
        <v>40.130000000000003</v>
      </c>
    </row>
    <row r="10428" spans="1:4">
      <c r="A10428" s="36" t="s">
        <v>10780</v>
      </c>
      <c r="B10428" s="37" t="s">
        <v>10781</v>
      </c>
      <c r="C10428" s="36" t="s">
        <v>284</v>
      </c>
      <c r="D10428" s="38">
        <v>38.97</v>
      </c>
    </row>
    <row r="10429" spans="1:4">
      <c r="A10429" s="36" t="s">
        <v>10782</v>
      </c>
      <c r="B10429" s="37" t="s">
        <v>10783</v>
      </c>
      <c r="C10429" s="36" t="s">
        <v>284</v>
      </c>
      <c r="D10429" s="38">
        <v>38.299999999999997</v>
      </c>
    </row>
    <row r="10430" spans="1:4">
      <c r="A10430" s="36" t="s">
        <v>10784</v>
      </c>
      <c r="B10430" s="37" t="s">
        <v>10785</v>
      </c>
      <c r="C10430" s="36" t="s">
        <v>284</v>
      </c>
      <c r="D10430" s="38">
        <v>42.96</v>
      </c>
    </row>
    <row r="10431" spans="1:4">
      <c r="A10431" s="36" t="s">
        <v>10786</v>
      </c>
      <c r="B10431" s="37" t="s">
        <v>10787</v>
      </c>
      <c r="C10431" s="36" t="s">
        <v>284</v>
      </c>
      <c r="D10431" s="38">
        <v>33.65</v>
      </c>
    </row>
    <row r="10432" spans="1:4">
      <c r="A10432" s="36" t="s">
        <v>10788</v>
      </c>
      <c r="B10432" s="37" t="s">
        <v>10789</v>
      </c>
      <c r="C10432" s="36" t="s">
        <v>284</v>
      </c>
      <c r="D10432" s="38">
        <v>51.16</v>
      </c>
    </row>
    <row r="10433" spans="1:4">
      <c r="A10433" s="36" t="s">
        <v>10790</v>
      </c>
      <c r="B10433" s="37" t="s">
        <v>10791</v>
      </c>
      <c r="C10433" s="36" t="s">
        <v>284</v>
      </c>
      <c r="D10433" s="38">
        <v>38.97</v>
      </c>
    </row>
    <row r="10434" spans="1:4">
      <c r="A10434" s="36" t="s">
        <v>10792</v>
      </c>
      <c r="B10434" s="37" t="s">
        <v>10793</v>
      </c>
      <c r="C10434" s="36" t="s">
        <v>284</v>
      </c>
      <c r="D10434" s="38">
        <v>20.83</v>
      </c>
    </row>
    <row r="10435" spans="1:4">
      <c r="A10435" s="36" t="s">
        <v>10794</v>
      </c>
      <c r="B10435" s="37" t="s">
        <v>10795</v>
      </c>
      <c r="C10435" s="36" t="s">
        <v>284</v>
      </c>
      <c r="D10435" s="38">
        <v>20.92</v>
      </c>
    </row>
    <row r="10436" spans="1:4">
      <c r="A10436" s="36" t="s">
        <v>10796</v>
      </c>
      <c r="B10436" s="37" t="s">
        <v>10797</v>
      </c>
      <c r="C10436" s="36" t="s">
        <v>284</v>
      </c>
      <c r="D10436" s="38">
        <v>21.22</v>
      </c>
    </row>
    <row r="10437" spans="1:4">
      <c r="A10437" s="36" t="s">
        <v>10798</v>
      </c>
      <c r="B10437" s="37" t="s">
        <v>10799</v>
      </c>
      <c r="C10437" s="36" t="s">
        <v>284</v>
      </c>
      <c r="D10437" s="38">
        <v>28.42</v>
      </c>
    </row>
    <row r="10438" spans="1:4">
      <c r="A10438" s="36" t="s">
        <v>10800</v>
      </c>
      <c r="B10438" s="37" t="s">
        <v>10801</v>
      </c>
      <c r="C10438" s="36" t="s">
        <v>284</v>
      </c>
      <c r="D10438" s="38">
        <v>52.97</v>
      </c>
    </row>
    <row r="10439" spans="1:4">
      <c r="A10439" s="36" t="s">
        <v>10802</v>
      </c>
      <c r="B10439" s="37" t="s">
        <v>10803</v>
      </c>
      <c r="C10439" s="36" t="s">
        <v>284</v>
      </c>
      <c r="D10439" s="38">
        <v>261.08999999999997</v>
      </c>
    </row>
    <row r="10440" spans="1:4">
      <c r="A10440" s="36" t="s">
        <v>10804</v>
      </c>
      <c r="B10440" s="37" t="s">
        <v>10805</v>
      </c>
      <c r="C10440" s="36" t="s">
        <v>284</v>
      </c>
      <c r="D10440" s="38">
        <v>432.75</v>
      </c>
    </row>
    <row r="10441" spans="1:4">
      <c r="A10441" s="36" t="s">
        <v>10806</v>
      </c>
      <c r="B10441" s="37" t="s">
        <v>10807</v>
      </c>
      <c r="C10441" s="36" t="s">
        <v>284</v>
      </c>
      <c r="D10441" s="38">
        <v>470.04</v>
      </c>
    </row>
    <row r="10442" spans="1:4">
      <c r="A10442" s="36" t="s">
        <v>10808</v>
      </c>
      <c r="B10442" s="37" t="s">
        <v>10809</v>
      </c>
      <c r="C10442" s="36" t="s">
        <v>284</v>
      </c>
      <c r="D10442" s="38">
        <v>687.84</v>
      </c>
    </row>
    <row r="10443" spans="1:4">
      <c r="A10443" s="36" t="s">
        <v>10810</v>
      </c>
      <c r="B10443" s="37" t="s">
        <v>10811</v>
      </c>
      <c r="C10443" s="36" t="s">
        <v>284</v>
      </c>
      <c r="D10443" s="38">
        <v>405.17</v>
      </c>
    </row>
    <row r="10444" spans="1:4">
      <c r="A10444" s="36" t="s">
        <v>10812</v>
      </c>
      <c r="B10444" s="37" t="s">
        <v>10813</v>
      </c>
      <c r="C10444" s="36" t="s">
        <v>284</v>
      </c>
      <c r="D10444" s="38">
        <v>102.53</v>
      </c>
    </row>
    <row r="10445" spans="1:4">
      <c r="A10445" s="36" t="s">
        <v>10814</v>
      </c>
      <c r="B10445" s="37" t="s">
        <v>10815</v>
      </c>
      <c r="C10445" s="36" t="s">
        <v>284</v>
      </c>
      <c r="D10445" s="38">
        <v>102.69</v>
      </c>
    </row>
    <row r="10446" spans="1:4" ht="30">
      <c r="A10446" s="36" t="s">
        <v>10816</v>
      </c>
      <c r="B10446" s="37" t="s">
        <v>10817</v>
      </c>
      <c r="C10446" s="36" t="s">
        <v>284</v>
      </c>
      <c r="D10446" s="38">
        <v>180.45</v>
      </c>
    </row>
    <row r="10447" spans="1:4">
      <c r="A10447" s="36" t="s">
        <v>10818</v>
      </c>
      <c r="B10447" s="37" t="s">
        <v>10819</v>
      </c>
      <c r="C10447" s="36" t="s">
        <v>284</v>
      </c>
      <c r="D10447" s="38">
        <v>7.41</v>
      </c>
    </row>
    <row r="10448" spans="1:4">
      <c r="A10448" s="36" t="s">
        <v>10820</v>
      </c>
      <c r="B10448" s="37" t="s">
        <v>10821</v>
      </c>
      <c r="C10448" s="36" t="s">
        <v>284</v>
      </c>
      <c r="D10448" s="38">
        <v>5.43</v>
      </c>
    </row>
    <row r="10449" spans="1:4">
      <c r="A10449" s="36" t="s">
        <v>10822</v>
      </c>
      <c r="B10449" s="37" t="s">
        <v>10823</v>
      </c>
      <c r="C10449" s="36" t="s">
        <v>284</v>
      </c>
      <c r="D10449" s="38">
        <v>10.27</v>
      </c>
    </row>
    <row r="10450" spans="1:4">
      <c r="A10450" s="36" t="s">
        <v>10824</v>
      </c>
      <c r="B10450" s="37" t="s">
        <v>10825</v>
      </c>
      <c r="C10450" s="36" t="s">
        <v>284</v>
      </c>
      <c r="D10450" s="38">
        <v>21.3</v>
      </c>
    </row>
    <row r="10451" spans="1:4">
      <c r="A10451" s="36" t="s">
        <v>10826</v>
      </c>
      <c r="B10451" s="37" t="s">
        <v>10827</v>
      </c>
      <c r="C10451" s="36" t="s">
        <v>284</v>
      </c>
      <c r="D10451" s="38">
        <v>18.190000000000001</v>
      </c>
    </row>
    <row r="10452" spans="1:4">
      <c r="A10452" s="36" t="s">
        <v>10828</v>
      </c>
      <c r="B10452" s="37" t="s">
        <v>10829</v>
      </c>
      <c r="C10452" s="36" t="s">
        <v>284</v>
      </c>
      <c r="D10452" s="38">
        <v>12.01</v>
      </c>
    </row>
    <row r="10453" spans="1:4">
      <c r="A10453" s="36" t="s">
        <v>23</v>
      </c>
      <c r="B10453" s="37" t="s">
        <v>10830</v>
      </c>
      <c r="C10453" s="36" t="s">
        <v>284</v>
      </c>
      <c r="D10453" s="38">
        <v>3.47</v>
      </c>
    </row>
    <row r="10454" spans="1:4" ht="30">
      <c r="A10454" s="36" t="s">
        <v>10831</v>
      </c>
      <c r="B10454" s="37" t="s">
        <v>10832</v>
      </c>
      <c r="C10454" s="36" t="s">
        <v>68</v>
      </c>
      <c r="D10454" s="38">
        <v>44.99</v>
      </c>
    </row>
    <row r="10455" spans="1:4" ht="30">
      <c r="A10455" s="36" t="s">
        <v>10833</v>
      </c>
      <c r="B10455" s="37" t="s">
        <v>10834</v>
      </c>
      <c r="C10455" s="36" t="s">
        <v>68</v>
      </c>
      <c r="D10455" s="38">
        <v>57.16</v>
      </c>
    </row>
    <row r="10456" spans="1:4" ht="30">
      <c r="A10456" s="36" t="s">
        <v>10835</v>
      </c>
      <c r="B10456" s="37" t="s">
        <v>10836</v>
      </c>
      <c r="C10456" s="36" t="s">
        <v>68</v>
      </c>
      <c r="D10456" s="38">
        <v>132.01</v>
      </c>
    </row>
    <row r="10457" spans="1:4" ht="30">
      <c r="A10457" s="36" t="s">
        <v>10837</v>
      </c>
      <c r="B10457" s="37" t="s">
        <v>10838</v>
      </c>
      <c r="C10457" s="36" t="s">
        <v>68</v>
      </c>
      <c r="D10457" s="38">
        <v>66.84</v>
      </c>
    </row>
    <row r="10458" spans="1:4" ht="30">
      <c r="A10458" s="36" t="s">
        <v>10839</v>
      </c>
      <c r="B10458" s="37" t="s">
        <v>10840</v>
      </c>
      <c r="C10458" s="36" t="s">
        <v>68</v>
      </c>
      <c r="D10458" s="38">
        <v>73.95</v>
      </c>
    </row>
    <row r="10459" spans="1:4" ht="30">
      <c r="A10459" s="36" t="s">
        <v>10841</v>
      </c>
      <c r="B10459" s="37" t="s">
        <v>10842</v>
      </c>
      <c r="C10459" s="36" t="s">
        <v>68</v>
      </c>
      <c r="D10459" s="38">
        <v>152.21</v>
      </c>
    </row>
    <row r="10460" spans="1:4" ht="30">
      <c r="A10460" s="36" t="s">
        <v>10843</v>
      </c>
      <c r="B10460" s="37" t="s">
        <v>10844</v>
      </c>
      <c r="C10460" s="36" t="s">
        <v>68</v>
      </c>
      <c r="D10460" s="38">
        <v>38.67</v>
      </c>
    </row>
    <row r="10461" spans="1:4" ht="30">
      <c r="A10461" s="36" t="s">
        <v>10845</v>
      </c>
      <c r="B10461" s="37" t="s">
        <v>10846</v>
      </c>
      <c r="C10461" s="36" t="s">
        <v>68</v>
      </c>
      <c r="D10461" s="38">
        <v>338.07</v>
      </c>
    </row>
    <row r="10462" spans="1:4" ht="30">
      <c r="A10462" s="36" t="s">
        <v>10847</v>
      </c>
      <c r="B10462" s="37" t="s">
        <v>10848</v>
      </c>
      <c r="C10462" s="36" t="s">
        <v>68</v>
      </c>
      <c r="D10462" s="38">
        <v>359.41</v>
      </c>
    </row>
    <row r="10463" spans="1:4" ht="30">
      <c r="A10463" s="36" t="s">
        <v>10849</v>
      </c>
      <c r="B10463" s="37" t="s">
        <v>10850</v>
      </c>
      <c r="C10463" s="36" t="s">
        <v>68</v>
      </c>
      <c r="D10463" s="38">
        <v>332.18</v>
      </c>
    </row>
    <row r="10464" spans="1:4" ht="30">
      <c r="A10464" s="36" t="s">
        <v>10851</v>
      </c>
      <c r="B10464" s="37" t="s">
        <v>10852</v>
      </c>
      <c r="C10464" s="36" t="s">
        <v>68</v>
      </c>
      <c r="D10464" s="38">
        <v>1113.29</v>
      </c>
    </row>
    <row r="10465" spans="1:4" ht="30">
      <c r="A10465" s="36" t="s">
        <v>10853</v>
      </c>
      <c r="B10465" s="37" t="s">
        <v>10854</v>
      </c>
      <c r="C10465" s="36" t="s">
        <v>68</v>
      </c>
      <c r="D10465" s="38">
        <v>1190.1300000000001</v>
      </c>
    </row>
    <row r="10466" spans="1:4" ht="30">
      <c r="A10466" s="36" t="s">
        <v>10855</v>
      </c>
      <c r="B10466" s="37" t="s">
        <v>10856</v>
      </c>
      <c r="C10466" s="36" t="s">
        <v>68</v>
      </c>
      <c r="D10466" s="38">
        <v>1253.69</v>
      </c>
    </row>
    <row r="10467" spans="1:4" ht="30">
      <c r="A10467" s="36" t="s">
        <v>10857</v>
      </c>
      <c r="B10467" s="37" t="s">
        <v>10858</v>
      </c>
      <c r="C10467" s="36" t="s">
        <v>68</v>
      </c>
      <c r="D10467" s="38">
        <v>1262.94</v>
      </c>
    </row>
    <row r="10468" spans="1:4" ht="30">
      <c r="A10468" s="36" t="s">
        <v>10859</v>
      </c>
      <c r="B10468" s="37" t="s">
        <v>10860</v>
      </c>
      <c r="C10468" s="36" t="s">
        <v>68</v>
      </c>
      <c r="D10468" s="38">
        <v>1323.18</v>
      </c>
    </row>
    <row r="10469" spans="1:4" ht="30">
      <c r="A10469" s="36" t="s">
        <v>10861</v>
      </c>
      <c r="B10469" s="37" t="s">
        <v>10862</v>
      </c>
      <c r="C10469" s="36" t="s">
        <v>68</v>
      </c>
      <c r="D10469" s="38">
        <v>1433.77</v>
      </c>
    </row>
    <row r="10470" spans="1:4" ht="30">
      <c r="A10470" s="36" t="s">
        <v>10863</v>
      </c>
      <c r="B10470" s="37" t="s">
        <v>10864</v>
      </c>
      <c r="C10470" s="36" t="s">
        <v>68</v>
      </c>
      <c r="D10470" s="38">
        <v>1494.75</v>
      </c>
    </row>
    <row r="10471" spans="1:4" ht="30">
      <c r="A10471" s="36" t="s">
        <v>10865</v>
      </c>
      <c r="B10471" s="37" t="s">
        <v>10866</v>
      </c>
      <c r="C10471" s="36" t="s">
        <v>68</v>
      </c>
      <c r="D10471" s="38">
        <v>1665.85</v>
      </c>
    </row>
    <row r="10472" spans="1:4" ht="30">
      <c r="A10472" s="36" t="s">
        <v>10867</v>
      </c>
      <c r="B10472" s="37" t="s">
        <v>10868</v>
      </c>
      <c r="C10472" s="36" t="s">
        <v>68</v>
      </c>
      <c r="D10472" s="38">
        <v>1797.43</v>
      </c>
    </row>
    <row r="10473" spans="1:4" ht="30">
      <c r="A10473" s="36" t="s">
        <v>10869</v>
      </c>
      <c r="B10473" s="37" t="s">
        <v>10870</v>
      </c>
      <c r="C10473" s="36" t="s">
        <v>68</v>
      </c>
      <c r="D10473" s="38">
        <v>1886.84</v>
      </c>
    </row>
    <row r="10474" spans="1:4" ht="30">
      <c r="A10474" s="36" t="s">
        <v>10871</v>
      </c>
      <c r="B10474" s="37" t="s">
        <v>10872</v>
      </c>
      <c r="C10474" s="36" t="s">
        <v>68</v>
      </c>
      <c r="D10474" s="38">
        <v>2035.31</v>
      </c>
    </row>
    <row r="10475" spans="1:4" ht="30">
      <c r="A10475" s="36" t="s">
        <v>10873</v>
      </c>
      <c r="B10475" s="37" t="s">
        <v>10874</v>
      </c>
      <c r="C10475" s="36" t="s">
        <v>68</v>
      </c>
      <c r="D10475" s="38">
        <v>2150.2199999999998</v>
      </c>
    </row>
    <row r="10476" spans="1:4" ht="30">
      <c r="A10476" s="36" t="s">
        <v>10875</v>
      </c>
      <c r="B10476" s="37" t="s">
        <v>10876</v>
      </c>
      <c r="C10476" s="36" t="s">
        <v>68</v>
      </c>
      <c r="D10476" s="38">
        <v>2291.4299999999998</v>
      </c>
    </row>
    <row r="10477" spans="1:4" ht="30">
      <c r="A10477" s="36" t="s">
        <v>10877</v>
      </c>
      <c r="B10477" s="37" t="s">
        <v>10878</v>
      </c>
      <c r="C10477" s="36" t="s">
        <v>68</v>
      </c>
      <c r="D10477" s="38">
        <v>2422.73</v>
      </c>
    </row>
    <row r="10478" spans="1:4" ht="30">
      <c r="A10478" s="36" t="s">
        <v>10879</v>
      </c>
      <c r="B10478" s="37" t="s">
        <v>10880</v>
      </c>
      <c r="C10478" s="36" t="s">
        <v>68</v>
      </c>
      <c r="D10478" s="38">
        <v>2554.7399999999998</v>
      </c>
    </row>
    <row r="10479" spans="1:4" ht="30">
      <c r="A10479" s="36" t="s">
        <v>10881</v>
      </c>
      <c r="B10479" s="37" t="s">
        <v>10882</v>
      </c>
      <c r="C10479" s="36" t="s">
        <v>68</v>
      </c>
      <c r="D10479" s="38">
        <v>2686.04</v>
      </c>
    </row>
    <row r="10480" spans="1:4" ht="30">
      <c r="A10480" s="36" t="s">
        <v>10883</v>
      </c>
      <c r="B10480" s="37" t="s">
        <v>10884</v>
      </c>
      <c r="C10480" s="36" t="s">
        <v>68</v>
      </c>
      <c r="D10480" s="38">
        <v>2825.55</v>
      </c>
    </row>
    <row r="10481" spans="1:4" ht="30">
      <c r="A10481" s="36" t="s">
        <v>10885</v>
      </c>
      <c r="B10481" s="37" t="s">
        <v>10886</v>
      </c>
      <c r="C10481" s="36" t="s">
        <v>68</v>
      </c>
      <c r="D10481" s="38">
        <v>2956.85</v>
      </c>
    </row>
    <row r="10482" spans="1:4" ht="30">
      <c r="A10482" s="36" t="s">
        <v>10887</v>
      </c>
      <c r="B10482" s="37" t="s">
        <v>10888</v>
      </c>
      <c r="C10482" s="36" t="s">
        <v>68</v>
      </c>
      <c r="D10482" s="38">
        <v>3088.15</v>
      </c>
    </row>
    <row r="10483" spans="1:4" ht="30">
      <c r="A10483" s="36" t="s">
        <v>10889</v>
      </c>
      <c r="B10483" s="37" t="s">
        <v>10890</v>
      </c>
      <c r="C10483" s="36" t="s">
        <v>68</v>
      </c>
      <c r="D10483" s="38">
        <v>3405.77</v>
      </c>
    </row>
    <row r="10484" spans="1:4" ht="30">
      <c r="A10484" s="36" t="s">
        <v>10891</v>
      </c>
      <c r="B10484" s="37" t="s">
        <v>10892</v>
      </c>
      <c r="C10484" s="36" t="s">
        <v>68</v>
      </c>
      <c r="D10484" s="38">
        <v>3351.73</v>
      </c>
    </row>
    <row r="10485" spans="1:4" ht="30">
      <c r="A10485" s="36" t="s">
        <v>10893</v>
      </c>
      <c r="B10485" s="37" t="s">
        <v>10894</v>
      </c>
      <c r="C10485" s="36" t="s">
        <v>68</v>
      </c>
      <c r="D10485" s="38">
        <v>3483.74</v>
      </c>
    </row>
    <row r="10486" spans="1:4" ht="30">
      <c r="A10486" s="36" t="s">
        <v>10895</v>
      </c>
      <c r="B10486" s="37" t="s">
        <v>10896</v>
      </c>
      <c r="C10486" s="36" t="s">
        <v>68</v>
      </c>
      <c r="D10486" s="38">
        <v>3615.04</v>
      </c>
    </row>
    <row r="10487" spans="1:4" ht="45">
      <c r="A10487" s="36" t="s">
        <v>10897</v>
      </c>
      <c r="B10487" s="37" t="s">
        <v>10898</v>
      </c>
      <c r="C10487" s="36" t="s">
        <v>68</v>
      </c>
      <c r="D10487" s="38">
        <v>1350.58</v>
      </c>
    </row>
    <row r="10488" spans="1:4" ht="45">
      <c r="A10488" s="36" t="s">
        <v>10899</v>
      </c>
      <c r="B10488" s="37" t="s">
        <v>10900</v>
      </c>
      <c r="C10488" s="36" t="s">
        <v>68</v>
      </c>
      <c r="D10488" s="38">
        <v>1410.38</v>
      </c>
    </row>
    <row r="10489" spans="1:4" ht="45">
      <c r="A10489" s="36" t="s">
        <v>10901</v>
      </c>
      <c r="B10489" s="37" t="s">
        <v>10902</v>
      </c>
      <c r="C10489" s="36" t="s">
        <v>68</v>
      </c>
      <c r="D10489" s="38">
        <v>1533.36</v>
      </c>
    </row>
    <row r="10490" spans="1:4" ht="45">
      <c r="A10490" s="36" t="s">
        <v>10903</v>
      </c>
      <c r="B10490" s="37" t="s">
        <v>10904</v>
      </c>
      <c r="C10490" s="36" t="s">
        <v>68</v>
      </c>
      <c r="D10490" s="38">
        <v>1543.75</v>
      </c>
    </row>
    <row r="10491" spans="1:4" ht="45">
      <c r="A10491" s="36" t="s">
        <v>10905</v>
      </c>
      <c r="B10491" s="37" t="s">
        <v>10906</v>
      </c>
      <c r="C10491" s="36" t="s">
        <v>68</v>
      </c>
      <c r="D10491" s="38">
        <v>1556.68</v>
      </c>
    </row>
    <row r="10492" spans="1:4" ht="45">
      <c r="A10492" s="36" t="s">
        <v>10907</v>
      </c>
      <c r="B10492" s="37" t="s">
        <v>10908</v>
      </c>
      <c r="C10492" s="36" t="s">
        <v>68</v>
      </c>
      <c r="D10492" s="38">
        <v>1689.51</v>
      </c>
    </row>
    <row r="10493" spans="1:4" ht="45">
      <c r="A10493" s="36" t="s">
        <v>10909</v>
      </c>
      <c r="B10493" s="37" t="s">
        <v>10910</v>
      </c>
      <c r="C10493" s="36" t="s">
        <v>68</v>
      </c>
      <c r="D10493" s="38">
        <v>1769.85</v>
      </c>
    </row>
    <row r="10494" spans="1:4" ht="45">
      <c r="A10494" s="36" t="s">
        <v>10911</v>
      </c>
      <c r="B10494" s="37" t="s">
        <v>10912</v>
      </c>
      <c r="C10494" s="36" t="s">
        <v>68</v>
      </c>
      <c r="D10494" s="38">
        <v>1902.67</v>
      </c>
    </row>
    <row r="10495" spans="1:4" ht="45">
      <c r="A10495" s="36" t="s">
        <v>10913</v>
      </c>
      <c r="B10495" s="37" t="s">
        <v>10914</v>
      </c>
      <c r="C10495" s="36" t="s">
        <v>68</v>
      </c>
      <c r="D10495" s="38">
        <v>2035.5</v>
      </c>
    </row>
    <row r="10496" spans="1:4" ht="45">
      <c r="A10496" s="36" t="s">
        <v>10915</v>
      </c>
      <c r="B10496" s="37" t="s">
        <v>10916</v>
      </c>
      <c r="C10496" s="36" t="s">
        <v>68</v>
      </c>
      <c r="D10496" s="38">
        <v>2168.3200000000002</v>
      </c>
    </row>
    <row r="10497" spans="1:4" ht="45">
      <c r="A10497" s="36" t="s">
        <v>10917</v>
      </c>
      <c r="B10497" s="37" t="s">
        <v>10918</v>
      </c>
      <c r="C10497" s="36" t="s">
        <v>68</v>
      </c>
      <c r="D10497" s="38">
        <v>2301.7800000000002</v>
      </c>
    </row>
    <row r="10498" spans="1:4" ht="45">
      <c r="A10498" s="36" t="s">
        <v>10919</v>
      </c>
      <c r="B10498" s="37" t="s">
        <v>10920</v>
      </c>
      <c r="C10498" s="36" t="s">
        <v>68</v>
      </c>
      <c r="D10498" s="38">
        <v>2435.0300000000002</v>
      </c>
    </row>
    <row r="10499" spans="1:4" ht="45">
      <c r="A10499" s="36" t="s">
        <v>10921</v>
      </c>
      <c r="B10499" s="37" t="s">
        <v>10922</v>
      </c>
      <c r="C10499" s="36" t="s">
        <v>68</v>
      </c>
      <c r="D10499" s="38">
        <v>2565.21</v>
      </c>
    </row>
    <row r="10500" spans="1:4" ht="45">
      <c r="A10500" s="36" t="s">
        <v>10923</v>
      </c>
      <c r="B10500" s="37" t="s">
        <v>10924</v>
      </c>
      <c r="C10500" s="36" t="s">
        <v>68</v>
      </c>
      <c r="D10500" s="38">
        <v>2693.87</v>
      </c>
    </row>
    <row r="10501" spans="1:4" ht="45">
      <c r="A10501" s="36" t="s">
        <v>10925</v>
      </c>
      <c r="B10501" s="37" t="s">
        <v>10926</v>
      </c>
      <c r="C10501" s="36" t="s">
        <v>68</v>
      </c>
      <c r="D10501" s="38">
        <v>2833.99</v>
      </c>
    </row>
    <row r="10502" spans="1:4" ht="45">
      <c r="A10502" s="36" t="s">
        <v>10927</v>
      </c>
      <c r="B10502" s="37" t="s">
        <v>10928</v>
      </c>
      <c r="C10502" s="36" t="s">
        <v>68</v>
      </c>
      <c r="D10502" s="38">
        <v>2930.7</v>
      </c>
    </row>
    <row r="10503" spans="1:4" ht="45">
      <c r="A10503" s="36" t="s">
        <v>10929</v>
      </c>
      <c r="B10503" s="37" t="s">
        <v>10930</v>
      </c>
      <c r="C10503" s="36" t="s">
        <v>68</v>
      </c>
      <c r="D10503" s="38">
        <v>654.99</v>
      </c>
    </row>
    <row r="10504" spans="1:4" ht="30">
      <c r="A10504" s="36" t="s">
        <v>10931</v>
      </c>
      <c r="B10504" s="37" t="s">
        <v>10932</v>
      </c>
      <c r="C10504" s="36" t="s">
        <v>68</v>
      </c>
      <c r="D10504" s="38">
        <v>1589.76</v>
      </c>
    </row>
    <row r="10505" spans="1:4" ht="30">
      <c r="A10505" s="36" t="s">
        <v>10933</v>
      </c>
      <c r="B10505" s="37" t="s">
        <v>10934</v>
      </c>
      <c r="C10505" s="36" t="s">
        <v>68</v>
      </c>
      <c r="D10505" s="38">
        <v>1608.81</v>
      </c>
    </row>
    <row r="10506" spans="1:4" ht="30">
      <c r="A10506" s="36" t="s">
        <v>10935</v>
      </c>
      <c r="B10506" s="37" t="s">
        <v>10936</v>
      </c>
      <c r="C10506" s="36" t="s">
        <v>68</v>
      </c>
      <c r="D10506" s="38">
        <v>1753.57</v>
      </c>
    </row>
    <row r="10507" spans="1:4" ht="30">
      <c r="A10507" s="36" t="s">
        <v>10937</v>
      </c>
      <c r="B10507" s="37" t="s">
        <v>10938</v>
      </c>
      <c r="C10507" s="36" t="s">
        <v>68</v>
      </c>
      <c r="D10507" s="38">
        <v>1857.03</v>
      </c>
    </row>
    <row r="10508" spans="1:4">
      <c r="A10508" s="36" t="s">
        <v>10939</v>
      </c>
      <c r="B10508" s="37" t="s">
        <v>10940</v>
      </c>
      <c r="C10508" s="36" t="s">
        <v>62</v>
      </c>
      <c r="D10508" s="38">
        <v>41.68</v>
      </c>
    </row>
    <row r="10509" spans="1:4">
      <c r="A10509" s="36" t="s">
        <v>10941</v>
      </c>
      <c r="B10509" s="37" t="s">
        <v>10942</v>
      </c>
      <c r="C10509" s="36" t="s">
        <v>62</v>
      </c>
      <c r="D10509" s="38">
        <v>138.94</v>
      </c>
    </row>
    <row r="10510" spans="1:4">
      <c r="A10510" s="36" t="s">
        <v>10943</v>
      </c>
      <c r="B10510" s="37" t="s">
        <v>10944</v>
      </c>
      <c r="C10510" s="36" t="s">
        <v>68</v>
      </c>
      <c r="D10510" s="38">
        <v>111.26</v>
      </c>
    </row>
    <row r="10511" spans="1:4">
      <c r="A10511" s="36" t="s">
        <v>10945</v>
      </c>
      <c r="B10511" s="37" t="s">
        <v>10946</v>
      </c>
      <c r="C10511" s="36" t="s">
        <v>68</v>
      </c>
      <c r="D10511" s="38">
        <v>178.5</v>
      </c>
    </row>
    <row r="10512" spans="1:4">
      <c r="A10512" s="36" t="s">
        <v>10947</v>
      </c>
      <c r="B10512" s="37" t="s">
        <v>10948</v>
      </c>
      <c r="C10512" s="36" t="s">
        <v>68</v>
      </c>
      <c r="D10512" s="38">
        <v>0.32</v>
      </c>
    </row>
    <row r="10513" spans="1:4">
      <c r="A10513" s="36" t="s">
        <v>10949</v>
      </c>
      <c r="B10513" s="37" t="s">
        <v>10950</v>
      </c>
      <c r="C10513" s="36" t="s">
        <v>284</v>
      </c>
      <c r="D10513" s="38">
        <v>48.64</v>
      </c>
    </row>
    <row r="10514" spans="1:4">
      <c r="A10514" s="36" t="s">
        <v>10951</v>
      </c>
      <c r="B10514" s="37" t="s">
        <v>10952</v>
      </c>
      <c r="C10514" s="36" t="s">
        <v>216</v>
      </c>
      <c r="D10514" s="38">
        <v>65.02</v>
      </c>
    </row>
    <row r="10515" spans="1:4">
      <c r="A10515" s="36" t="s">
        <v>10953</v>
      </c>
      <c r="B10515" s="37" t="s">
        <v>10954</v>
      </c>
      <c r="C10515" s="36" t="s">
        <v>60</v>
      </c>
      <c r="D10515" s="38">
        <v>8.6</v>
      </c>
    </row>
    <row r="10516" spans="1:4">
      <c r="A10516" s="36" t="s">
        <v>10955</v>
      </c>
      <c r="B10516" s="37" t="s">
        <v>10956</v>
      </c>
      <c r="C10516" s="36" t="s">
        <v>60</v>
      </c>
      <c r="D10516" s="38">
        <v>6.19</v>
      </c>
    </row>
    <row r="10517" spans="1:4">
      <c r="A10517" s="36" t="s">
        <v>10957</v>
      </c>
      <c r="B10517" s="37" t="s">
        <v>10958</v>
      </c>
      <c r="C10517" s="36" t="s">
        <v>284</v>
      </c>
      <c r="D10517" s="38">
        <v>32.96</v>
      </c>
    </row>
    <row r="10518" spans="1:4">
      <c r="A10518" s="36" t="s">
        <v>10959</v>
      </c>
      <c r="B10518" s="37" t="s">
        <v>10960</v>
      </c>
      <c r="C10518" s="36" t="s">
        <v>216</v>
      </c>
      <c r="D10518" s="38">
        <v>52.35</v>
      </c>
    </row>
    <row r="10519" spans="1:4">
      <c r="A10519" s="36" t="s">
        <v>10961</v>
      </c>
      <c r="B10519" s="37" t="s">
        <v>10962</v>
      </c>
      <c r="C10519" s="36" t="s">
        <v>216</v>
      </c>
      <c r="D10519" s="38">
        <v>164.77</v>
      </c>
    </row>
    <row r="10520" spans="1:4">
      <c r="A10520" s="36" t="s">
        <v>10963</v>
      </c>
      <c r="B10520" s="37" t="s">
        <v>10964</v>
      </c>
      <c r="C10520" s="36" t="s">
        <v>216</v>
      </c>
      <c r="D10520" s="38">
        <v>238.07</v>
      </c>
    </row>
    <row r="10521" spans="1:4">
      <c r="A10521" s="36" t="s">
        <v>10965</v>
      </c>
      <c r="B10521" s="37" t="s">
        <v>10966</v>
      </c>
      <c r="C10521" s="36" t="s">
        <v>284</v>
      </c>
      <c r="D10521" s="38">
        <v>16.27</v>
      </c>
    </row>
    <row r="10522" spans="1:4">
      <c r="A10522" s="36" t="s">
        <v>10967</v>
      </c>
      <c r="B10522" s="37" t="s">
        <v>10968</v>
      </c>
      <c r="C10522" s="36" t="s">
        <v>284</v>
      </c>
      <c r="D10522" s="38">
        <v>33.520000000000003</v>
      </c>
    </row>
    <row r="10523" spans="1:4">
      <c r="A10523" s="36" t="s">
        <v>10969</v>
      </c>
      <c r="B10523" s="37" t="s">
        <v>10970</v>
      </c>
      <c r="C10523" s="36" t="s">
        <v>68</v>
      </c>
      <c r="D10523" s="38">
        <v>445.12</v>
      </c>
    </row>
    <row r="10524" spans="1:4" ht="30">
      <c r="A10524" s="36" t="s">
        <v>10971</v>
      </c>
      <c r="B10524" s="37" t="s">
        <v>10972</v>
      </c>
      <c r="C10524" s="36" t="s">
        <v>284</v>
      </c>
      <c r="D10524" s="38">
        <v>37.96</v>
      </c>
    </row>
    <row r="10525" spans="1:4">
      <c r="A10525" s="36" t="s">
        <v>10973</v>
      </c>
      <c r="B10525" s="37" t="s">
        <v>10974</v>
      </c>
      <c r="C10525" s="36" t="s">
        <v>284</v>
      </c>
      <c r="D10525" s="38">
        <v>36.97</v>
      </c>
    </row>
    <row r="10526" spans="1:4" ht="30">
      <c r="A10526" s="36" t="s">
        <v>10975</v>
      </c>
      <c r="B10526" s="37" t="s">
        <v>10976</v>
      </c>
      <c r="C10526" s="36" t="s">
        <v>284</v>
      </c>
      <c r="D10526" s="38">
        <v>43.73</v>
      </c>
    </row>
    <row r="10527" spans="1:4" ht="30">
      <c r="A10527" s="36" t="s">
        <v>10977</v>
      </c>
      <c r="B10527" s="37" t="s">
        <v>10978</v>
      </c>
      <c r="C10527" s="36" t="s">
        <v>284</v>
      </c>
      <c r="D10527" s="38">
        <v>38.380000000000003</v>
      </c>
    </row>
    <row r="10528" spans="1:4" ht="30">
      <c r="A10528" s="36" t="s">
        <v>10979</v>
      </c>
      <c r="B10528" s="37" t="s">
        <v>10980</v>
      </c>
      <c r="C10528" s="36" t="s">
        <v>284</v>
      </c>
      <c r="D10528" s="38">
        <v>7.31</v>
      </c>
    </row>
    <row r="10529" spans="1:4">
      <c r="A10529" s="36" t="s">
        <v>10981</v>
      </c>
      <c r="B10529" s="37" t="s">
        <v>10982</v>
      </c>
      <c r="C10529" s="36" t="s">
        <v>60</v>
      </c>
      <c r="D10529" s="38">
        <v>6.8</v>
      </c>
    </row>
    <row r="10530" spans="1:4">
      <c r="A10530" s="36" t="s">
        <v>10983</v>
      </c>
      <c r="B10530" s="37" t="s">
        <v>10984</v>
      </c>
      <c r="C10530" s="36" t="s">
        <v>68</v>
      </c>
      <c r="D10530" s="38">
        <v>4571.72</v>
      </c>
    </row>
    <row r="10531" spans="1:4">
      <c r="A10531" s="36" t="s">
        <v>10985</v>
      </c>
      <c r="B10531" s="37" t="s">
        <v>10986</v>
      </c>
      <c r="C10531" s="36" t="s">
        <v>62</v>
      </c>
      <c r="D10531" s="38">
        <v>4.24</v>
      </c>
    </row>
    <row r="10532" spans="1:4" ht="30">
      <c r="A10532" s="36" t="s">
        <v>10987</v>
      </c>
      <c r="B10532" s="37" t="s">
        <v>10988</v>
      </c>
      <c r="C10532" s="36" t="s">
        <v>62</v>
      </c>
      <c r="D10532" s="38">
        <v>4.83</v>
      </c>
    </row>
    <row r="10533" spans="1:4">
      <c r="A10533" s="36" t="s">
        <v>10989</v>
      </c>
      <c r="B10533" s="37" t="s">
        <v>10990</v>
      </c>
      <c r="C10533" s="36" t="s">
        <v>284</v>
      </c>
      <c r="D10533" s="38">
        <v>21.77</v>
      </c>
    </row>
    <row r="10534" spans="1:4" ht="30">
      <c r="A10534" s="36" t="s">
        <v>10991</v>
      </c>
      <c r="B10534" s="37" t="s">
        <v>10992</v>
      </c>
      <c r="C10534" s="36" t="s">
        <v>62</v>
      </c>
      <c r="D10534" s="38">
        <v>1.45</v>
      </c>
    </row>
    <row r="10535" spans="1:4">
      <c r="A10535" s="36" t="s">
        <v>10993</v>
      </c>
      <c r="B10535" s="37" t="s">
        <v>10994</v>
      </c>
      <c r="C10535" s="36" t="s">
        <v>216</v>
      </c>
      <c r="D10535" s="38">
        <v>44.74</v>
      </c>
    </row>
    <row r="10536" spans="1:4">
      <c r="A10536" s="36" t="s">
        <v>10995</v>
      </c>
      <c r="B10536" s="37" t="s">
        <v>10996</v>
      </c>
      <c r="C10536" s="36" t="s">
        <v>216</v>
      </c>
      <c r="D10536" s="38">
        <v>61.67</v>
      </c>
    </row>
    <row r="10537" spans="1:4">
      <c r="A10537" s="36" t="s">
        <v>10997</v>
      </c>
      <c r="B10537" s="37" t="s">
        <v>10998</v>
      </c>
      <c r="C10537" s="36" t="s">
        <v>62</v>
      </c>
      <c r="D10537" s="38">
        <v>16.2</v>
      </c>
    </row>
    <row r="10538" spans="1:4">
      <c r="A10538" s="36" t="s">
        <v>10999</v>
      </c>
      <c r="B10538" s="37" t="s">
        <v>11000</v>
      </c>
      <c r="C10538" s="36" t="s">
        <v>62</v>
      </c>
      <c r="D10538" s="38">
        <v>14.5</v>
      </c>
    </row>
    <row r="10539" spans="1:4">
      <c r="A10539" s="36" t="s">
        <v>11001</v>
      </c>
      <c r="B10539" s="37" t="s">
        <v>11002</v>
      </c>
      <c r="C10539" s="36" t="s">
        <v>62</v>
      </c>
      <c r="D10539" s="38">
        <v>0.4</v>
      </c>
    </row>
    <row r="10540" spans="1:4">
      <c r="A10540" s="36" t="s">
        <v>11003</v>
      </c>
      <c r="B10540" s="37" t="s">
        <v>11004</v>
      </c>
      <c r="C10540" s="36" t="s">
        <v>62</v>
      </c>
      <c r="D10540" s="38">
        <v>1.26</v>
      </c>
    </row>
    <row r="10541" spans="1:4">
      <c r="A10541" s="36" t="s">
        <v>11005</v>
      </c>
      <c r="B10541" s="37" t="s">
        <v>11006</v>
      </c>
      <c r="C10541" s="36" t="s">
        <v>284</v>
      </c>
      <c r="D10541" s="38">
        <v>0.59</v>
      </c>
    </row>
    <row r="10542" spans="1:4">
      <c r="A10542" s="36" t="s">
        <v>11007</v>
      </c>
      <c r="B10542" s="37" t="s">
        <v>11008</v>
      </c>
      <c r="C10542" s="36" t="s">
        <v>62</v>
      </c>
      <c r="D10542" s="38">
        <v>1.06</v>
      </c>
    </row>
    <row r="10543" spans="1:4">
      <c r="A10543" s="36" t="s">
        <v>11009</v>
      </c>
      <c r="B10543" s="37" t="s">
        <v>11010</v>
      </c>
      <c r="C10543" s="36" t="s">
        <v>62</v>
      </c>
      <c r="D10543" s="38">
        <v>1.06</v>
      </c>
    </row>
    <row r="10544" spans="1:4">
      <c r="A10544" s="36" t="s">
        <v>11011</v>
      </c>
      <c r="B10544" s="37" t="s">
        <v>11012</v>
      </c>
      <c r="C10544" s="36" t="s">
        <v>62</v>
      </c>
      <c r="D10544" s="38">
        <v>1.1399999999999999</v>
      </c>
    </row>
    <row r="10545" spans="1:4">
      <c r="A10545" s="36" t="s">
        <v>11013</v>
      </c>
      <c r="B10545" s="37" t="s">
        <v>11014</v>
      </c>
      <c r="C10545" s="36" t="s">
        <v>62</v>
      </c>
      <c r="D10545" s="38">
        <v>1.06</v>
      </c>
    </row>
    <row r="10546" spans="1:4">
      <c r="A10546" s="36" t="s">
        <v>11015</v>
      </c>
      <c r="B10546" s="37" t="s">
        <v>11016</v>
      </c>
      <c r="C10546" s="36" t="s">
        <v>62</v>
      </c>
      <c r="D10546" s="38">
        <v>1.1599999999999999</v>
      </c>
    </row>
    <row r="10547" spans="1:4">
      <c r="A10547" s="36" t="s">
        <v>11017</v>
      </c>
      <c r="B10547" s="37" t="s">
        <v>11018</v>
      </c>
      <c r="C10547" s="36" t="s">
        <v>68</v>
      </c>
      <c r="D10547" s="38">
        <v>89.96</v>
      </c>
    </row>
    <row r="10548" spans="1:4">
      <c r="A10548" s="36" t="s">
        <v>11019</v>
      </c>
      <c r="B10548" s="37" t="s">
        <v>11020</v>
      </c>
      <c r="C10548" s="36" t="s">
        <v>68</v>
      </c>
      <c r="D10548" s="38">
        <v>116.42</v>
      </c>
    </row>
    <row r="10549" spans="1:4">
      <c r="A10549" s="36" t="s">
        <v>11021</v>
      </c>
      <c r="B10549" s="37" t="s">
        <v>11022</v>
      </c>
      <c r="C10549" s="36" t="s">
        <v>68</v>
      </c>
      <c r="D10549" s="38">
        <v>105.84</v>
      </c>
    </row>
    <row r="10550" spans="1:4">
      <c r="A10550" s="36" t="s">
        <v>11023</v>
      </c>
      <c r="B10550" s="37" t="s">
        <v>11024</v>
      </c>
      <c r="C10550" s="36" t="s">
        <v>68</v>
      </c>
      <c r="D10550" s="38">
        <v>116.42</v>
      </c>
    </row>
    <row r="10551" spans="1:4">
      <c r="A10551" s="36" t="s">
        <v>11025</v>
      </c>
      <c r="B10551" s="37" t="s">
        <v>11026</v>
      </c>
      <c r="C10551" s="36" t="s">
        <v>68</v>
      </c>
      <c r="D10551" s="38">
        <v>92.61</v>
      </c>
    </row>
    <row r="10552" spans="1:4">
      <c r="A10552" s="36" t="s">
        <v>11027</v>
      </c>
      <c r="B10552" s="37" t="s">
        <v>11028</v>
      </c>
      <c r="C10552" s="36" t="s">
        <v>68</v>
      </c>
      <c r="D10552" s="38">
        <v>84.67</v>
      </c>
    </row>
    <row r="10553" spans="1:4">
      <c r="A10553" s="36" t="s">
        <v>11029</v>
      </c>
      <c r="B10553" s="37" t="s">
        <v>11030</v>
      </c>
      <c r="C10553" s="36" t="s">
        <v>68</v>
      </c>
      <c r="D10553" s="38">
        <v>100.55</v>
      </c>
    </row>
    <row r="10554" spans="1:4">
      <c r="A10554" s="36" t="s">
        <v>11031</v>
      </c>
      <c r="B10554" s="37" t="s">
        <v>11032</v>
      </c>
      <c r="C10554" s="36" t="s">
        <v>68</v>
      </c>
      <c r="D10554" s="38">
        <v>52.92</v>
      </c>
    </row>
    <row r="10555" spans="1:4">
      <c r="A10555" s="36" t="s">
        <v>11033</v>
      </c>
      <c r="B10555" s="37" t="s">
        <v>11034</v>
      </c>
      <c r="C10555" s="36" t="s">
        <v>68</v>
      </c>
      <c r="D10555" s="38">
        <v>47.63</v>
      </c>
    </row>
    <row r="10556" spans="1:4">
      <c r="A10556" s="36" t="s">
        <v>11035</v>
      </c>
      <c r="B10556" s="37" t="s">
        <v>11036</v>
      </c>
      <c r="C10556" s="36" t="s">
        <v>68</v>
      </c>
      <c r="D10556" s="38">
        <v>100.55</v>
      </c>
    </row>
    <row r="10557" spans="1:4">
      <c r="A10557" s="36" t="s">
        <v>11037</v>
      </c>
      <c r="B10557" s="37" t="s">
        <v>11038</v>
      </c>
      <c r="C10557" s="36" t="s">
        <v>68</v>
      </c>
      <c r="D10557" s="38">
        <v>153.47</v>
      </c>
    </row>
    <row r="10558" spans="1:4">
      <c r="A10558" s="36" t="s">
        <v>11039</v>
      </c>
      <c r="B10558" s="37" t="s">
        <v>11040</v>
      </c>
      <c r="C10558" s="36" t="s">
        <v>68</v>
      </c>
      <c r="D10558" s="38">
        <v>201.1</v>
      </c>
    </row>
    <row r="10559" spans="1:4">
      <c r="A10559" s="36" t="s">
        <v>11041</v>
      </c>
      <c r="B10559" s="37" t="s">
        <v>11042</v>
      </c>
      <c r="C10559" s="36" t="s">
        <v>68</v>
      </c>
      <c r="D10559" s="38">
        <v>105.84</v>
      </c>
    </row>
    <row r="10560" spans="1:4">
      <c r="A10560" s="36" t="s">
        <v>11043</v>
      </c>
      <c r="B10560" s="37" t="s">
        <v>11044</v>
      </c>
      <c r="C10560" s="36" t="s">
        <v>68</v>
      </c>
      <c r="D10560" s="38">
        <v>37.04</v>
      </c>
    </row>
    <row r="10561" spans="1:4">
      <c r="A10561" s="36" t="s">
        <v>11045</v>
      </c>
      <c r="B10561" s="37" t="s">
        <v>11046</v>
      </c>
      <c r="C10561" s="36" t="s">
        <v>68</v>
      </c>
      <c r="D10561" s="38">
        <v>42.33</v>
      </c>
    </row>
    <row r="10562" spans="1:4">
      <c r="A10562" s="36" t="s">
        <v>11047</v>
      </c>
      <c r="B10562" s="37" t="s">
        <v>11048</v>
      </c>
      <c r="C10562" s="36" t="s">
        <v>68</v>
      </c>
      <c r="D10562" s="38">
        <v>47.63</v>
      </c>
    </row>
    <row r="10563" spans="1:4">
      <c r="A10563" s="36" t="s">
        <v>11049</v>
      </c>
      <c r="B10563" s="37" t="s">
        <v>11050</v>
      </c>
      <c r="C10563" s="36" t="s">
        <v>68</v>
      </c>
      <c r="D10563" s="38">
        <v>222.27</v>
      </c>
    </row>
    <row r="10564" spans="1:4">
      <c r="A10564" s="36" t="s">
        <v>11051</v>
      </c>
      <c r="B10564" s="37" t="s">
        <v>11052</v>
      </c>
      <c r="C10564" s="36" t="s">
        <v>68</v>
      </c>
      <c r="D10564" s="38">
        <v>58.21</v>
      </c>
    </row>
    <row r="10565" spans="1:4">
      <c r="A10565" s="36" t="s">
        <v>11053</v>
      </c>
      <c r="B10565" s="37" t="s">
        <v>11054</v>
      </c>
      <c r="C10565" s="36" t="s">
        <v>68</v>
      </c>
      <c r="D10565" s="38">
        <v>121.72</v>
      </c>
    </row>
    <row r="10566" spans="1:4">
      <c r="A10566" s="36" t="s">
        <v>11055</v>
      </c>
      <c r="B10566" s="37" t="s">
        <v>11056</v>
      </c>
      <c r="C10566" s="36" t="s">
        <v>68</v>
      </c>
      <c r="D10566" s="38">
        <v>137.59</v>
      </c>
    </row>
    <row r="10567" spans="1:4">
      <c r="A10567" s="36" t="s">
        <v>11057</v>
      </c>
      <c r="B10567" s="37" t="s">
        <v>11058</v>
      </c>
      <c r="C10567" s="36" t="s">
        <v>68</v>
      </c>
      <c r="D10567" s="38">
        <v>148.18</v>
      </c>
    </row>
    <row r="10568" spans="1:4">
      <c r="A10568" s="36" t="s">
        <v>11059</v>
      </c>
      <c r="B10568" s="37" t="s">
        <v>11060</v>
      </c>
      <c r="C10568" s="36" t="s">
        <v>68</v>
      </c>
      <c r="D10568" s="38">
        <v>31.75</v>
      </c>
    </row>
    <row r="10569" spans="1:4">
      <c r="A10569" s="36" t="s">
        <v>11061</v>
      </c>
      <c r="B10569" s="37" t="s">
        <v>11062</v>
      </c>
      <c r="C10569" s="36" t="s">
        <v>68</v>
      </c>
      <c r="D10569" s="38">
        <v>31.75</v>
      </c>
    </row>
    <row r="10570" spans="1:4">
      <c r="A10570" s="36" t="s">
        <v>11063</v>
      </c>
      <c r="B10570" s="37" t="s">
        <v>11064</v>
      </c>
      <c r="C10570" s="36" t="s">
        <v>68</v>
      </c>
      <c r="D10570" s="38">
        <v>42.33</v>
      </c>
    </row>
    <row r="10571" spans="1:4">
      <c r="A10571" s="36" t="s">
        <v>11065</v>
      </c>
      <c r="B10571" s="37" t="s">
        <v>11066</v>
      </c>
      <c r="C10571" s="36" t="s">
        <v>68</v>
      </c>
      <c r="D10571" s="38">
        <v>84.67</v>
      </c>
    </row>
    <row r="10572" spans="1:4">
      <c r="A10572" s="36" t="s">
        <v>11067</v>
      </c>
      <c r="B10572" s="37" t="s">
        <v>11068</v>
      </c>
      <c r="C10572" s="36" t="s">
        <v>68</v>
      </c>
      <c r="D10572" s="38">
        <v>137.59</v>
      </c>
    </row>
    <row r="10573" spans="1:4">
      <c r="A10573" s="36" t="s">
        <v>11069</v>
      </c>
      <c r="B10573" s="37" t="s">
        <v>11070</v>
      </c>
      <c r="C10573" s="36" t="s">
        <v>68</v>
      </c>
      <c r="D10573" s="38">
        <v>37.04</v>
      </c>
    </row>
    <row r="10574" spans="1:4">
      <c r="A10574" s="36" t="s">
        <v>11071</v>
      </c>
      <c r="B10574" s="37" t="s">
        <v>11072</v>
      </c>
      <c r="C10574" s="36" t="s">
        <v>68</v>
      </c>
      <c r="D10574" s="38">
        <v>132.30000000000001</v>
      </c>
    </row>
    <row r="10575" spans="1:4">
      <c r="A10575" s="36" t="s">
        <v>11073</v>
      </c>
      <c r="B10575" s="37" t="s">
        <v>11074</v>
      </c>
      <c r="C10575" s="36" t="s">
        <v>68</v>
      </c>
      <c r="D10575" s="38">
        <v>95.26</v>
      </c>
    </row>
    <row r="10576" spans="1:4">
      <c r="A10576" s="36" t="s">
        <v>11075</v>
      </c>
      <c r="B10576" s="37" t="s">
        <v>11076</v>
      </c>
      <c r="C10576" s="36" t="s">
        <v>68</v>
      </c>
      <c r="D10576" s="38">
        <v>95.26</v>
      </c>
    </row>
    <row r="10577" spans="1:4">
      <c r="A10577" s="36" t="s">
        <v>11077</v>
      </c>
      <c r="B10577" s="37" t="s">
        <v>11078</v>
      </c>
      <c r="C10577" s="36" t="s">
        <v>68</v>
      </c>
      <c r="D10577" s="38">
        <v>95.26</v>
      </c>
    </row>
    <row r="10578" spans="1:4">
      <c r="A10578" s="36" t="s">
        <v>11079</v>
      </c>
      <c r="B10578" s="37" t="s">
        <v>11080</v>
      </c>
      <c r="C10578" s="36" t="s">
        <v>68</v>
      </c>
      <c r="D10578" s="38">
        <v>105.84</v>
      </c>
    </row>
    <row r="10579" spans="1:4">
      <c r="A10579" s="36" t="s">
        <v>11081</v>
      </c>
      <c r="B10579" s="37" t="s">
        <v>11082</v>
      </c>
      <c r="C10579" s="36" t="s">
        <v>68</v>
      </c>
      <c r="D10579" s="38">
        <v>682.69</v>
      </c>
    </row>
    <row r="10580" spans="1:4">
      <c r="A10580" s="36" t="s">
        <v>11083</v>
      </c>
      <c r="B10580" s="37" t="s">
        <v>11084</v>
      </c>
      <c r="C10580" s="36" t="s">
        <v>68</v>
      </c>
      <c r="D10580" s="38">
        <v>142.88999999999999</v>
      </c>
    </row>
    <row r="10581" spans="1:4">
      <c r="A10581" s="36" t="s">
        <v>11085</v>
      </c>
      <c r="B10581" s="37" t="s">
        <v>11086</v>
      </c>
      <c r="C10581" s="36" t="s">
        <v>68</v>
      </c>
      <c r="D10581" s="38">
        <v>79.38</v>
      </c>
    </row>
    <row r="10582" spans="1:4">
      <c r="A10582" s="36" t="s">
        <v>11087</v>
      </c>
      <c r="B10582" s="37" t="s">
        <v>11088</v>
      </c>
      <c r="C10582" s="36" t="s">
        <v>68</v>
      </c>
      <c r="D10582" s="38">
        <v>63.5</v>
      </c>
    </row>
    <row r="10583" spans="1:4">
      <c r="A10583" s="36" t="s">
        <v>11089</v>
      </c>
      <c r="B10583" s="37" t="s">
        <v>11090</v>
      </c>
      <c r="C10583" s="36" t="s">
        <v>68</v>
      </c>
      <c r="D10583" s="38">
        <v>52.92</v>
      </c>
    </row>
    <row r="10584" spans="1:4">
      <c r="A10584" s="36" t="s">
        <v>11091</v>
      </c>
      <c r="B10584" s="37" t="s">
        <v>11092</v>
      </c>
      <c r="C10584" s="36" t="s">
        <v>68</v>
      </c>
      <c r="D10584" s="38">
        <v>76.73</v>
      </c>
    </row>
    <row r="10585" spans="1:4">
      <c r="A10585" s="36" t="s">
        <v>11093</v>
      </c>
      <c r="B10585" s="37" t="s">
        <v>11094</v>
      </c>
      <c r="C10585" s="36" t="s">
        <v>68</v>
      </c>
      <c r="D10585" s="38">
        <v>58.21</v>
      </c>
    </row>
    <row r="10586" spans="1:4">
      <c r="A10586" s="36" t="s">
        <v>11095</v>
      </c>
      <c r="B10586" s="37" t="s">
        <v>11096</v>
      </c>
      <c r="C10586" s="36" t="s">
        <v>68</v>
      </c>
      <c r="D10586" s="38">
        <v>185.22</v>
      </c>
    </row>
    <row r="10587" spans="1:4">
      <c r="A10587" s="36" t="s">
        <v>11097</v>
      </c>
      <c r="B10587" s="37" t="s">
        <v>11098</v>
      </c>
      <c r="C10587" s="36" t="s">
        <v>68</v>
      </c>
      <c r="D10587" s="38">
        <v>52.92</v>
      </c>
    </row>
    <row r="10588" spans="1:4">
      <c r="A10588" s="36" t="s">
        <v>11099</v>
      </c>
      <c r="B10588" s="37" t="s">
        <v>11100</v>
      </c>
      <c r="C10588" s="36" t="s">
        <v>68</v>
      </c>
      <c r="D10588" s="38">
        <v>47.63</v>
      </c>
    </row>
    <row r="10589" spans="1:4">
      <c r="A10589" s="36" t="s">
        <v>11101</v>
      </c>
      <c r="B10589" s="37" t="s">
        <v>11102</v>
      </c>
      <c r="C10589" s="36" t="s">
        <v>68</v>
      </c>
      <c r="D10589" s="38">
        <v>52.92</v>
      </c>
    </row>
    <row r="10590" spans="1:4">
      <c r="A10590" s="36" t="s">
        <v>11103</v>
      </c>
      <c r="B10590" s="37" t="s">
        <v>11104</v>
      </c>
      <c r="C10590" s="36" t="s">
        <v>68</v>
      </c>
      <c r="D10590" s="38">
        <v>42.33</v>
      </c>
    </row>
    <row r="10591" spans="1:4">
      <c r="A10591" s="36" t="s">
        <v>11105</v>
      </c>
      <c r="B10591" s="37" t="s">
        <v>11106</v>
      </c>
      <c r="C10591" s="36" t="s">
        <v>68</v>
      </c>
      <c r="D10591" s="38">
        <v>105.84</v>
      </c>
    </row>
    <row r="10592" spans="1:4">
      <c r="A10592" s="36" t="s">
        <v>11107</v>
      </c>
      <c r="B10592" s="37" t="s">
        <v>11108</v>
      </c>
      <c r="C10592" s="36" t="s">
        <v>68</v>
      </c>
      <c r="D10592" s="38">
        <v>52.92</v>
      </c>
    </row>
    <row r="10593" spans="1:4">
      <c r="A10593" s="36" t="s">
        <v>11109</v>
      </c>
      <c r="B10593" s="37" t="s">
        <v>11110</v>
      </c>
      <c r="C10593" s="36" t="s">
        <v>68</v>
      </c>
      <c r="D10593" s="38">
        <v>39.69</v>
      </c>
    </row>
    <row r="10594" spans="1:4">
      <c r="A10594" s="36" t="s">
        <v>11111</v>
      </c>
      <c r="B10594" s="37" t="s">
        <v>11112</v>
      </c>
      <c r="C10594" s="36" t="s">
        <v>68</v>
      </c>
      <c r="D10594" s="38">
        <v>105.84</v>
      </c>
    </row>
    <row r="10595" spans="1:4">
      <c r="A10595" s="36" t="s">
        <v>11113</v>
      </c>
      <c r="B10595" s="37" t="s">
        <v>11114</v>
      </c>
      <c r="C10595" s="36" t="s">
        <v>68</v>
      </c>
      <c r="D10595" s="38">
        <v>26.46</v>
      </c>
    </row>
    <row r="10596" spans="1:4">
      <c r="A10596" s="36" t="s">
        <v>11115</v>
      </c>
      <c r="B10596" s="37" t="s">
        <v>11116</v>
      </c>
      <c r="C10596" s="36" t="s">
        <v>68</v>
      </c>
      <c r="D10596" s="38">
        <v>58.21</v>
      </c>
    </row>
    <row r="10597" spans="1:4">
      <c r="A10597" s="36" t="s">
        <v>11117</v>
      </c>
      <c r="B10597" s="37" t="s">
        <v>11118</v>
      </c>
      <c r="C10597" s="36" t="s">
        <v>68</v>
      </c>
      <c r="D10597" s="38">
        <v>52.92</v>
      </c>
    </row>
    <row r="10598" spans="1:4">
      <c r="A10598" s="36" t="s">
        <v>11119</v>
      </c>
      <c r="B10598" s="37" t="s">
        <v>11120</v>
      </c>
      <c r="C10598" s="36" t="s">
        <v>68</v>
      </c>
      <c r="D10598" s="38">
        <v>47.63</v>
      </c>
    </row>
    <row r="10599" spans="1:4">
      <c r="A10599" s="36" t="s">
        <v>11121</v>
      </c>
      <c r="B10599" s="37" t="s">
        <v>11122</v>
      </c>
      <c r="C10599" s="36" t="s">
        <v>68</v>
      </c>
      <c r="D10599" s="38">
        <v>47.63</v>
      </c>
    </row>
    <row r="10600" spans="1:4">
      <c r="A10600" s="36" t="s">
        <v>11123</v>
      </c>
      <c r="B10600" s="37" t="s">
        <v>11124</v>
      </c>
      <c r="C10600" s="36" t="s">
        <v>68</v>
      </c>
      <c r="D10600" s="38">
        <v>132.30000000000001</v>
      </c>
    </row>
    <row r="10601" spans="1:4">
      <c r="A10601" s="36" t="s">
        <v>11125</v>
      </c>
      <c r="B10601" s="37" t="s">
        <v>11126</v>
      </c>
      <c r="C10601" s="36" t="s">
        <v>68</v>
      </c>
      <c r="D10601" s="38">
        <v>38.92</v>
      </c>
    </row>
    <row r="10602" spans="1:4">
      <c r="A10602" s="36" t="s">
        <v>11127</v>
      </c>
      <c r="B10602" s="37" t="s">
        <v>11128</v>
      </c>
      <c r="C10602" s="36" t="s">
        <v>68</v>
      </c>
      <c r="D10602" s="38">
        <v>38.92</v>
      </c>
    </row>
    <row r="10603" spans="1:4">
      <c r="A10603" s="36" t="s">
        <v>11129</v>
      </c>
      <c r="B10603" s="37" t="s">
        <v>11130</v>
      </c>
      <c r="C10603" s="36" t="s">
        <v>68</v>
      </c>
      <c r="D10603" s="38">
        <v>38.92</v>
      </c>
    </row>
    <row r="10604" spans="1:4">
      <c r="A10604" s="36" t="s">
        <v>11131</v>
      </c>
      <c r="B10604" s="37" t="s">
        <v>11132</v>
      </c>
      <c r="C10604" s="36" t="s">
        <v>216</v>
      </c>
      <c r="D10604" s="38">
        <v>46.23</v>
      </c>
    </row>
    <row r="10605" spans="1:4">
      <c r="A10605" s="36" t="s">
        <v>11133</v>
      </c>
      <c r="B10605" s="37" t="s">
        <v>11134</v>
      </c>
      <c r="C10605" s="36" t="s">
        <v>284</v>
      </c>
      <c r="D10605" s="38">
        <v>49.36</v>
      </c>
    </row>
    <row r="10606" spans="1:4">
      <c r="A10606" s="36" t="s">
        <v>11135</v>
      </c>
      <c r="B10606" s="37" t="s">
        <v>11136</v>
      </c>
      <c r="C10606" s="36" t="s">
        <v>62</v>
      </c>
      <c r="D10606" s="38">
        <v>1.95</v>
      </c>
    </row>
    <row r="10607" spans="1:4" ht="30">
      <c r="A10607" s="36" t="s">
        <v>11137</v>
      </c>
      <c r="B10607" s="37" t="s">
        <v>11138</v>
      </c>
      <c r="C10607" s="36" t="s">
        <v>216</v>
      </c>
      <c r="D10607" s="38">
        <v>24.47</v>
      </c>
    </row>
    <row r="10608" spans="1:4" ht="30">
      <c r="A10608" s="36" t="s">
        <v>11139</v>
      </c>
      <c r="B10608" s="37" t="s">
        <v>11140</v>
      </c>
      <c r="C10608" s="36" t="s">
        <v>216</v>
      </c>
      <c r="D10608" s="38">
        <v>24.47</v>
      </c>
    </row>
    <row r="10609" spans="1:4">
      <c r="A10609" s="36" t="s">
        <v>11141</v>
      </c>
      <c r="B10609" s="37" t="s">
        <v>11142</v>
      </c>
      <c r="C10609" s="36" t="s">
        <v>68</v>
      </c>
      <c r="D10609" s="38">
        <v>47.56</v>
      </c>
    </row>
    <row r="10610" spans="1:4">
      <c r="A10610" s="36" t="s">
        <v>11143</v>
      </c>
      <c r="B10610" s="37" t="s">
        <v>11144</v>
      </c>
      <c r="C10610" s="36" t="s">
        <v>68</v>
      </c>
      <c r="D10610" s="38">
        <v>47.56</v>
      </c>
    </row>
    <row r="10611" spans="1:4">
      <c r="A10611" s="36" t="s">
        <v>11145</v>
      </c>
      <c r="B10611" s="37" t="s">
        <v>11146</v>
      </c>
      <c r="C10611" s="36" t="s">
        <v>216</v>
      </c>
      <c r="D10611" s="38">
        <v>37.69</v>
      </c>
    </row>
    <row r="10612" spans="1:4">
      <c r="A10612" s="36" t="s">
        <v>11147</v>
      </c>
      <c r="B10612" s="37" t="s">
        <v>11148</v>
      </c>
      <c r="C10612" s="36" t="s">
        <v>68</v>
      </c>
      <c r="D10612" s="38">
        <v>30.86</v>
      </c>
    </row>
    <row r="10613" spans="1:4">
      <c r="A10613" s="36" t="s">
        <v>11149</v>
      </c>
      <c r="B10613" s="37" t="s">
        <v>11150</v>
      </c>
      <c r="C10613" s="36" t="s">
        <v>68</v>
      </c>
      <c r="D10613" s="38">
        <v>14.36</v>
      </c>
    </row>
    <row r="10614" spans="1:4">
      <c r="A10614" s="36" t="s">
        <v>11151</v>
      </c>
      <c r="B10614" s="37" t="s">
        <v>11152</v>
      </c>
      <c r="C10614" s="36" t="s">
        <v>68</v>
      </c>
      <c r="D10614" s="38">
        <v>142.19</v>
      </c>
    </row>
    <row r="10615" spans="1:4">
      <c r="A10615" s="36" t="s">
        <v>11153</v>
      </c>
      <c r="B10615" s="37" t="s">
        <v>11154</v>
      </c>
      <c r="C10615" s="36" t="s">
        <v>68</v>
      </c>
      <c r="D10615" s="38">
        <v>99.92</v>
      </c>
    </row>
    <row r="10616" spans="1:4">
      <c r="A10616" s="36" t="s">
        <v>11155</v>
      </c>
      <c r="B10616" s="37" t="s">
        <v>11156</v>
      </c>
      <c r="C10616" s="36" t="s">
        <v>68</v>
      </c>
      <c r="D10616" s="38">
        <v>1216.08</v>
      </c>
    </row>
    <row r="10617" spans="1:4">
      <c r="A10617" s="36" t="s">
        <v>11157</v>
      </c>
      <c r="B10617" s="37" t="s">
        <v>11158</v>
      </c>
      <c r="C10617" s="36" t="s">
        <v>284</v>
      </c>
      <c r="D10617" s="38">
        <v>15.49</v>
      </c>
    </row>
    <row r="10618" spans="1:4">
      <c r="A10618" s="36" t="s">
        <v>11159</v>
      </c>
      <c r="B10618" s="37" t="s">
        <v>11160</v>
      </c>
      <c r="C10618" s="36" t="s">
        <v>284</v>
      </c>
      <c r="D10618" s="38">
        <v>10.14</v>
      </c>
    </row>
    <row r="10619" spans="1:4">
      <c r="A10619" s="36" t="s">
        <v>11161</v>
      </c>
      <c r="B10619" s="37" t="s">
        <v>11162</v>
      </c>
      <c r="C10619" s="36" t="s">
        <v>284</v>
      </c>
      <c r="D10619" s="38">
        <v>20.03</v>
      </c>
    </row>
    <row r="10620" spans="1:4">
      <c r="A10620" s="36" t="s">
        <v>11163</v>
      </c>
      <c r="B10620" s="37" t="s">
        <v>11164</v>
      </c>
      <c r="C10620" s="36" t="s">
        <v>284</v>
      </c>
      <c r="D10620" s="38">
        <v>19.73</v>
      </c>
    </row>
    <row r="10621" spans="1:4">
      <c r="A10621" s="36" t="s">
        <v>11165</v>
      </c>
      <c r="B10621" s="37" t="s">
        <v>11166</v>
      </c>
      <c r="C10621" s="36" t="s">
        <v>284</v>
      </c>
      <c r="D10621" s="38">
        <v>19.649999999999999</v>
      </c>
    </row>
    <row r="10622" spans="1:4">
      <c r="A10622" s="36" t="s">
        <v>11167</v>
      </c>
      <c r="B10622" s="37" t="s">
        <v>11168</v>
      </c>
      <c r="C10622" s="36" t="s">
        <v>284</v>
      </c>
      <c r="D10622" s="38">
        <v>72.37</v>
      </c>
    </row>
    <row r="10623" spans="1:4">
      <c r="A10623" s="36" t="s">
        <v>11169</v>
      </c>
      <c r="B10623" s="37" t="s">
        <v>11170</v>
      </c>
      <c r="C10623" s="36" t="s">
        <v>216</v>
      </c>
      <c r="D10623" s="38">
        <v>59.87</v>
      </c>
    </row>
    <row r="10624" spans="1:4">
      <c r="A10624" s="36" t="s">
        <v>11171</v>
      </c>
      <c r="B10624" s="37" t="s">
        <v>11172</v>
      </c>
      <c r="C10624" s="36" t="s">
        <v>216</v>
      </c>
      <c r="D10624" s="38">
        <v>91.33</v>
      </c>
    </row>
    <row r="10625" spans="1:4">
      <c r="A10625" s="36" t="s">
        <v>11173</v>
      </c>
      <c r="B10625" s="37" t="s">
        <v>11174</v>
      </c>
      <c r="C10625" s="36" t="s">
        <v>216</v>
      </c>
      <c r="D10625" s="38">
        <v>69.31</v>
      </c>
    </row>
    <row r="10626" spans="1:4">
      <c r="A10626" s="36" t="s">
        <v>11175</v>
      </c>
      <c r="B10626" s="37" t="s">
        <v>11176</v>
      </c>
      <c r="C10626" s="36" t="s">
        <v>68</v>
      </c>
      <c r="D10626" s="38">
        <v>58.08</v>
      </c>
    </row>
    <row r="10627" spans="1:4">
      <c r="A10627" s="36" t="s">
        <v>11177</v>
      </c>
      <c r="B10627" s="37" t="s">
        <v>11178</v>
      </c>
      <c r="C10627" s="36" t="s">
        <v>68</v>
      </c>
      <c r="D10627" s="38">
        <v>69.069999999999993</v>
      </c>
    </row>
    <row r="10628" spans="1:4">
      <c r="A10628" s="36" t="s">
        <v>11179</v>
      </c>
      <c r="B10628" s="37" t="s">
        <v>11180</v>
      </c>
      <c r="C10628" s="36" t="s">
        <v>284</v>
      </c>
      <c r="D10628" s="38">
        <v>57.4</v>
      </c>
    </row>
    <row r="10629" spans="1:4">
      <c r="A10629" s="36" t="s">
        <v>11181</v>
      </c>
      <c r="B10629" s="37" t="s">
        <v>11182</v>
      </c>
      <c r="C10629" s="36" t="s">
        <v>284</v>
      </c>
      <c r="D10629" s="38">
        <v>32.25</v>
      </c>
    </row>
    <row r="10630" spans="1:4">
      <c r="A10630" s="36" t="s">
        <v>11183</v>
      </c>
      <c r="B10630" s="37" t="s">
        <v>11184</v>
      </c>
      <c r="C10630" s="36" t="s">
        <v>284</v>
      </c>
      <c r="D10630" s="38">
        <v>24.25</v>
      </c>
    </row>
    <row r="10631" spans="1:4">
      <c r="A10631" s="36" t="s">
        <v>11185</v>
      </c>
      <c r="B10631" s="37" t="s">
        <v>11186</v>
      </c>
      <c r="C10631" s="36" t="s">
        <v>284</v>
      </c>
      <c r="D10631" s="38">
        <v>18.28</v>
      </c>
    </row>
    <row r="10632" spans="1:4" ht="30">
      <c r="A10632" s="36" t="s">
        <v>11187</v>
      </c>
      <c r="B10632" s="37" t="s">
        <v>11188</v>
      </c>
      <c r="C10632" s="36" t="s">
        <v>284</v>
      </c>
      <c r="D10632" s="38">
        <v>3.61</v>
      </c>
    </row>
    <row r="10633" spans="1:4" ht="30">
      <c r="A10633" s="36" t="s">
        <v>11189</v>
      </c>
      <c r="B10633" s="37" t="s">
        <v>11190</v>
      </c>
      <c r="C10633" s="36" t="s">
        <v>284</v>
      </c>
      <c r="D10633" s="38">
        <v>4.29</v>
      </c>
    </row>
    <row r="10634" spans="1:4">
      <c r="A10634" s="36" t="s">
        <v>11191</v>
      </c>
      <c r="B10634" s="37" t="s">
        <v>11192</v>
      </c>
      <c r="C10634" s="36" t="s">
        <v>284</v>
      </c>
      <c r="D10634" s="38">
        <v>26.03</v>
      </c>
    </row>
    <row r="10635" spans="1:4" ht="30">
      <c r="A10635" s="36" t="s">
        <v>11193</v>
      </c>
      <c r="B10635" s="37" t="s">
        <v>11194</v>
      </c>
      <c r="C10635" s="36" t="s">
        <v>284</v>
      </c>
      <c r="D10635" s="38">
        <v>50.31</v>
      </c>
    </row>
    <row r="10636" spans="1:4">
      <c r="A10636" s="36" t="s">
        <v>11195</v>
      </c>
      <c r="B10636" s="37" t="s">
        <v>11196</v>
      </c>
      <c r="C10636" s="36" t="s">
        <v>68</v>
      </c>
      <c r="D10636" s="38">
        <v>192.89</v>
      </c>
    </row>
    <row r="10637" spans="1:4">
      <c r="A10637" s="36" t="s">
        <v>11197</v>
      </c>
      <c r="B10637" s="37" t="s">
        <v>11198</v>
      </c>
      <c r="C10637" s="36" t="s">
        <v>68</v>
      </c>
      <c r="D10637" s="38">
        <v>135.68</v>
      </c>
    </row>
    <row r="10638" spans="1:4">
      <c r="A10638" s="36" t="s">
        <v>11199</v>
      </c>
      <c r="B10638" s="37" t="s">
        <v>11200</v>
      </c>
      <c r="C10638" s="36" t="s">
        <v>68</v>
      </c>
      <c r="D10638" s="38">
        <v>22.5</v>
      </c>
    </row>
    <row r="10639" spans="1:4">
      <c r="A10639" s="36" t="s">
        <v>11201</v>
      </c>
      <c r="B10639" s="37" t="s">
        <v>11202</v>
      </c>
      <c r="C10639" s="36" t="s">
        <v>68</v>
      </c>
      <c r="D10639" s="38">
        <v>185.07</v>
      </c>
    </row>
    <row r="10640" spans="1:4">
      <c r="A10640" s="36" t="s">
        <v>11203</v>
      </c>
      <c r="B10640" s="37" t="s">
        <v>11204</v>
      </c>
      <c r="C10640" s="36" t="s">
        <v>68</v>
      </c>
      <c r="D10640" s="38">
        <v>80.23</v>
      </c>
    </row>
    <row r="10641" spans="1:4">
      <c r="A10641" s="36" t="s">
        <v>11205</v>
      </c>
      <c r="B10641" s="37" t="s">
        <v>11206</v>
      </c>
      <c r="C10641" s="36" t="s">
        <v>68</v>
      </c>
      <c r="D10641" s="38">
        <v>46.44</v>
      </c>
    </row>
    <row r="10642" spans="1:4">
      <c r="A10642" s="36" t="s">
        <v>11207</v>
      </c>
      <c r="B10642" s="37" t="s">
        <v>11208</v>
      </c>
      <c r="C10642" s="36" t="s">
        <v>284</v>
      </c>
      <c r="D10642" s="38">
        <v>366.63</v>
      </c>
    </row>
    <row r="10643" spans="1:4" ht="45">
      <c r="A10643" s="36" t="s">
        <v>11209</v>
      </c>
      <c r="B10643" s="37" t="s">
        <v>11210</v>
      </c>
      <c r="C10643" s="36" t="s">
        <v>68</v>
      </c>
      <c r="D10643" s="38">
        <v>127.39</v>
      </c>
    </row>
    <row r="10644" spans="1:4">
      <c r="A10644" s="36" t="s">
        <v>11211</v>
      </c>
      <c r="B10644" s="37" t="s">
        <v>11212</v>
      </c>
      <c r="C10644" s="36" t="s">
        <v>284</v>
      </c>
      <c r="D10644" s="38">
        <v>8.1300000000000008</v>
      </c>
    </row>
    <row r="10645" spans="1:4" ht="30">
      <c r="A10645" s="36" t="s">
        <v>11213</v>
      </c>
      <c r="B10645" s="37" t="s">
        <v>11214</v>
      </c>
      <c r="C10645" s="36" t="s">
        <v>216</v>
      </c>
      <c r="D10645" s="38">
        <v>14.73</v>
      </c>
    </row>
    <row r="10646" spans="1:4">
      <c r="A10646" s="36" t="s">
        <v>11215</v>
      </c>
      <c r="B10646" s="37" t="s">
        <v>11216</v>
      </c>
      <c r="C10646" s="36" t="s">
        <v>216</v>
      </c>
      <c r="D10646" s="38">
        <v>363.13</v>
      </c>
    </row>
    <row r="10647" spans="1:4" ht="30">
      <c r="A10647" s="36" t="s">
        <v>11217</v>
      </c>
      <c r="B10647" s="37" t="s">
        <v>11218</v>
      </c>
      <c r="C10647" s="36" t="s">
        <v>216</v>
      </c>
      <c r="D10647" s="38">
        <v>18.27</v>
      </c>
    </row>
    <row r="10648" spans="1:4" ht="30">
      <c r="A10648" s="36" t="s">
        <v>11219</v>
      </c>
      <c r="B10648" s="37" t="s">
        <v>11220</v>
      </c>
      <c r="C10648" s="36" t="s">
        <v>68</v>
      </c>
      <c r="D10648" s="38">
        <v>1875.76</v>
      </c>
    </row>
    <row r="10649" spans="1:4" ht="30">
      <c r="A10649" s="36" t="s">
        <v>11221</v>
      </c>
      <c r="B10649" s="37" t="s">
        <v>11222</v>
      </c>
      <c r="C10649" s="36" t="s">
        <v>68</v>
      </c>
      <c r="D10649" s="38">
        <v>2156.67</v>
      </c>
    </row>
    <row r="10650" spans="1:4" ht="30">
      <c r="A10650" s="36" t="s">
        <v>11223</v>
      </c>
      <c r="B10650" s="37" t="s">
        <v>11224</v>
      </c>
      <c r="C10650" s="36" t="s">
        <v>68</v>
      </c>
      <c r="D10650" s="38">
        <v>2337.4299999999998</v>
      </c>
    </row>
    <row r="10651" spans="1:4" ht="30">
      <c r="A10651" s="36" t="s">
        <v>11225</v>
      </c>
      <c r="B10651" s="37" t="s">
        <v>11226</v>
      </c>
      <c r="C10651" s="36" t="s">
        <v>68</v>
      </c>
      <c r="D10651" s="38">
        <v>2664.3</v>
      </c>
    </row>
    <row r="10652" spans="1:4" ht="30">
      <c r="A10652" s="36" t="s">
        <v>11227</v>
      </c>
      <c r="B10652" s="37" t="s">
        <v>11228</v>
      </c>
      <c r="C10652" s="36" t="s">
        <v>68</v>
      </c>
      <c r="D10652" s="38">
        <v>3091.6</v>
      </c>
    </row>
    <row r="10653" spans="1:4" ht="30">
      <c r="A10653" s="36" t="s">
        <v>11229</v>
      </c>
      <c r="B10653" s="37" t="s">
        <v>11230</v>
      </c>
      <c r="C10653" s="36" t="s">
        <v>68</v>
      </c>
      <c r="D10653" s="38">
        <v>3441.91</v>
      </c>
    </row>
    <row r="10654" spans="1:4" ht="30">
      <c r="A10654" s="36" t="s">
        <v>11231</v>
      </c>
      <c r="B10654" s="37" t="s">
        <v>11232</v>
      </c>
      <c r="C10654" s="36" t="s">
        <v>68</v>
      </c>
      <c r="D10654" s="38">
        <v>3745.47</v>
      </c>
    </row>
    <row r="10655" spans="1:4" ht="30">
      <c r="A10655" s="36" t="s">
        <v>11233</v>
      </c>
      <c r="B10655" s="37" t="s">
        <v>11234</v>
      </c>
      <c r="C10655" s="36" t="s">
        <v>68</v>
      </c>
      <c r="D10655" s="38">
        <v>4010.14</v>
      </c>
    </row>
    <row r="10656" spans="1:4">
      <c r="A10656" s="36" t="s">
        <v>11235</v>
      </c>
      <c r="B10656" s="37" t="s">
        <v>11236</v>
      </c>
      <c r="C10656" s="36" t="s">
        <v>284</v>
      </c>
      <c r="D10656" s="38">
        <v>418.96</v>
      </c>
    </row>
    <row r="10657" spans="1:4">
      <c r="A10657" s="36" t="s">
        <v>11237</v>
      </c>
      <c r="B10657" s="37" t="s">
        <v>11238</v>
      </c>
      <c r="C10657" s="36" t="s">
        <v>284</v>
      </c>
      <c r="D10657" s="38">
        <v>494.21</v>
      </c>
    </row>
    <row r="10658" spans="1:4">
      <c r="A10658" s="36" t="s">
        <v>11239</v>
      </c>
      <c r="B10658" s="37" t="s">
        <v>11240</v>
      </c>
      <c r="C10658" s="36" t="s">
        <v>68</v>
      </c>
      <c r="D10658" s="38">
        <v>10.43</v>
      </c>
    </row>
    <row r="10659" spans="1:4">
      <c r="A10659" s="36" t="s">
        <v>11241</v>
      </c>
      <c r="B10659" s="37" t="s">
        <v>11242</v>
      </c>
      <c r="C10659" s="36" t="s">
        <v>68</v>
      </c>
      <c r="D10659" s="38">
        <v>16</v>
      </c>
    </row>
    <row r="10660" spans="1:4">
      <c r="A10660" s="36" t="s">
        <v>11243</v>
      </c>
      <c r="B10660" s="37" t="s">
        <v>11244</v>
      </c>
      <c r="C10660" s="36" t="s">
        <v>68</v>
      </c>
      <c r="D10660" s="38">
        <v>46.89</v>
      </c>
    </row>
    <row r="10661" spans="1:4">
      <c r="A10661" s="36" t="s">
        <v>11245</v>
      </c>
      <c r="B10661" s="37" t="s">
        <v>11246</v>
      </c>
      <c r="C10661" s="36" t="s">
        <v>68</v>
      </c>
      <c r="D10661" s="38">
        <v>67.86</v>
      </c>
    </row>
    <row r="10662" spans="1:4">
      <c r="A10662" s="36" t="s">
        <v>11247</v>
      </c>
      <c r="B10662" s="37" t="s">
        <v>11248</v>
      </c>
      <c r="C10662" s="36" t="s">
        <v>68</v>
      </c>
      <c r="D10662" s="38">
        <v>90.42</v>
      </c>
    </row>
    <row r="10663" spans="1:4">
      <c r="A10663" s="36" t="s">
        <v>11249</v>
      </c>
      <c r="B10663" s="37" t="s">
        <v>11250</v>
      </c>
      <c r="C10663" s="36" t="s">
        <v>68</v>
      </c>
      <c r="D10663" s="38">
        <v>255.81</v>
      </c>
    </row>
    <row r="10664" spans="1:4">
      <c r="A10664" s="36" t="s">
        <v>11251</v>
      </c>
      <c r="B10664" s="37" t="s">
        <v>11252</v>
      </c>
      <c r="C10664" s="36" t="s">
        <v>68</v>
      </c>
      <c r="D10664" s="38">
        <v>660.91</v>
      </c>
    </row>
    <row r="10665" spans="1:4">
      <c r="A10665" s="36" t="s">
        <v>11253</v>
      </c>
      <c r="B10665" s="37" t="s">
        <v>11254</v>
      </c>
      <c r="C10665" s="36" t="s">
        <v>68</v>
      </c>
      <c r="D10665" s="38">
        <v>903.11</v>
      </c>
    </row>
    <row r="10666" spans="1:4">
      <c r="A10666" s="36" t="s">
        <v>11255</v>
      </c>
      <c r="B10666" s="37" t="s">
        <v>11256</v>
      </c>
      <c r="C10666" s="36" t="s">
        <v>68</v>
      </c>
      <c r="D10666" s="38">
        <v>1479.21</v>
      </c>
    </row>
    <row r="10667" spans="1:4">
      <c r="A10667" s="36" t="s">
        <v>11257</v>
      </c>
      <c r="B10667" s="37" t="s">
        <v>11258</v>
      </c>
      <c r="C10667" s="36" t="s">
        <v>68</v>
      </c>
      <c r="D10667" s="38">
        <v>399.77</v>
      </c>
    </row>
    <row r="10668" spans="1:4" ht="30">
      <c r="A10668" s="36" t="s">
        <v>11259</v>
      </c>
      <c r="B10668" s="37" t="s">
        <v>11260</v>
      </c>
      <c r="C10668" s="36" t="s">
        <v>68</v>
      </c>
      <c r="D10668" s="38">
        <v>52.34</v>
      </c>
    </row>
    <row r="10669" spans="1:4" ht="30">
      <c r="A10669" s="36" t="s">
        <v>11261</v>
      </c>
      <c r="B10669" s="37" t="s">
        <v>11262</v>
      </c>
      <c r="C10669" s="36" t="s">
        <v>68</v>
      </c>
      <c r="D10669" s="38">
        <v>407.26</v>
      </c>
    </row>
    <row r="10670" spans="1:4" ht="30">
      <c r="A10670" s="36" t="s">
        <v>11263</v>
      </c>
      <c r="B10670" s="37" t="s">
        <v>11264</v>
      </c>
      <c r="C10670" s="36" t="s">
        <v>68</v>
      </c>
      <c r="D10670" s="38">
        <v>471.86</v>
      </c>
    </row>
    <row r="10671" spans="1:4" ht="30">
      <c r="A10671" s="36" t="s">
        <v>11265</v>
      </c>
      <c r="B10671" s="37" t="s">
        <v>11266</v>
      </c>
      <c r="C10671" s="36" t="s">
        <v>68</v>
      </c>
      <c r="D10671" s="38">
        <v>935.19</v>
      </c>
    </row>
    <row r="10672" spans="1:4" ht="30">
      <c r="A10672" s="36" t="s">
        <v>11267</v>
      </c>
      <c r="B10672" s="37" t="s">
        <v>11268</v>
      </c>
      <c r="C10672" s="36" t="s">
        <v>68</v>
      </c>
      <c r="D10672" s="38">
        <v>721.65</v>
      </c>
    </row>
    <row r="10673" spans="1:4" ht="30">
      <c r="A10673" s="36" t="s">
        <v>11269</v>
      </c>
      <c r="B10673" s="37" t="s">
        <v>11270</v>
      </c>
      <c r="C10673" s="36" t="s">
        <v>68</v>
      </c>
      <c r="D10673" s="38">
        <v>1140.6199999999999</v>
      </c>
    </row>
    <row r="10674" spans="1:4">
      <c r="A10674" s="36" t="s">
        <v>11271</v>
      </c>
      <c r="B10674" s="37" t="s">
        <v>11272</v>
      </c>
      <c r="C10674" s="36" t="s">
        <v>284</v>
      </c>
      <c r="D10674" s="38">
        <v>15.4</v>
      </c>
    </row>
    <row r="10675" spans="1:4">
      <c r="A10675" s="36" t="s">
        <v>11273</v>
      </c>
      <c r="B10675" s="37" t="s">
        <v>11274</v>
      </c>
      <c r="C10675" s="36" t="s">
        <v>284</v>
      </c>
      <c r="D10675" s="38">
        <v>19.43</v>
      </c>
    </row>
    <row r="10676" spans="1:4">
      <c r="A10676" s="36" t="s">
        <v>11275</v>
      </c>
      <c r="B10676" s="37" t="s">
        <v>11276</v>
      </c>
      <c r="C10676" s="36" t="s">
        <v>284</v>
      </c>
      <c r="D10676" s="38">
        <v>573.66</v>
      </c>
    </row>
    <row r="10677" spans="1:4" ht="30">
      <c r="A10677" s="36" t="s">
        <v>11277</v>
      </c>
      <c r="B10677" s="37" t="s">
        <v>11278</v>
      </c>
      <c r="C10677" s="36" t="s">
        <v>284</v>
      </c>
      <c r="D10677" s="38">
        <v>483.84</v>
      </c>
    </row>
    <row r="10678" spans="1:4">
      <c r="A10678" s="36" t="s">
        <v>11279</v>
      </c>
      <c r="B10678" s="37" t="s">
        <v>11280</v>
      </c>
      <c r="C10678" s="36" t="s">
        <v>284</v>
      </c>
      <c r="D10678" s="38">
        <v>337.03</v>
      </c>
    </row>
    <row r="10679" spans="1:4" ht="30">
      <c r="A10679" s="36" t="s">
        <v>11281</v>
      </c>
      <c r="B10679" s="37" t="s">
        <v>11282</v>
      </c>
      <c r="C10679" s="36" t="s">
        <v>284</v>
      </c>
      <c r="D10679" s="38">
        <v>76.739999999999995</v>
      </c>
    </row>
    <row r="10680" spans="1:4" ht="30">
      <c r="A10680" s="36" t="s">
        <v>11283</v>
      </c>
      <c r="B10680" s="37" t="s">
        <v>11284</v>
      </c>
      <c r="C10680" s="36" t="s">
        <v>284</v>
      </c>
      <c r="D10680" s="38">
        <v>84.63</v>
      </c>
    </row>
    <row r="10681" spans="1:4" ht="30">
      <c r="A10681" s="36" t="s">
        <v>11285</v>
      </c>
      <c r="B10681" s="37" t="s">
        <v>11286</v>
      </c>
      <c r="C10681" s="36" t="s">
        <v>284</v>
      </c>
      <c r="D10681" s="38">
        <v>101.98</v>
      </c>
    </row>
    <row r="10682" spans="1:4" ht="30">
      <c r="A10682" s="36" t="s">
        <v>11287</v>
      </c>
      <c r="B10682" s="37" t="s">
        <v>11288</v>
      </c>
      <c r="C10682" s="36" t="s">
        <v>284</v>
      </c>
      <c r="D10682" s="38">
        <v>118.07</v>
      </c>
    </row>
    <row r="10683" spans="1:4" ht="30">
      <c r="A10683" s="36" t="s">
        <v>11289</v>
      </c>
      <c r="B10683" s="37" t="s">
        <v>11290</v>
      </c>
      <c r="C10683" s="36" t="s">
        <v>216</v>
      </c>
      <c r="D10683" s="38">
        <v>39.869999999999997</v>
      </c>
    </row>
    <row r="10684" spans="1:4" ht="30">
      <c r="A10684" s="36" t="s">
        <v>11291</v>
      </c>
      <c r="B10684" s="37" t="s">
        <v>11292</v>
      </c>
      <c r="C10684" s="36" t="s">
        <v>216</v>
      </c>
      <c r="D10684" s="38">
        <v>15.66</v>
      </c>
    </row>
    <row r="10685" spans="1:4" ht="30">
      <c r="A10685" s="36" t="s">
        <v>11293</v>
      </c>
      <c r="B10685" s="37" t="s">
        <v>11294</v>
      </c>
      <c r="C10685" s="36" t="s">
        <v>216</v>
      </c>
      <c r="D10685" s="38">
        <v>25.48</v>
      </c>
    </row>
    <row r="10686" spans="1:4" ht="30">
      <c r="A10686" s="36" t="s">
        <v>11295</v>
      </c>
      <c r="B10686" s="37" t="s">
        <v>11296</v>
      </c>
      <c r="C10686" s="36" t="s">
        <v>216</v>
      </c>
      <c r="D10686" s="38">
        <v>48.62</v>
      </c>
    </row>
    <row r="10687" spans="1:4" ht="30">
      <c r="A10687" s="36" t="s">
        <v>11297</v>
      </c>
      <c r="B10687" s="37" t="s">
        <v>11298</v>
      </c>
      <c r="C10687" s="36" t="s">
        <v>216</v>
      </c>
      <c r="D10687" s="38">
        <v>47.95</v>
      </c>
    </row>
    <row r="10688" spans="1:4" ht="30">
      <c r="A10688" s="36" t="s">
        <v>11299</v>
      </c>
      <c r="B10688" s="37" t="s">
        <v>11300</v>
      </c>
      <c r="C10688" s="36" t="s">
        <v>216</v>
      </c>
      <c r="D10688" s="38">
        <v>46.23</v>
      </c>
    </row>
    <row r="10689" spans="1:4">
      <c r="A10689" s="36" t="s">
        <v>11301</v>
      </c>
      <c r="B10689" s="37" t="s">
        <v>11302</v>
      </c>
      <c r="C10689" s="36" t="s">
        <v>68</v>
      </c>
      <c r="D10689" s="38">
        <v>11.68</v>
      </c>
    </row>
    <row r="10690" spans="1:4" ht="30">
      <c r="A10690" s="36" t="s">
        <v>11303</v>
      </c>
      <c r="B10690" s="37" t="s">
        <v>11304</v>
      </c>
      <c r="C10690" s="36" t="s">
        <v>284</v>
      </c>
      <c r="D10690" s="38">
        <v>14.02</v>
      </c>
    </row>
    <row r="10691" spans="1:4" ht="30">
      <c r="A10691" s="36" t="s">
        <v>11305</v>
      </c>
      <c r="B10691" s="37" t="s">
        <v>11306</v>
      </c>
      <c r="C10691" s="36" t="s">
        <v>62</v>
      </c>
      <c r="D10691" s="38">
        <v>3.25</v>
      </c>
    </row>
    <row r="10692" spans="1:4">
      <c r="A10692" s="36" t="s">
        <v>11307</v>
      </c>
      <c r="B10692" s="37" t="s">
        <v>11308</v>
      </c>
      <c r="C10692" s="36" t="s">
        <v>284</v>
      </c>
      <c r="D10692" s="38">
        <v>0.23</v>
      </c>
    </row>
    <row r="10693" spans="1:4" ht="30">
      <c r="A10693" s="36" t="s">
        <v>11309</v>
      </c>
      <c r="B10693" s="37" t="s">
        <v>11310</v>
      </c>
      <c r="C10693" s="36" t="s">
        <v>62</v>
      </c>
      <c r="D10693" s="38">
        <v>4.7</v>
      </c>
    </row>
    <row r="10694" spans="1:4">
      <c r="A10694" s="36" t="s">
        <v>11311</v>
      </c>
      <c r="B10694" s="37" t="s">
        <v>11312</v>
      </c>
      <c r="C10694" s="36" t="s">
        <v>62</v>
      </c>
      <c r="D10694" s="38">
        <v>1.88</v>
      </c>
    </row>
    <row r="10695" spans="1:4">
      <c r="A10695" s="36" t="s">
        <v>11313</v>
      </c>
      <c r="B10695" s="37" t="s">
        <v>11314</v>
      </c>
      <c r="C10695" s="36" t="s">
        <v>62</v>
      </c>
      <c r="D10695" s="38">
        <v>3.64</v>
      </c>
    </row>
    <row r="10696" spans="1:4">
      <c r="A10696" s="36" t="s">
        <v>11315</v>
      </c>
      <c r="B10696" s="37" t="s">
        <v>11316</v>
      </c>
      <c r="C10696" s="36" t="s">
        <v>216</v>
      </c>
      <c r="D10696" s="38">
        <v>41.64</v>
      </c>
    </row>
    <row r="10697" spans="1:4">
      <c r="A10697" s="36" t="s">
        <v>11317</v>
      </c>
      <c r="B10697" s="37" t="s">
        <v>11318</v>
      </c>
      <c r="C10697" s="36" t="s">
        <v>62</v>
      </c>
      <c r="D10697" s="38">
        <v>91.46</v>
      </c>
    </row>
    <row r="10698" spans="1:4">
      <c r="A10698" s="36" t="s">
        <v>11319</v>
      </c>
      <c r="B10698" s="37" t="s">
        <v>11320</v>
      </c>
      <c r="C10698" s="36" t="s">
        <v>68</v>
      </c>
      <c r="D10698" s="38">
        <v>109.04</v>
      </c>
    </row>
    <row r="10699" spans="1:4">
      <c r="A10699" s="36" t="s">
        <v>11321</v>
      </c>
      <c r="B10699" s="37" t="s">
        <v>11322</v>
      </c>
      <c r="C10699" s="36" t="s">
        <v>216</v>
      </c>
      <c r="D10699" s="38">
        <v>38.99</v>
      </c>
    </row>
    <row r="10700" spans="1:4">
      <c r="A10700" s="36" t="s">
        <v>11323</v>
      </c>
      <c r="B10700" s="37" t="s">
        <v>11324</v>
      </c>
      <c r="C10700" s="36" t="s">
        <v>216</v>
      </c>
      <c r="D10700" s="38">
        <v>64.39</v>
      </c>
    </row>
    <row r="10701" spans="1:4">
      <c r="A10701" s="36" t="s">
        <v>11325</v>
      </c>
      <c r="B10701" s="37" t="s">
        <v>11326</v>
      </c>
      <c r="C10701" s="36" t="s">
        <v>68</v>
      </c>
      <c r="D10701" s="38">
        <v>147.84</v>
      </c>
    </row>
    <row r="10702" spans="1:4" ht="30">
      <c r="A10702" s="36" t="s">
        <v>11327</v>
      </c>
      <c r="B10702" s="37" t="s">
        <v>11328</v>
      </c>
      <c r="C10702" s="36" t="s">
        <v>68</v>
      </c>
      <c r="D10702" s="38">
        <v>287.14999999999998</v>
      </c>
    </row>
    <row r="10703" spans="1:4" ht="30">
      <c r="A10703" s="36" t="s">
        <v>11329</v>
      </c>
      <c r="B10703" s="37" t="s">
        <v>11330</v>
      </c>
      <c r="C10703" s="36" t="s">
        <v>68</v>
      </c>
      <c r="D10703" s="38">
        <v>186.76</v>
      </c>
    </row>
    <row r="10704" spans="1:4">
      <c r="A10704" s="36" t="s">
        <v>11331</v>
      </c>
      <c r="B10704" s="37" t="s">
        <v>11332</v>
      </c>
      <c r="C10704" s="36" t="s">
        <v>284</v>
      </c>
      <c r="D10704" s="38">
        <v>153.51</v>
      </c>
    </row>
    <row r="10705" spans="1:4">
      <c r="A10705" s="36" t="s">
        <v>11333</v>
      </c>
      <c r="B10705" s="37" t="s">
        <v>11334</v>
      </c>
      <c r="C10705" s="36" t="s">
        <v>216</v>
      </c>
      <c r="D10705" s="38">
        <v>193.3</v>
      </c>
    </row>
    <row r="10706" spans="1:4">
      <c r="A10706" s="36" t="s">
        <v>11335</v>
      </c>
      <c r="B10706" s="37" t="s">
        <v>11336</v>
      </c>
      <c r="C10706" s="36" t="s">
        <v>216</v>
      </c>
      <c r="D10706" s="38">
        <v>311.79000000000002</v>
      </c>
    </row>
    <row r="10707" spans="1:4" ht="30">
      <c r="A10707" s="36" t="s">
        <v>11337</v>
      </c>
      <c r="B10707" s="37" t="s">
        <v>11338</v>
      </c>
      <c r="C10707" s="36" t="s">
        <v>68</v>
      </c>
      <c r="D10707" s="38">
        <v>1141.44</v>
      </c>
    </row>
    <row r="10708" spans="1:4" ht="30">
      <c r="A10708" s="36" t="s">
        <v>11339</v>
      </c>
      <c r="B10708" s="37" t="s">
        <v>11340</v>
      </c>
      <c r="C10708" s="36" t="s">
        <v>68</v>
      </c>
      <c r="D10708" s="38">
        <v>1419.32</v>
      </c>
    </row>
    <row r="10709" spans="1:4" ht="30">
      <c r="A10709" s="36" t="s">
        <v>11341</v>
      </c>
      <c r="B10709" s="37" t="s">
        <v>11342</v>
      </c>
      <c r="C10709" s="36" t="s">
        <v>284</v>
      </c>
      <c r="D10709" s="38">
        <v>68.7</v>
      </c>
    </row>
    <row r="10710" spans="1:4" ht="30">
      <c r="A10710" s="36" t="s">
        <v>11343</v>
      </c>
      <c r="B10710" s="37" t="s">
        <v>11344</v>
      </c>
      <c r="C10710" s="36" t="s">
        <v>284</v>
      </c>
      <c r="D10710" s="38">
        <v>75.25</v>
      </c>
    </row>
    <row r="10711" spans="1:4">
      <c r="A10711" s="36" t="s">
        <v>11345</v>
      </c>
      <c r="B10711" s="37" t="s">
        <v>11346</v>
      </c>
      <c r="C10711" s="36" t="s">
        <v>62</v>
      </c>
      <c r="D10711" s="38">
        <v>1.78</v>
      </c>
    </row>
    <row r="10712" spans="1:4">
      <c r="A10712" s="36" t="s">
        <v>11347</v>
      </c>
      <c r="B10712" s="37" t="s">
        <v>11348</v>
      </c>
      <c r="C10712" s="36" t="s">
        <v>68</v>
      </c>
      <c r="D10712" s="38">
        <v>1227.49</v>
      </c>
    </row>
    <row r="10713" spans="1:4">
      <c r="A10713" s="36" t="s">
        <v>11349</v>
      </c>
      <c r="B10713" s="37" t="s">
        <v>11350</v>
      </c>
      <c r="C10713" s="36" t="s">
        <v>68</v>
      </c>
      <c r="D10713" s="38">
        <v>682.68</v>
      </c>
    </row>
    <row r="10714" spans="1:4">
      <c r="A10714" s="36" t="s">
        <v>11351</v>
      </c>
      <c r="B10714" s="37" t="s">
        <v>11352</v>
      </c>
      <c r="C10714" s="36" t="s">
        <v>284</v>
      </c>
      <c r="D10714" s="38">
        <v>367.91</v>
      </c>
    </row>
    <row r="10715" spans="1:4" ht="30">
      <c r="A10715" s="36" t="s">
        <v>11353</v>
      </c>
      <c r="B10715" s="37" t="s">
        <v>11354</v>
      </c>
      <c r="C10715" s="36" t="s">
        <v>68</v>
      </c>
      <c r="D10715" s="38">
        <v>3048.51</v>
      </c>
    </row>
    <row r="10716" spans="1:4" ht="30">
      <c r="A10716" s="36" t="s">
        <v>11355</v>
      </c>
      <c r="B10716" s="37" t="s">
        <v>11356</v>
      </c>
      <c r="C10716" s="36" t="s">
        <v>68</v>
      </c>
      <c r="D10716" s="38">
        <v>4723.2299999999996</v>
      </c>
    </row>
    <row r="10717" spans="1:4" ht="30">
      <c r="A10717" s="36" t="s">
        <v>11357</v>
      </c>
      <c r="B10717" s="37" t="s">
        <v>11358</v>
      </c>
      <c r="C10717" s="36" t="s">
        <v>68</v>
      </c>
      <c r="D10717" s="38">
        <v>7025.18</v>
      </c>
    </row>
    <row r="10718" spans="1:4">
      <c r="A10718" s="36" t="s">
        <v>11359</v>
      </c>
      <c r="B10718" s="37" t="s">
        <v>11360</v>
      </c>
      <c r="C10718" s="36" t="s">
        <v>68</v>
      </c>
      <c r="D10718" s="38">
        <v>50.53</v>
      </c>
    </row>
    <row r="10719" spans="1:4">
      <c r="A10719" s="36" t="s">
        <v>11361</v>
      </c>
      <c r="B10719" s="37" t="s">
        <v>11362</v>
      </c>
      <c r="C10719" s="36" t="s">
        <v>284</v>
      </c>
      <c r="D10719" s="38">
        <v>43.29</v>
      </c>
    </row>
    <row r="10720" spans="1:4">
      <c r="A10720" s="36" t="s">
        <v>11363</v>
      </c>
      <c r="B10720" s="37" t="s">
        <v>11364</v>
      </c>
      <c r="C10720" s="36" t="s">
        <v>284</v>
      </c>
      <c r="D10720" s="38">
        <v>40.200000000000003</v>
      </c>
    </row>
    <row r="10721" spans="1:4">
      <c r="A10721" s="36" t="s">
        <v>11365</v>
      </c>
      <c r="B10721" s="37" t="s">
        <v>11366</v>
      </c>
      <c r="C10721" s="36" t="s">
        <v>284</v>
      </c>
      <c r="D10721" s="38">
        <v>46.02</v>
      </c>
    </row>
    <row r="10722" spans="1:4">
      <c r="A10722" s="36" t="s">
        <v>11367</v>
      </c>
      <c r="B10722" s="37" t="s">
        <v>11368</v>
      </c>
      <c r="C10722" s="36" t="s">
        <v>216</v>
      </c>
      <c r="D10722" s="38">
        <v>2.15</v>
      </c>
    </row>
    <row r="10723" spans="1:4" ht="30">
      <c r="A10723" s="36" t="s">
        <v>11369</v>
      </c>
      <c r="B10723" s="37" t="s">
        <v>11370</v>
      </c>
      <c r="C10723" s="36" t="s">
        <v>68</v>
      </c>
      <c r="D10723" s="38">
        <v>1286.2</v>
      </c>
    </row>
    <row r="10724" spans="1:4" ht="30">
      <c r="A10724" s="36" t="s">
        <v>11371</v>
      </c>
      <c r="B10724" s="37" t="s">
        <v>11372</v>
      </c>
      <c r="C10724" s="36" t="s">
        <v>284</v>
      </c>
      <c r="D10724" s="38">
        <v>281.06</v>
      </c>
    </row>
    <row r="10725" spans="1:4" ht="30">
      <c r="A10725" s="36" t="s">
        <v>11373</v>
      </c>
      <c r="B10725" s="37" t="s">
        <v>11374</v>
      </c>
      <c r="C10725" s="36" t="s">
        <v>68</v>
      </c>
      <c r="D10725" s="38">
        <v>110.82</v>
      </c>
    </row>
    <row r="10726" spans="1:4" ht="30">
      <c r="A10726" s="36" t="s">
        <v>11375</v>
      </c>
      <c r="B10726" s="37" t="s">
        <v>11376</v>
      </c>
      <c r="C10726" s="36" t="s">
        <v>68</v>
      </c>
      <c r="D10726" s="38">
        <v>448.02</v>
      </c>
    </row>
    <row r="10727" spans="1:4">
      <c r="A10727" s="36" t="s">
        <v>11377</v>
      </c>
      <c r="B10727" s="37" t="s">
        <v>11378</v>
      </c>
      <c r="C10727" s="36" t="s">
        <v>284</v>
      </c>
      <c r="D10727" s="38">
        <v>8.9700000000000006</v>
      </c>
    </row>
    <row r="10728" spans="1:4" ht="30">
      <c r="A10728" s="36" t="s">
        <v>11379</v>
      </c>
      <c r="B10728" s="37" t="s">
        <v>11380</v>
      </c>
      <c r="C10728" s="36" t="s">
        <v>284</v>
      </c>
      <c r="D10728" s="38">
        <v>767.65</v>
      </c>
    </row>
    <row r="10729" spans="1:4">
      <c r="A10729" s="36" t="s">
        <v>11381</v>
      </c>
      <c r="B10729" s="37" t="s">
        <v>11382</v>
      </c>
      <c r="C10729" s="36" t="s">
        <v>62</v>
      </c>
      <c r="D10729" s="38">
        <v>3.47</v>
      </c>
    </row>
    <row r="10730" spans="1:4" ht="30">
      <c r="A10730" s="36" t="s">
        <v>11383</v>
      </c>
      <c r="B10730" s="37" t="s">
        <v>11384</v>
      </c>
      <c r="C10730" s="36" t="s">
        <v>284</v>
      </c>
      <c r="D10730" s="38">
        <v>93.12</v>
      </c>
    </row>
    <row r="10731" spans="1:4">
      <c r="A10731" s="36" t="s">
        <v>11385</v>
      </c>
      <c r="B10731" s="37" t="s">
        <v>11386</v>
      </c>
      <c r="C10731" s="36" t="s">
        <v>284</v>
      </c>
      <c r="D10731" s="38">
        <v>11.25</v>
      </c>
    </row>
    <row r="10732" spans="1:4">
      <c r="A10732" s="36" t="s">
        <v>11387</v>
      </c>
      <c r="B10732" s="37" t="s">
        <v>11388</v>
      </c>
      <c r="C10732" s="36" t="s">
        <v>68</v>
      </c>
      <c r="D10732" s="38">
        <v>215.8</v>
      </c>
    </row>
    <row r="10733" spans="1:4">
      <c r="A10733" s="36" t="s">
        <v>11389</v>
      </c>
      <c r="B10733" s="37" t="s">
        <v>11390</v>
      </c>
      <c r="C10733" s="36" t="s">
        <v>284</v>
      </c>
      <c r="D10733" s="38">
        <v>62.37</v>
      </c>
    </row>
    <row r="10734" spans="1:4">
      <c r="A10734" s="36" t="s">
        <v>11391</v>
      </c>
      <c r="B10734" s="37" t="s">
        <v>11392</v>
      </c>
      <c r="C10734" s="36" t="s">
        <v>216</v>
      </c>
      <c r="D10734" s="38">
        <v>22.6</v>
      </c>
    </row>
    <row r="10735" spans="1:4">
      <c r="A10735" s="36" t="s">
        <v>11393</v>
      </c>
      <c r="B10735" s="37" t="s">
        <v>11394</v>
      </c>
      <c r="C10735" s="36" t="s">
        <v>216</v>
      </c>
      <c r="D10735" s="38">
        <v>228.45</v>
      </c>
    </row>
    <row r="10736" spans="1:4">
      <c r="A10736" s="36" t="s">
        <v>11395</v>
      </c>
      <c r="B10736" s="37" t="s">
        <v>11396</v>
      </c>
      <c r="C10736" s="36" t="s">
        <v>216</v>
      </c>
      <c r="D10736" s="38">
        <v>363.84</v>
      </c>
    </row>
    <row r="10737" spans="1:4">
      <c r="A10737" s="36" t="s">
        <v>11397</v>
      </c>
      <c r="B10737" s="37" t="s">
        <v>11398</v>
      </c>
      <c r="C10737" s="36" t="s">
        <v>216</v>
      </c>
      <c r="D10737" s="38">
        <v>41.03</v>
      </c>
    </row>
    <row r="10738" spans="1:4">
      <c r="A10738" s="36" t="s">
        <v>11399</v>
      </c>
      <c r="B10738" s="37" t="s">
        <v>11400</v>
      </c>
      <c r="C10738" s="36" t="s">
        <v>284</v>
      </c>
      <c r="D10738" s="38">
        <v>39.26</v>
      </c>
    </row>
    <row r="10739" spans="1:4">
      <c r="A10739" s="36" t="s">
        <v>11401</v>
      </c>
      <c r="B10739" s="37" t="s">
        <v>11402</v>
      </c>
      <c r="C10739" s="36" t="s">
        <v>284</v>
      </c>
      <c r="D10739" s="38">
        <v>31.83</v>
      </c>
    </row>
    <row r="10740" spans="1:4">
      <c r="A10740" s="36" t="s">
        <v>11403</v>
      </c>
      <c r="B10740" s="37" t="s">
        <v>11404</v>
      </c>
      <c r="C10740" s="36" t="s">
        <v>284</v>
      </c>
      <c r="D10740" s="38">
        <v>39.14</v>
      </c>
    </row>
    <row r="10741" spans="1:4">
      <c r="A10741" s="36" t="s">
        <v>11405</v>
      </c>
      <c r="B10741" s="37" t="s">
        <v>11406</v>
      </c>
      <c r="C10741" s="36" t="s">
        <v>284</v>
      </c>
      <c r="D10741" s="38">
        <v>35.479999999999997</v>
      </c>
    </row>
    <row r="10742" spans="1:4" ht="30">
      <c r="A10742" s="36" t="s">
        <v>11407</v>
      </c>
      <c r="B10742" s="37" t="s">
        <v>11408</v>
      </c>
      <c r="C10742" s="36" t="s">
        <v>62</v>
      </c>
      <c r="D10742" s="38">
        <v>29.41</v>
      </c>
    </row>
    <row r="10743" spans="1:4">
      <c r="A10743" s="36" t="s">
        <v>11409</v>
      </c>
      <c r="B10743" s="37" t="s">
        <v>11410</v>
      </c>
      <c r="C10743" s="36" t="s">
        <v>284</v>
      </c>
      <c r="D10743" s="38">
        <v>9.81</v>
      </c>
    </row>
    <row r="10744" spans="1:4">
      <c r="A10744" s="36" t="s">
        <v>11411</v>
      </c>
      <c r="B10744" s="37" t="s">
        <v>11412</v>
      </c>
      <c r="C10744" s="36" t="s">
        <v>284</v>
      </c>
      <c r="D10744" s="38">
        <v>18.73</v>
      </c>
    </row>
    <row r="10745" spans="1:4">
      <c r="A10745" s="36" t="s">
        <v>11413</v>
      </c>
      <c r="B10745" s="37" t="s">
        <v>11414</v>
      </c>
      <c r="C10745" s="36" t="s">
        <v>284</v>
      </c>
      <c r="D10745" s="38">
        <v>13.06</v>
      </c>
    </row>
    <row r="10746" spans="1:4" ht="30">
      <c r="A10746" s="36" t="s">
        <v>11415</v>
      </c>
      <c r="B10746" s="37" t="s">
        <v>11416</v>
      </c>
      <c r="C10746" s="36" t="s">
        <v>68</v>
      </c>
      <c r="D10746" s="38">
        <v>17.04</v>
      </c>
    </row>
    <row r="10747" spans="1:4">
      <c r="A10747" s="36" t="s">
        <v>11417</v>
      </c>
      <c r="B10747" s="37" t="s">
        <v>11418</v>
      </c>
      <c r="C10747" s="36" t="s">
        <v>284</v>
      </c>
      <c r="D10747" s="38">
        <v>15.67</v>
      </c>
    </row>
    <row r="10748" spans="1:4">
      <c r="A10748" s="36" t="s">
        <v>11419</v>
      </c>
      <c r="B10748" s="37" t="s">
        <v>11420</v>
      </c>
      <c r="C10748" s="36" t="s">
        <v>216</v>
      </c>
      <c r="D10748" s="38">
        <v>35.14</v>
      </c>
    </row>
    <row r="10749" spans="1:4">
      <c r="A10749" s="36" t="s">
        <v>11421</v>
      </c>
      <c r="B10749" s="37" t="s">
        <v>11422</v>
      </c>
      <c r="C10749" s="36" t="s">
        <v>216</v>
      </c>
      <c r="D10749" s="38">
        <v>39.78</v>
      </c>
    </row>
    <row r="10750" spans="1:4">
      <c r="A10750" s="36" t="s">
        <v>11423</v>
      </c>
      <c r="B10750" s="37" t="s">
        <v>11424</v>
      </c>
      <c r="C10750" s="36" t="s">
        <v>216</v>
      </c>
      <c r="D10750" s="38">
        <v>44.43</v>
      </c>
    </row>
    <row r="10751" spans="1:4">
      <c r="A10751" s="36" t="s">
        <v>11425</v>
      </c>
      <c r="B10751" s="37" t="s">
        <v>11426</v>
      </c>
      <c r="C10751" s="36" t="s">
        <v>216</v>
      </c>
      <c r="D10751" s="38">
        <v>49.07</v>
      </c>
    </row>
    <row r="10752" spans="1:4">
      <c r="A10752" s="36" t="s">
        <v>11427</v>
      </c>
      <c r="B10752" s="37" t="s">
        <v>11428</v>
      </c>
      <c r="C10752" s="36" t="s">
        <v>216</v>
      </c>
      <c r="D10752" s="38">
        <v>43.9</v>
      </c>
    </row>
    <row r="10753" spans="1:4">
      <c r="A10753" s="36" t="s">
        <v>11429</v>
      </c>
      <c r="B10753" s="37" t="s">
        <v>11430</v>
      </c>
      <c r="C10753" s="36" t="s">
        <v>216</v>
      </c>
      <c r="D10753" s="38">
        <v>48.55</v>
      </c>
    </row>
    <row r="10754" spans="1:4">
      <c r="A10754" s="36" t="s">
        <v>11431</v>
      </c>
      <c r="B10754" s="37" t="s">
        <v>11432</v>
      </c>
      <c r="C10754" s="36" t="s">
        <v>216</v>
      </c>
      <c r="D10754" s="38">
        <v>53.2</v>
      </c>
    </row>
    <row r="10755" spans="1:4">
      <c r="A10755" s="36" t="s">
        <v>11433</v>
      </c>
      <c r="B10755" s="37" t="s">
        <v>11434</v>
      </c>
      <c r="C10755" s="36" t="s">
        <v>216</v>
      </c>
      <c r="D10755" s="38">
        <v>67.709999999999994</v>
      </c>
    </row>
    <row r="10756" spans="1:4" ht="30">
      <c r="A10756" s="36" t="s">
        <v>11435</v>
      </c>
      <c r="B10756" s="37" t="s">
        <v>11436</v>
      </c>
      <c r="C10756" s="36" t="s">
        <v>216</v>
      </c>
      <c r="D10756" s="38">
        <v>90.24</v>
      </c>
    </row>
    <row r="10757" spans="1:4" ht="30">
      <c r="A10757" s="36" t="s">
        <v>11437</v>
      </c>
      <c r="B10757" s="37" t="s">
        <v>11438</v>
      </c>
      <c r="C10757" s="36" t="s">
        <v>216</v>
      </c>
      <c r="D10757" s="38">
        <v>94.88</v>
      </c>
    </row>
    <row r="10758" spans="1:4">
      <c r="A10758" s="36" t="s">
        <v>11439</v>
      </c>
      <c r="B10758" s="37" t="s">
        <v>11440</v>
      </c>
      <c r="C10758" s="36" t="s">
        <v>216</v>
      </c>
      <c r="D10758" s="38">
        <v>99.53</v>
      </c>
    </row>
    <row r="10759" spans="1:4">
      <c r="A10759" s="36" t="s">
        <v>11441</v>
      </c>
      <c r="B10759" s="37" t="s">
        <v>11442</v>
      </c>
      <c r="C10759" s="36" t="s">
        <v>216</v>
      </c>
      <c r="D10759" s="38">
        <v>114.05</v>
      </c>
    </row>
    <row r="10760" spans="1:4">
      <c r="A10760" s="36" t="s">
        <v>11443</v>
      </c>
      <c r="B10760" s="37" t="s">
        <v>11444</v>
      </c>
      <c r="C10760" s="36" t="s">
        <v>62</v>
      </c>
      <c r="D10760" s="38">
        <v>208.41</v>
      </c>
    </row>
    <row r="10761" spans="1:4">
      <c r="A10761" s="36" t="s">
        <v>11445</v>
      </c>
      <c r="B10761" s="37" t="s">
        <v>11446</v>
      </c>
      <c r="C10761" s="36" t="s">
        <v>284</v>
      </c>
      <c r="D10761" s="38">
        <v>46.94</v>
      </c>
    </row>
    <row r="10762" spans="1:4">
      <c r="A10762" s="36" t="s">
        <v>11447</v>
      </c>
      <c r="B10762" s="37" t="s">
        <v>11448</v>
      </c>
      <c r="C10762" s="36" t="s">
        <v>284</v>
      </c>
      <c r="D10762" s="38">
        <v>26.3</v>
      </c>
    </row>
    <row r="10763" spans="1:4">
      <c r="A10763" s="36" t="s">
        <v>11449</v>
      </c>
      <c r="B10763" s="37" t="s">
        <v>11450</v>
      </c>
      <c r="C10763" s="36" t="s">
        <v>62</v>
      </c>
      <c r="D10763" s="38">
        <v>33.340000000000003</v>
      </c>
    </row>
    <row r="10764" spans="1:4">
      <c r="A10764" s="36" t="s">
        <v>11451</v>
      </c>
      <c r="B10764" s="37" t="s">
        <v>11452</v>
      </c>
      <c r="C10764" s="36" t="s">
        <v>62</v>
      </c>
      <c r="D10764" s="38">
        <v>30.01</v>
      </c>
    </row>
    <row r="10765" spans="1:4">
      <c r="A10765" s="36" t="s">
        <v>11453</v>
      </c>
      <c r="B10765" s="37" t="s">
        <v>11454</v>
      </c>
      <c r="C10765" s="36" t="s">
        <v>284</v>
      </c>
      <c r="D10765" s="38">
        <v>18.89</v>
      </c>
    </row>
    <row r="10766" spans="1:4" ht="30">
      <c r="A10766" s="36" t="s">
        <v>11455</v>
      </c>
      <c r="B10766" s="37" t="s">
        <v>11456</v>
      </c>
      <c r="C10766" s="36" t="s">
        <v>284</v>
      </c>
      <c r="D10766" s="38">
        <v>4.57</v>
      </c>
    </row>
    <row r="10767" spans="1:4">
      <c r="A10767" s="63"/>
      <c r="B10767" s="62"/>
      <c r="C10767" s="63"/>
      <c r="D10767" s="61"/>
    </row>
    <row r="10768" spans="1:4">
      <c r="A10768" s="63"/>
      <c r="B10768" s="62"/>
      <c r="C10768" s="63"/>
      <c r="D10768" s="61"/>
    </row>
    <row r="10769" spans="1:4">
      <c r="A10769" s="63"/>
      <c r="B10769" s="62"/>
      <c r="C10769" s="63"/>
      <c r="D10769" s="61"/>
    </row>
    <row r="10770" spans="1:4">
      <c r="A10770" s="63"/>
      <c r="B10770" s="62"/>
      <c r="C10770" s="63"/>
      <c r="D10770" s="61"/>
    </row>
    <row r="10771" spans="1:4">
      <c r="A10771" s="63"/>
      <c r="B10771" s="62"/>
      <c r="C10771" s="63"/>
      <c r="D10771" s="61"/>
    </row>
    <row r="10772" spans="1:4">
      <c r="A10772" s="63"/>
      <c r="B10772" s="62"/>
      <c r="C10772" s="63"/>
      <c r="D10772" s="61"/>
    </row>
    <row r="10773" spans="1:4">
      <c r="A10773" s="63"/>
      <c r="B10773" s="62"/>
      <c r="C10773" s="63"/>
      <c r="D10773" s="61"/>
    </row>
    <row r="10774" spans="1:4">
      <c r="A10774" s="63"/>
      <c r="B10774" s="62"/>
      <c r="C10774" s="63"/>
      <c r="D10774" s="61"/>
    </row>
    <row r="10775" spans="1:4">
      <c r="A10775" s="63"/>
      <c r="B10775" s="62"/>
      <c r="C10775" s="63"/>
      <c r="D10775" s="61"/>
    </row>
    <row r="10776" spans="1:4">
      <c r="A10776" s="63"/>
      <c r="B10776" s="62"/>
      <c r="C10776" s="63"/>
      <c r="D10776" s="61"/>
    </row>
    <row r="10777" spans="1:4">
      <c r="A10777" s="63"/>
      <c r="B10777" s="62"/>
      <c r="C10777" s="63"/>
      <c r="D10777" s="61"/>
    </row>
    <row r="10778" spans="1:4">
      <c r="A10778" s="63"/>
      <c r="B10778" s="62"/>
      <c r="C10778" s="63"/>
      <c r="D10778" s="61"/>
    </row>
    <row r="10779" spans="1:4">
      <c r="A10779" s="63"/>
      <c r="B10779" s="62"/>
      <c r="C10779" s="63"/>
      <c r="D10779" s="61"/>
    </row>
    <row r="10780" spans="1:4">
      <c r="A10780" s="63"/>
      <c r="B10780" s="62"/>
      <c r="C10780" s="63"/>
      <c r="D10780" s="61"/>
    </row>
    <row r="10781" spans="1:4">
      <c r="A10781" s="63"/>
      <c r="B10781" s="62"/>
      <c r="C10781" s="63"/>
      <c r="D10781" s="61"/>
    </row>
    <row r="10782" spans="1:4">
      <c r="A10782" s="63"/>
      <c r="B10782" s="62"/>
      <c r="C10782" s="63"/>
      <c r="D10782" s="61"/>
    </row>
    <row r="10783" spans="1:4">
      <c r="A10783" s="63"/>
      <c r="B10783" s="62"/>
      <c r="C10783" s="63"/>
      <c r="D10783" s="61"/>
    </row>
    <row r="10784" spans="1:4">
      <c r="A10784" s="63"/>
      <c r="B10784" s="62"/>
      <c r="C10784" s="63"/>
      <c r="D10784" s="61"/>
    </row>
    <row r="10785" spans="1:4">
      <c r="A10785" s="63"/>
      <c r="B10785" s="62"/>
      <c r="C10785" s="63"/>
      <c r="D10785" s="61"/>
    </row>
    <row r="10786" spans="1:4">
      <c r="A10786" s="63"/>
      <c r="B10786" s="62"/>
      <c r="C10786" s="63"/>
      <c r="D10786" s="61"/>
    </row>
    <row r="10787" spans="1:4">
      <c r="A10787" s="63"/>
      <c r="B10787" s="62"/>
      <c r="C10787" s="63"/>
      <c r="D10787" s="61"/>
    </row>
    <row r="10788" spans="1:4">
      <c r="A10788" s="63"/>
      <c r="B10788" s="62"/>
      <c r="C10788" s="63"/>
      <c r="D10788" s="61"/>
    </row>
    <row r="10789" spans="1:4">
      <c r="A10789" s="63"/>
      <c r="B10789" s="62"/>
      <c r="C10789" s="63"/>
      <c r="D10789" s="61"/>
    </row>
    <row r="10790" spans="1:4">
      <c r="A10790" s="63"/>
      <c r="B10790" s="62"/>
      <c r="C10790" s="63"/>
      <c r="D10790" s="61"/>
    </row>
    <row r="10791" spans="1:4">
      <c r="A10791" s="63"/>
      <c r="B10791" s="62"/>
      <c r="C10791" s="63"/>
      <c r="D10791" s="61"/>
    </row>
    <row r="10792" spans="1:4">
      <c r="A10792" s="63"/>
      <c r="B10792" s="62"/>
      <c r="C10792" s="63"/>
      <c r="D10792" s="61"/>
    </row>
    <row r="10793" spans="1:4">
      <c r="A10793" s="63"/>
      <c r="B10793" s="62"/>
      <c r="C10793" s="63"/>
      <c r="D10793" s="61"/>
    </row>
    <row r="10794" spans="1:4">
      <c r="A10794" s="63"/>
      <c r="B10794" s="62"/>
      <c r="C10794" s="63"/>
      <c r="D10794" s="61"/>
    </row>
    <row r="10795" spans="1:4">
      <c r="A10795" s="63"/>
      <c r="B10795" s="62"/>
      <c r="C10795" s="63"/>
      <c r="D10795" s="61"/>
    </row>
    <row r="10796" spans="1:4">
      <c r="A10796" s="63"/>
      <c r="B10796" s="62"/>
      <c r="C10796" s="63"/>
      <c r="D10796" s="61"/>
    </row>
    <row r="10797" spans="1:4">
      <c r="A10797" s="63"/>
      <c r="B10797" s="62"/>
      <c r="C10797" s="63"/>
      <c r="D10797" s="61"/>
    </row>
    <row r="10798" spans="1:4">
      <c r="A10798" s="63"/>
      <c r="B10798" s="62"/>
      <c r="C10798" s="63"/>
      <c r="D10798" s="61"/>
    </row>
    <row r="10799" spans="1:4">
      <c r="A10799" s="63"/>
      <c r="B10799" s="62"/>
      <c r="C10799" s="63"/>
      <c r="D10799" s="61"/>
    </row>
    <row r="10800" spans="1:4">
      <c r="A10800" s="63"/>
      <c r="B10800" s="62"/>
      <c r="C10800" s="63"/>
      <c r="D10800" s="61"/>
    </row>
    <row r="10801" spans="1:4">
      <c r="A10801" s="63"/>
      <c r="B10801" s="62"/>
      <c r="C10801" s="63"/>
      <c r="D10801" s="61"/>
    </row>
    <row r="10802" spans="1:4">
      <c r="A10802" s="63"/>
      <c r="B10802" s="62"/>
      <c r="C10802" s="63"/>
      <c r="D10802" s="61"/>
    </row>
    <row r="10803" spans="1:4">
      <c r="A10803" s="63"/>
      <c r="B10803" s="62"/>
      <c r="C10803" s="63"/>
      <c r="D10803" s="61"/>
    </row>
    <row r="10804" spans="1:4">
      <c r="A10804" s="63"/>
      <c r="B10804" s="62"/>
      <c r="C10804" s="63"/>
      <c r="D10804" s="61"/>
    </row>
    <row r="10805" spans="1:4">
      <c r="A10805" s="63"/>
      <c r="B10805" s="62"/>
      <c r="C10805" s="63"/>
      <c r="D10805" s="61"/>
    </row>
    <row r="10806" spans="1:4">
      <c r="A10806" s="63"/>
      <c r="B10806" s="62"/>
      <c r="C10806" s="63"/>
      <c r="D10806" s="61"/>
    </row>
    <row r="10807" spans="1:4">
      <c r="A10807" s="63"/>
      <c r="B10807" s="62"/>
      <c r="C10807" s="63"/>
      <c r="D10807" s="61"/>
    </row>
    <row r="10808" spans="1:4">
      <c r="A10808" s="63"/>
      <c r="B10808" s="62"/>
      <c r="C10808" s="63"/>
      <c r="D10808" s="61"/>
    </row>
    <row r="10809" spans="1:4">
      <c r="A10809" s="63"/>
      <c r="B10809" s="62"/>
      <c r="C10809" s="63"/>
      <c r="D10809" s="61"/>
    </row>
    <row r="10810" spans="1:4">
      <c r="A10810" s="63"/>
      <c r="B10810" s="62"/>
      <c r="C10810" s="63"/>
      <c r="D10810" s="61"/>
    </row>
    <row r="10811" spans="1:4">
      <c r="A10811" s="63"/>
      <c r="B10811" s="62"/>
      <c r="C10811" s="63"/>
      <c r="D10811" s="61"/>
    </row>
    <row r="10812" spans="1:4">
      <c r="A10812" s="63"/>
      <c r="B10812" s="62"/>
      <c r="C10812" s="63"/>
      <c r="D10812" s="61"/>
    </row>
    <row r="10813" spans="1:4">
      <c r="A10813" s="63"/>
      <c r="B10813" s="62"/>
      <c r="C10813" s="63"/>
      <c r="D10813" s="61"/>
    </row>
    <row r="10814" spans="1:4">
      <c r="A10814" s="63"/>
      <c r="B10814" s="62"/>
      <c r="C10814" s="63"/>
      <c r="D10814" s="61"/>
    </row>
    <row r="10815" spans="1:4">
      <c r="A10815" s="63"/>
      <c r="B10815" s="62"/>
      <c r="C10815" s="63"/>
      <c r="D10815" s="61"/>
    </row>
    <row r="10816" spans="1:4">
      <c r="A10816" s="63"/>
      <c r="B10816" s="62"/>
      <c r="C10816" s="63"/>
      <c r="D10816" s="61"/>
    </row>
    <row r="10817" spans="1:4">
      <c r="A10817" s="63"/>
      <c r="B10817" s="62"/>
      <c r="C10817" s="63"/>
      <c r="D10817" s="61"/>
    </row>
    <row r="10818" spans="1:4">
      <c r="A10818" s="63"/>
      <c r="B10818" s="62"/>
      <c r="C10818" s="63"/>
      <c r="D10818" s="61"/>
    </row>
    <row r="10819" spans="1:4">
      <c r="A10819" s="63"/>
      <c r="B10819" s="62"/>
      <c r="C10819" s="63"/>
      <c r="D10819" s="61"/>
    </row>
    <row r="10820" spans="1:4">
      <c r="A10820" s="63"/>
      <c r="B10820" s="62"/>
      <c r="C10820" s="63"/>
      <c r="D10820" s="61"/>
    </row>
    <row r="10821" spans="1:4">
      <c r="A10821" s="63"/>
      <c r="B10821" s="62"/>
      <c r="C10821" s="63"/>
      <c r="D10821" s="61"/>
    </row>
    <row r="10822" spans="1:4">
      <c r="A10822" s="63"/>
      <c r="B10822" s="62"/>
      <c r="C10822" s="63"/>
      <c r="D10822" s="61"/>
    </row>
    <row r="10823" spans="1:4">
      <c r="A10823" s="63"/>
      <c r="B10823" s="62"/>
      <c r="C10823" s="63"/>
      <c r="D10823" s="61"/>
    </row>
    <row r="10824" spans="1:4">
      <c r="A10824" s="63"/>
      <c r="B10824" s="62"/>
      <c r="C10824" s="63"/>
      <c r="D10824" s="61"/>
    </row>
    <row r="10825" spans="1:4">
      <c r="A10825" s="63"/>
      <c r="B10825" s="62"/>
      <c r="C10825" s="63"/>
      <c r="D10825" s="61"/>
    </row>
    <row r="10826" spans="1:4">
      <c r="A10826" s="63"/>
      <c r="B10826" s="62"/>
      <c r="C10826" s="63"/>
      <c r="D10826" s="61"/>
    </row>
    <row r="10827" spans="1:4">
      <c r="A10827" s="63"/>
      <c r="B10827" s="62"/>
      <c r="C10827" s="63"/>
      <c r="D10827" s="61"/>
    </row>
    <row r="10828" spans="1:4">
      <c r="A10828" s="63"/>
      <c r="B10828" s="62"/>
      <c r="C10828" s="63"/>
      <c r="D10828" s="61"/>
    </row>
    <row r="10829" spans="1:4">
      <c r="A10829" s="63"/>
      <c r="B10829" s="62"/>
      <c r="C10829" s="63"/>
      <c r="D10829" s="61"/>
    </row>
    <row r="10830" spans="1:4">
      <c r="A10830" s="63"/>
      <c r="B10830" s="62"/>
      <c r="C10830" s="63"/>
      <c r="D10830" s="61"/>
    </row>
    <row r="10831" spans="1:4">
      <c r="A10831" s="63"/>
      <c r="B10831" s="62"/>
      <c r="C10831" s="63"/>
      <c r="D10831" s="61"/>
    </row>
    <row r="10832" spans="1:4">
      <c r="A10832" s="63"/>
      <c r="B10832" s="62"/>
      <c r="C10832" s="63"/>
      <c r="D10832" s="61"/>
    </row>
    <row r="10833" spans="1:4">
      <c r="A10833" s="63"/>
      <c r="B10833" s="62"/>
      <c r="C10833" s="63"/>
      <c r="D10833" s="61"/>
    </row>
    <row r="10834" spans="1:4">
      <c r="A10834" s="63"/>
      <c r="B10834" s="62"/>
      <c r="C10834" s="63"/>
      <c r="D10834" s="61"/>
    </row>
    <row r="10835" spans="1:4">
      <c r="A10835" s="63"/>
      <c r="B10835" s="62"/>
      <c r="C10835" s="63"/>
      <c r="D10835" s="61"/>
    </row>
    <row r="10836" spans="1:4" ht="15.75">
      <c r="A10836" s="65"/>
      <c r="B10836" s="64"/>
      <c r="C10836" s="65"/>
      <c r="D10836" s="65"/>
    </row>
  </sheetData>
  <sortState ref="A1:D10766">
    <sortCondition ref="A1:A10766"/>
  </sortState>
  <mergeCells count="3">
    <mergeCell ref="F1:G21"/>
    <mergeCell ref="H1:H21"/>
    <mergeCell ref="I1:I21"/>
  </mergeCell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sheetPr>
    <tabColor theme="3" tint="0.79998168889431442"/>
  </sheetPr>
  <dimension ref="A1:J71"/>
  <sheetViews>
    <sheetView tabSelected="1" view="pageBreakPreview" topLeftCell="A40" zoomScale="80" zoomScaleNormal="80" zoomScaleSheetLayoutView="80" workbookViewId="0">
      <selection activeCell="J58" sqref="J58"/>
    </sheetView>
  </sheetViews>
  <sheetFormatPr defaultRowHeight="15"/>
  <cols>
    <col min="1" max="1" width="7" style="41" customWidth="1"/>
    <col min="2" max="2" width="12" style="41" bestFit="1" customWidth="1"/>
    <col min="3" max="3" width="10.85546875" style="41" bestFit="1" customWidth="1"/>
    <col min="4" max="4" width="71.85546875" style="135" customWidth="1"/>
    <col min="5" max="5" width="9.28515625" style="84" customWidth="1"/>
    <col min="6" max="6" width="13" style="41" customWidth="1"/>
    <col min="7" max="7" width="14" style="73" customWidth="1"/>
    <col min="8" max="8" width="18" style="50" customWidth="1"/>
    <col min="9" max="9" width="14.28515625" bestFit="1" customWidth="1"/>
    <col min="10" max="10" width="9.140625" style="179"/>
  </cols>
  <sheetData>
    <row r="1" spans="1:10">
      <c r="A1" s="187"/>
      <c r="B1" s="188"/>
      <c r="C1" s="188"/>
      <c r="D1" s="188"/>
      <c r="E1" s="188"/>
      <c r="F1" s="188"/>
      <c r="G1" s="188"/>
      <c r="H1" s="189"/>
    </row>
    <row r="2" spans="1:10">
      <c r="A2" s="190"/>
      <c r="B2" s="191"/>
      <c r="C2" s="191"/>
      <c r="D2" s="191"/>
      <c r="E2" s="191"/>
      <c r="F2" s="191"/>
      <c r="G2" s="191"/>
      <c r="H2" s="192"/>
    </row>
    <row r="3" spans="1:10">
      <c r="A3" s="190"/>
      <c r="B3" s="191"/>
      <c r="C3" s="191"/>
      <c r="D3" s="191"/>
      <c r="E3" s="191"/>
      <c r="F3" s="191"/>
      <c r="G3" s="191"/>
      <c r="H3" s="192"/>
    </row>
    <row r="4" spans="1:10">
      <c r="A4" s="190"/>
      <c r="B4" s="191"/>
      <c r="C4" s="191"/>
      <c r="D4" s="191"/>
      <c r="E4" s="191"/>
      <c r="F4" s="191"/>
      <c r="G4" s="191"/>
      <c r="H4" s="192"/>
    </row>
    <row r="5" spans="1:10" ht="15" customHeight="1">
      <c r="A5" s="190"/>
      <c r="B5" s="191"/>
      <c r="C5" s="191"/>
      <c r="D5" s="191"/>
      <c r="E5" s="191"/>
      <c r="F5" s="191"/>
      <c r="G5" s="191"/>
      <c r="H5" s="192"/>
    </row>
    <row r="6" spans="1:10" ht="15" customHeight="1">
      <c r="A6" s="190"/>
      <c r="B6" s="191"/>
      <c r="C6" s="191"/>
      <c r="D6" s="191"/>
      <c r="E6" s="191"/>
      <c r="F6" s="191"/>
      <c r="G6" s="191"/>
      <c r="H6" s="192"/>
    </row>
    <row r="7" spans="1:10" ht="15" customHeight="1">
      <c r="A7" s="190"/>
      <c r="B7" s="191"/>
      <c r="C7" s="191"/>
      <c r="D7" s="191"/>
      <c r="E7" s="191"/>
      <c r="F7" s="191"/>
      <c r="G7" s="191"/>
      <c r="H7" s="192"/>
    </row>
    <row r="8" spans="1:10" ht="15" customHeight="1">
      <c r="A8" s="193"/>
      <c r="B8" s="194"/>
      <c r="C8" s="194"/>
      <c r="D8" s="194"/>
      <c r="E8" s="194"/>
      <c r="F8" s="194"/>
      <c r="G8" s="194"/>
      <c r="H8" s="195"/>
    </row>
    <row r="9" spans="1:10" ht="15" customHeight="1">
      <c r="A9" s="92" t="s">
        <v>29</v>
      </c>
      <c r="B9" s="24"/>
      <c r="C9" s="24"/>
      <c r="D9" s="132"/>
      <c r="E9" s="56"/>
      <c r="F9" s="56"/>
      <c r="G9" s="68"/>
      <c r="H9" s="53"/>
    </row>
    <row r="10" spans="1:10" ht="15" customHeight="1">
      <c r="A10" s="92" t="s">
        <v>11524</v>
      </c>
      <c r="B10" s="25"/>
      <c r="C10" s="26"/>
      <c r="D10" s="133"/>
      <c r="E10" s="56"/>
      <c r="F10" s="56"/>
      <c r="G10" s="68"/>
      <c r="H10" s="53"/>
    </row>
    <row r="11" spans="1:10" ht="15" customHeight="1">
      <c r="A11" s="92" t="s">
        <v>11494</v>
      </c>
      <c r="B11" s="26"/>
      <c r="C11" s="26"/>
      <c r="D11" s="133"/>
      <c r="E11" s="56"/>
      <c r="F11" s="56"/>
      <c r="G11" s="68"/>
      <c r="H11" s="53"/>
    </row>
    <row r="12" spans="1:10" ht="15" customHeight="1">
      <c r="A12" s="92" t="s">
        <v>28</v>
      </c>
      <c r="B12" s="26"/>
      <c r="C12" s="26"/>
      <c r="D12" s="133"/>
      <c r="E12" s="56"/>
      <c r="F12" s="56"/>
      <c r="G12" s="68"/>
      <c r="H12" s="53"/>
    </row>
    <row r="13" spans="1:10" ht="15.75">
      <c r="A13" s="93" t="s">
        <v>11493</v>
      </c>
      <c r="B13" s="94"/>
      <c r="C13" s="94"/>
      <c r="D13" s="133"/>
      <c r="E13" s="56"/>
      <c r="F13" s="56"/>
      <c r="G13" s="68"/>
      <c r="H13" s="53"/>
    </row>
    <row r="14" spans="1:10" ht="30">
      <c r="A14" s="136" t="s">
        <v>0</v>
      </c>
      <c r="B14" s="137" t="s">
        <v>11460</v>
      </c>
      <c r="C14" s="137" t="s">
        <v>11461</v>
      </c>
      <c r="D14" s="137" t="s">
        <v>1</v>
      </c>
      <c r="E14" s="136" t="s">
        <v>2</v>
      </c>
      <c r="F14" s="136" t="s">
        <v>3</v>
      </c>
      <c r="G14" s="138" t="s">
        <v>11478</v>
      </c>
      <c r="H14" s="138" t="s">
        <v>4</v>
      </c>
    </row>
    <row r="15" spans="1:10" s="27" customFormat="1">
      <c r="A15" s="28"/>
      <c r="B15" s="29"/>
      <c r="C15" s="29"/>
      <c r="D15" s="29"/>
      <c r="E15" s="28"/>
      <c r="F15" s="28"/>
      <c r="G15" s="69"/>
      <c r="H15" s="52"/>
      <c r="J15" s="180"/>
    </row>
    <row r="16" spans="1:10" ht="15" customHeight="1">
      <c r="A16" s="139" t="s">
        <v>5</v>
      </c>
      <c r="B16" s="140"/>
      <c r="C16" s="140"/>
      <c r="D16" s="141" t="s">
        <v>30</v>
      </c>
      <c r="E16" s="139"/>
      <c r="F16" s="142"/>
      <c r="G16" s="143"/>
      <c r="H16" s="144"/>
    </row>
    <row r="17" spans="1:10">
      <c r="A17" s="11" t="s">
        <v>31</v>
      </c>
      <c r="B17" s="11" t="s">
        <v>11351</v>
      </c>
      <c r="C17" s="11" t="s">
        <v>11462</v>
      </c>
      <c r="D17" s="124" t="str">
        <f>IF($B17&lt;&gt;"",VLOOKUP($B17,'SINAPI DEZ2016'!$A$1:$D$10836,2,FALSE),"")</f>
        <v>PLACA DE OBRA EM CHAPA DE ACO GALVANIZADO</v>
      </c>
      <c r="E17" s="40" t="str">
        <f>IF($B17&lt;&gt;"",VLOOKUP($B17,'SINAPI DEZ2016'!$A$1:$D$10836,3,FALSE),"")</f>
        <v>M2</v>
      </c>
      <c r="F17" s="3">
        <v>3.13</v>
      </c>
      <c r="G17" s="70">
        <f>1.2824*IF($B17&lt;&gt;"",VLOOKUP($B17,'SINAPI DEZ2016'!$A$1:$D$10836,4,FALSE),"")</f>
        <v>471.80778400000003</v>
      </c>
      <c r="H17" s="51">
        <f t="shared" ref="H17:H34" si="0">(F17*G17)</f>
        <v>1476.75836392</v>
      </c>
    </row>
    <row r="18" spans="1:10" ht="25.5">
      <c r="A18" s="11" t="s">
        <v>32</v>
      </c>
      <c r="B18" s="11" t="s">
        <v>11365</v>
      </c>
      <c r="C18" s="11" t="s">
        <v>11462</v>
      </c>
      <c r="D18" s="124" t="str">
        <f>IF($B18&lt;&gt;"",VLOOKUP($B18,'SINAPI DEZ2016'!$A$1:$D$10836,2,FALSE),"")</f>
        <v>TAPUME DE CHAPA DE MADEIRA COMPENSADA, E= 6MM, COM PINTURA A CAL E REA PROVEITAMENTO DE 2X</v>
      </c>
      <c r="E18" s="40" t="str">
        <f>IF($B18&lt;&gt;"",VLOOKUP($B18,'SINAPI DEZ2016'!$A$1:$D$10836,3,FALSE),"")</f>
        <v>M2</v>
      </c>
      <c r="F18" s="3">
        <v>52.84</v>
      </c>
      <c r="G18" s="70">
        <f>1.2824*IF($B18&lt;&gt;"",VLOOKUP($B18,'SINAPI DEZ2016'!$A$1:$D$10836,4,FALSE),"")</f>
        <v>59.016048000000005</v>
      </c>
      <c r="H18" s="51">
        <f t="shared" si="0"/>
        <v>3118.4079763200007</v>
      </c>
    </row>
    <row r="19" spans="1:10" s="41" customFormat="1" ht="58.5" customHeight="1">
      <c r="A19" s="11" t="s">
        <v>33</v>
      </c>
      <c r="B19" s="11">
        <v>92105</v>
      </c>
      <c r="C19" s="11" t="s">
        <v>11462</v>
      </c>
      <c r="D19" s="124" t="str">
        <f>IF($B19&lt;&gt;"",VLOOKUP($B19,'SINAPI DEZ2016'!$A$1:$D$10836,2,FALSE),"")</f>
        <v>CAMINHÃO PARA EQUIPAMENTO DE LIMPEZA A SUCÇÃO COM CAMINHÃO TRUCADO DE PESO BRUTO TOTAL 23000 KG, CARGA ÚTIL MÁXIMA 15935 KG, DISTÂNCIA ENTRE EIXOS 4,80 M, POTÊNCIA 230 CV, INCLUSIVE LIMPADORA A SUCÇÃO, TANQUE 1</v>
      </c>
      <c r="E19" s="40" t="str">
        <f>IF($B19&lt;&gt;"",VLOOKUP($B19,'SINAPI DEZ2016'!$A$1:$D$10836,3,FALSE),"")</f>
        <v>H</v>
      </c>
      <c r="F19" s="3">
        <v>6</v>
      </c>
      <c r="G19" s="70">
        <f>1.2824*IF($B19&lt;&gt;"",VLOOKUP($B19,'SINAPI DEZ2016'!$A$1:$D$10836,4,FALSE),"")</f>
        <v>111.350792</v>
      </c>
      <c r="H19" s="51">
        <f t="shared" si="0"/>
        <v>668.10475199999996</v>
      </c>
      <c r="J19" s="181"/>
    </row>
    <row r="20" spans="1:10" s="177" customFormat="1">
      <c r="A20" s="196" t="s">
        <v>42</v>
      </c>
      <c r="B20" s="196"/>
      <c r="C20" s="196"/>
      <c r="D20" s="196" t="s">
        <v>46</v>
      </c>
      <c r="E20" s="196"/>
      <c r="F20" s="196"/>
      <c r="G20" s="196"/>
      <c r="H20" s="176">
        <f>SUM(H17:H19)</f>
        <v>5263.2710922400011</v>
      </c>
      <c r="J20" s="182"/>
    </row>
    <row r="21" spans="1:10">
      <c r="A21" s="139" t="s">
        <v>6</v>
      </c>
      <c r="B21" s="140"/>
      <c r="C21" s="140"/>
      <c r="D21" s="141" t="s">
        <v>11457</v>
      </c>
      <c r="E21" s="139"/>
      <c r="F21" s="142"/>
      <c r="G21" s="143"/>
      <c r="H21" s="144"/>
    </row>
    <row r="22" spans="1:10">
      <c r="A22" s="34" t="s">
        <v>34</v>
      </c>
      <c r="B22" s="34" t="str">
        <f>'Composições de Custo MANO.ROSA'!C3</f>
        <v>COMP001</v>
      </c>
      <c r="C22" s="34"/>
      <c r="D22" s="124" t="str">
        <f>'Composições de Custo MANO.ROSA'!D3</f>
        <v xml:space="preserve">ATERRO DE FOSSA EXISTENTE </v>
      </c>
      <c r="E22" s="40" t="str">
        <f>'Composições de Custo MANO.ROSA'!E3</f>
        <v>M3</v>
      </c>
      <c r="F22" s="3">
        <v>41.33</v>
      </c>
      <c r="G22" s="70">
        <f>1.2824*'Composições de Custo MANO.ROSA'!H7</f>
        <v>120.340416</v>
      </c>
      <c r="H22" s="51">
        <f t="shared" si="0"/>
        <v>4973.6693932799999</v>
      </c>
    </row>
    <row r="23" spans="1:10">
      <c r="A23" s="34" t="s">
        <v>35</v>
      </c>
      <c r="B23" s="34">
        <v>73616</v>
      </c>
      <c r="C23" s="11" t="s">
        <v>11462</v>
      </c>
      <c r="D23" s="124" t="str">
        <f>IF($B23&lt;&gt;"",VLOOKUP($B23,'SINAPI DEZ2016'!$A$1:$D$10836,2,FALSE),"")</f>
        <v>DEMOLICAO DE CONCRETO SIMPLES</v>
      </c>
      <c r="E23" s="40" t="str">
        <f>IF($B23&lt;&gt;"",VLOOKUP($B23,'SINAPI DEZ2016'!$A$1:$D$10836,3,FALSE),"")</f>
        <v>M3</v>
      </c>
      <c r="F23" s="3">
        <v>7.92</v>
      </c>
      <c r="G23" s="70">
        <f>1.2824*IF($B23&lt;&gt;"",VLOOKUP($B23,'SINAPI DEZ2016'!$A$1:$D$10836,4,FALSE),"")</f>
        <v>260.13484</v>
      </c>
      <c r="H23" s="51">
        <f t="shared" si="0"/>
        <v>2060.2679327999999</v>
      </c>
    </row>
    <row r="24" spans="1:10">
      <c r="A24" s="34" t="s">
        <v>48</v>
      </c>
      <c r="B24" s="34" t="s">
        <v>10730</v>
      </c>
      <c r="C24" s="11" t="s">
        <v>11462</v>
      </c>
      <c r="D24" s="124" t="str">
        <f>IF($B24&lt;&gt;"",VLOOKUP($B24,'SINAPI DEZ2016'!$A$1:$D$10836,2,FALSE),"")</f>
        <v>DEMOLICAO DE ALVENARIA DE TIJOLOS FURADOS S/REAPROVEITAMENTO</v>
      </c>
      <c r="E24" s="40" t="str">
        <f>IF($B24&lt;&gt;"",VLOOKUP($B24,'SINAPI DEZ2016'!$A$1:$D$10836,3,FALSE),"")</f>
        <v>M3</v>
      </c>
      <c r="F24" s="3">
        <v>3.21</v>
      </c>
      <c r="G24" s="70">
        <f>1.2824*IF($B24&lt;&gt;"",VLOOKUP($B24,'SINAPI DEZ2016'!$A$1:$D$10836,4,FALSE),"")</f>
        <v>100.052848</v>
      </c>
      <c r="H24" s="51">
        <f t="shared" si="0"/>
        <v>321.16964207999996</v>
      </c>
    </row>
    <row r="25" spans="1:10">
      <c r="A25" s="34" t="s">
        <v>49</v>
      </c>
      <c r="B25" s="30">
        <v>72897</v>
      </c>
      <c r="C25" s="11" t="s">
        <v>11462</v>
      </c>
      <c r="D25" s="124" t="str">
        <f>IF($B25&lt;&gt;"",VLOOKUP($B25,'SINAPI DEZ2016'!$A$1:$D$10836,2,FALSE),"")</f>
        <v>CARGA MANUAL DE ENTULHO EM CAMINHAO BASCULANTE 6 M3</v>
      </c>
      <c r="E25" s="40" t="str">
        <f>IF($B25&lt;&gt;"",VLOOKUP($B25,'SINAPI DEZ2016'!$A$1:$D$10836,3,FALSE),"")</f>
        <v>M3</v>
      </c>
      <c r="F25" s="3">
        <v>39.229999999999997</v>
      </c>
      <c r="G25" s="70">
        <f>1.2824*IF($B25&lt;&gt;"",VLOOKUP($B25,'SINAPI DEZ2016'!$A$1:$D$10836,4,FALSE),"")</f>
        <v>22.288111999999998</v>
      </c>
      <c r="H25" s="51">
        <f t="shared" si="0"/>
        <v>874.36263375999988</v>
      </c>
    </row>
    <row r="26" spans="1:10">
      <c r="A26" s="34" t="s">
        <v>50</v>
      </c>
      <c r="B26" s="34" t="s">
        <v>10728</v>
      </c>
      <c r="C26" s="11" t="s">
        <v>11462</v>
      </c>
      <c r="D26" s="124" t="str">
        <f>IF($B26&lt;&gt;"",VLOOKUP($B26,'SINAPI DEZ2016'!$A$1:$D$10836,2,FALSE),"")</f>
        <v>DEMOLICAO DE ALVENARIA DE TIJOLOS MACICOS S/REAPROVEITAMENTO</v>
      </c>
      <c r="E26" s="40" t="str">
        <f>IF($B26&lt;&gt;"",VLOOKUP($B26,'SINAPI DEZ2016'!$A$1:$D$10836,3,FALSE),"")</f>
        <v>M3</v>
      </c>
      <c r="F26" s="3">
        <v>8.48</v>
      </c>
      <c r="G26" s="70">
        <f>1.2824*IF($B26&lt;&gt;"",VLOOKUP($B26,'SINAPI DEZ2016'!$A$1:$D$10836,4,FALSE),"")</f>
        <v>80.034583999999995</v>
      </c>
      <c r="H26" s="51">
        <f t="shared" si="0"/>
        <v>678.69327232000001</v>
      </c>
    </row>
    <row r="27" spans="1:10" s="177" customFormat="1">
      <c r="A27" s="196" t="s">
        <v>43</v>
      </c>
      <c r="B27" s="196"/>
      <c r="C27" s="196"/>
      <c r="D27" s="196" t="s">
        <v>46</v>
      </c>
      <c r="E27" s="196"/>
      <c r="F27" s="196"/>
      <c r="G27" s="196"/>
      <c r="H27" s="176">
        <f>SUM(H22:H26)</f>
        <v>8908.1628742400007</v>
      </c>
      <c r="J27" s="182"/>
    </row>
    <row r="28" spans="1:10">
      <c r="A28" s="145" t="s">
        <v>7</v>
      </c>
      <c r="B28" s="146"/>
      <c r="C28" s="146"/>
      <c r="D28" s="141" t="s">
        <v>11464</v>
      </c>
      <c r="E28" s="145"/>
      <c r="F28" s="147"/>
      <c r="G28" s="148"/>
      <c r="H28" s="149"/>
    </row>
    <row r="29" spans="1:10">
      <c r="A29" s="11" t="s">
        <v>36</v>
      </c>
      <c r="B29" s="11">
        <v>93358</v>
      </c>
      <c r="C29" s="11" t="s">
        <v>11462</v>
      </c>
      <c r="D29" s="124" t="str">
        <f>IF($B29&lt;&gt;"",VLOOKUP($B29,'SINAPI DEZ2016'!$A$1:$D$10836,2,FALSE),"")</f>
        <v>ESCAVAÇÃO MANUAL DE VALAS. AF_03/2016</v>
      </c>
      <c r="E29" s="40" t="str">
        <f>IF($B29&lt;&gt;"",VLOOKUP($B29,'SINAPI DEZ2016'!$A$1:$D$10836,3,FALSE),"")</f>
        <v>M3</v>
      </c>
      <c r="F29" s="10">
        <v>7.95</v>
      </c>
      <c r="G29" s="70">
        <f>1.2824*IF($B29&lt;&gt;"",VLOOKUP($B29,'SINAPI DEZ2016'!$A$1:$D$10836,4,FALSE),"")</f>
        <v>70.480704000000003</v>
      </c>
      <c r="H29" s="51">
        <f t="shared" si="0"/>
        <v>560.32159680000007</v>
      </c>
    </row>
    <row r="30" spans="1:10" ht="38.25">
      <c r="A30" s="11" t="s">
        <v>37</v>
      </c>
      <c r="B30" s="11">
        <v>72917</v>
      </c>
      <c r="C30" s="11" t="s">
        <v>11462</v>
      </c>
      <c r="D30" s="124" t="str">
        <f>IF($B30&lt;&gt;"",VLOOKUP($B30,'SINAPI DEZ2016'!$A$1:$D$10836,2,FALSE),"")</f>
        <v>ESCAVACAO MECANICA DE VALA EM MATERIAL 2A. CATEGORIA DE 2,01 ATE 4,00 M DE PROFUNDIDADE COM UTILIZACAO DE ESCAVADEIRA HIDRAULICA</v>
      </c>
      <c r="E30" s="40" t="str">
        <f>IF($B30&lt;&gt;"",VLOOKUP($B30,'SINAPI DEZ2016'!$A$1:$D$10836,3,FALSE),"")</f>
        <v>M3</v>
      </c>
      <c r="F30" s="10">
        <v>194.71</v>
      </c>
      <c r="G30" s="70">
        <f>1.2824*IF($B30&lt;&gt;"",VLOOKUP($B30,'SINAPI DEZ2016'!$A$1:$D$10836,4,FALSE),"")</f>
        <v>15.222087999999999</v>
      </c>
      <c r="H30" s="51">
        <f t="shared" si="0"/>
        <v>2963.8927544799999</v>
      </c>
    </row>
    <row r="31" spans="1:10">
      <c r="A31" s="11" t="s">
        <v>38</v>
      </c>
      <c r="B31" s="11" t="str">
        <f>'Composições de Custo MANO.ROSA'!C14</f>
        <v>COMP003</v>
      </c>
      <c r="C31" s="11"/>
      <c r="D31" s="124" t="str">
        <f>'Composições de Custo MANO.ROSA'!D14</f>
        <v>ESPALAHAMENTO DE AREIA</v>
      </c>
      <c r="E31" s="11" t="str">
        <f>'Composições de Custo MANO.ROSA'!E14</f>
        <v>M3</v>
      </c>
      <c r="F31" s="10">
        <v>60.8</v>
      </c>
      <c r="G31" s="70">
        <f>'Composições de Custo MANO.ROSA'!H18</f>
        <v>76.144999999999996</v>
      </c>
      <c r="H31" s="51">
        <f t="shared" si="0"/>
        <v>4629.616</v>
      </c>
    </row>
    <row r="32" spans="1:10" ht="38.25">
      <c r="A32" s="11" t="s">
        <v>39</v>
      </c>
      <c r="B32" s="11">
        <v>90694</v>
      </c>
      <c r="C32" s="11" t="s">
        <v>11462</v>
      </c>
      <c r="D32" s="124" t="str">
        <f>IF($B32&lt;&gt;"",VLOOKUP($B32,'SINAPI DEZ2016'!$A$1:$D$10836,2,FALSE),"")</f>
        <v>TUBO DE PVC PARA REDE COLETORA DE ESGOTO DE PAREDE MACIÇA, DN 100 MM, JUNTA ELÁSTICA, INSTALADO EM LOCAL COM NÍVEL BAIXO DE INTERFERÊNCIAS - FORNECIMENTO E ASSENTAMENTO. AF_06/2015</v>
      </c>
      <c r="E32" s="40" t="str">
        <f>IF($B32&lt;&gt;"",VLOOKUP($B32,'SINAPI DEZ2016'!$A$1:$D$10836,3,FALSE),"")</f>
        <v>M</v>
      </c>
      <c r="F32" s="10">
        <v>259.3</v>
      </c>
      <c r="G32" s="70">
        <f>1.2824*IF($B32&lt;&gt;"",VLOOKUP($B32,'SINAPI DEZ2016'!$A$1:$D$10836,4,FALSE),"")</f>
        <v>20.351687999999999</v>
      </c>
      <c r="H32" s="51">
        <f t="shared" si="0"/>
        <v>5277.1926984000002</v>
      </c>
    </row>
    <row r="33" spans="1:10" ht="25.5">
      <c r="A33" s="11" t="s">
        <v>11522</v>
      </c>
      <c r="B33" s="11">
        <v>93382</v>
      </c>
      <c r="C33" s="11" t="s">
        <v>11462</v>
      </c>
      <c r="D33" s="124" t="str">
        <f>IF($B33&lt;&gt;"",VLOOKUP($B33,'SINAPI DEZ2016'!$A$1:$D$10836,2,FALSE),"")</f>
        <v>REATERRO MANUAL DE VALAS COM COMPACTAÇÃO MECANIZADA. AF_04/2016</v>
      </c>
      <c r="E33" s="40" t="str">
        <f>IF($B33&lt;&gt;"",VLOOKUP($B33,'SINAPI DEZ2016'!$A$1:$D$10836,3,FALSE),"")</f>
        <v>M3</v>
      </c>
      <c r="F33" s="10">
        <v>263.45999999999998</v>
      </c>
      <c r="G33" s="70">
        <f>1.2824*IF($B33&lt;&gt;"",VLOOKUP($B33,'SINAPI DEZ2016'!$A$1:$D$10836,4,FALSE),"")</f>
        <v>25.122215999999998</v>
      </c>
      <c r="H33" s="51">
        <f t="shared" si="0"/>
        <v>6618.6990273599986</v>
      </c>
    </row>
    <row r="34" spans="1:10" ht="21" customHeight="1">
      <c r="A34" s="11" t="s">
        <v>11523</v>
      </c>
      <c r="B34" s="11">
        <v>72290</v>
      </c>
      <c r="C34" s="11" t="s">
        <v>11462</v>
      </c>
      <c r="D34" s="124" t="str">
        <f>IF($B34&lt;&gt;"",VLOOKUP($B34,'SINAPI DEZ2016'!$A$1:$D$10836,2,FALSE),"")</f>
        <v>CAIXA DE INSPEÇÃO 90X90X80CM EM ALVENARIA - EXECUÇÃO</v>
      </c>
      <c r="E34" s="40" t="str">
        <f>IF($B34&lt;&gt;"",VLOOKUP($B34,'SINAPI DEZ2016'!$A$1:$D$10836,3,FALSE),"")</f>
        <v>UN</v>
      </c>
      <c r="F34" s="10">
        <v>19</v>
      </c>
      <c r="G34" s="70">
        <f>1.2824*IF($B34&lt;&gt;"",VLOOKUP($B34,'SINAPI DEZ2016'!$A$1:$D$10836,4,FALSE),"")</f>
        <v>461.39469600000001</v>
      </c>
      <c r="H34" s="51">
        <f t="shared" si="0"/>
        <v>8766.499224000001</v>
      </c>
    </row>
    <row r="35" spans="1:10" ht="42.75" customHeight="1">
      <c r="A35" s="11" t="s">
        <v>58</v>
      </c>
      <c r="B35" s="11">
        <v>89860</v>
      </c>
      <c r="C35" s="11" t="s">
        <v>11462</v>
      </c>
      <c r="D35" s="124" t="str">
        <f>IF($B35&lt;&gt;"",VLOOKUP($B35,'SINAPI DEZ2016'!$A$1:$D$10836,2,FALSE),"")</f>
        <v>TE, PVC, SERIE NORMAL, ESGOTO PREDIAL, DN 100 X 100 MM, JUNTA ELÁSTICA , FORNECIDO E INSTALADO EM SUBCOLETOR AÉREO DE ESGOTO SANITÁRIO. AF_12 /2014</v>
      </c>
      <c r="E35" s="40" t="str">
        <f>IF($B35&lt;&gt;"",VLOOKUP($B35,'SINAPI DEZ2016'!$A$1:$D$10836,3,FALSE),"")</f>
        <v>UN</v>
      </c>
      <c r="F35" s="10">
        <v>4</v>
      </c>
      <c r="G35" s="70">
        <f>1.2824*IF($B35&lt;&gt;"",VLOOKUP($B35,'SINAPI DEZ2016'!$A$1:$D$10836,4,FALSE),"")</f>
        <v>36.984415999999996</v>
      </c>
      <c r="H35" s="51">
        <f t="shared" ref="H35" si="1">(F35*G35)</f>
        <v>147.93766399999998</v>
      </c>
    </row>
    <row r="36" spans="1:10" s="177" customFormat="1">
      <c r="A36" s="196" t="s">
        <v>44</v>
      </c>
      <c r="B36" s="196"/>
      <c r="C36" s="196"/>
      <c r="D36" s="196" t="s">
        <v>46</v>
      </c>
      <c r="E36" s="196"/>
      <c r="F36" s="196"/>
      <c r="G36" s="196"/>
      <c r="H36" s="176">
        <f>SUM(H29:H35)</f>
        <v>28964.158965040002</v>
      </c>
      <c r="J36" s="182"/>
    </row>
    <row r="37" spans="1:10">
      <c r="A37" s="145" t="s">
        <v>8</v>
      </c>
      <c r="B37" s="146"/>
      <c r="C37" s="146"/>
      <c r="D37" s="141" t="s">
        <v>11495</v>
      </c>
      <c r="E37" s="145"/>
      <c r="F37" s="147"/>
      <c r="G37" s="148"/>
      <c r="H37" s="149"/>
    </row>
    <row r="38" spans="1:10">
      <c r="A38" s="114" t="s">
        <v>40</v>
      </c>
      <c r="B38" s="34" t="s">
        <v>26</v>
      </c>
      <c r="C38" s="67" t="s">
        <v>11463</v>
      </c>
      <c r="D38" s="134" t="s">
        <v>27</v>
      </c>
      <c r="E38" s="42" t="s">
        <v>62</v>
      </c>
      <c r="F38" s="55">
        <v>12.35</v>
      </c>
      <c r="G38" s="71">
        <f>(36.96*1.2824)</f>
        <v>47.397503999999998</v>
      </c>
      <c r="H38" s="51">
        <f>F38*G38</f>
        <v>585.35917439999992</v>
      </c>
    </row>
    <row r="39" spans="1:10">
      <c r="A39" s="114" t="s">
        <v>51</v>
      </c>
      <c r="B39" s="34" t="s">
        <v>24</v>
      </c>
      <c r="C39" s="11" t="s">
        <v>11463</v>
      </c>
      <c r="D39" s="124" t="s">
        <v>11479</v>
      </c>
      <c r="E39" s="40" t="s">
        <v>62</v>
      </c>
      <c r="F39" s="3">
        <v>16.059999999999999</v>
      </c>
      <c r="G39" s="70">
        <f>10.52*1.2824</f>
        <v>13.490848</v>
      </c>
      <c r="H39" s="51">
        <f>F39*G39</f>
        <v>216.66301887999998</v>
      </c>
    </row>
    <row r="40" spans="1:10" ht="25.5">
      <c r="A40" s="114" t="s">
        <v>52</v>
      </c>
      <c r="B40" s="34" t="s">
        <v>11512</v>
      </c>
      <c r="C40" s="11" t="s">
        <v>11463</v>
      </c>
      <c r="D40" s="124" t="s">
        <v>11513</v>
      </c>
      <c r="E40" s="40" t="s">
        <v>5546</v>
      </c>
      <c r="F40" s="3">
        <f>F39*5</f>
        <v>80.3</v>
      </c>
      <c r="G40" s="70">
        <f>5*0.83*1.2824</f>
        <v>5.3219599999999989</v>
      </c>
      <c r="H40" s="51">
        <f>F40*G40</f>
        <v>427.35338799999988</v>
      </c>
    </row>
    <row r="41" spans="1:10" ht="25.5">
      <c r="A41" s="114" t="s">
        <v>53</v>
      </c>
      <c r="B41" s="34">
        <v>93382</v>
      </c>
      <c r="C41" s="11" t="s">
        <v>11462</v>
      </c>
      <c r="D41" s="124" t="str">
        <f>IF($B41&lt;&gt;"",VLOOKUP($B41,'SINAPI DEZ2016'!$A$1:$D$10836,2,FALSE),"")</f>
        <v>REATERRO MANUAL DE VALAS COM COMPACTAÇÃO MECANIZADA. AF_04/2016</v>
      </c>
      <c r="E41" s="40" t="str">
        <f>IF($B41&lt;&gt;"",VLOOKUP($B41,'SINAPI DEZ2016'!$A$1:$D$10836,3,FALSE),"")</f>
        <v>M3</v>
      </c>
      <c r="F41" s="2">
        <v>3.71</v>
      </c>
      <c r="G41" s="70">
        <f>1.2824*IF($B41&lt;&gt;"",VLOOKUP($B41,'SINAPI DEZ2016'!$A$1:$D$10836,4,FALSE),"")</f>
        <v>25.122215999999998</v>
      </c>
      <c r="H41" s="51">
        <f t="shared" ref="H41:H46" si="2">F41*G41</f>
        <v>93.203421359999993</v>
      </c>
    </row>
    <row r="42" spans="1:10" ht="25.5">
      <c r="A42" s="114" t="s">
        <v>54</v>
      </c>
      <c r="B42" s="34">
        <v>95241</v>
      </c>
      <c r="C42" s="11" t="s">
        <v>11462</v>
      </c>
      <c r="D42" s="124" t="str">
        <f>IF($B42&lt;&gt;"",VLOOKUP($B42,'SINAPI DEZ2016'!$A$1:$D$10836,2,FALSE),"")</f>
        <v>LASTRO DE CONCRETO, E = 5 CM, PREPARO MECÂNICO, INCLUSOS LANÇAMENTO E ADENSAMENTO. AF_07_2016</v>
      </c>
      <c r="E42" s="40" t="str">
        <f>IF($B42&lt;&gt;"",VLOOKUP($B42,'SINAPI DEZ2016'!$A$1:$D$10836,3,FALSE),"")</f>
        <v>M2</v>
      </c>
      <c r="F42" s="3">
        <v>6.1630000000000003</v>
      </c>
      <c r="G42" s="70">
        <f>1.2824*IF($B42&lt;&gt;"",VLOOKUP($B42,'SINAPI DEZ2016'!$A$1:$D$10836,4,FALSE),"")</f>
        <v>24.660551999999999</v>
      </c>
      <c r="H42" s="51">
        <f t="shared" si="2"/>
        <v>151.98298197599999</v>
      </c>
    </row>
    <row r="43" spans="1:10" ht="25.5">
      <c r="A43" s="114" t="s">
        <v>55</v>
      </c>
      <c r="B43" s="34" t="s">
        <v>12</v>
      </c>
      <c r="C43" s="31"/>
      <c r="D43" s="57" t="s">
        <v>11492</v>
      </c>
      <c r="E43" s="34" t="s">
        <v>68</v>
      </c>
      <c r="F43" s="3">
        <v>2</v>
      </c>
      <c r="G43" s="70">
        <f>(((688)+(0.1085*11.17)*4+(0.4045*8.3)*4)*1.2824)</f>
        <v>905.72985563200007</v>
      </c>
      <c r="H43" s="51">
        <f t="shared" si="2"/>
        <v>1811.4597112640001</v>
      </c>
    </row>
    <row r="44" spans="1:10" ht="25.5">
      <c r="A44" s="114" t="s">
        <v>56</v>
      </c>
      <c r="B44" s="34" t="s">
        <v>12</v>
      </c>
      <c r="C44" s="31"/>
      <c r="D44" s="57" t="s">
        <v>11491</v>
      </c>
      <c r="E44" s="34" t="s">
        <v>68</v>
      </c>
      <c r="F44" s="3">
        <v>1</v>
      </c>
      <c r="G44" s="70">
        <f>(((380)+(0.1085*11.17)*2+(0.4045*8.3)*2)*1.2824)</f>
        <v>499.03132781600004</v>
      </c>
      <c r="H44" s="51">
        <f t="shared" si="2"/>
        <v>499.03132781600004</v>
      </c>
    </row>
    <row r="45" spans="1:10" ht="25.5">
      <c r="A45" s="114" t="s">
        <v>57</v>
      </c>
      <c r="B45" s="34" t="s">
        <v>12</v>
      </c>
      <c r="C45" s="31"/>
      <c r="D45" s="57" t="s">
        <v>11485</v>
      </c>
      <c r="E45" s="34" t="s">
        <v>68</v>
      </c>
      <c r="F45" s="3">
        <v>1</v>
      </c>
      <c r="G45" s="70">
        <f>(((688)+(0.1085*11.17)*1+(0.4045*8.3)*1)*1.2824)</f>
        <v>888.15086390800002</v>
      </c>
      <c r="H45" s="51">
        <f t="shared" si="2"/>
        <v>888.15086390800002</v>
      </c>
    </row>
    <row r="46" spans="1:10" ht="51">
      <c r="A46" s="114" t="s">
        <v>11514</v>
      </c>
      <c r="B46" s="34">
        <v>83627</v>
      </c>
      <c r="C46" s="11" t="s">
        <v>11462</v>
      </c>
      <c r="D46" s="124" t="str">
        <f>IF($B46&lt;&gt;"",VLOOKUP($B46,'SINAPI DEZ2016'!$A$1:$D$10836,2,FALSE),"")</f>
        <v>TAMPAO FOFO ARTICULADO, CLASSE B125 CARGA MAX 12,5 T, REDONDO TAMPA 60 0 MM, REDE PLUVIAL/ESGOTO, P = CHAMINE CX AREIA / POCO VISITA ASSENTAD O COM ARG CIM/AREIA 1:4, FORNECIMENTO E ASSENTAMENTO</v>
      </c>
      <c r="E46" s="40" t="str">
        <f>IF($B46&lt;&gt;"",VLOOKUP($B46,'SINAPI DEZ2016'!$A$1:$D$10836,3,FALSE),"")</f>
        <v>UN</v>
      </c>
      <c r="F46" s="3">
        <v>2</v>
      </c>
      <c r="G46" s="70">
        <f>1.2824*IF($B46&lt;&gt;"",VLOOKUP($B46,'SINAPI DEZ2016'!$A$1:$D$10836,4,FALSE),"")</f>
        <v>511.780192</v>
      </c>
      <c r="H46" s="51">
        <f t="shared" si="2"/>
        <v>1023.560384</v>
      </c>
    </row>
    <row r="47" spans="1:10" s="177" customFormat="1">
      <c r="A47" s="196" t="s">
        <v>45</v>
      </c>
      <c r="B47" s="196"/>
      <c r="C47" s="196"/>
      <c r="D47" s="196" t="s">
        <v>46</v>
      </c>
      <c r="E47" s="196"/>
      <c r="F47" s="196"/>
      <c r="G47" s="196"/>
      <c r="H47" s="176">
        <f>SUM(H38:H46)</f>
        <v>5696.7642716040009</v>
      </c>
      <c r="J47" s="182"/>
    </row>
    <row r="48" spans="1:10">
      <c r="A48" s="139" t="s">
        <v>9</v>
      </c>
      <c r="B48" s="140"/>
      <c r="C48" s="140"/>
      <c r="D48" s="141" t="s">
        <v>11521</v>
      </c>
      <c r="E48" s="139"/>
      <c r="F48" s="142"/>
      <c r="G48" s="143"/>
      <c r="H48" s="144"/>
    </row>
    <row r="49" spans="1:10">
      <c r="A49" s="11" t="s">
        <v>11507</v>
      </c>
      <c r="B49" s="34" t="s">
        <v>26</v>
      </c>
      <c r="C49" s="67" t="s">
        <v>11463</v>
      </c>
      <c r="D49" s="134" t="s">
        <v>27</v>
      </c>
      <c r="E49" s="42" t="s">
        <v>62</v>
      </c>
      <c r="F49" s="3">
        <v>12.35</v>
      </c>
      <c r="G49" s="70">
        <f>(31.85*1.2824)</f>
        <v>40.844439999999999</v>
      </c>
      <c r="H49" s="51">
        <f>G49*F49</f>
        <v>504.42883399999999</v>
      </c>
    </row>
    <row r="50" spans="1:10">
      <c r="A50" s="11" t="s">
        <v>11508</v>
      </c>
      <c r="B50" s="34" t="s">
        <v>24</v>
      </c>
      <c r="C50" s="11" t="s">
        <v>11463</v>
      </c>
      <c r="D50" s="124" t="s">
        <v>11479</v>
      </c>
      <c r="E50" s="40" t="s">
        <v>62</v>
      </c>
      <c r="F50" s="3">
        <v>16.059999999999999</v>
      </c>
      <c r="G50" s="70">
        <f>10.52*1.2824</f>
        <v>13.490848</v>
      </c>
      <c r="H50" s="51">
        <f t="shared" ref="H50:H59" si="3">G50*F50</f>
        <v>216.66301887999998</v>
      </c>
    </row>
    <row r="51" spans="1:10" ht="25.5">
      <c r="A51" s="11" t="s">
        <v>11465</v>
      </c>
      <c r="B51" s="34" t="s">
        <v>11512</v>
      </c>
      <c r="C51" s="11" t="s">
        <v>11463</v>
      </c>
      <c r="D51" s="124" t="s">
        <v>11513</v>
      </c>
      <c r="E51" s="40" t="s">
        <v>5546</v>
      </c>
      <c r="F51" s="3">
        <v>80.3</v>
      </c>
      <c r="G51" s="70">
        <f>5*0.83*1.2824</f>
        <v>5.3219599999999989</v>
      </c>
      <c r="H51" s="51">
        <f t="shared" si="3"/>
        <v>427.35338799999988</v>
      </c>
    </row>
    <row r="52" spans="1:10" ht="25.5">
      <c r="A52" s="11" t="s">
        <v>11466</v>
      </c>
      <c r="B52" s="34">
        <v>93382</v>
      </c>
      <c r="C52" s="11" t="s">
        <v>11462</v>
      </c>
      <c r="D52" s="124" t="str">
        <f>IF($B52&lt;&gt;"",VLOOKUP($B52,'SINAPI DEZ2016'!$A$1:$D$10836,2,FALSE),"")</f>
        <v>REATERRO MANUAL DE VALAS COM COMPACTAÇÃO MECANIZADA. AF_04/2016</v>
      </c>
      <c r="E52" s="40" t="str">
        <f>IF($B52&lt;&gt;"",VLOOKUP($B52,'SINAPI DEZ2016'!$A$1:$D$10836,3,FALSE),"")</f>
        <v>M3</v>
      </c>
      <c r="F52" s="2">
        <v>3.71</v>
      </c>
      <c r="G52" s="70">
        <f>1.2824*IF($B52&lt;&gt;"",VLOOKUP($B52,'SINAPI DEZ2016'!$A$1:$D$10836,4,FALSE),"")</f>
        <v>25.122215999999998</v>
      </c>
      <c r="H52" s="51">
        <f t="shared" si="3"/>
        <v>93.203421359999993</v>
      </c>
    </row>
    <row r="53" spans="1:10" ht="25.5">
      <c r="A53" s="11" t="s">
        <v>11467</v>
      </c>
      <c r="B53" s="34">
        <v>95241</v>
      </c>
      <c r="C53" s="11" t="s">
        <v>11462</v>
      </c>
      <c r="D53" s="124" t="str">
        <f>IF($B53&lt;&gt;"",VLOOKUP($B53,'SINAPI DEZ2016'!$A$1:$D$10836,2,FALSE),"")</f>
        <v>LASTRO DE CONCRETO, E = 5 CM, PREPARO MECÂNICO, INCLUSOS LANÇAMENTO E ADENSAMENTO. AF_07_2016</v>
      </c>
      <c r="E53" s="40" t="str">
        <f>IF($B53&lt;&gt;"",VLOOKUP($B53,'SINAPI DEZ2016'!$A$1:$D$10836,3,FALSE),"")</f>
        <v>M2</v>
      </c>
      <c r="F53" s="2">
        <v>6.16</v>
      </c>
      <c r="G53" s="70">
        <f>1.2824*IF($B53&lt;&gt;"",VLOOKUP($B53,'SINAPI DEZ2016'!$A$1:$D$10836,4,FALSE),"")</f>
        <v>24.660551999999999</v>
      </c>
      <c r="H53" s="51">
        <f t="shared" si="3"/>
        <v>151.90900031999999</v>
      </c>
    </row>
    <row r="54" spans="1:10" ht="25.5">
      <c r="A54" s="11" t="s">
        <v>11468</v>
      </c>
      <c r="B54" s="34" t="s">
        <v>12</v>
      </c>
      <c r="C54" s="11"/>
      <c r="D54" s="8" t="s">
        <v>11486</v>
      </c>
      <c r="E54" s="34" t="s">
        <v>68</v>
      </c>
      <c r="F54" s="3">
        <v>2</v>
      </c>
      <c r="G54" s="51">
        <f>(((688)+(0.1085*11.17)*2+(0.4045*8.3)*2)*1.2824)</f>
        <v>894.01052781600004</v>
      </c>
      <c r="H54" s="51">
        <f t="shared" si="3"/>
        <v>1788.0210556320001</v>
      </c>
    </row>
    <row r="55" spans="1:10" ht="25.5">
      <c r="A55" s="11" t="s">
        <v>11469</v>
      </c>
      <c r="B55" s="34" t="s">
        <v>12</v>
      </c>
      <c r="C55" s="11"/>
      <c r="D55" s="8" t="s">
        <v>11490</v>
      </c>
      <c r="E55" s="34" t="s">
        <v>68</v>
      </c>
      <c r="F55" s="3">
        <v>1</v>
      </c>
      <c r="G55" s="51">
        <f>(((380)+(0.1085*11.17)*1+(0.4045*8.3)*1)*1.2824)</f>
        <v>493.17166390800003</v>
      </c>
      <c r="H55" s="51">
        <f t="shared" si="3"/>
        <v>493.17166390800003</v>
      </c>
    </row>
    <row r="56" spans="1:10" ht="25.5">
      <c r="A56" s="11" t="s">
        <v>11470</v>
      </c>
      <c r="B56" s="34" t="s">
        <v>12</v>
      </c>
      <c r="C56" s="11"/>
      <c r="D56" s="8" t="s">
        <v>11487</v>
      </c>
      <c r="E56" s="34" t="s">
        <v>68</v>
      </c>
      <c r="F56" s="3">
        <v>1</v>
      </c>
      <c r="G56" s="51">
        <f>(((688)+(0.1085*11.17)*1+(0.4045*8.3)*1)*1.2824)</f>
        <v>888.15086390800002</v>
      </c>
      <c r="H56" s="51">
        <f t="shared" si="3"/>
        <v>888.15086390800002</v>
      </c>
    </row>
    <row r="57" spans="1:10" ht="25.5">
      <c r="A57" s="11" t="s">
        <v>11471</v>
      </c>
      <c r="B57" s="34" t="s">
        <v>12</v>
      </c>
      <c r="C57" s="11"/>
      <c r="D57" s="8" t="s">
        <v>11488</v>
      </c>
      <c r="E57" s="34" t="s">
        <v>68</v>
      </c>
      <c r="F57" s="3">
        <v>1</v>
      </c>
      <c r="G57" s="51">
        <f>(((688)+(0.1085*11.17)*1+(0.4045*8.3)*1)*1.2824)</f>
        <v>888.15086390800002</v>
      </c>
      <c r="H57" s="51">
        <f t="shared" si="3"/>
        <v>888.15086390800002</v>
      </c>
    </row>
    <row r="58" spans="1:10" ht="25.5">
      <c r="A58" s="11" t="s">
        <v>11472</v>
      </c>
      <c r="B58" s="34" t="s">
        <v>12</v>
      </c>
      <c r="C58" s="11"/>
      <c r="D58" s="8" t="s">
        <v>11489</v>
      </c>
      <c r="E58" s="34" t="s">
        <v>62</v>
      </c>
      <c r="F58" s="3">
        <v>3</v>
      </c>
      <c r="G58" s="51">
        <f>(((35)+(0.1085*11.17)*3+(0.4045*8.3)*3)*1.2824)</f>
        <v>62.462991724000005</v>
      </c>
      <c r="H58" s="51">
        <f t="shared" si="3"/>
        <v>187.38897517200002</v>
      </c>
    </row>
    <row r="59" spans="1:10">
      <c r="A59" s="11" t="s">
        <v>11515</v>
      </c>
      <c r="B59" s="11">
        <v>6514</v>
      </c>
      <c r="C59" s="11" t="s">
        <v>11462</v>
      </c>
      <c r="D59" s="124" t="str">
        <f>IF($B59&lt;&gt;"",VLOOKUP($B59,'SINAPI DEZ2016'!$A$1:$D$10836,2,FALSE),"")</f>
        <v>FORNECIMENTO E LANCAMENTO DE BRITA N. 4</v>
      </c>
      <c r="E59" s="40" t="str">
        <f>IF($B59&lt;&gt;"",VLOOKUP($B59,'SINAPI DEZ2016'!$A$1:$D$10836,3,FALSE),"")</f>
        <v>M3</v>
      </c>
      <c r="F59" s="3">
        <v>4.5599999999999996</v>
      </c>
      <c r="G59" s="70">
        <f>1.2824*IF($B59&lt;&gt;"",VLOOKUP($B59,'SINAPI DEZ2016'!$A$1:$D$10836,4,FALSE),"")</f>
        <v>108.64492799999999</v>
      </c>
      <c r="H59" s="51">
        <f t="shared" si="3"/>
        <v>495.42087167999995</v>
      </c>
    </row>
    <row r="60" spans="1:10" s="177" customFormat="1">
      <c r="A60" s="196" t="s">
        <v>46</v>
      </c>
      <c r="B60" s="196"/>
      <c r="C60" s="196"/>
      <c r="D60" s="196" t="s">
        <v>46</v>
      </c>
      <c r="E60" s="196"/>
      <c r="F60" s="196"/>
      <c r="G60" s="196"/>
      <c r="H60" s="176">
        <f>SUM(H49:H59)</f>
        <v>6133.8619567679998</v>
      </c>
      <c r="I60" s="178"/>
      <c r="J60" s="182"/>
    </row>
    <row r="61" spans="1:10">
      <c r="A61" s="136" t="s">
        <v>10</v>
      </c>
      <c r="B61" s="140"/>
      <c r="C61" s="140"/>
      <c r="D61" s="141" t="s">
        <v>41</v>
      </c>
      <c r="E61" s="140"/>
      <c r="F61" s="150"/>
      <c r="G61" s="151"/>
      <c r="H61" s="152"/>
    </row>
    <row r="62" spans="1:10" ht="51">
      <c r="A62" s="115" t="s">
        <v>11473</v>
      </c>
      <c r="B62" s="74">
        <v>89312</v>
      </c>
      <c r="C62" s="75" t="s">
        <v>11462</v>
      </c>
      <c r="D62" s="124" t="str">
        <f>IF($B62&lt;&gt;"",VLOOKUP($B62,'SINAPI DEZ2016'!$A$1:$D$10836,2,FALSE),"")</f>
        <v>ALVENARIA ESTRUTURAL DE BLOCOS CERÂMICOS 14X19X29, (ESPESSURA DE 14 CM ), PARA PAREDES COM ÁREA LÍQUIDA MAIOR OU IGUAL A 6M², COM VÃOS, UTILI ZANDO COLHER DE PEDREIRO E ARGAMASSA DE ASSENTAMENTO COM PREPARO EM BE TONEIRA. AF_12/2014</v>
      </c>
      <c r="E62" s="40" t="str">
        <f>IF($B62&lt;&gt;"",VLOOKUP($B62,'SINAPI DEZ2016'!$A$1:$D$10836,3,FALSE),"")</f>
        <v>M2</v>
      </c>
      <c r="F62" s="3">
        <v>20</v>
      </c>
      <c r="G62" s="70">
        <f>1.2824*IF($B62&lt;&gt;"",VLOOKUP($B62,'SINAPI DEZ2016'!$A$1:$D$10836,4,FALSE),"")</f>
        <v>78.546999999999997</v>
      </c>
      <c r="H62" s="83">
        <f>F62*G62</f>
        <v>1570.94</v>
      </c>
    </row>
    <row r="63" spans="1:10" ht="38.25">
      <c r="A63" s="115" t="s">
        <v>11474</v>
      </c>
      <c r="B63" s="76">
        <v>87905</v>
      </c>
      <c r="C63" s="77" t="s">
        <v>11462</v>
      </c>
      <c r="D63" s="124" t="str">
        <f>IF($B63&lt;&gt;"",VLOOKUP($B63,'SINAPI DEZ2016'!$A$1:$D$10836,2,FALSE),"")</f>
        <v>CHAPISCO APLICADO EM ALVENARIA (COM PRESENÇA DE VÃOS) E ESTRUTURAS DE CONCRETO DE FACHADA, COM COLHER DE PEDREIRO.  ARGAMASSA TRAÇO 1:3 COM PREPARO EM BETONEIRA 400L. AF_06/2014</v>
      </c>
      <c r="E63" s="40" t="str">
        <f>IF($B63&lt;&gt;"",VLOOKUP($B63,'SINAPI DEZ2016'!$A$1:$D$10836,3,FALSE),"")</f>
        <v>M2</v>
      </c>
      <c r="F63" s="3">
        <v>40</v>
      </c>
      <c r="G63" s="70">
        <f>1.2824*IF($B63&lt;&gt;"",VLOOKUP($B63,'SINAPI DEZ2016'!$A$1:$D$10836,4,FALSE),"")</f>
        <v>7.2455600000000002</v>
      </c>
      <c r="H63" s="83">
        <f t="shared" ref="H63:H69" si="4">F63*G63</f>
        <v>289.82240000000002</v>
      </c>
    </row>
    <row r="64" spans="1:10" ht="63.75">
      <c r="A64" s="115" t="s">
        <v>11475</v>
      </c>
      <c r="B64" s="76">
        <v>87535</v>
      </c>
      <c r="C64" s="77" t="s">
        <v>11462</v>
      </c>
      <c r="D64" s="124" t="str">
        <f>IF($B64&lt;&gt;"",VLOOKUP($B64,'SINAPI DEZ2016'!$A$1:$D$10836,2,FALSE),"")</f>
        <v>EMBOÇO, PARA RECEBIMENTO DE CERÂMICA, EM ARGAMASSA TRAÇO 1:2:8, PREPAR O MECÂNICO COM BETONEIRA 400L, APLICADO MANUALMENTE EM FACES INTERNAS DE PAREDES, PARA AMBIENTE COM ÁREA  MAIOR QUE 10M2, ESPESSURA DE 20MM, COM EXECUÇÃO DE TALISCAS. AF_06/2014</v>
      </c>
      <c r="E64" s="40" t="str">
        <f>IF($B64&lt;&gt;"",VLOOKUP($B64,'SINAPI DEZ2016'!$A$1:$D$10836,3,FALSE),"")</f>
        <v>M2</v>
      </c>
      <c r="F64" s="3">
        <v>40</v>
      </c>
      <c r="G64" s="70">
        <f>1.2824*IF($B64&lt;&gt;"",VLOOKUP($B64,'SINAPI DEZ2016'!$A$1:$D$10836,4,FALSE),"")</f>
        <v>25.314575999999999</v>
      </c>
      <c r="H64" s="83">
        <f t="shared" si="4"/>
        <v>1012.58304</v>
      </c>
    </row>
    <row r="65" spans="1:10" ht="25.5">
      <c r="A65" s="115" t="s">
        <v>11509</v>
      </c>
      <c r="B65" s="81">
        <v>88415</v>
      </c>
      <c r="C65" s="82" t="s">
        <v>11462</v>
      </c>
      <c r="D65" s="124" t="str">
        <f>IF($B65&lt;&gt;"",VLOOKUP($B65,'SINAPI DEZ2016'!$A$1:$D$10836,2,FALSE),"")</f>
        <v>APLICAÇÃO MANUAL DE FUNDO SELADOR ACRÍLICO EM PAREDES EXTERNAS DE CASA S. AF_06/2014</v>
      </c>
      <c r="E65" s="40" t="str">
        <f>IF($B65&lt;&gt;"",VLOOKUP($B65,'SINAPI DEZ2016'!$A$1:$D$10836,3,FALSE),"")</f>
        <v>M2</v>
      </c>
      <c r="F65" s="3">
        <v>40</v>
      </c>
      <c r="G65" s="70">
        <f>1.2824*IF($B65&lt;&gt;"",VLOOKUP($B65,'SINAPI DEZ2016'!$A$1:$D$10836,4,FALSE),"")</f>
        <v>2.4493839999999998</v>
      </c>
      <c r="H65" s="83">
        <f t="shared" si="4"/>
        <v>97.975359999999995</v>
      </c>
    </row>
    <row r="66" spans="1:10" ht="25.5">
      <c r="A66" s="115" t="s">
        <v>11510</v>
      </c>
      <c r="B66" s="81">
        <v>88489</v>
      </c>
      <c r="C66" s="77" t="s">
        <v>11462</v>
      </c>
      <c r="D66" s="124" t="str">
        <f>IF($B66&lt;&gt;"",VLOOKUP($B66,'SINAPI DEZ2016'!$A$1:$D$10836,2,FALSE),"")</f>
        <v>APLICAÇÃO MANUAL DE PINTURA COM TINTA LÁTEX ACRÍLICA EM PAREDES, DUAS DEMÃOS. AF_06/2014</v>
      </c>
      <c r="E66" s="40" t="str">
        <f>IF($B66&lt;&gt;"",VLOOKUP($B66,'SINAPI DEZ2016'!$A$1:$D$10836,3,FALSE),"")</f>
        <v>M2</v>
      </c>
      <c r="F66" s="3">
        <v>40</v>
      </c>
      <c r="G66" s="70">
        <f>1.2824*IF($B66&lt;&gt;"",VLOOKUP($B66,'SINAPI DEZ2016'!$A$1:$D$10836,4,FALSE),"")</f>
        <v>12.105855999999999</v>
      </c>
      <c r="H66" s="83">
        <f t="shared" si="4"/>
        <v>484.23424</v>
      </c>
    </row>
    <row r="67" spans="1:10" ht="25.5">
      <c r="A67" s="115" t="s">
        <v>11476</v>
      </c>
      <c r="B67" s="76">
        <v>72961</v>
      </c>
      <c r="C67" s="78" t="s">
        <v>11462</v>
      </c>
      <c r="D67" s="124" t="str">
        <f>IF($B67&lt;&gt;"",VLOOKUP($B67,'SINAPI DEZ2016'!$A$1:$D$10836,2,FALSE),"")</f>
        <v>REGULARIZACAO E COMPACTACAO DE SUBLEITO ATE 20 CM DE ESPESSURA</v>
      </c>
      <c r="E67" s="40" t="str">
        <f>IF($B67&lt;&gt;"",VLOOKUP($B67,'SINAPI DEZ2016'!$A$1:$D$10836,3,FALSE),"")</f>
        <v>M2</v>
      </c>
      <c r="F67" s="3">
        <v>79.23</v>
      </c>
      <c r="G67" s="70">
        <f>1.2824*IF($B67&lt;&gt;"",VLOOKUP($B67,'SINAPI DEZ2016'!$A$1:$D$10836,4,FALSE),"")</f>
        <v>1.5773519999999999</v>
      </c>
      <c r="H67" s="83">
        <f t="shared" si="4"/>
        <v>124.97359895999999</v>
      </c>
    </row>
    <row r="68" spans="1:10" ht="38.25">
      <c r="A68" s="115" t="s">
        <v>11511</v>
      </c>
      <c r="B68" s="76">
        <v>94990</v>
      </c>
      <c r="C68" s="79" t="s">
        <v>11462</v>
      </c>
      <c r="D68" s="124" t="str">
        <f>IF($B68&lt;&gt;"",VLOOKUP($B68,'SINAPI DEZ2016'!$A$1:$D$10836,2,FALSE),"")</f>
        <v>EXECUÇÃO DE PASSEIO (CALÇADA) OU PISO DE CONCRETO COM CONCRETO MOLDADO IN LOCO, FEITO EM OBRA, ACABAMENTO CONVENCIONAL, NÃO ARMADO. AF_07/20 16</v>
      </c>
      <c r="E68" s="40" t="str">
        <f>IF($B68&lt;&gt;"",VLOOKUP($B68,'SINAPI DEZ2016'!$A$1:$D$10836,3,FALSE),"")</f>
        <v>M3</v>
      </c>
      <c r="F68" s="3">
        <v>7.92</v>
      </c>
      <c r="G68" s="70">
        <f>1.2824*IF($B68&lt;&gt;"",VLOOKUP($B68,'SINAPI DEZ2016'!$A$1:$D$10836,4,FALSE),"")</f>
        <v>658.10203199999989</v>
      </c>
      <c r="H68" s="83">
        <f t="shared" si="4"/>
        <v>5212.1680934399992</v>
      </c>
    </row>
    <row r="69" spans="1:10">
      <c r="A69" s="115" t="s">
        <v>11477</v>
      </c>
      <c r="B69" s="49">
        <v>9537</v>
      </c>
      <c r="C69" s="80" t="s">
        <v>11462</v>
      </c>
      <c r="D69" s="89" t="str">
        <f>IF($B69&lt;&gt;"",VLOOKUP($B69,'SINAPI DEZ2016'!$A$1:$D$10836,2,FALSE),"")</f>
        <v>LIMPEZA FINAL DA OBRA</v>
      </c>
      <c r="E69" s="90" t="str">
        <f>IF($B69&lt;&gt;"",VLOOKUP($B69,'SINAPI DEZ2016'!$A$1:$D$10836,3,FALSE),"")</f>
        <v>M2</v>
      </c>
      <c r="F69" s="54">
        <v>79.23</v>
      </c>
      <c r="G69" s="72">
        <f>(2.07*1.2824)</f>
        <v>2.6545679999999998</v>
      </c>
      <c r="H69" s="91">
        <f t="shared" si="4"/>
        <v>210.32142264000001</v>
      </c>
    </row>
    <row r="70" spans="1:10" s="177" customFormat="1">
      <c r="A70" s="196" t="s">
        <v>47</v>
      </c>
      <c r="B70" s="196"/>
      <c r="C70" s="196"/>
      <c r="D70" s="196"/>
      <c r="E70" s="196"/>
      <c r="F70" s="196"/>
      <c r="G70" s="196"/>
      <c r="H70" s="176">
        <f>SUM(H62:H69)</f>
        <v>9003.0181550399993</v>
      </c>
      <c r="J70" s="182"/>
    </row>
    <row r="71" spans="1:10">
      <c r="A71" s="153"/>
      <c r="B71" s="154"/>
      <c r="C71" s="154"/>
      <c r="D71" s="155"/>
      <c r="E71" s="154"/>
      <c r="F71" s="185" t="s">
        <v>11520</v>
      </c>
      <c r="G71" s="186"/>
      <c r="H71" s="149">
        <f>H70+H60+H47+H36+H27+H20</f>
        <v>63969.237314931997</v>
      </c>
    </row>
  </sheetData>
  <protectedRanges>
    <protectedRange password="C715" sqref="B64" name="Intervalo3_7_1" securityDescriptor="O:WDG:WDD:(A;;CC;;;S-1-5-21-331323738-3957049979-2397494211-500)"/>
  </protectedRanges>
  <mergeCells count="8">
    <mergeCell ref="F71:G71"/>
    <mergeCell ref="A1:H8"/>
    <mergeCell ref="A70:G70"/>
    <mergeCell ref="A60:G60"/>
    <mergeCell ref="A47:G47"/>
    <mergeCell ref="A36:G36"/>
    <mergeCell ref="A27:G27"/>
    <mergeCell ref="A20:G20"/>
  </mergeCells>
  <pageMargins left="0.51181102362204722" right="0.51181102362204722" top="0.78740157480314965" bottom="0.78740157480314965" header="0.31496062992125984" footer="0.31496062992125984"/>
  <pageSetup paperSize="9" scale="57" orientation="portrait" r:id="rId1"/>
  <ignoredErrors>
    <ignoredError sqref="D31:E31 G31" formula="1"/>
  </ignoredErrors>
  <drawing r:id="rId2"/>
</worksheet>
</file>

<file path=xl/worksheets/sheet3.xml><?xml version="1.0" encoding="utf-8"?>
<worksheet xmlns="http://schemas.openxmlformats.org/spreadsheetml/2006/main" xmlns:r="http://schemas.openxmlformats.org/officeDocument/2006/relationships">
  <sheetPr>
    <tabColor theme="4" tint="0.79998168889431442"/>
  </sheetPr>
  <dimension ref="A1:H24"/>
  <sheetViews>
    <sheetView workbookViewId="0">
      <selection activeCell="J8" sqref="J8"/>
    </sheetView>
  </sheetViews>
  <sheetFormatPr defaultRowHeight="15"/>
  <cols>
    <col min="1" max="1" width="13.42578125" bestFit="1" customWidth="1"/>
    <col min="2" max="2" width="9.28515625" bestFit="1" customWidth="1"/>
    <col min="3" max="3" width="10.5703125" style="35" customWidth="1"/>
    <col min="4" max="4" width="65.42578125" customWidth="1"/>
    <col min="7" max="7" width="9.28515625" bestFit="1" customWidth="1"/>
    <col min="9" max="9" width="10.28515625" customWidth="1"/>
    <col min="10" max="10" width="10.85546875" customWidth="1"/>
  </cols>
  <sheetData>
    <row r="1" spans="1:8" ht="19.5" thickBot="1">
      <c r="A1" s="197" t="s">
        <v>11516</v>
      </c>
      <c r="B1" s="198"/>
      <c r="C1" s="198"/>
      <c r="D1" s="198"/>
      <c r="E1" s="198"/>
      <c r="F1" s="198"/>
      <c r="G1" s="198"/>
      <c r="H1" s="199"/>
    </row>
    <row r="2" spans="1:8" ht="15.75" thickBot="1"/>
    <row r="3" spans="1:8">
      <c r="A3" s="116"/>
      <c r="B3" s="117" t="s">
        <v>11461</v>
      </c>
      <c r="C3" s="32" t="s">
        <v>11481</v>
      </c>
      <c r="D3" s="45" t="s">
        <v>11519</v>
      </c>
      <c r="E3" s="6" t="s">
        <v>62</v>
      </c>
      <c r="F3" s="7">
        <v>1</v>
      </c>
      <c r="G3" s="7"/>
      <c r="H3" s="46"/>
    </row>
    <row r="4" spans="1:8" ht="25.5">
      <c r="A4" s="86" t="s">
        <v>11517</v>
      </c>
      <c r="B4" s="118" t="s">
        <v>11462</v>
      </c>
      <c r="C4" s="48">
        <v>6079</v>
      </c>
      <c r="D4" s="47" t="str">
        <f>IF($C4&lt;&gt;"",VLOOKUP($C4,'SINAPI DEZ2016'!A1:D10836,2,FALSE),"")</f>
        <v>ARGILA, ARGILA VERMELHA OU ARGILA ARENOSA (RETIRADA NA JAZIDA, SEM TRANSPORTE)</v>
      </c>
      <c r="E4" s="1" t="str">
        <f>IF($C4&lt;&gt;"",VLOOKUP($C4,'SINAPI DEZ2016'!A1:D10836,3,FALSE),"")</f>
        <v>M3</v>
      </c>
      <c r="F4" s="3">
        <v>1</v>
      </c>
      <c r="G4" s="9">
        <f>IF($C4&lt;&gt;"",VLOOKUP($C4,'SINAPI DEZ2016'!A1:D10836,4,FALSE),"")</f>
        <v>9.0299999999999994</v>
      </c>
      <c r="H4" s="5">
        <f>(F4*G4)</f>
        <v>9.0299999999999994</v>
      </c>
    </row>
    <row r="5" spans="1:8" ht="51">
      <c r="A5" s="86" t="s">
        <v>11518</v>
      </c>
      <c r="B5" s="118" t="s">
        <v>11462</v>
      </c>
      <c r="C5" s="33" t="s">
        <v>10991</v>
      </c>
      <c r="D5" s="8" t="str">
        <f>IF($C5&lt;&gt;"",VLOOKUP($C5,'SINAPI DEZ2016'!A1:D10837,2,FALSE),"")</f>
        <v>CARGA E DESCARGA MECANICA DE SOLO UTILIZANDO CAMINHAO BASCULANTE 6,0M3 /16T E PA CARREGADEIRA SOBRE PNEUS 128 HP, CAPACIDADE DA CAÇAMBA 1,7 A 2,8 M3, PESO OPERACIONAL 11632 KG</v>
      </c>
      <c r="E5" s="1" t="str">
        <f>IF($C5&lt;&gt;"",VLOOKUP($C5,'SINAPI DEZ2016'!A1:D10837,3,FALSE),"")</f>
        <v>M3</v>
      </c>
      <c r="F5" s="3">
        <v>1</v>
      </c>
      <c r="G5" s="9">
        <f>IF($C5&lt;&gt;"",VLOOKUP($C5,'SINAPI DEZ2016'!A1:D10837,4,FALSE),"")</f>
        <v>1.45</v>
      </c>
      <c r="H5" s="5">
        <f t="shared" ref="H5" si="0">(F5*G5)</f>
        <v>1.45</v>
      </c>
    </row>
    <row r="6" spans="1:8">
      <c r="A6" s="86" t="s">
        <v>11518</v>
      </c>
      <c r="B6" s="118" t="s">
        <v>11462</v>
      </c>
      <c r="C6" s="33" t="s">
        <v>10939</v>
      </c>
      <c r="D6" s="8" t="str">
        <f>IF($C6&lt;&gt;"",VLOOKUP($C6,'SINAPI DEZ2016'!A2:D10838,2,FALSE),"")</f>
        <v>REATERRO DE VALA COM COMPACTAÇÃO MANUAL</v>
      </c>
      <c r="E6" s="1" t="str">
        <f>IF($C6&lt;&gt;"",VLOOKUP($C6,'SINAPI DEZ2016'!A2:D10838,3,FALSE),"")</f>
        <v>M3</v>
      </c>
      <c r="F6" s="3">
        <v>2</v>
      </c>
      <c r="G6" s="9">
        <f>IF($C6&lt;&gt;"",VLOOKUP($C6,'SINAPI DEZ2016'!A2:D10838,4,FALSE),"")</f>
        <v>41.68</v>
      </c>
      <c r="H6" s="5">
        <f t="shared" ref="H6" si="1">(F6*G6)</f>
        <v>83.36</v>
      </c>
    </row>
    <row r="7" spans="1:8" ht="15.75" thickBot="1">
      <c r="A7" s="119"/>
      <c r="B7" s="4"/>
      <c r="C7" s="43"/>
      <c r="D7" s="44"/>
      <c r="E7" s="44"/>
      <c r="F7" s="44"/>
      <c r="G7" s="44"/>
      <c r="H7" s="23">
        <f>SUM(H4:H6)</f>
        <v>93.84</v>
      </c>
    </row>
    <row r="8" spans="1:8" ht="15.75" thickBot="1"/>
    <row r="9" spans="1:8" ht="25.5">
      <c r="A9" s="116"/>
      <c r="B9" s="117" t="s">
        <v>11461</v>
      </c>
      <c r="C9" s="32" t="s">
        <v>11482</v>
      </c>
      <c r="D9" s="45" t="s">
        <v>11458</v>
      </c>
      <c r="E9" s="6" t="s">
        <v>284</v>
      </c>
      <c r="F9" s="7">
        <v>1</v>
      </c>
      <c r="G9" s="7"/>
      <c r="H9" s="46"/>
    </row>
    <row r="10" spans="1:8" ht="15" customHeight="1">
      <c r="A10" s="86" t="s">
        <v>11517</v>
      </c>
      <c r="B10" s="118" t="s">
        <v>11462</v>
      </c>
      <c r="C10" s="48">
        <v>5851</v>
      </c>
      <c r="D10" s="47" t="str">
        <f>IF($C10&lt;&gt;"",VLOOKUP($C10,'SINAPI DEZ2016'!A6:D10842,2,FALSE),"")</f>
        <v>TRATOR DE ESTEIRAS, POTÊNCIA 150 HP, PESO OPERACIONAL 16,7 T, COM RODA MOTRIZ ELEVADA E LÂMINA 3,18 M3 - CHP DIURNO. AF_06/2014</v>
      </c>
      <c r="E10" s="1" t="str">
        <f>IF($C10&lt;&gt;"",VLOOKUP($C10,'SINAPI DEZ2016'!A6:D10842,3,FALSE),"")</f>
        <v>CHP</v>
      </c>
      <c r="F10" s="66">
        <v>1</v>
      </c>
      <c r="G10" s="9">
        <f>IF($C10&lt;&gt;"",VLOOKUP($C10,'SINAPI DEZ2016'!A6:D10842,4,FALSE),"")</f>
        <v>200.69</v>
      </c>
      <c r="H10" s="5">
        <f>(F10*G10)</f>
        <v>200.69</v>
      </c>
    </row>
    <row r="11" spans="1:8">
      <c r="A11" s="86" t="s">
        <v>11518</v>
      </c>
      <c r="B11" s="118" t="s">
        <v>11462</v>
      </c>
      <c r="C11" s="48">
        <v>88316</v>
      </c>
      <c r="D11" s="47" t="str">
        <f>IF($C11&lt;&gt;"",VLOOKUP($C11,'SINAPI DEZ2016'!A7:D10843,2,FALSE),"")</f>
        <v>SERVENTE COM ENCARGOS COMPLEMENTARES</v>
      </c>
      <c r="E11" s="1" t="str">
        <f>IF($C11&lt;&gt;"",VLOOKUP($C11,'SINAPI DEZ2016'!A7:D10843,3,FALSE),"")</f>
        <v>H</v>
      </c>
      <c r="F11" s="66">
        <v>1</v>
      </c>
      <c r="G11" s="9">
        <f>IF($C11&lt;&gt;"",VLOOKUP($C11,'SINAPI DEZ2016'!A7:D10843,4,FALSE),"")</f>
        <v>13.89</v>
      </c>
      <c r="H11" s="5">
        <f>(F11*G11)</f>
        <v>13.89</v>
      </c>
    </row>
    <row r="12" spans="1:8" ht="15.75" thickBot="1">
      <c r="A12" s="116"/>
      <c r="B12" s="120"/>
      <c r="C12" s="43"/>
      <c r="D12" s="44"/>
      <c r="E12" s="44"/>
      <c r="F12" s="44"/>
      <c r="G12" s="44"/>
      <c r="H12" s="23">
        <f>SUM(H9:H11)</f>
        <v>214.57999999999998</v>
      </c>
    </row>
    <row r="13" spans="1:8" ht="15.75" thickBot="1"/>
    <row r="14" spans="1:8">
      <c r="A14" s="116"/>
      <c r="B14" s="117" t="s">
        <v>11461</v>
      </c>
      <c r="C14" s="32" t="s">
        <v>11483</v>
      </c>
      <c r="D14" s="45" t="s">
        <v>11459</v>
      </c>
      <c r="E14" s="6" t="s">
        <v>62</v>
      </c>
      <c r="F14" s="7">
        <v>1</v>
      </c>
      <c r="G14" s="7"/>
      <c r="H14" s="46"/>
    </row>
    <row r="15" spans="1:8" ht="25.5">
      <c r="A15" s="86" t="s">
        <v>11517</v>
      </c>
      <c r="B15" s="118" t="s">
        <v>11462</v>
      </c>
      <c r="C15" s="86">
        <v>370</v>
      </c>
      <c r="D15" s="47" t="str">
        <f>IF($C15&lt;&gt;"",VLOOKUP($C15,'SINAPI DEZ2016'!A11:D10847,2,FALSE),"")</f>
        <v>AREIA MEDIA - POSTO JAZIDA/FORNECEDOR (RETIRADO NA JAZIDA, SEM TRANSPORTE)</v>
      </c>
      <c r="E15" s="1" t="str">
        <f>IF($C15&lt;&gt;"",VLOOKUP($C15,'SINAPI DEZ2016'!A11:D10847,3,FALSE),"")</f>
        <v>M3</v>
      </c>
      <c r="F15" s="66">
        <v>1</v>
      </c>
      <c r="G15" s="9">
        <f>IF($C15&lt;&gt;"",VLOOKUP($C15,'SINAPI DEZ2016'!A11:D10847,4,FALSE),"")</f>
        <v>66.25</v>
      </c>
      <c r="H15" s="87">
        <v>63.46</v>
      </c>
    </row>
    <row r="16" spans="1:8">
      <c r="A16" s="86" t="s">
        <v>11518</v>
      </c>
      <c r="B16" s="118" t="s">
        <v>11462</v>
      </c>
      <c r="C16" s="86">
        <v>88316</v>
      </c>
      <c r="D16" s="47" t="str">
        <f>IF($C16&lt;&gt;"",VLOOKUP($C16,'SINAPI DEZ2016'!A12:D10848,2,FALSE),"")</f>
        <v>SERVENTE COM ENCARGOS COMPLEMENTARES</v>
      </c>
      <c r="E16" s="1" t="str">
        <f>IF($C16&lt;&gt;"",VLOOKUP($C16,'SINAPI DEZ2016'!A12:D10848,3,FALSE),"")</f>
        <v>H</v>
      </c>
      <c r="F16" s="66">
        <v>0.5</v>
      </c>
      <c r="G16" s="9">
        <f>IF($C16&lt;&gt;"",VLOOKUP($C16,'SINAPI DEZ2016'!A12:D10848,4,FALSE),"")</f>
        <v>13.89</v>
      </c>
      <c r="H16" s="87">
        <v>6.9450000000000003</v>
      </c>
    </row>
    <row r="17" spans="1:8" ht="38.25">
      <c r="A17" s="116" t="s">
        <v>11518</v>
      </c>
      <c r="B17" s="118" t="s">
        <v>11462</v>
      </c>
      <c r="C17" s="86">
        <v>72890</v>
      </c>
      <c r="D17" s="47" t="str">
        <f>IF($C17&lt;&gt;"",VLOOKUP($C17,'SINAPI DEZ2016'!A13:D10849,2,FALSE),"")</f>
        <v>CARGA, MANOBRAS E DESCARGA DE BRITA PARA TRATAMENTOS SUPERFICIAIS, COM CAMINHAO BASCULANTE 6 M3, DESCARGA EM DISTRIBUIDOR</v>
      </c>
      <c r="E17" s="1" t="str">
        <f>IF($C17&lt;&gt;"",VLOOKUP($C17,'SINAPI DEZ2016'!A13:D10849,3,FALSE),"")</f>
        <v>M3</v>
      </c>
      <c r="F17" s="66">
        <v>1</v>
      </c>
      <c r="G17" s="9">
        <f>IF($C17&lt;&gt;"",VLOOKUP($C17,'SINAPI DEZ2016'!A13:D10849,4,FALSE),"")</f>
        <v>5.74</v>
      </c>
      <c r="H17" s="87">
        <v>5.74</v>
      </c>
    </row>
    <row r="18" spans="1:8" ht="15.75" thickBot="1">
      <c r="A18" s="121"/>
      <c r="B18" s="122"/>
      <c r="C18" s="43"/>
      <c r="D18" s="44"/>
      <c r="E18" s="44"/>
      <c r="F18" s="44"/>
      <c r="G18" s="44"/>
      <c r="H18" s="23">
        <f>SUM(H15:H17)</f>
        <v>76.144999999999996</v>
      </c>
    </row>
    <row r="19" spans="1:8">
      <c r="H19" s="85"/>
    </row>
    <row r="20" spans="1:8" hidden="1">
      <c r="C20" s="32" t="s">
        <v>11484</v>
      </c>
      <c r="D20" s="45" t="s">
        <v>11480</v>
      </c>
      <c r="E20" s="6" t="s">
        <v>284</v>
      </c>
      <c r="F20" s="7">
        <v>1</v>
      </c>
      <c r="G20" s="7"/>
      <c r="H20" s="46"/>
    </row>
    <row r="21" spans="1:8" hidden="1">
      <c r="C21" s="88">
        <v>88309</v>
      </c>
      <c r="D21" s="47" t="str">
        <f>IF($C21&lt;&gt;"",VLOOKUP($C21,'SINAPI DEZ2016'!A16:D10852,2,FALSE),"")</f>
        <v>PEDREIRO COM ENCARGOS COMPLEMENTARES</v>
      </c>
      <c r="E21" s="66" t="s">
        <v>178</v>
      </c>
      <c r="F21" s="66">
        <v>0.8</v>
      </c>
      <c r="G21" s="9">
        <f>IF($C21&lt;&gt;"",VLOOKUP($C21,'SINAPI DEZ2016'!A16:D10852,4,FALSE),"")</f>
        <v>17.100000000000001</v>
      </c>
      <c r="H21" s="87">
        <v>63.46</v>
      </c>
    </row>
    <row r="22" spans="1:8" hidden="1">
      <c r="C22" s="88">
        <v>88316</v>
      </c>
      <c r="D22" s="47" t="str">
        <f>IF($C22&lt;&gt;"",VLOOKUP($C22,'SINAPI DEZ2016'!A17:D10853,2,FALSE),"")</f>
        <v>SERVENTE COM ENCARGOS COMPLEMENTARES</v>
      </c>
      <c r="E22" s="66" t="s">
        <v>178</v>
      </c>
      <c r="F22" s="66">
        <v>2.8</v>
      </c>
      <c r="G22" s="9">
        <f>IF($C22&lt;&gt;"",VLOOKUP($C22,'SINAPI DEZ2016'!A17:D10853,4,FALSE),"")</f>
        <v>13.89</v>
      </c>
      <c r="H22" s="87">
        <v>6.9450000000000003</v>
      </c>
    </row>
    <row r="23" spans="1:8" ht="25.5" hidden="1">
      <c r="C23" s="88">
        <v>88627</v>
      </c>
      <c r="D23" s="47" t="str">
        <f>IF($C23&lt;&gt;"",VLOOKUP($C23,'SINAPI DEZ2016'!A18:D10854,2,FALSE),"")</f>
        <v>ARGAMASSA TRAÇO 1:0,5:4,5 (CIMENTO, CAL E AREIA MÉDIA) PARA ASSENTAMEN TO DE ALVENARIA, PREPARO MANUAL. AF_08/2014</v>
      </c>
      <c r="E23" s="66" t="s">
        <v>62</v>
      </c>
      <c r="F23" s="66">
        <v>6.0000000000000001E-3</v>
      </c>
      <c r="G23" s="9">
        <f>IF($C23&lt;&gt;"",VLOOKUP($C23,'SINAPI DEZ2016'!A18:D10854,4,FALSE),"")</f>
        <v>381.97</v>
      </c>
      <c r="H23" s="87">
        <v>7.9450000000000003</v>
      </c>
    </row>
    <row r="24" spans="1:8" ht="15.75" hidden="1" thickBot="1">
      <c r="C24" s="43"/>
      <c r="D24" s="44"/>
      <c r="E24" s="44"/>
      <c r="F24" s="44"/>
      <c r="G24" s="44"/>
      <c r="H24" s="23">
        <f>SUM(H21:H23)</f>
        <v>78.349999999999994</v>
      </c>
    </row>
  </sheetData>
  <mergeCells count="1">
    <mergeCell ref="A1:H1"/>
  </mergeCells>
  <conditionalFormatting sqref="E21:F23">
    <cfRule type="expression" dxfId="5" priority="7" stopIfTrue="1">
      <formula>AND($B21&lt;&gt;"COMPOSICAO",$B21&lt;&gt;"INSUMO",$B21&lt;&gt;"")</formula>
    </cfRule>
    <cfRule type="expression" dxfId="4" priority="8" stopIfTrue="1">
      <formula>AND(OR($B21="COMPOSICAO",$B21="INSUMO",$B21&lt;&gt;""),$B21&lt;&gt;"")</formula>
    </cfRule>
  </conditionalFormatting>
  <conditionalFormatting sqref="C21">
    <cfRule type="expression" dxfId="3" priority="3" stopIfTrue="1">
      <formula>AND($B21&lt;&gt;"COMPOSICAO",$B21&lt;&gt;"INSUMO",$B21&lt;&gt;"")</formula>
    </cfRule>
    <cfRule type="expression" dxfId="2" priority="4" stopIfTrue="1">
      <formula>AND(OR($B21="COMPOSICAO",$B21="INSUMO",$B21&lt;&gt;""),$B21&lt;&gt;"")</formula>
    </cfRule>
  </conditionalFormatting>
  <conditionalFormatting sqref="C22:C23">
    <cfRule type="expression" dxfId="1" priority="1" stopIfTrue="1">
      <formula>AND($B22&lt;&gt;"COMPOSICAO",$B22&lt;&gt;"INSUMO",$B22&lt;&gt;"")</formula>
    </cfRule>
    <cfRule type="expression" dxfId="0" priority="2" stopIfTrue="1">
      <formula>AND(OR($B22="COMPOSICAO",$B22="INSUMO",$B22&lt;&gt;""),$B22&lt;&gt;"")</formula>
    </cfRule>
  </conditionalFormatting>
  <pageMargins left="0.511811024" right="0.511811024" top="0.78740157499999996" bottom="0.78740157499999996" header="0.31496062000000002" footer="0.31496062000000002"/>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dimension ref="A1:J16"/>
  <sheetViews>
    <sheetView workbookViewId="0">
      <selection activeCell="A17" sqref="A17"/>
    </sheetView>
  </sheetViews>
  <sheetFormatPr defaultRowHeight="15"/>
  <cols>
    <col min="1" max="1" width="60.85546875" customWidth="1"/>
    <col min="2" max="2" width="18.42578125" customWidth="1"/>
  </cols>
  <sheetData>
    <row r="1" spans="1:10" ht="15.75" thickBot="1">
      <c r="A1" s="200" t="s">
        <v>19</v>
      </c>
      <c r="B1" s="201"/>
    </row>
    <row r="2" spans="1:10" ht="15.75" thickBot="1">
      <c r="A2" s="21" t="s">
        <v>20</v>
      </c>
      <c r="B2" s="22" t="s">
        <v>21</v>
      </c>
      <c r="C2" s="4"/>
      <c r="D2" s="4"/>
      <c r="E2" s="4"/>
      <c r="F2" s="4"/>
      <c r="G2" s="4"/>
      <c r="H2" s="4"/>
      <c r="I2" s="4"/>
    </row>
    <row r="3" spans="1:10">
      <c r="A3" s="14" t="s">
        <v>11</v>
      </c>
      <c r="B3" s="15">
        <v>46494.197503548246</v>
      </c>
      <c r="C3" s="12"/>
      <c r="D3" s="12"/>
      <c r="E3" s="12"/>
      <c r="F3" s="12"/>
      <c r="G3" s="12"/>
      <c r="H3" s="4"/>
      <c r="I3" s="4"/>
    </row>
    <row r="4" spans="1:10">
      <c r="A4" s="16" t="s">
        <v>17</v>
      </c>
      <c r="B4" s="17">
        <v>63659.091751366715</v>
      </c>
      <c r="C4" s="12"/>
      <c r="D4" s="12"/>
      <c r="E4" s="12"/>
      <c r="F4" s="12"/>
      <c r="G4" s="12"/>
      <c r="H4" s="4"/>
      <c r="I4" s="4"/>
    </row>
    <row r="5" spans="1:10">
      <c r="A5" s="16" t="s">
        <v>13</v>
      </c>
      <c r="B5" s="17">
        <v>63007.197935951765</v>
      </c>
      <c r="C5" s="12"/>
      <c r="D5" s="12"/>
      <c r="E5" s="12"/>
      <c r="F5" s="12"/>
      <c r="G5" s="12"/>
      <c r="H5" s="4"/>
      <c r="I5" s="4"/>
      <c r="J5" s="4"/>
    </row>
    <row r="6" spans="1:10">
      <c r="A6" s="16" t="s">
        <v>18</v>
      </c>
      <c r="B6" s="18">
        <v>57253.214111857851</v>
      </c>
      <c r="C6" s="13"/>
      <c r="D6" s="13"/>
      <c r="E6" s="13"/>
      <c r="F6" s="13"/>
      <c r="G6" s="13"/>
      <c r="H6" s="4"/>
      <c r="I6" s="4"/>
      <c r="J6" s="4"/>
    </row>
    <row r="7" spans="1:10">
      <c r="A7" s="16" t="s">
        <v>14</v>
      </c>
      <c r="B7" s="18">
        <v>58145.652016791209</v>
      </c>
      <c r="C7" s="13"/>
      <c r="D7" s="13"/>
      <c r="E7" s="13"/>
      <c r="F7" s="13"/>
      <c r="G7" s="13"/>
      <c r="H7" s="4"/>
      <c r="I7" s="4"/>
      <c r="J7" s="4"/>
    </row>
    <row r="8" spans="1:10">
      <c r="A8" s="16" t="s">
        <v>15</v>
      </c>
      <c r="B8" s="17">
        <v>59899.260233084715</v>
      </c>
      <c r="C8" s="12"/>
      <c r="D8" s="12"/>
      <c r="E8" s="12"/>
      <c r="F8" s="12"/>
      <c r="G8" s="12"/>
      <c r="H8" s="4"/>
      <c r="I8" s="4"/>
      <c r="J8" s="4"/>
    </row>
    <row r="9" spans="1:10">
      <c r="A9" s="16" t="s">
        <v>16</v>
      </c>
      <c r="B9" s="18">
        <v>92299.67134468208</v>
      </c>
      <c r="C9" s="13"/>
      <c r="D9" s="13"/>
      <c r="E9" s="13"/>
      <c r="F9" s="13"/>
      <c r="G9" s="13"/>
      <c r="H9" s="4"/>
      <c r="I9" s="4"/>
      <c r="J9" s="4"/>
    </row>
    <row r="10" spans="1:10" ht="15.75" thickBot="1">
      <c r="A10" s="19" t="s">
        <v>22</v>
      </c>
      <c r="B10" s="20">
        <f>SUM(B3:B9)</f>
        <v>440758.2848972826</v>
      </c>
      <c r="C10" s="4"/>
      <c r="D10" s="4"/>
      <c r="E10" s="4"/>
      <c r="F10" s="4"/>
      <c r="G10" s="4"/>
      <c r="H10" s="4"/>
      <c r="I10" s="4"/>
      <c r="J10" s="4"/>
    </row>
    <row r="11" spans="1:10">
      <c r="C11" s="4"/>
      <c r="D11" s="4"/>
      <c r="E11" s="4"/>
      <c r="F11" s="4"/>
      <c r="G11" s="4"/>
      <c r="H11" s="4"/>
      <c r="I11" s="4"/>
    </row>
    <row r="12" spans="1:10">
      <c r="C12" s="4"/>
      <c r="D12" s="4"/>
      <c r="E12" s="4"/>
      <c r="F12" s="4"/>
      <c r="G12" s="4"/>
      <c r="H12" s="4"/>
      <c r="I12" s="4"/>
    </row>
    <row r="13" spans="1:10">
      <c r="C13" s="4"/>
      <c r="D13" s="4"/>
      <c r="E13" s="4"/>
      <c r="F13" s="4"/>
      <c r="G13" s="4"/>
      <c r="H13" s="4"/>
      <c r="I13" s="4"/>
    </row>
    <row r="14" spans="1:10">
      <c r="C14" s="4"/>
      <c r="D14" s="4"/>
      <c r="E14" s="4"/>
      <c r="F14" s="4"/>
      <c r="G14" s="4"/>
      <c r="H14" s="4"/>
      <c r="I14" s="4"/>
    </row>
    <row r="15" spans="1:10">
      <c r="C15" s="4"/>
      <c r="D15" s="4"/>
      <c r="E15" s="4"/>
      <c r="F15" s="4"/>
      <c r="G15" s="4"/>
      <c r="H15" s="4"/>
      <c r="I15" s="4"/>
    </row>
    <row r="16" spans="1:10">
      <c r="C16" s="4"/>
      <c r="D16" s="4"/>
      <c r="E16" s="4"/>
      <c r="F16" s="4"/>
      <c r="G16" s="4"/>
      <c r="H16" s="4"/>
      <c r="I16" s="4"/>
    </row>
  </sheetData>
  <mergeCells count="1">
    <mergeCell ref="A1:B1"/>
  </mergeCells>
  <pageMargins left="0.511811024" right="0.511811024" top="0.78740157499999996" bottom="0.78740157499999996" header="0.31496062000000002" footer="0.31496062000000002"/>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dimension ref="A1:G26"/>
  <sheetViews>
    <sheetView view="pageBreakPreview" topLeftCell="A14" zoomScaleSheetLayoutView="100" workbookViewId="0">
      <selection activeCell="G26" sqref="A1:G26"/>
    </sheetView>
  </sheetViews>
  <sheetFormatPr defaultRowHeight="15"/>
  <cols>
    <col min="1" max="1" width="9.28515625" bestFit="1" customWidth="1"/>
    <col min="2" max="2" width="38.5703125" style="39" customWidth="1"/>
    <col min="3" max="3" width="13.28515625" bestFit="1" customWidth="1"/>
    <col min="4" max="4" width="10.85546875" bestFit="1" customWidth="1"/>
    <col min="5" max="7" width="13.28515625" bestFit="1" customWidth="1"/>
  </cols>
  <sheetData>
    <row r="1" spans="1:7">
      <c r="A1" s="160"/>
      <c r="B1" s="161"/>
      <c r="C1" s="162"/>
      <c r="D1" s="162"/>
      <c r="E1" s="162"/>
      <c r="F1" s="162"/>
      <c r="G1" s="163"/>
    </row>
    <row r="2" spans="1:7">
      <c r="A2" s="119"/>
      <c r="B2" s="164"/>
      <c r="C2" s="4"/>
      <c r="D2" s="4"/>
      <c r="E2" s="4"/>
      <c r="F2" s="4"/>
      <c r="G2" s="165"/>
    </row>
    <row r="3" spans="1:7">
      <c r="A3" s="119"/>
      <c r="B3" s="164"/>
      <c r="C3" s="4"/>
      <c r="D3" s="4"/>
      <c r="E3" s="4"/>
      <c r="F3" s="4"/>
      <c r="G3" s="165"/>
    </row>
    <row r="4" spans="1:7">
      <c r="A4" s="119"/>
      <c r="B4" s="164"/>
      <c r="C4" s="4"/>
      <c r="D4" s="4"/>
      <c r="E4" s="4"/>
      <c r="F4" s="4"/>
      <c r="G4" s="165"/>
    </row>
    <row r="5" spans="1:7" ht="15.75" thickBot="1">
      <c r="A5" s="119"/>
      <c r="B5" s="164"/>
      <c r="C5" s="4"/>
      <c r="D5" s="4"/>
      <c r="E5" s="4"/>
      <c r="F5" s="4"/>
      <c r="G5" s="165"/>
    </row>
    <row r="6" spans="1:7" ht="15.75">
      <c r="A6" s="95"/>
      <c r="B6" s="202" t="s">
        <v>11496</v>
      </c>
      <c r="C6" s="202"/>
      <c r="D6" s="202"/>
      <c r="E6" s="202"/>
      <c r="F6" s="202"/>
      <c r="G6" s="203"/>
    </row>
    <row r="7" spans="1:7" ht="15.75">
      <c r="A7" s="96"/>
      <c r="B7" s="204" t="str">
        <f>'Planilha Orç. EMEB MANOEL ROSA'!$A$10</f>
        <v xml:space="preserve">LOCAL: CMEI "MANOEL ROSA DE  FIGUEIREDO" </v>
      </c>
      <c r="C7" s="204"/>
      <c r="D7" s="204"/>
      <c r="E7" s="204"/>
      <c r="F7" s="204"/>
      <c r="G7" s="205"/>
    </row>
    <row r="8" spans="1:7" ht="15.75">
      <c r="A8" s="96"/>
      <c r="B8" s="123"/>
      <c r="C8" s="97"/>
      <c r="D8" s="97"/>
      <c r="E8" s="97"/>
      <c r="F8" s="97"/>
      <c r="G8" s="166"/>
    </row>
    <row r="9" spans="1:7">
      <c r="A9" s="206" t="s">
        <v>11497</v>
      </c>
      <c r="B9" s="207" t="s">
        <v>11498</v>
      </c>
      <c r="C9" s="208" t="s">
        <v>11499</v>
      </c>
      <c r="D9" s="208" t="s">
        <v>11500</v>
      </c>
      <c r="E9" s="34" t="s">
        <v>11501</v>
      </c>
      <c r="F9" s="34" t="s">
        <v>11502</v>
      </c>
      <c r="G9" s="167" t="s">
        <v>11503</v>
      </c>
    </row>
    <row r="10" spans="1:7">
      <c r="A10" s="206"/>
      <c r="B10" s="207"/>
      <c r="C10" s="208"/>
      <c r="D10" s="208"/>
      <c r="E10" s="98"/>
      <c r="F10" s="98"/>
      <c r="G10" s="168"/>
    </row>
    <row r="11" spans="1:7">
      <c r="A11" s="209" t="s">
        <v>5</v>
      </c>
      <c r="B11" s="210" t="str">
        <f>'Planilha Orç. EMEB MANOEL ROSA'!D16</f>
        <v>SERVIÇOS PRELIMINARES</v>
      </c>
      <c r="C11" s="211">
        <f>'Planilha Orç. EMEB MANOEL ROSA'!H20</f>
        <v>5263.2710922400011</v>
      </c>
      <c r="D11" s="212">
        <f>C11/$C$26</f>
        <v>8.2278159208432886E-2</v>
      </c>
      <c r="E11" s="99">
        <f>E12*$C11</f>
        <v>5263.2710922400011</v>
      </c>
      <c r="F11" s="99"/>
      <c r="G11" s="169"/>
    </row>
    <row r="12" spans="1:7">
      <c r="A12" s="209"/>
      <c r="B12" s="210"/>
      <c r="C12" s="211"/>
      <c r="D12" s="212"/>
      <c r="E12" s="101">
        <v>1</v>
      </c>
      <c r="F12" s="101"/>
      <c r="G12" s="170"/>
    </row>
    <row r="13" spans="1:7">
      <c r="A13" s="209" t="s">
        <v>6</v>
      </c>
      <c r="B13" s="210" t="str">
        <f>'Planilha Orç. EMEB MANOEL ROSA'!D21</f>
        <v>DEMOLIÇÕES RETIRADAS E ENTUPIMENTO DE FOSSAS EXISTETENS</v>
      </c>
      <c r="C13" s="211">
        <f>'Planilha Orç. EMEB MANOEL ROSA'!H27</f>
        <v>8908.1628742400007</v>
      </c>
      <c r="D13" s="212">
        <f t="shared" ref="D13" si="0">C13/$C$26</f>
        <v>0.13925698113897342</v>
      </c>
      <c r="E13" s="99">
        <f>E14*$C13</f>
        <v>8908.1628742400007</v>
      </c>
      <c r="F13" s="100"/>
      <c r="G13" s="169"/>
    </row>
    <row r="14" spans="1:7">
      <c r="A14" s="209"/>
      <c r="B14" s="210"/>
      <c r="C14" s="211"/>
      <c r="D14" s="212"/>
      <c r="E14" s="101">
        <v>1</v>
      </c>
      <c r="F14" s="102"/>
      <c r="G14" s="170"/>
    </row>
    <row r="15" spans="1:7">
      <c r="A15" s="209" t="s">
        <v>7</v>
      </c>
      <c r="B15" s="210" t="str">
        <f>'Planilha Orç. EMEB MANOEL ROSA'!D28</f>
        <v>EXECUÇÃO DE REDE COLETORA COM TUBOS DE 100MM E 150MM</v>
      </c>
      <c r="C15" s="211">
        <f>'Planilha Orç. EMEB MANOEL ROSA'!H36</f>
        <v>28964.158965040002</v>
      </c>
      <c r="D15" s="212">
        <f>C15/$C$26</f>
        <v>0.45278262147232212</v>
      </c>
      <c r="E15" s="99">
        <f>E16*$C15</f>
        <v>8689.2476895119999</v>
      </c>
      <c r="F15" s="99">
        <f>F16*$C15</f>
        <v>20274.911275528</v>
      </c>
      <c r="G15" s="171"/>
    </row>
    <row r="16" spans="1:7">
      <c r="A16" s="209"/>
      <c r="B16" s="210"/>
      <c r="C16" s="211"/>
      <c r="D16" s="212"/>
      <c r="E16" s="101">
        <v>0.3</v>
      </c>
      <c r="F16" s="101">
        <v>0.7</v>
      </c>
      <c r="G16" s="172"/>
    </row>
    <row r="17" spans="1:7">
      <c r="A17" s="209" t="s">
        <v>8</v>
      </c>
      <c r="B17" s="210" t="str">
        <f>'Planilha Orç. EMEB MANOEL ROSA'!D37</f>
        <v>FOSSA SÉPTICA  COM ADUELAS DE Ø 2,20 M X H=2,20M - 01 UNI</v>
      </c>
      <c r="C17" s="211">
        <f>'Planilha Orç. EMEB MANOEL ROSA'!H47</f>
        <v>5696.7642716040009</v>
      </c>
      <c r="D17" s="212">
        <f>C17/$C$26</f>
        <v>8.9054747418009866E-2</v>
      </c>
      <c r="E17" s="99">
        <f>E18*$C17</f>
        <v>3418.0585629624006</v>
      </c>
      <c r="F17" s="99">
        <f>F18*$C17</f>
        <v>2278.7057086416003</v>
      </c>
      <c r="G17" s="128"/>
    </row>
    <row r="18" spans="1:7">
      <c r="A18" s="209"/>
      <c r="B18" s="210"/>
      <c r="C18" s="211"/>
      <c r="D18" s="212"/>
      <c r="E18" s="101">
        <v>0.6</v>
      </c>
      <c r="F18" s="104">
        <v>0.4</v>
      </c>
      <c r="G18" s="129"/>
    </row>
    <row r="19" spans="1:7">
      <c r="A19" s="209" t="s">
        <v>9</v>
      </c>
      <c r="B19" s="210" t="str">
        <f>'Planilha Orç. EMEB MANOEL ROSA'!D48</f>
        <v>FILTRO ANAERÓBICO COM ADUELAS DE Ø 2,20 M X H=2,20M - 01 UNI</v>
      </c>
      <c r="C19" s="211">
        <f>'Planilha Orç. EMEB MANOEL ROSA'!H60</f>
        <v>6133.8619567679998</v>
      </c>
      <c r="D19" s="212">
        <f>C19/$C$26</f>
        <v>9.5887683115087011E-2</v>
      </c>
      <c r="E19" s="99">
        <f>E20*$C19</f>
        <v>2453.5447827071998</v>
      </c>
      <c r="F19" s="99">
        <f>F20*$C19</f>
        <v>2453.5447827071998</v>
      </c>
      <c r="G19" s="130">
        <f>G20*$C19</f>
        <v>1226.7723913535999</v>
      </c>
    </row>
    <row r="20" spans="1:7">
      <c r="A20" s="209"/>
      <c r="B20" s="210"/>
      <c r="C20" s="211"/>
      <c r="D20" s="212"/>
      <c r="E20" s="101">
        <v>0.4</v>
      </c>
      <c r="F20" s="104">
        <v>0.4</v>
      </c>
      <c r="G20" s="131">
        <v>0.2</v>
      </c>
    </row>
    <row r="21" spans="1:7">
      <c r="A21" s="209" t="s">
        <v>10</v>
      </c>
      <c r="B21" s="210" t="str">
        <f>'Planilha Orç. EMEB MANOEL ROSA'!D61</f>
        <v>SERVIÇO COMPLEMENTARES</v>
      </c>
      <c r="C21" s="216">
        <f>'Planilha Orç. EMEB MANOEL ROSA'!H70</f>
        <v>9003.0181550399993</v>
      </c>
      <c r="D21" s="212">
        <f>C21/$C$26</f>
        <v>0.14073980764717467</v>
      </c>
      <c r="E21" s="100"/>
      <c r="F21" s="103"/>
      <c r="G21" s="130">
        <f>G22*$C21</f>
        <v>9003.0181550399993</v>
      </c>
    </row>
    <row r="22" spans="1:7">
      <c r="A22" s="209"/>
      <c r="B22" s="210"/>
      <c r="C22" s="217"/>
      <c r="D22" s="212"/>
      <c r="E22" s="102"/>
      <c r="F22" s="104"/>
      <c r="G22" s="131">
        <v>1</v>
      </c>
    </row>
    <row r="23" spans="1:7">
      <c r="A23" s="156"/>
      <c r="B23" s="157"/>
      <c r="C23" s="158"/>
      <c r="D23" s="159"/>
      <c r="E23" s="101"/>
      <c r="F23" s="102"/>
      <c r="G23" s="172"/>
    </row>
    <row r="24" spans="1:7">
      <c r="A24" s="213"/>
      <c r="B24" s="125" t="s">
        <v>11504</v>
      </c>
      <c r="C24" s="108">
        <f>SUM(C11:C22)</f>
        <v>63969.237314932005</v>
      </c>
      <c r="D24" s="109">
        <f>SUM(D11:D22)</f>
        <v>1</v>
      </c>
      <c r="E24" s="105">
        <f>E11+E13+E15+E17+E19</f>
        <v>28732.285001661603</v>
      </c>
      <c r="F24" s="105">
        <f>F15+F17+F19</f>
        <v>25007.161766876798</v>
      </c>
      <c r="G24" s="173">
        <f>G19+G21</f>
        <v>10229.790546393599</v>
      </c>
    </row>
    <row r="25" spans="1:7">
      <c r="A25" s="214"/>
      <c r="B25" s="126" t="s">
        <v>11505</v>
      </c>
      <c r="C25" s="110"/>
      <c r="D25" s="111"/>
      <c r="E25" s="106">
        <f>E24</f>
        <v>28732.285001661603</v>
      </c>
      <c r="F25" s="106">
        <f>F24+E25</f>
        <v>53739.446768538401</v>
      </c>
      <c r="G25" s="174">
        <f t="shared" ref="G25" si="1">G24+F25</f>
        <v>63969.237314931997</v>
      </c>
    </row>
    <row r="26" spans="1:7" ht="15.75" thickBot="1">
      <c r="A26" s="215"/>
      <c r="B26" s="127" t="s">
        <v>11506</v>
      </c>
      <c r="C26" s="112">
        <f>C24</f>
        <v>63969.237314932005</v>
      </c>
      <c r="D26" s="113">
        <f>D24</f>
        <v>1</v>
      </c>
      <c r="E26" s="112">
        <f>E25</f>
        <v>28732.285001661603</v>
      </c>
      <c r="F26" s="107">
        <f>F25</f>
        <v>53739.446768538401</v>
      </c>
      <c r="G26" s="175">
        <f t="shared" ref="G26" si="2">G25</f>
        <v>63969.237314931997</v>
      </c>
    </row>
  </sheetData>
  <mergeCells count="31">
    <mergeCell ref="A24:A26"/>
    <mergeCell ref="A19:A20"/>
    <mergeCell ref="B19:B20"/>
    <mergeCell ref="C19:C20"/>
    <mergeCell ref="D19:D20"/>
    <mergeCell ref="A21:A22"/>
    <mergeCell ref="B21:B22"/>
    <mergeCell ref="C21:C22"/>
    <mergeCell ref="D21:D22"/>
    <mergeCell ref="A15:A16"/>
    <mergeCell ref="B15:B16"/>
    <mergeCell ref="C15:C16"/>
    <mergeCell ref="D15:D16"/>
    <mergeCell ref="A17:A18"/>
    <mergeCell ref="B17:B18"/>
    <mergeCell ref="C17:C18"/>
    <mergeCell ref="D17:D18"/>
    <mergeCell ref="A11:A12"/>
    <mergeCell ref="B11:B12"/>
    <mergeCell ref="C11:C12"/>
    <mergeCell ref="D11:D12"/>
    <mergeCell ref="A13:A14"/>
    <mergeCell ref="B13:B14"/>
    <mergeCell ref="C13:C14"/>
    <mergeCell ref="D13:D14"/>
    <mergeCell ref="B6:G6"/>
    <mergeCell ref="B7:G7"/>
    <mergeCell ref="A9:A10"/>
    <mergeCell ref="B9:B10"/>
    <mergeCell ref="C9:C10"/>
    <mergeCell ref="D9:D10"/>
  </mergeCells>
  <pageMargins left="0.51181102362204722" right="0.51181102362204722" top="0.78740157480314965" bottom="0.78740157480314965" header="0.31496062992125984" footer="0.31496062992125984"/>
  <pageSetup paperSize="9" scale="11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7</vt:i4>
      </vt:variant>
      <vt:variant>
        <vt:lpstr>Intervalos nomeados</vt:lpstr>
      </vt:variant>
      <vt:variant>
        <vt:i4>2</vt:i4>
      </vt:variant>
    </vt:vector>
  </HeadingPairs>
  <TitlesOfParts>
    <vt:vector size="9" baseType="lpstr">
      <vt:lpstr>SINAPI DEZ2016</vt:lpstr>
      <vt:lpstr>Planilha Orç. EMEB MANOEL ROSA</vt:lpstr>
      <vt:lpstr>Composições de Custo MANO.ROSA</vt:lpstr>
      <vt:lpstr>Plan10</vt:lpstr>
      <vt:lpstr>Resumo geral</vt:lpstr>
      <vt:lpstr>Plan1</vt:lpstr>
      <vt:lpstr>CRONOGRAMA</vt:lpstr>
      <vt:lpstr>CRONOGRAMA!Area_de_impressao</vt:lpstr>
      <vt:lpstr>'Planilha Orç. EMEB MANOEL ROSA'!Area_de_impressao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M.Pinto</dc:creator>
  <cp:lastModifiedBy>denisga</cp:lastModifiedBy>
  <cp:lastPrinted>2017-02-15T20:05:19Z</cp:lastPrinted>
  <dcterms:created xsi:type="dcterms:W3CDTF">2016-07-19T14:35:56Z</dcterms:created>
  <dcterms:modified xsi:type="dcterms:W3CDTF">2017-02-16T14:49:56Z</dcterms:modified>
</cp:coreProperties>
</file>