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35" windowWidth="20730" windowHeight="9795" tabRatio="956" activeTab="1"/>
  </bookViews>
  <sheets>
    <sheet name="SINAPI DEZ2016" sheetId="24" r:id="rId1"/>
    <sheet name="Planilha Orç. PREF.VG" sheetId="1" r:id="rId2"/>
    <sheet name="Composições de Custo PREF.VG" sheetId="2" r:id="rId3"/>
    <sheet name="Plan10" sheetId="15" state="hidden" r:id="rId4"/>
    <sheet name="Resumo geral" sheetId="21" state="hidden" r:id="rId5"/>
    <sheet name="Plan1" sheetId="22" state="hidden" r:id="rId6"/>
    <sheet name="CRONOGRAMA" sheetId="25" r:id="rId7"/>
  </sheets>
  <definedNames>
    <definedName name="_xlnm.Print_Area" localSheetId="6">CRONOGRAMA!$A$1:$G$26</definedName>
    <definedName name="_xlnm.Print_Area" localSheetId="1">'Planilha Orç. PREF.VG'!$A$1:$H$77</definedName>
  </definedNames>
  <calcPr calcId="125725"/>
</workbook>
</file>

<file path=xl/calcChain.xml><?xml version="1.0" encoding="utf-8"?>
<calcChain xmlns="http://schemas.openxmlformats.org/spreadsheetml/2006/main">
  <c r="H44" i="1"/>
  <c r="H45"/>
  <c r="H46"/>
  <c r="H47"/>
  <c r="H48"/>
  <c r="H49"/>
  <c r="H50"/>
  <c r="H51"/>
  <c r="H43"/>
  <c r="B7" i="25"/>
  <c r="B21"/>
  <c r="B19"/>
  <c r="B17"/>
  <c r="B15"/>
  <c r="B13"/>
  <c r="B11"/>
  <c r="G56" i="1" l="1"/>
  <c r="G45"/>
  <c r="D40" l="1"/>
  <c r="E40"/>
  <c r="G40"/>
  <c r="H40" s="1"/>
  <c r="G75"/>
  <c r="G72"/>
  <c r="E72"/>
  <c r="D72"/>
  <c r="H72" l="1"/>
  <c r="B29" l="1"/>
  <c r="H23" i="2" l="1"/>
  <c r="G22"/>
  <c r="G21"/>
  <c r="G20"/>
  <c r="D21"/>
  <c r="D22"/>
  <c r="D20"/>
  <c r="E75" i="1"/>
  <c r="D75"/>
  <c r="G68"/>
  <c r="G69"/>
  <c r="G70"/>
  <c r="G71"/>
  <c r="G73"/>
  <c r="G74"/>
  <c r="G67"/>
  <c r="E68"/>
  <c r="E69"/>
  <c r="E70"/>
  <c r="E71"/>
  <c r="E73"/>
  <c r="E74"/>
  <c r="E67"/>
  <c r="D70"/>
  <c r="D71"/>
  <c r="D68"/>
  <c r="D69"/>
  <c r="D73"/>
  <c r="D74"/>
  <c r="D67"/>
  <c r="H69" l="1"/>
  <c r="H67"/>
  <c r="H68"/>
  <c r="H70" l="1"/>
  <c r="H71"/>
  <c r="E64" l="1"/>
  <c r="G55"/>
  <c r="G64"/>
  <c r="H64" s="1"/>
  <c r="D64"/>
  <c r="G63"/>
  <c r="H63" s="1"/>
  <c r="G62"/>
  <c r="H62" s="1"/>
  <c r="G61"/>
  <c r="H61" s="1"/>
  <c r="G60"/>
  <c r="H60" s="1"/>
  <c r="G59"/>
  <c r="H59" s="1"/>
  <c r="G58"/>
  <c r="H58" s="1"/>
  <c r="G57"/>
  <c r="G54"/>
  <c r="G44"/>
  <c r="E58"/>
  <c r="D58"/>
  <c r="E57"/>
  <c r="D57"/>
  <c r="E51"/>
  <c r="E46"/>
  <c r="E47"/>
  <c r="G51"/>
  <c r="D51"/>
  <c r="G47"/>
  <c r="G46"/>
  <c r="D47"/>
  <c r="D46"/>
  <c r="H57" l="1"/>
  <c r="H54"/>
  <c r="G50"/>
  <c r="G49"/>
  <c r="G48"/>
  <c r="G43"/>
  <c r="H55" l="1"/>
  <c r="H56"/>
  <c r="H65" l="1"/>
  <c r="C19" i="25" s="1"/>
  <c r="H52" i="1"/>
  <c r="C17" i="25" s="1"/>
  <c r="G19" l="1"/>
  <c r="E19"/>
  <c r="F19"/>
  <c r="G37" i="1"/>
  <c r="E37"/>
  <c r="E39"/>
  <c r="G39"/>
  <c r="D39"/>
  <c r="D37"/>
  <c r="G38"/>
  <c r="E38"/>
  <c r="D38"/>
  <c r="H73" l="1"/>
  <c r="H74"/>
  <c r="H38"/>
  <c r="H37"/>
  <c r="H39"/>
  <c r="G35" l="1"/>
  <c r="H35" s="1"/>
  <c r="G34"/>
  <c r="E35"/>
  <c r="E34"/>
  <c r="D35"/>
  <c r="D34"/>
  <c r="E36"/>
  <c r="D36"/>
  <c r="B36"/>
  <c r="E15" i="2"/>
  <c r="E16"/>
  <c r="E14"/>
  <c r="H17"/>
  <c r="G36" i="1" s="1"/>
  <c r="H36" s="1"/>
  <c r="G15" i="2"/>
  <c r="G16"/>
  <c r="G14"/>
  <c r="D16"/>
  <c r="D15"/>
  <c r="D14"/>
  <c r="E29" i="1"/>
  <c r="D29"/>
  <c r="E10" i="2"/>
  <c r="E9"/>
  <c r="E4"/>
  <c r="E5"/>
  <c r="E3"/>
  <c r="D10"/>
  <c r="G10"/>
  <c r="H10" s="1"/>
  <c r="G9"/>
  <c r="H9" s="1"/>
  <c r="D9"/>
  <c r="E31" i="1"/>
  <c r="D31"/>
  <c r="G25"/>
  <c r="E25"/>
  <c r="D25"/>
  <c r="E30"/>
  <c r="D30"/>
  <c r="E24"/>
  <c r="D5" i="2"/>
  <c r="G5"/>
  <c r="H5" s="1"/>
  <c r="D4"/>
  <c r="G4"/>
  <c r="G3"/>
  <c r="D3"/>
  <c r="H25" i="1" l="1"/>
  <c r="H11" i="2"/>
  <c r="G29" i="1" s="1"/>
  <c r="H29" s="1"/>
  <c r="H3" i="2" l="1"/>
  <c r="G20" i="1"/>
  <c r="H20" s="1"/>
  <c r="E20"/>
  <c r="D20"/>
  <c r="D24"/>
  <c r="E27"/>
  <c r="D27"/>
  <c r="E23"/>
  <c r="E26"/>
  <c r="E28"/>
  <c r="D26"/>
  <c r="D23"/>
  <c r="G23"/>
  <c r="H23" s="1"/>
  <c r="G26"/>
  <c r="H26" s="1"/>
  <c r="G27"/>
  <c r="H27" s="1"/>
  <c r="G24"/>
  <c r="H24" s="1"/>
  <c r="G30"/>
  <c r="H30" s="1"/>
  <c r="G31"/>
  <c r="H31" s="1"/>
  <c r="G28"/>
  <c r="H28" s="1"/>
  <c r="D28"/>
  <c r="E18"/>
  <c r="E19"/>
  <c r="H4" i="2" l="1"/>
  <c r="H6" l="1"/>
  <c r="H32" i="1" s="1"/>
  <c r="C13" i="25" s="1"/>
  <c r="E13" l="1"/>
  <c r="G18" i="1"/>
  <c r="G19"/>
  <c r="D18"/>
  <c r="D19"/>
  <c r="H75"/>
  <c r="H76" s="1"/>
  <c r="C21" i="25" s="1"/>
  <c r="F21" l="1"/>
  <c r="G21"/>
  <c r="G24" s="1"/>
  <c r="B10" i="21"/>
  <c r="H34" i="1" l="1"/>
  <c r="H41" s="1"/>
  <c r="C15" i="25" s="1"/>
  <c r="H18" i="1"/>
  <c r="H19"/>
  <c r="H21" l="1"/>
  <c r="H77" l="1"/>
  <c r="C11" i="25"/>
  <c r="E11" s="1"/>
  <c r="F17"/>
  <c r="E17"/>
  <c r="F15"/>
  <c r="E15"/>
  <c r="E24" l="1"/>
  <c r="E25" s="1"/>
  <c r="E26" s="1"/>
  <c r="F24"/>
  <c r="C24"/>
  <c r="C26" s="1"/>
  <c r="D15" s="1"/>
  <c r="F25" l="1"/>
  <c r="F26" s="1"/>
  <c r="D21"/>
  <c r="D17"/>
  <c r="D19"/>
  <c r="D11"/>
  <c r="D13"/>
  <c r="D24" l="1"/>
  <c r="D26" s="1"/>
  <c r="G25"/>
  <c r="G26" l="1"/>
</calcChain>
</file>

<file path=xl/sharedStrings.xml><?xml version="1.0" encoding="utf-8"?>
<sst xmlns="http://schemas.openxmlformats.org/spreadsheetml/2006/main" count="22411" uniqueCount="11529">
  <si>
    <t>ITEM</t>
  </si>
  <si>
    <t>DESCRIÇÃO DOS SERVIÇOS</t>
  </si>
  <si>
    <t>UNIDADE</t>
  </si>
  <si>
    <t>QUANTIDADE</t>
  </si>
  <si>
    <t>CUSTO TOTAL COM BDI</t>
  </si>
  <si>
    <t>1.0</t>
  </si>
  <si>
    <t>2.0</t>
  </si>
  <si>
    <t>3.0</t>
  </si>
  <si>
    <t>4.0</t>
  </si>
  <si>
    <t>5.0</t>
  </si>
  <si>
    <t>6.0</t>
  </si>
  <si>
    <t>EMEB HONORATO PEDROSO DE BARROS-SANEAMENTO</t>
  </si>
  <si>
    <t>COTAÇÃO</t>
  </si>
  <si>
    <t>EMEB MANOEL JOÃO DE ARRUDA - SANEAMENTO</t>
  </si>
  <si>
    <t>PREFEITURA - SANEAMENTO</t>
  </si>
  <si>
    <t>EMEB MANOEL R. DE  FIGUEIREDO - SANEAMENTO</t>
  </si>
  <si>
    <t>EMEB DIRCE LEITE - SANEAMENTO</t>
  </si>
  <si>
    <t>EMEB EDNILSON F.KOLLING-SANEAMENTO</t>
  </si>
  <si>
    <t>EMEB EUNICE CÉSAR DE MELO - SANEAMENTO</t>
  </si>
  <si>
    <t>PLANILHA RESUMO DOS VALORES PARA CONSTRUÇÃO DAS FOSSAS</t>
  </si>
  <si>
    <t>LOCAIS</t>
  </si>
  <si>
    <t>VALORES</t>
  </si>
  <si>
    <t xml:space="preserve">SUB TOTAL </t>
  </si>
  <si>
    <t>73948/016</t>
  </si>
  <si>
    <t>C0707</t>
  </si>
  <si>
    <t>FORNECIMENTO E LANCAMENTO DE BRITA N. 4</t>
  </si>
  <si>
    <t>C1258</t>
  </si>
  <si>
    <t>ESCAVAÇÃO MANUAL CAMPO ABERTO EM TERRA, DE 4,00 A 6,00M</t>
  </si>
  <si>
    <r>
      <t>MUNICÍPIO:</t>
    </r>
    <r>
      <rPr>
        <sz val="11"/>
        <rFont val="Arial"/>
        <family val="2"/>
      </rPr>
      <t xml:space="preserve"> VÁRZEA GRANDE - MT </t>
    </r>
  </si>
  <si>
    <t xml:space="preserve">OBRA: Construção Sistema de Tratamento de Esgoto </t>
  </si>
  <si>
    <t>SERVIÇOS PRELIMINARES</t>
  </si>
  <si>
    <t>1.1</t>
  </si>
  <si>
    <t>1.2</t>
  </si>
  <si>
    <t>1.3</t>
  </si>
  <si>
    <t>2.1</t>
  </si>
  <si>
    <t>2.2</t>
  </si>
  <si>
    <t>3.1</t>
  </si>
  <si>
    <t>3.2</t>
  </si>
  <si>
    <t>3.3</t>
  </si>
  <si>
    <t>3.4</t>
  </si>
  <si>
    <t>3.5</t>
  </si>
  <si>
    <t>3.6</t>
  </si>
  <si>
    <t>4.1</t>
  </si>
  <si>
    <t>SERVIÇO COMPLEMENTARES</t>
  </si>
  <si>
    <t>TOTAL DO ITEM 1.0</t>
  </si>
  <si>
    <t>TOTAL DO ITEM 2.0</t>
  </si>
  <si>
    <t>TOTAL DO ITEM 3.0</t>
  </si>
  <si>
    <t>TOTAL DO ITEM 4.0</t>
  </si>
  <si>
    <t>TOTAL DO ITEM 5.0</t>
  </si>
  <si>
    <t>TOTAL DO ITEM 6.0</t>
  </si>
  <si>
    <t>2.3</t>
  </si>
  <si>
    <t>2.4</t>
  </si>
  <si>
    <t>2.5</t>
  </si>
  <si>
    <t>2.6</t>
  </si>
  <si>
    <t>2.7</t>
  </si>
  <si>
    <t>2.8</t>
  </si>
  <si>
    <t>4.2</t>
  </si>
  <si>
    <t>4.3</t>
  </si>
  <si>
    <t>4.4</t>
  </si>
  <si>
    <t>4.5</t>
  </si>
  <si>
    <t>4.6</t>
  </si>
  <si>
    <t>4.7</t>
  </si>
  <si>
    <t>4.8</t>
  </si>
  <si>
    <t>3.7</t>
  </si>
  <si>
    <t>ACETILENO (RECARGA PARA CILINDRO DE CONJUNTO OXICORTE GRANDE)</t>
  </si>
  <si>
    <t>KG</t>
  </si>
  <si>
    <t>OXIGENIO, RECARGA PARA CILINDRO DE CONJUNTO OXICORTE GRANDE</t>
  </si>
  <si>
    <t>M3</t>
  </si>
  <si>
    <t>ACIDO MURIATICO, DILUICAO 10% A 12% PARA USO EM LIMPEZA</t>
  </si>
  <si>
    <t>L</t>
  </si>
  <si>
    <t>DETERGENTE AMONIACO (AMONIA DILUIDA)</t>
  </si>
  <si>
    <t>SODA CAUSTICA EM ESCAMAS</t>
  </si>
  <si>
    <t>BALDE PLASTICO CAPACIDADE *10* L</t>
  </si>
  <si>
    <t>UN</t>
  </si>
  <si>
    <t>!EM PROCESSO DE DESATIVACAO! CERA</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</si>
  <si>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</si>
  <si>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</si>
  <si>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</si>
  <si>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</si>
  <si>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</si>
  <si>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</si>
  <si>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</si>
  <si>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</si>
  <si>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</si>
  <si>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</si>
  <si>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</si>
  <si>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</si>
  <si>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</si>
  <si>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</si>
  <si>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</si>
  <si>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</si>
  <si>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</si>
  <si>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</si>
  <si>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</si>
  <si>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</si>
  <si>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</si>
  <si>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</si>
  <si>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</si>
  <si>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</si>
  <si>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</si>
  <si>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</si>
  <si>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</si>
  <si>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</si>
  <si>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</si>
  <si>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</si>
  <si>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</si>
  <si>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</si>
  <si>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</si>
  <si>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</si>
  <si>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</si>
  <si>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</si>
  <si>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</si>
  <si>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</si>
  <si>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</si>
  <si>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</si>
  <si>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</si>
  <si>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</si>
  <si>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</si>
  <si>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</si>
  <si>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</si>
  <si>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SOLDAVEL, COM FLANGES LIVRES, 110 MM X 4", PARA CAIXA D' AGUA</t>
  </si>
  <si>
    <t>ADAPTADOR PVC PARA SIFAO, ROSCAVEL, 40 MM X 1 1/4"</t>
  </si>
  <si>
    <t>ADAPTADOR PVC PARA SIFAO METALICO, SOLDAVEL, COM ANEL BORRACHA (JE), 40 MM X 1 1/2"</t>
  </si>
  <si>
    <t>ADAPTADOR PVC SOLDAVEL, LONGO, COM FLANGE LIVRE,  60 MM X 2", PARA CAIXA D' AGUA</t>
  </si>
  <si>
    <t>ADAPTADOR PVC SOLDAVEL, LONGO, COM FLANGE LIVRE,  75 MM X 2 1/2", PARA CAIXA D' AGUA</t>
  </si>
  <si>
    <t>ADAPTADOR PVC SOLDAVEL, COM FLANGES LIVRES,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</si>
  <si>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</si>
  <si>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</si>
  <si>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</si>
  <si>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</si>
  <si>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</si>
  <si>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</si>
  <si>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</si>
  <si>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</si>
  <si>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</si>
  <si>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</si>
  <si>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</si>
  <si>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</si>
  <si>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</si>
  <si>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</si>
  <si>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</si>
  <si>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</si>
  <si>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</si>
  <si>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</si>
  <si>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</si>
  <si>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</si>
  <si>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</si>
  <si>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</si>
  <si>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</si>
  <si>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</si>
  <si>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</si>
  <si>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</si>
  <si>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!EM PROCESSO DE DESATIVACAO! REVESTIMENTO IMPERMEABILIZANTE SEMI-FLEXIVEL BI- COMPONENTE</t>
  </si>
  <si>
    <t>ADESIVO PLASTICO PARA PVC, BISNAGA COM 17 GR</t>
  </si>
  <si>
    <t>PASTA VEDA JUNTAS/ROSCA, LATA DE *500* G, PARA INSTALACOES DE GAS E OUTROS</t>
  </si>
  <si>
    <t>ADESIVO PLASTICO PARA PVC, BISNAGA COM 75 GR</t>
  </si>
  <si>
    <t>ADESIVO PLASTICO PARA PVC, FRASCO COM 850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</si>
  <si>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</si>
  <si>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</si>
  <si>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</si>
  <si>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</si>
  <si>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</si>
  <si>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</si>
  <si>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</si>
  <si>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</si>
  <si>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</si>
  <si>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</si>
  <si>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</si>
  <si>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310ML</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</si>
  <si>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</si>
  <si>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</si>
  <si>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</si>
  <si>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</si>
  <si>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</si>
  <si>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!EM PROCESSO DE DESATIVACAO! IMUNIZANTE PARA MADEIRAS BRUTAS TIPO CARBOLINEUM OU EQUIVALENTE</t>
  </si>
  <si>
    <t>!EM PROCESSO DE DESATIVACAO! ADUBO BOVINO</t>
  </si>
  <si>
    <t>BATENTE/ PORTAL/ADUELA/ MARCO MACICO, E= *3* CM, L= *15* CM, *60 CM A 120* CM  X *210* CM,  EM CEDRINHO/ ANGELIM COMERCIAL/  EUCALIPTO/ CURUPIXA/ PEROBA/ CUMARU OU EQUIVALENTE DA REGIAO (NAO INCLUI ALIZARES)</t>
  </si>
  <si>
    <t>JG</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</si>
  <si>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</si>
  <si>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</si>
  <si>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</si>
  <si>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</si>
  <si>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AJUDANTE ESPECIALIZADO</t>
  </si>
  <si>
    <t>H</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</si>
  <si>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</si>
  <si>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</si>
  <si>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</si>
  <si>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</si>
  <si>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</si>
  <si>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</si>
  <si>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</si>
  <si>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</si>
  <si>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</si>
  <si>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</si>
  <si>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</si>
  <si>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</si>
  <si>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</si>
  <si>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</si>
  <si>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</si>
  <si>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</si>
  <si>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</si>
  <si>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</si>
  <si>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</si>
  <si>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</si>
  <si>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</si>
  <si>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</si>
  <si>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</si>
  <si>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</si>
  <si>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</si>
  <si>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</si>
  <si>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</si>
  <si>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</si>
  <si>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</si>
  <si>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</si>
  <si>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</si>
  <si>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</si>
  <si>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</si>
  <si>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</si>
  <si>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</si>
  <si>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</si>
  <si>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</si>
  <si>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M</t>
  </si>
  <si>
    <t>ARAME FARPADO 16 BWG 4 X 4", 23,50 KG/ROLO 500 M</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</si>
  <si>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</si>
  <si>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</si>
  <si>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</si>
  <si>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</si>
  <si>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</si>
  <si>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</si>
  <si>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</si>
  <si>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</si>
  <si>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</si>
  <si>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</si>
  <si>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GROSSA - POSTO JAZIDA/FORNECEDOR (RETIRADO NA JAZIDA, SEM TRANSPORTE)</t>
  </si>
  <si>
    <t>AREIA PARA ATERRO - POSTO JAZIDA/FORNECEDOR (RETIRADO NA JAZIDA, SEM TRANSPORTE)</t>
  </si>
  <si>
    <t>AREIA AMARELA, AREIA BARRADA OU ARENOSO (RETIRADA NO AREAL, SEM TRANSPORTE)</t>
  </si>
  <si>
    <t>AREIA MEDIA - POSTO JAZIDA/FORNECEDOR (RETIRADO NA JAZIDA, SEM TRANSPORTE)</t>
  </si>
  <si>
    <t>ARGAMASSA INDUSTRIALIZADA MULTIUSO, PARA REVESTIMENTO INTERNO E EXTERNO E ASSENTAMENTO DE BLOCOS DIVERSOS</t>
  </si>
  <si>
    <t>ARGAMASSA PRONTA PARA REVESTIMENTO INTERNO EM PAREDES</t>
  </si>
  <si>
    <t>ASSENTO SANITARIO DE PLASTICO, TIPO CONVENCIONAL</t>
  </si>
  <si>
    <t>ARMADOR</t>
  </si>
  <si>
    <t>ARRUELA QUADRADA EM ACO GALVANIZADO, DIMENSAO = 38 MM, ESPESSURA = 3MM, DIAMETRO DO FURO= 18 MM</t>
  </si>
  <si>
    <t>SUPORTE PARA TUBO DIAMETRO NOMINAL 2", COM ROSCA MECANICA</t>
  </si>
  <si>
    <t>ABRACADEIRA EM ACO PARA AMARRACAO DE ELETRODUTOS, TIPO D, COM 1/2" E PARAFUSO DE FIXACAO</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</si>
  <si>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</si>
  <si>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</si>
  <si>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</si>
  <si>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</si>
  <si>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</si>
  <si>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</si>
  <si>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</si>
  <si>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</si>
  <si>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</si>
  <si>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</si>
  <si>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</si>
  <si>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</si>
  <si>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</si>
  <si>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</si>
  <si>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</si>
  <si>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</si>
  <si>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</si>
  <si>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</si>
  <si>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</si>
  <si>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</si>
  <si>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CINTA CIRCULAR EM ACO GALVANIZADO DE 150 MM DE DIAMETRO PARA FIXACAO DE CAIXA MEDICAO</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</si>
  <si>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</si>
  <si>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</si>
  <si>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</si>
  <si>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</si>
  <si>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</si>
  <si>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</si>
  <si>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</si>
  <si>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</si>
  <si>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</si>
  <si>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</si>
  <si>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</si>
  <si>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</si>
  <si>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</si>
  <si>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</si>
  <si>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</si>
  <si>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</si>
  <si>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</si>
  <si>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</si>
  <si>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</si>
  <si>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</si>
  <si>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</si>
  <si>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</si>
  <si>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</si>
  <si>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COMERCIAL, PEI MENOR OU IGUAL A 3, FORMATO MENOR OU IGUAL A 2025 CM2</t>
  </si>
  <si>
    <t>M2</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</si>
  <si>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</si>
  <si>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</si>
  <si>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</si>
  <si>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</si>
  <si>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</si>
  <si>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</si>
  <si>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</si>
  <si>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</si>
  <si>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</si>
  <si>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</si>
  <si>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</si>
  <si>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</si>
  <si>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</si>
  <si>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</si>
  <si>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</si>
  <si>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</si>
  <si>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</si>
  <si>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</si>
  <si>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</si>
  <si>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</si>
  <si>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</si>
  <si>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</si>
  <si>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</si>
  <si>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</si>
  <si>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</si>
  <si>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</si>
  <si>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</si>
  <si>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</si>
  <si>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</si>
  <si>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</si>
  <si>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</si>
  <si>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</si>
  <si>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</si>
  <si>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</si>
  <si>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COM BATENTE/REQUADRO DE 6 A 14 CM, SEM DIVISAO, PINT ANTICORROSIVA, PINT ACABAMENTO, COM VIDRO, SEM BANDEIRA, COM GRADE, 4 FLS, 100 X 120 CM (A X L)</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</si>
  <si>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</si>
  <si>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</si>
  <si>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</si>
  <si>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</si>
  <si>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</si>
  <si>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</si>
  <si>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!EM PROCESSO DE DESATIVACAO! BATE ESTACA-MARTELO ATE 3,0T DIESEL 160 HP TORRE 15 M MAGAN IM 1520 BS</t>
  </si>
  <si>
    <t>BLASTER, DINAMITADOR OU CABO DE FOGO</t>
  </si>
  <si>
    <t>BLOCO VEDACAO CONCRETO 9 X 19 X 39 CM (CLASSE D - NBR 6136)</t>
  </si>
  <si>
    <t>BLOCO VEDACAO CONCRETO 14 X 19 X 39 CM (CLASSE D - NBR 6136)</t>
  </si>
  <si>
    <t>BLOCO VEDACAO CONCRETO CELULAR AUTOCLAVADO 20 X 30 X 60 CM</t>
  </si>
  <si>
    <t>BLOCO VEDACAO CONCRETO 19 X 19 X 39 CM (CLASSE D - NBR 6136)</t>
  </si>
  <si>
    <t>CANALETA CONCRETO 9 X 19 X 19 CM (CLASSE D - NBR 6136)</t>
  </si>
  <si>
    <t>CANALETA CONCRETO 14 X 19 X 19 CM (CLASSE D - NBR 6136)</t>
  </si>
  <si>
    <t>CANALETA CONCRETO 19 X 19 X 19 CM (CLASSE D - NBR 6136)</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</si>
  <si>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</si>
  <si>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</si>
  <si>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</si>
  <si>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</si>
  <si>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</si>
  <si>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</si>
  <si>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</si>
  <si>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BLOCO DE POLIETILENO ALTA DENSIDADE, *27* X *30* X *100* CM, ACOMPANHADOS PLACAS TERMINAIS  E LONGARINAS, PARA FUNDO DE FILTRO</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</si>
  <si>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</si>
  <si>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</si>
  <si>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</si>
  <si>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VIDRO INCOLOR XADREZ, DE *20 X 20 X 10*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</si>
  <si>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</si>
  <si>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</si>
  <si>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</si>
  <si>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</si>
  <si>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</si>
  <si>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</si>
  <si>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</si>
  <si>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</si>
  <si>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</si>
  <si>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</si>
  <si>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</si>
  <si>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</si>
  <si>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</si>
  <si>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</si>
  <si>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</si>
  <si>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</si>
  <si>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</si>
  <si>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</si>
  <si>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</si>
  <si>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</si>
  <si>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</si>
  <si>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</si>
  <si>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</si>
  <si>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</si>
  <si>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</si>
  <si>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BOMBA SUBMERSA PARA POCOS TUBULARES PROFUNDOS DIAMETRO DE 4 POLEGADAS, ELETRICA, TRIFASICA, POTENCIA 5,42 HP, 15 ESTAGIOS, BOCAL DE DESCARGA DIAMETRO DE 2 POLEGADAS, HM/Q = 18 M / 18,10 M3/H A 121 M / 2,90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</si>
  <si>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</si>
  <si>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</si>
  <si>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</si>
  <si>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</si>
  <si>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</si>
  <si>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</si>
  <si>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</si>
  <si>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</si>
  <si>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</si>
  <si>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</si>
  <si>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</si>
  <si>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</si>
  <si>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</si>
  <si>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</si>
  <si>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</si>
  <si>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</si>
  <si>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</si>
  <si>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</si>
  <si>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</si>
  <si>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</si>
  <si>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</si>
  <si>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</si>
  <si>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</si>
  <si>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</si>
  <si>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</si>
  <si>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</si>
  <si>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</si>
  <si>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</si>
  <si>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</si>
  <si>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REDUCAO PVC, ROSCAVEL, 1 1/2"  X1 1/4 "</t>
  </si>
  <si>
    <t>BUCHA REDUCAO PVC, ROSCAVEL, 1 1/4" X 1 "</t>
  </si>
  <si>
    <t>BUCHA REDUCAO PVC ROSCAVEL, 1 1/2" X 3/4"</t>
  </si>
  <si>
    <t>BUCHA REDUCAO PVC ROSCAVEL 1 1/2" X 1"</t>
  </si>
  <si>
    <t>BUCHA REDUCAO PVC ROSCAVEL 3/4" X 1/2"</t>
  </si>
  <si>
    <t>BUCHA REDUCAO PVC ROSCAVEL, 1" X 1/2"</t>
  </si>
  <si>
    <t>BUCHA REDUCAO PVC, ROSCAVEL, 1 1/4"  X 3/4 "</t>
  </si>
  <si>
    <t>BUCHA REDUCAO PVC, ROSCAVEL, 2"  X 1 "</t>
  </si>
  <si>
    <t>BUCHA REDUCAO PVC, ROSCAVEL, 2"  X 1 1/4 "</t>
  </si>
  <si>
    <t>BUCHA REDUCAO PVC, ROSCAVEL,  2"  X 1 1/2 "</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</si>
  <si>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</si>
  <si>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</si>
  <si>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</si>
  <si>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</si>
  <si>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</si>
  <si>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</si>
  <si>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</si>
  <si>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</si>
  <si>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</si>
  <si>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</si>
  <si>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</si>
  <si>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</si>
  <si>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</si>
  <si>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</si>
  <si>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</si>
  <si>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</si>
  <si>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</si>
  <si>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</si>
  <si>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</si>
  <si>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</si>
  <si>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</si>
  <si>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</si>
  <si>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</si>
  <si>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</si>
  <si>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</si>
  <si>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</si>
  <si>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</si>
  <si>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</si>
  <si>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</si>
  <si>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</si>
  <si>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50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</si>
  <si>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</si>
  <si>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</si>
  <si>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</si>
  <si>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</si>
  <si>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</si>
  <si>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</si>
  <si>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</si>
  <si>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</si>
  <si>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</si>
  <si>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</si>
  <si>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500 MM2 CABO DE COBRE, RIGIDO, CLASSE 2, COMPACTADO, BLINDADO, ISOLACAO EM EPR OU XLPE,</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</si>
  <si>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</si>
  <si>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</si>
  <si>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</si>
  <si>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</si>
  <si>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</si>
  <si>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</si>
  <si>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</si>
  <si>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</si>
  <si>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</si>
  <si>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</si>
  <si>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</si>
  <si>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</si>
  <si>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</si>
  <si>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</si>
  <si>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TELEFONICO EXTERNO (FE) EM AÃO COBREADO, ISOLACAO EM PEAD OU PVC ANTI- CHAMA, 2 CONDUTORES</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</si>
  <si>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</si>
  <si>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</si>
  <si>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</si>
  <si>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</si>
  <si>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</si>
  <si>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</si>
  <si>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</si>
  <si>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</si>
  <si>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</si>
  <si>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</si>
  <si>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</si>
  <si>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</si>
  <si>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</si>
  <si>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16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</si>
  <si>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</si>
  <si>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</si>
  <si>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</si>
  <si>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</si>
  <si>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</si>
  <si>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</si>
  <si>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</si>
  <si>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</si>
  <si>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</si>
  <si>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</si>
  <si>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</si>
  <si>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</si>
  <si>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</si>
  <si>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</si>
  <si>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</si>
  <si>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</si>
  <si>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</si>
  <si>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</si>
  <si>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</si>
  <si>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</si>
  <si>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</si>
  <si>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</si>
  <si>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!EM PROCESSO DE DESATIVACAO! CABO DE COBRE ISOLAMENTO ANTI-CHAMA 450/750V 16MM2, FLEXIVEL, TP FORESPLAST ALCOA OU EQUIV</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</si>
  <si>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</si>
  <si>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</si>
  <si>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</si>
  <si>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</si>
  <si>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</si>
  <si>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</si>
  <si>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</si>
  <si>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</si>
  <si>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</si>
  <si>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</si>
  <si>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</si>
  <si>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</si>
  <si>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</si>
  <si>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</si>
  <si>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</si>
  <si>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</si>
  <si>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</si>
  <si>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</si>
  <si>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</si>
  <si>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</si>
  <si>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</si>
  <si>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</si>
  <si>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!EM PROCESSO DE DESATIVACAO! CAIXA DE PROTECAO P/ MEDIDOR MONOFASICO E DISJUNTOR EM CHAPA DE FERRO GALV</t>
  </si>
  <si>
    <t>REATOR ELETRONICO BIVOLT PARA 2 LAMPADAS FLUORESCENTES DE 36/40 W</t>
  </si>
  <si>
    <t>REATOR P/ LAMPADA VAPOR DE SODIO 250W USO EXT</t>
  </si>
  <si>
    <t>REATOR ELETRONICO BIVOLT PARA 2 LAMPADAS FLUORESCENTES DE 18/20 W</t>
  </si>
  <si>
    <t>REATOR ELETRONICO BIVOLT PARA 1 LAMPADA FLUORESCENTE DE 36/40 W</t>
  </si>
  <si>
    <t>REATOR ELETRONICO BIVOLT PARA 1 LAMPADA FLUORESCENTE DE 18/20 W</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</si>
  <si>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</si>
  <si>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</si>
  <si>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</si>
  <si>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</si>
  <si>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</si>
  <si>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</si>
  <si>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</si>
  <si>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ARMACAO VERTICAL COM HASTE E CONTRA-PINO, EM CHAPA DE ACO GALVANIZADO 3/16", COM 4 ESTRIBOS, SEM ISOLADOR</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</si>
  <si>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</si>
  <si>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</si>
  <si>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</si>
  <si>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</si>
  <si>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</si>
  <si>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</si>
  <si>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</si>
  <si>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</si>
  <si>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</si>
  <si>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</si>
  <si>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</si>
  <si>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</si>
  <si>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</si>
  <si>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</si>
  <si>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</si>
  <si>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</si>
  <si>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</si>
  <si>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</si>
  <si>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!EM PROCESSO DE DESATIVACAO! VEICULO COMERCIAL LEVE (PICK-UP) COM CAPACIDADE DE CARGA DE 700 KG, MOTOR FLEX (LOCACAO)</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</si>
  <si>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</si>
  <si>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</si>
  <si>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</si>
  <si>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</si>
  <si>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</si>
  <si>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</si>
  <si>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</si>
  <si>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</si>
  <si>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</si>
  <si>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</si>
  <si>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</si>
  <si>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</si>
  <si>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4",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</si>
  <si>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</si>
  <si>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</si>
  <si>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</si>
  <si>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</si>
  <si>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</si>
  <si>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</si>
  <si>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</si>
  <si>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</si>
  <si>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</si>
  <si>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</si>
  <si>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</si>
  <si>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</si>
  <si>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</si>
  <si>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</si>
  <si>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</si>
  <si>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</si>
  <si>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</si>
  <si>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</si>
  <si>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</si>
  <si>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</si>
  <si>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CAVALO MECANICO TRACAO 4X2, PESO BRUTO TOTAL 16000 KG, CAPACIDADE MAXIMA DE TRACAO 80000 KG, POTENCIA 260 CV (INCLUI CABINE E CHASSI, NAO INCLUI SEMIRREBOQUE)</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</si>
  <si>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</si>
  <si>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</si>
  <si>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</si>
  <si>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</si>
  <si>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</si>
  <si>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</si>
  <si>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</si>
  <si>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</si>
  <si>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</si>
  <si>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</si>
  <si>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</si>
  <si>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</si>
  <si>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</si>
  <si>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</si>
  <si>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</si>
  <si>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</si>
  <si>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ACO GROSSA PRETA 1"(25,40MM) 199,87KG/M2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</si>
  <si>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</si>
  <si>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</si>
  <si>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</si>
  <si>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</si>
  <si>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</si>
  <si>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</si>
  <si>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</si>
  <si>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</si>
  <si>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</si>
  <si>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</si>
  <si>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</si>
  <si>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</si>
  <si>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</si>
  <si>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</si>
  <si>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</si>
  <si>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</si>
  <si>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</si>
  <si>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</si>
  <si>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</si>
  <si>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</si>
  <si>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</si>
  <si>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</si>
  <si>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</si>
  <si>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CHUVEIRO COMUM EM PLASTICO BRANCO, COM CANO, 3 TEMPERATURAS, 5500 W (110/220 V)</t>
  </si>
  <si>
    <t>DUCHA HIGIENICA PLASTICA COM REGISTRO METALICO 1/2 "</t>
  </si>
  <si>
    <t>IMPERMEABILIZANTE A BASE DE CIMENTO CRISTALIZANTE EM PO, MONOCOMPONENTE</t>
  </si>
  <si>
    <t>!EM PROCESSO DE DESATIVACAO! PO P/ TRATAM ESPECIAL (SIST IMPERM) CIMENTO ESPECIAL PEGA RAPIDA</t>
  </si>
  <si>
    <t>CIMENTO IMPERMEABILIZANTE DE PEGA ULTRARRAPIDA PARA TAMPONAMENTOS</t>
  </si>
  <si>
    <t>CIMENTO PORTLAND COMPOSTO CP II-32</t>
  </si>
  <si>
    <t>CIMENTO BRANCO</t>
  </si>
  <si>
    <t>ARGAMASSA COLANTE AC I PARA CERAMICAS</t>
  </si>
  <si>
    <t>CIMENTO PORTLAND POZOLANICO CP IV- 32</t>
  </si>
  <si>
    <t>50KG</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</si>
  <si>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</si>
  <si>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</si>
  <si>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</si>
  <si>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</si>
  <si>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</si>
  <si>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</si>
  <si>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</si>
  <si>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</si>
  <si>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</si>
  <si>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</si>
  <si>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</si>
  <si>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</si>
  <si>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</si>
  <si>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</si>
  <si>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</si>
  <si>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BETUMINOSO USINADO A QUENTE (CBUQ) PARA PAVIMENTACAO ASFALTICA, PADRAO DNIT, FAIXA C, COM CAP 50/70 - DMT = 10 KM</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</si>
  <si>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</si>
  <si>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</si>
  <si>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</si>
  <si>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</si>
  <si>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</si>
  <si>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</si>
  <si>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</si>
  <si>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</si>
  <si>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</si>
  <si>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</si>
  <si>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</si>
  <si>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</si>
  <si>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</si>
  <si>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</si>
  <si>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</si>
  <si>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</si>
  <si>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</si>
  <si>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</si>
  <si>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</si>
  <si>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</si>
  <si>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</si>
  <si>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</si>
  <si>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</si>
  <si>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</si>
  <si>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</si>
  <si>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</si>
  <si>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</si>
  <si>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</si>
  <si>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</si>
  <si>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</si>
  <si>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</si>
  <si>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</si>
  <si>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</si>
  <si>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</si>
  <si>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</si>
  <si>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</si>
  <si>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</si>
  <si>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</si>
  <si>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PARA CABOS DE DIAMETRO DE 22,5 A 25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</si>
  <si>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</si>
  <si>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</si>
  <si>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</si>
  <si>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</si>
  <si>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CJ</t>
  </si>
  <si>
    <t>CONTATOR TRIPOLAR, CORRENTE DE 9 A, TENSAO NOMINAL DE *500* V, CATEGORIA AC-2 E AC-3</t>
  </si>
  <si>
    <t>CONTATOR TRIPOLAR, CORRENTE DE *110* A, TENSAO NOMINAL DE *500* V, CATEGORIA AC- 2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</si>
  <si>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</si>
  <si>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</si>
  <si>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</si>
  <si>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</si>
  <si>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</si>
  <si>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</si>
  <si>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</si>
  <si>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</si>
  <si>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*265* A, TENSAO NOMINAL DE *500* V, CATEGORIA AC- 2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</si>
  <si>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</si>
  <si>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</si>
  <si>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</si>
  <si>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*185* A, TENSAO NOMINAL DE *500* V, CATEGORIA AC- 2 E AC-3</t>
  </si>
  <si>
    <t>CONTATOR TRIPOLAR, CORRENTE DE *65* A, TENSAO NOMINAL DE *500* V, CATEGORIA AC-2 E AC-3</t>
  </si>
  <si>
    <t>CONTATOR TRIPOLAR, CORRENTE DE *500* A, TENSAO NOMINAL DE *500* V, CATEGORIA AC- 2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</si>
  <si>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</si>
  <si>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</si>
  <si>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</si>
  <si>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</si>
  <si>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</si>
  <si>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</si>
  <si>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</si>
  <si>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</si>
  <si>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</si>
  <si>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</si>
  <si>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</si>
  <si>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</si>
  <si>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</si>
  <si>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</si>
  <si>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</si>
  <si>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</si>
  <si>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BANCA/PIA DE ACO INOXIDAVEL (AISI 430) COM 1 CUBA CENTRAL, SEM VALVULA, ESCORREDOR DUPLO, DE *0,55 X 1,60* M</t>
  </si>
  <si>
    <t>BANCA/PIA DE ACO INOXIDAVEL (AISI 430) COM 1 CUBA CENTRAL, COM VALVULA, ESCORREDOR DUPLO, DE *0,55 X 1,20* M</t>
  </si>
  <si>
    <t>CUBA ACO INOX (AISI 304) DE EMBUTIR COM VALVULA DE 3 1/2 ", DE *56 X 33 X 12* CM</t>
  </si>
  <si>
    <t>BANCA/PIA DE ACO INOXIDAVEL (AISI 430) COM 1 CUBA CENTRAL, COM VALVULA, ESCORREDOR DUPLO, DE *0,55 X 1,40* M</t>
  </si>
  <si>
    <t>BANCA/PIA DE ACO INOXIDAVEL (AISI 430) COM 1 CUBA CENTRAL, COM VALVULA, ESCORREDOR DUPLO, DE *0,55 X 1,80* M</t>
  </si>
  <si>
    <t>BANCA/PIA DE ACO INOXIDAVEL (AISI 430) COM 2 CUBAS, COM VALVULAS, ESCORREDOR DUPLO, DE *0,55 X 2,00* 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</si>
  <si>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</si>
  <si>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</si>
  <si>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</si>
  <si>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</si>
  <si>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</si>
  <si>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</si>
  <si>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</si>
  <si>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</si>
  <si>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</si>
  <si>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</si>
  <si>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</si>
  <si>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</si>
  <si>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</si>
  <si>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</si>
  <si>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</si>
  <si>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</si>
  <si>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</si>
  <si>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</si>
  <si>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</si>
  <si>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</si>
  <si>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</si>
  <si>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</si>
  <si>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</si>
  <si>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</si>
  <si>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</si>
  <si>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</si>
  <si>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</si>
  <si>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</si>
  <si>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</si>
  <si>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</si>
  <si>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</si>
  <si>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</si>
  <si>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</si>
  <si>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</si>
  <si>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</si>
  <si>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</si>
  <si>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</si>
  <si>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</si>
  <si>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</si>
  <si>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</si>
  <si>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</si>
  <si>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</si>
  <si>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</si>
  <si>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</si>
  <si>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</si>
  <si>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</si>
  <si>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</si>
  <si>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</si>
  <si>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</si>
  <si>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</si>
  <si>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</si>
  <si>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</si>
  <si>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 JE, 45 GRAUS, DN 200 MM, PARA REDE COLETORA ESGOTO (NBR 10569)</t>
  </si>
  <si>
    <t>CURVA PVC, PB, JE, 45 GRAUS, DN 250 MM, PARA REDE COLETORA ESGOTO (NBR 10569)</t>
  </si>
  <si>
    <t>CURVA PVC PBA, JE, PB, 22 GRAUS, DN 100 / DE 110 MM, PARA REDE AGUA (NBR 10351)</t>
  </si>
  <si>
    <t>CURVA PVC, PB, JE, 45 GRAUS, DN 150 MM, PARA REDE COLETORA ESGOTO (NBR 10569)</t>
  </si>
  <si>
    <t>CURVA PVC PBA, JE, PB, 90 GRAUS, DN 50 / DE 60 MM, PARA REDE AGUA (NBR 10351)</t>
  </si>
  <si>
    <t>CURVA PVC, PB, JE, 90 GRAUS, DN 250 MM, PARA REDE COLETORA ESGOTO (NBR 10569)</t>
  </si>
  <si>
    <t>CURVA PVC, PB, JE, 45 GRAUS, DN 125 MM, PARA REDE COLETORA ESGOTO (NBR 10569)</t>
  </si>
  <si>
    <t>CURVA PVC, PB, JE, 45 GRAUS, DN 100 MM, PARA REDE COLETORA ESGOTO (NBR 10569)</t>
  </si>
  <si>
    <t>CURVA PVC, PB, JE, 90 GRAUS, DN 400 MM, PARA REDE COLETORA ESGOTO (NBR 10569)</t>
  </si>
  <si>
    <t>CURVA PVC, PB, JE, 45 GRAUS, DN 300 MM, PARA REDE COLETORA ESGOTO (NBR 10569)</t>
  </si>
  <si>
    <t>CURVA PVC, PB, JE, 45 GRAUS, DN 400 MM, PARA REDE COLETORA ESGOTO (NBR 10569)</t>
  </si>
  <si>
    <t>CURVA PVC, PB, JE, 90 GRAUS, DN 100 MM, PARA REDE COLETORA ESGOTO (NBR 10569)</t>
  </si>
  <si>
    <t>CURVA PVC, PB, JE, 90 GRAUS, DN 125 MM, PARA REDE COLETORA ESGOTO (NBR 10569)</t>
  </si>
  <si>
    <t>CURVA PVC, PB, JE, 90 GRAUS, DN 150 MM, PARA REDE COLETORA ESGOTO (NBR 10569)</t>
  </si>
  <si>
    <t>CURVA PVC, PB, JE, 90 GRAUS, DN 200 MM, PARA REDE COLETORA ESGOTO (NBR 10569)</t>
  </si>
  <si>
    <t>CURVA PVC, PB, JE, 90 GRAUS, DN 300 MM, PARA REDE COLETORA ESGOTO (NBR 10569)</t>
  </si>
  <si>
    <t>CURVA PVC, PB, JE, 90 GRAUS, DN 350 MM, PARA REDE COLETORA ESGOTO (NBR 10569)</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</si>
  <si>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</si>
  <si>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</si>
  <si>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</si>
  <si>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</si>
  <si>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</si>
  <si>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1 1/2",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</si>
  <si>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</si>
  <si>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</si>
  <si>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</si>
  <si>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</si>
  <si>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!EM PROCESSO DE DESATIVACAO! CURVA 135 GRAUS, DE PVC RIGIDO ROSCAVEL, DE 1", PARA ELETRODUTO</t>
  </si>
  <si>
    <t>!EM PROCESSO DE DESATIVACAO! CURVA PVC 135G 1 1/2" P/ ELETRODUTO ROSCAVEL</t>
  </si>
  <si>
    <t>!EM PROCESSO DE DESATIVACAO! CURVA PVC 135G 2 1/2" P/ ELETRODUTO ROSCAVEL</t>
  </si>
  <si>
    <t>!EM PROCESSO DE DESATIVACAO! CURVA PVC 135G 4" P/ ELETRODUTO ROSCAVEL</t>
  </si>
  <si>
    <t>CURVA 90 GRAUS, LONGA, DE PVC RIGIDO ROSCAVEL, DE 1", PARA ELETRODUTO</t>
  </si>
  <si>
    <t>!EM PROCESSO DE DESATIVACAO! CURVA PVC 135G 1/2" P/ ELETRODUTO ROSCAVEL</t>
  </si>
  <si>
    <t>CURVA 90 GRAUS, LONGA, DE PVC RIGIDO ROSCAVEL, DE 2 1/2", PARA ELETRODUTO</t>
  </si>
  <si>
    <t>!EM PROCESSO DE DESATIVACAO! CURVA PVC 135G 3" P/ ELETRODUTO ROSCAVEL</t>
  </si>
  <si>
    <t>!EM PROCESSO DE DESATIVACAO! CURVA PVC 135G 2" P/ ELETRODUTO ROSCAVEL</t>
  </si>
  <si>
    <t>!EM PROCESSO DE DESATIVACAO! CURVA PVC 135G 1 1/4" P/ ELETRODUTO ROSCAVEL</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</si>
  <si>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</si>
  <si>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</si>
  <si>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</si>
  <si>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</si>
  <si>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</si>
  <si>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</si>
  <si>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</si>
  <si>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</si>
  <si>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</si>
  <si>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</si>
  <si>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</si>
  <si>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</si>
  <si>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</si>
  <si>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</si>
  <si>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</si>
  <si>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</si>
  <si>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</si>
  <si>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</si>
  <si>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</si>
  <si>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</si>
  <si>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</si>
  <si>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</si>
  <si>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</si>
  <si>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</si>
  <si>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</si>
  <si>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</si>
  <si>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</si>
  <si>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</si>
  <si>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</si>
  <si>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</si>
  <si>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</si>
  <si>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</si>
  <si>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</si>
  <si>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</si>
  <si>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</si>
  <si>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</si>
  <si>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</si>
  <si>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</si>
  <si>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</si>
  <si>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</si>
  <si>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</si>
  <si>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</si>
  <si>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CURTA 90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</si>
  <si>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</si>
  <si>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</si>
  <si>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</si>
  <si>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</si>
  <si>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</si>
  <si>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CADASTRISTA DE USUARIOS</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</si>
  <si>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</si>
  <si>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</si>
  <si>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</si>
  <si>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</si>
  <si>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</si>
  <si>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</si>
  <si>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</si>
  <si>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</si>
  <si>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200 A / 600 V, TIPO FXD / ICC - 35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</si>
  <si>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</si>
  <si>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</si>
  <si>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</si>
  <si>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</si>
  <si>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</si>
  <si>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</si>
  <si>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</si>
  <si>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</si>
  <si>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CHAVE SECCIONADORA TRIPOLAR C/ PORTA FUSIVEIS NH, MANOBRA C/ CARGA, 400A/500V, TIPO S37 SIEMENS OU EQUIV</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</si>
  <si>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</si>
  <si>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</si>
  <si>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</si>
  <si>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</si>
  <si>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</si>
  <si>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</si>
  <si>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</si>
  <si>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</si>
  <si>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</si>
  <si>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CEGA (N1) - PAINEL MSO/COMEIA E=35MM - PERFIS SIMPLES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</si>
  <si>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</si>
  <si>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</si>
  <si>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</si>
  <si>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</si>
  <si>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</si>
  <si>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</si>
  <si>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</si>
  <si>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</si>
  <si>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ELETRICISTA</t>
  </si>
  <si>
    <t>MONTADOR ELETROMECANICO</t>
  </si>
  <si>
    <t>ELETROTECNICO</t>
  </si>
  <si>
    <t>ELETRICISTA INDUSTRIAL</t>
  </si>
  <si>
    <t>ELETRODUTO 3" TIPO KANALEX OU EQUIV</t>
  </si>
  <si>
    <t>ELETRODUTO 2" TIPO KANALEX OU EQUIV</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</si>
  <si>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</si>
  <si>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</si>
  <si>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</si>
  <si>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</si>
  <si>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</si>
  <si>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</si>
  <si>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ELETRODUTO METALICO FLEXIVEL REVESTIDO EXTERNAMENTE COM PVC PRETO, DIAMETRO EXTERNO DE 60 MM (2"), TIPO SEALTUBO</t>
  </si>
  <si>
    <t>ELETRODUTO METALICO FLEXIVEL REVESTIDO EXTERNAMENTE COM PVC PRETO, DIAMETRO EXTERNO DE 32 MM (1"), TIPO SEALTUBO</t>
  </si>
  <si>
    <t>ELETRODUTO METALICO FLEXIVEL REVESTIDO EXTERNAMENTE COM PVC PRETO, DIAMETRO EXTERNO DE 40 MM (1 1/4"), TIPO SEALTUBO</t>
  </si>
  <si>
    <t>ELETRODUTO METALICO FLEXIVEL REVESTIDO EXTERNAMENTE COM PVC PRETO, DIAMETRO EXTERNO DE 50 MM( 1 1/2"), TIPO SEALTUBO</t>
  </si>
  <si>
    <t>ELETRODUTO METALICO FLEXIVEL REVESTIDO EXTERNAMENTE COM PVC PRETO, DIAMETRO EXTERNO DE 25 MM (3/4"), TIPO SEALTUBO</t>
  </si>
  <si>
    <t>ELETRODUTO METALICO FLEXIVEL REVESTIDO EXTERNAMENTE COM PVC PRETO, DIAMETRO EXTERNO DE 75 MM (2 1/2"), TIPO SEALTUBO</t>
  </si>
  <si>
    <t>RELE FOTOELETRICO INTERNO E EXTERNO BIVOLT 1000 W, DE CONECTOR, SEM BASE</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</si>
  <si>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</si>
  <si>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</si>
  <si>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</si>
  <si>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</si>
  <si>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</si>
  <si>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</si>
  <si>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</si>
  <si>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</si>
  <si>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</si>
  <si>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</si>
  <si>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</si>
  <si>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</si>
  <si>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</si>
  <si>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</si>
  <si>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</si>
  <si>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</si>
  <si>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</si>
  <si>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</si>
  <si>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</si>
  <si>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</si>
  <si>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</si>
  <si>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</si>
  <si>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</si>
  <si>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</si>
  <si>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</si>
  <si>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</si>
  <si>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</si>
  <si>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</si>
  <si>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</si>
  <si>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</si>
  <si>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</si>
  <si>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</si>
  <si>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</si>
  <si>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</si>
  <si>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</si>
  <si>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</si>
  <si>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</si>
  <si>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</si>
  <si>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</si>
  <si>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</si>
  <si>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</si>
  <si>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</si>
  <si>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</si>
  <si>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</si>
  <si>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</si>
  <si>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</si>
  <si>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</si>
  <si>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</si>
  <si>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</si>
  <si>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</si>
  <si>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</si>
  <si>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</si>
  <si>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CURVA METALICA 45 GRAUS, PARA ELETRODUTO, ACABAMENTO GALVANIZADO ELETROLITICO, DIAMETRO DE 20 MM (3/4")</t>
  </si>
  <si>
    <t>CURVA METALICA 45 GRAUS, PARA ELETRODUTO, ACABAMENTO GALVANIZADO ELETROLITICO, DIAMETRO DE 40 MM (1 1/2")</t>
  </si>
  <si>
    <t>CURVA METALICA 45 GRAUS, PARA ELETRODUTO, ACABAMENTO GALVANIZADO ELETROLITICO, DIAMETRO DE 50 MM (2")</t>
  </si>
  <si>
    <t>CURVA METALICA 45 GRAUS, PARA ELETRODUTO, ACABAMENTO GALVANIZADO ELETROLITICO, DIAMETRO DE 65 MM (2 1/2")</t>
  </si>
  <si>
    <t>CURVA METALICA 45 GRAUS, PARA ELETRODUTO, ACABAMENTO GALVANIZADO ELETROLITICO, DIAMETRO DE 80 MM (3")</t>
  </si>
  <si>
    <t>CURVA METALICA 45 GRAUS, PARA ELETRODUTO, ACABAMENTO GALVANIZADO ELETROLITICO, DIAMETRO DE 100 MM (4")</t>
  </si>
  <si>
    <t>CURVA METALICA 90 GRAUS, PARA ELETRODUTO, ACABAMENTO GALVANIZADO ELETROLITICO, DIAMETRO DE 15 MM (1/2")</t>
  </si>
  <si>
    <t>CURVA METALICA 90 GRAUS, PARA ELETRODUTO, ACABAMENTO GALVANIZADO ELETROLITICO, DIAMETRO DE 25 MM (1")</t>
  </si>
  <si>
    <t>CURVA METALICA 90 GRAUS, PARA ELETRODUTO, ACABAMENTO GALVANIZADO ELETROLITICO, DIAMETRO DE 32 MM (1 1/4")</t>
  </si>
  <si>
    <t>CURVA METALICA 90 GRAUS, PARA ELETRODUTO, ACABAMENTO GALVANIZADO ELETROLITICO, DIAMETRO DE 65 MM (2 1/2") CURVA METALICA 90 GRAUS, PARA ELETRODUTO, ACABAMENTO GALVANIZADO</t>
  </si>
  <si>
    <t>CURVA METALICA 90 GRAUS, PARA ELETRODUTO, ACABAMENTO GALVANIZADO ELETROLITICO, DIAMETRO DE 80 MM (3")</t>
  </si>
  <si>
    <t>CURVA METALICA 90 GRAUS, PARA ELETRODUTO, ACABAMENTO GALVANIZADO ELETROLITICO, DIAMETRO DE 100 MM (4")</t>
  </si>
  <si>
    <t>CURVA METALICA 135 GRAUS, PARA ELETRODUTO, ACABAMENTO GALVANIZADO ELETROLITICO, DIAMETRO DE 15 MM (1/2")</t>
  </si>
  <si>
    <t>CURVA METALICA 135 GRAUS, PARA ELETRODUTO, ACABAMENTO GALVANIZADO ELETROLITICO, DIAMETRO DE 20 MM (3/4")</t>
  </si>
  <si>
    <t>CURVA METALICA 135 GRAUS, PARA ELETRODUTO, ACABAMENTO GALVANIZADO ELETROLITICO, DIAMETRO DE 25 MM (1")</t>
  </si>
  <si>
    <t>CURVA METALICA 135 GRAUS, PARA ELETRODUTO, ACABAMENTO GALVANIZADO ELETROLITICO, DIAMETRO DE 32 MM (1 1/4")</t>
  </si>
  <si>
    <t>CURVA METALICA 135 GRAUS, PARA ELETRODUTO, ACABAMENTO GALVANIZADO ELETROLITICO, DIAMETRO DE 40 MM (1 1/2")</t>
  </si>
  <si>
    <t>CURVA METALICA 135 GRAUS, PARA ELETRODUTO, ACABAMENTO GALVANIZADO ELETROLITICO, DIAMETRO DE 65 MM (2 1/2")</t>
  </si>
  <si>
    <t>CURVA METALICA 135 GRAUS, PARA ELETRODUTO, ACABAMENTO GALVANIZADO ELETROLITICO, DIAMETRO DE 100 MM (4")</t>
  </si>
  <si>
    <t>CURVA METALICA 135 GRAUS, PARA ELETRODUTO, ACABAMENTO GALVANIZADO ELETROLITICO, DIAMETRO DE 80 MM (3")</t>
  </si>
  <si>
    <t>CURVA METALICA 135 GRAUS, PARA ELETRODUTO, ACABAMENTO GALVANIZADO ELETROLITICO, DIAMETRO DE 50 MM (2")</t>
  </si>
  <si>
    <t>CURVA METALICA 90 GRAUS, PARA ELETRODUTO, ACABAMENTO GALVANIZADO ELETROLITICO, DIAMETRO DE 50 MM (2")</t>
  </si>
  <si>
    <t>CURVA METALICA 90 GRAUS, PARA ELETRODUTO, ACABAMENTO GALVANIZADO ELETROLITICO, DIAMETRO DE 40 MM (1 1/2")</t>
  </si>
  <si>
    <t>CURVA METALICA 90 GRAUS, PARA ELETRODUTO, ACABAMENTO GALVANIZADO ELETROLITICO, DIAMETRO DE 20 MM (3/4")</t>
  </si>
  <si>
    <t>CURVA METALICA 45 GRAUS, PARA ELETRODUTO, ACABAMENTO GALVANIZADO ELETROLITICO, DIAMETRO DE 25 MM (1")</t>
  </si>
  <si>
    <t>CURVA METALICA 45 GRAUS, PARA ELETRODUTO, ACABAMENTO GALVANIZADO ELETROLITICO, DIAMETRO DE 15 MM (1/2")</t>
  </si>
  <si>
    <t>LUVA METALICA, PARA ELETRODUTO, ACABAMENTO GALVANIZADO ELETROLITICO, DIAMETRO DE 15 MM (1/2")</t>
  </si>
  <si>
    <t>LUVA METALICA, PARA ELETRODUTO, ACABAMENTO GALVANIZADO ELETROLITICO, DIAMETRO DE 20 MM (3/4")</t>
  </si>
  <si>
    <t>LUVA METALICA, PARA ELETRODUTO, ACABAMENTO GALVANIZADO ELETROLITICO, DIAMETRO DE 25 MM (1")</t>
  </si>
  <si>
    <t>LUVA METALICA, PARA ELETRODUTO, ACABAMENTO GALVANIZADO ELETROLITICO, DIAMETRO DE 32 MM (1 1/4")</t>
  </si>
  <si>
    <t>LUVA METALICA, PARA ELETRODUTO, ACABAMENTO GALVANIZADO ELETROLITICO, DIAMETRO DE 65 MM (2 1/2")</t>
  </si>
  <si>
    <t>LUVA METALICA, PARA ELETRODUTO, ACABAMENTO GALVANIZADO ELETROLITICO, DIAMETRO DE 100 MM (4")</t>
  </si>
  <si>
    <t>LUVA METALICA, PARA ELETRODUTO, ACABAMENTO GALVANIZADO ELETROLITICO, DIAMETRO DE 80 MM (3")</t>
  </si>
  <si>
    <t>LUVA METALICA, PARA ELETRODUTO, ACABAMENTO GALVANIZADO ELETROLITICO, DIAMETRO DE 50 MM (2")</t>
  </si>
  <si>
    <t>LUVA METALICA, PARA ELETRODUTO, ACABAMENTO GALVANIZADO ELETROLITICO, DIAMETRO DE 40 MM (1 1/2")</t>
  </si>
  <si>
    <t>TAMPAO/TERMINAL 4" P/ DUTOS TP KANAFLEX</t>
  </si>
  <si>
    <t>!EM PROCESSO DE DESATIVACAO! TAMPAO / TERMINAL / PLUG, D = 5" , PARA DUTO CORRUGADO PEAD (CABEAMENTO SUBTERRANEO)</t>
  </si>
  <si>
    <t>TAMPAO/TERMINAL 3" P/ DUTOS TP KANAFLEX</t>
  </si>
  <si>
    <t>!EM PROCESSO DE DESATIVACAO! TAMPAO / TERMINAL / PLUG, D = 6" , PARA DUTO CORRUGADO PEAD (CABEAMENTO SUBTERRANEO)</t>
  </si>
  <si>
    <t>TAMPAO/TERMINAL 1 1/4" P/ DUTOS TP KANAFLEX</t>
  </si>
  <si>
    <t>TAMPAO/TERMINAL 2" P/ DUTOS TP KANAFLEX</t>
  </si>
  <si>
    <t>ELETRODUTO DE PVC RIGIDO ROSCAVEL DE 1/2 ", SEM LUVA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</si>
  <si>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</si>
  <si>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</si>
  <si>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</si>
  <si>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</si>
  <si>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</si>
  <si>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</si>
  <si>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</si>
  <si>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</si>
  <si>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</si>
  <si>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</si>
  <si>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</si>
  <si>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</si>
  <si>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</si>
  <si>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</si>
  <si>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</si>
  <si>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</si>
  <si>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</si>
  <si>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</si>
  <si>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</si>
  <si>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</si>
  <si>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KW/H</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</si>
  <si>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</si>
  <si>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</si>
  <si>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</si>
  <si>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</si>
  <si>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</si>
  <si>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</si>
  <si>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</si>
  <si>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!EM PROCESSO DE DESATIVACAO! ESCAVADEIRA HIDRAULICA SOBRE ESTEIRA, COM GARRA GIRATORIA DE MANDIBULAS, PESO OPERACIONAL ENTRE 22,00 E 25,50 TON, POTENCIA LIQUIDA ENTRE 150 E 160 HP</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</si>
  <si>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</si>
  <si>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</si>
  <si>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</si>
  <si>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</si>
  <si>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</si>
  <si>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</si>
  <si>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</si>
  <si>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</si>
  <si>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</si>
  <si>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</si>
  <si>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</si>
  <si>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</si>
  <si>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</si>
  <si>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</si>
  <si>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</si>
  <si>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</si>
  <si>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</si>
  <si>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</si>
  <si>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</si>
  <si>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</si>
  <si>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</si>
  <si>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</si>
  <si>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</si>
  <si>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</si>
  <si>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</si>
  <si>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</si>
  <si>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</si>
  <si>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</si>
  <si>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</si>
  <si>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</si>
  <si>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</si>
  <si>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</si>
  <si>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</si>
  <si>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</si>
  <si>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</si>
  <si>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</si>
  <si>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</si>
  <si>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</si>
  <si>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</si>
  <si>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</si>
  <si>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!EM PROCESSO DE DESATIVACAO! FERROLHO/FECHO/TARJETA OU TRINCO PINO REDONDO 2" SOBREPOR FERRO CROMADO</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</si>
  <si>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</si>
  <si>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</si>
  <si>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</si>
  <si>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</si>
  <si>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</si>
  <si>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FITA VEDA ROSCA EM ROLOS DE 18 MM X 25 M (L X C)</t>
  </si>
  <si>
    <t>FITA VEDA ROSCA EM ROLOS DE 18 MM X 10 M (L X C)</t>
  </si>
  <si>
    <t>FITA VEDA ROSCA EM ROLOS DE 18 MM X 50 M (L X C)</t>
  </si>
  <si>
    <t>FLANGE PVC, ROSCAVEL, SEXTAVADO, SEM FUROS, 1/2"</t>
  </si>
  <si>
    <t>FLANGE PVC, ROSCAVEL, SEXTAVADO, SEM FUROS 4"</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</si>
  <si>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</si>
  <si>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</si>
  <si>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</si>
  <si>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</si>
  <si>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</si>
  <si>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</si>
  <si>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</si>
  <si>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</si>
  <si>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</si>
  <si>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</si>
  <si>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</si>
  <si>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</si>
  <si>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</si>
  <si>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</si>
  <si>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</si>
  <si>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</si>
  <si>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</si>
  <si>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</si>
  <si>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</si>
  <si>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</si>
  <si>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</si>
  <si>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</si>
  <si>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</si>
  <si>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</si>
  <si>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</si>
  <si>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</si>
  <si>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</si>
  <si>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</si>
  <si>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</si>
  <si>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</si>
  <si>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</si>
  <si>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</si>
  <si>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</si>
  <si>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</si>
  <si>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</si>
  <si>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</si>
  <si>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</si>
  <si>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</si>
  <si>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</si>
  <si>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</si>
  <si>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</si>
  <si>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</si>
  <si>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</si>
  <si>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</si>
  <si>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</si>
  <si>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</si>
  <si>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</si>
  <si>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</si>
  <si>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</si>
  <si>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</si>
  <si>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!EM PROCESSO DE DESATIVACAO! GUINDASTE ALTOPROPELIDO SOBRE PNEUS, COM LANCA TELESCOPICA, CAPACIDADE DE *10* T (LOCACAO COM OPERADOR, COMBUSTIVEL E MANUTENCAO)</t>
  </si>
  <si>
    <t>HASTE DE ATERRAMENTO EM ACO COM 3,00 M DE COMPRIMENTO E DN = 1/2",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</si>
  <si>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</si>
  <si>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</si>
  <si>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</si>
  <si>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</si>
  <si>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</si>
  <si>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</si>
  <si>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</si>
  <si>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</si>
  <si>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</si>
  <si>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</si>
  <si>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</si>
  <si>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</si>
  <si>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</si>
  <si>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</si>
  <si>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</si>
  <si>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ISOLADOR DE PORCELANA, TIPO PINO MONOCORPO,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</si>
  <si>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</si>
  <si>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</si>
  <si>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</si>
  <si>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</si>
  <si>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</si>
  <si>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</si>
  <si>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</si>
  <si>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!EM PROCESSO DE DESATIVACAO! JANELA MADEIRA REGIONAL 2A TP GUILHOTINA C/ GUARNICAO</t>
  </si>
  <si>
    <t>JANELA MAXIM AR EM MADEIRA CEDRINHO/ ANGELIM COMERCIAL/ CURUPIXA/ CUMARU OU EQUIVALENTE DA REGIAO, CAIXA DO BATENTE/MARCO *10* CM, 1 FOLHA  PARA VIDRO, COM GUARNICAO/ALIZAR, COM FERRAGENS, (SEM VIDRO E SEM ACABAMENTO) JANELA MAXIM AR EM MADEIRA CEDRINHO/ ANGELIM COMERCIAL/ CURUPIXA/ CUMARU OU</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</si>
  <si>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</si>
  <si>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</si>
  <si>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!EM PROCESSO DE DESATIVACAO! JANELA MADEIRA REGIONAL 1A ABRIR TP ALMOFADA C/ GUARNICAO</t>
  </si>
  <si>
    <t>!EM PROCESSO DE DESATIVACAO! JANELA MADEIRA REGIONAL 1A ABRIR TP ALMOFADA C/ GUARNICAO 150 X 150CM</t>
  </si>
  <si>
    <t>!EM PROCESSO DE DESATIVACAO! JANELA MADEIRA REGIONAL 1A ABRIR TP VENEZIANA / VIDRO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</si>
  <si>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</si>
  <si>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</si>
  <si>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</si>
  <si>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</si>
  <si>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</si>
  <si>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</si>
  <si>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</si>
  <si>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</si>
  <si>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</si>
  <si>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</si>
  <si>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</si>
  <si>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</si>
  <si>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</si>
  <si>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</si>
  <si>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</si>
  <si>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</si>
  <si>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</si>
  <si>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</si>
  <si>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</si>
  <si>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</si>
  <si>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</si>
  <si>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</si>
  <si>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</si>
  <si>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</si>
  <si>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</si>
  <si>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</si>
  <si>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</si>
  <si>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</si>
  <si>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</si>
  <si>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</si>
  <si>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</si>
  <si>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</si>
  <si>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</si>
  <si>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</si>
  <si>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</si>
  <si>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</si>
  <si>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</si>
  <si>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</si>
  <si>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</si>
  <si>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</si>
  <si>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</si>
  <si>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</si>
  <si>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</si>
  <si>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</si>
  <si>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</si>
  <si>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</si>
  <si>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</si>
  <si>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</si>
  <si>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</si>
  <si>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</si>
  <si>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</si>
  <si>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</si>
  <si>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</si>
  <si>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</si>
  <si>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</si>
  <si>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</si>
  <si>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</si>
  <si>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</si>
  <si>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</si>
  <si>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</si>
  <si>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</si>
  <si>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</si>
  <si>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</si>
  <si>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</si>
  <si>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</si>
  <si>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</si>
  <si>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</si>
  <si>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</si>
  <si>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</si>
  <si>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</si>
  <si>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</si>
  <si>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</si>
  <si>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</si>
  <si>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</si>
  <si>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</si>
  <si>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</si>
  <si>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</si>
  <si>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</si>
  <si>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</si>
  <si>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</si>
  <si>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</si>
  <si>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</si>
  <si>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</si>
  <si>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</si>
  <si>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</si>
  <si>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</si>
  <si>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</si>
  <si>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</si>
  <si>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</si>
  <si>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</si>
  <si>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</si>
  <si>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</si>
  <si>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</si>
  <si>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</si>
  <si>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</si>
  <si>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</si>
  <si>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</si>
  <si>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</si>
  <si>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</si>
  <si>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</si>
  <si>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</si>
  <si>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45 GRAUS, JE, BBB, DN 100 MM, PARA REDE COLETORA DE ESGOTO (NBR 10569)</t>
  </si>
  <si>
    <t>JUNCAO PVC  ROSCAVEL, 45 GRAUS, 1/2", PARA AGUA FRIA PREDIAL</t>
  </si>
  <si>
    <t>JUNCAO PVC, 45 GRAUS, ROSCAVEL, 1 1/2", PARA AGUA FRIA PREDIAL</t>
  </si>
  <si>
    <t>JUNCAO DUPLA, PVC SOLDAVEL, DN 75 X 75 X 75 MM , SERIE NORMAL PARA ESGOTO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</si>
  <si>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</si>
  <si>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</si>
  <si>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</si>
  <si>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</si>
  <si>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</si>
  <si>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</si>
  <si>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</si>
  <si>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</si>
  <si>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</si>
  <si>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</si>
  <si>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</si>
  <si>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</si>
  <si>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</si>
  <si>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</si>
  <si>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</si>
  <si>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</si>
  <si>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</si>
  <si>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</si>
  <si>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</si>
  <si>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</si>
  <si>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</si>
  <si>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</si>
  <si>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DADOS (36), COR NATURAL</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</si>
  <si>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</si>
  <si>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</si>
  <si>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</si>
  <si>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</si>
  <si>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</si>
  <si>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CONVENCIONAL (LAJOTAS + VIGOTAS) PARA FORRO, UNIDIRECIONAL, SOBRECARGA DE 100 KG/M2, VAO ATE 4,50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</si>
  <si>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</si>
  <si>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</si>
  <si>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</si>
  <si>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</si>
  <si>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</si>
  <si>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</si>
  <si>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</si>
  <si>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</si>
  <si>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</si>
  <si>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</si>
  <si>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</si>
  <si>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</si>
  <si>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</si>
  <si>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</si>
  <si>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</si>
  <si>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PAREDE OU MADEIRA, NUMERO 120 (COR VERMELHA)</t>
  </si>
  <si>
    <t>LIXA EM FOLHA PARA FERRO, NUMERO 150</t>
  </si>
  <si>
    <t>LONA PLASTICA PRETA, E= 150 MICRA</t>
  </si>
  <si>
    <t>LONA PLASTICA, PRETA, LARGURA  8 M, E= 150 MICRA</t>
  </si>
  <si>
    <t>LUMINARIA DE SOBREPOR EM CHAPA DE ACO PARA 1 LAMPADA FLUORESCENTE DE *36* W, ALETADA, COMPLETA (LAMPADA E REATOR INCLUSOS)</t>
  </si>
  <si>
    <t>!EM PROCESSO DE DESATIVACAO! LUMINARIA CALHA SOBREPOR EM CHAPA ACO C/ 4 LAMPADAS FLUORESCENTES 40W (COMPLETA, INCL. REATOR PART RAPIDA E LAMPADAS)</t>
  </si>
  <si>
    <t>!EM PROCESSO DE DESATIVACAO! LUMINARIA DE SOBREPOR EM CHAPA DE ACO PARA LAMPADA FLUORESCENTE, COM 4 LAMPADAS DE 14 W E REATOR INCLUSOS</t>
  </si>
  <si>
    <t>LUMINARIA DE SOBREPOR EM CHAPA DE ACO PARA 1 LAMPADA FLUORESCENTE DE *18* W, ALETADA, COMPLETA (LAMPADA E REATOR INCLUSOS)</t>
  </si>
  <si>
    <t>LUMINARIA ABERTA P/ ILUMINACAO PUBLICA, TIPO X-57 PETERCO OU EQUIV</t>
  </si>
  <si>
    <t>LUMINARIA DE SOBREPOR EM CHAPA DE ACO PARA 2 LAMPADAS FLUORESCENTES DE *36* W, ALETADA, COMPLETA (LAMPADAS E REATOR INCLUSOS)</t>
  </si>
  <si>
    <t>LUMINARIA PLAFON REDONDO COM VIDRO FOSCO DIAMETRO *25* CM, PARA 1 LAMPADA, BASE E27, POTENCIA MAXIMA 40/60 W (NAO INCLUI LAMPADA)</t>
  </si>
  <si>
    <t>!EM PROCESSO DE DESATIVACAO! LUMINARIA AQUATIC PIAL REF. 60456 BRANCA</t>
  </si>
  <si>
    <t>LUMINARIA DE SOBREPOR EM CHAPA DE ACO PARA 2 LAMPADAS FLUORESCENTES DE *18* W, ALETADA, COMPLETA (LAMPADAS E REATOR INCLUSOS)</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</si>
  <si>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</si>
  <si>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</si>
  <si>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</si>
  <si>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</si>
  <si>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</si>
  <si>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</si>
  <si>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125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</si>
  <si>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</si>
  <si>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</si>
  <si>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</si>
  <si>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</si>
  <si>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</si>
  <si>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</si>
  <si>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</si>
  <si>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</si>
  <si>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</si>
  <si>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</si>
  <si>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</si>
  <si>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</si>
  <si>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</si>
  <si>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</si>
  <si>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</si>
  <si>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</si>
  <si>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</si>
  <si>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</si>
  <si>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</si>
  <si>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</si>
  <si>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</si>
  <si>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</si>
  <si>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</si>
  <si>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</si>
  <si>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</si>
  <si>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</si>
  <si>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</si>
  <si>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</si>
  <si>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</si>
  <si>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</si>
  <si>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</si>
  <si>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</si>
  <si>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</si>
  <si>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</si>
  <si>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</si>
  <si>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</si>
  <si>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</si>
  <si>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</si>
  <si>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</si>
  <si>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</si>
  <si>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</si>
  <si>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</si>
  <si>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</si>
  <si>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</si>
  <si>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</si>
  <si>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</si>
  <si>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</si>
  <si>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</si>
  <si>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</si>
  <si>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</si>
  <si>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4",  AGUA FRIA PREDIAL</t>
  </si>
  <si>
    <t>LUVA PVC, ROSCAVEL,  2 1/2",  AGUA FRIA PREDIAL</t>
  </si>
  <si>
    <t>LUVA PVC SOLDAVEL, 32 MM, PARA AGUA FRIA PREDIAL</t>
  </si>
  <si>
    <t>LUVA PVC SOLDAVEL, 25 MM, PARA AGUA FRIA PREDIAL</t>
  </si>
  <si>
    <t>LUVA SOLDAVEL COM ROSCA, PVC, 40 MM X 1 1/4", PARA AGUA FRIA PREDIAL</t>
  </si>
  <si>
    <t>LUVA SOLDAVEL COM ROSCA, PVC, 25 MM X 3/4",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</si>
  <si>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</si>
  <si>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</si>
  <si>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</si>
  <si>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</si>
  <si>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</si>
  <si>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</si>
  <si>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</si>
  <si>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</si>
  <si>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</si>
  <si>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</si>
  <si>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</si>
  <si>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</si>
  <si>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</si>
  <si>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</si>
  <si>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</si>
  <si>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</si>
  <si>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</si>
  <si>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</si>
  <si>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</si>
  <si>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</si>
  <si>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</si>
  <si>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</si>
  <si>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</si>
  <si>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</si>
  <si>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</si>
  <si>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</si>
  <si>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</si>
  <si>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</si>
  <si>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</si>
  <si>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</si>
  <si>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</si>
  <si>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</si>
  <si>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</si>
  <si>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</si>
  <si>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</si>
  <si>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</si>
  <si>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</si>
  <si>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</si>
  <si>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</si>
  <si>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</si>
  <si>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</si>
  <si>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</si>
  <si>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</si>
  <si>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</si>
  <si>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</si>
  <si>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</si>
  <si>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</si>
  <si>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</si>
  <si>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</si>
  <si>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</si>
  <si>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POLIESTER</t>
  </si>
  <si>
    <t>VEU DE VIDRO/VEU DE SUPERFICIE 30 A 35 G/M2</t>
  </si>
  <si>
    <t>MASSA CORRIDA PVA PARA PAREDES INTERNAS</t>
  </si>
  <si>
    <t>GL</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</si>
  <si>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</si>
  <si>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</si>
  <si>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</si>
  <si>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</si>
  <si>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</si>
  <si>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</si>
  <si>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</si>
  <si>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</si>
  <si>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</si>
  <si>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</si>
  <si>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ENCARREGADO GERAL DE OBRAS</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</si>
  <si>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</si>
  <si>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</si>
  <si>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MOTOCICLETA COM MOTOR DE *125* CILINDRADAS, USO URBANO, COM BANCO ADAPTADO PARA FIXACAO DE BAU</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</si>
  <si>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</si>
  <si>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</si>
  <si>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</si>
  <si>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</si>
  <si>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</si>
  <si>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</si>
  <si>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</si>
  <si>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</si>
  <si>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</si>
  <si>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</si>
  <si>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</si>
  <si>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</si>
  <si>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</si>
  <si>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</si>
  <si>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</si>
  <si>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</si>
  <si>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</si>
  <si>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</si>
  <si>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</si>
  <si>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</si>
  <si>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</si>
  <si>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</si>
  <si>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</si>
  <si>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</si>
  <si>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</si>
  <si>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</si>
  <si>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</si>
  <si>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</si>
  <si>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</si>
  <si>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</si>
  <si>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</si>
  <si>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</si>
  <si>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</si>
  <si>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</si>
  <si>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</si>
  <si>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</si>
  <si>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</si>
  <si>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</si>
  <si>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</si>
  <si>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</si>
  <si>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</si>
  <si>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</si>
  <si>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</si>
  <si>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</si>
  <si>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</si>
  <si>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</si>
  <si>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</si>
  <si>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</si>
  <si>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</si>
  <si>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</si>
  <si>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</si>
  <si>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</si>
  <si>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</si>
  <si>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</si>
  <si>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</si>
  <si>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</si>
  <si>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</si>
  <si>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</si>
  <si>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</si>
  <si>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</si>
  <si>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</si>
  <si>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</si>
  <si>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</si>
  <si>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</si>
  <si>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</si>
  <si>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</si>
  <si>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</si>
  <si>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</si>
  <si>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</si>
  <si>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</si>
  <si>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</si>
  <si>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</si>
  <si>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</si>
  <si>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</si>
  <si>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</si>
  <si>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</si>
  <si>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</si>
  <si>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</si>
  <si>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!EM PROCESSO DE DESATIVACAO! COPIA HELIOGRAFICA</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</si>
  <si>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</si>
  <si>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</si>
  <si>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</si>
  <si>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</si>
  <si>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</si>
  <si>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</si>
  <si>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</si>
  <si>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</si>
  <si>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</si>
  <si>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</si>
  <si>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</si>
  <si>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</si>
  <si>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</si>
  <si>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</si>
  <si>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</si>
  <si>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</si>
  <si>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</si>
  <si>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</si>
  <si>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</si>
  <si>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</si>
  <si>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</si>
  <si>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</si>
  <si>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</si>
  <si>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</si>
  <si>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</si>
  <si>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</si>
  <si>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</si>
  <si>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</si>
  <si>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</si>
  <si>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DE LATAO COM ROSCA SOBERBA, CABECA CHATA E FENDA SIMPLES, DIAMETRO 3,2 MM, COMPRIMENTO 16 MM</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</si>
  <si>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</si>
  <si>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</si>
  <si>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</si>
  <si>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</si>
  <si>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</si>
  <si>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</si>
  <si>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</si>
  <si>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</si>
  <si>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</si>
  <si>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</si>
  <si>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</si>
  <si>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</si>
  <si>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NIQUELADO 3 1/2" COM ACABAMENTO CROMADO PARA FIXAR PECA SANITARIA, INCLUI PORCA CEGA, ARRUELA E BUCHA DE NYLON TAMANHO S-8</t>
  </si>
  <si>
    <t>PARAFUSO ZINCADO, SEXTAVADO, GRAU 5, ROSCA INTEIRA, DIAMETRO 1 1/2", COMPRIMENTO 4"</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</si>
  <si>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</si>
  <si>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</si>
  <si>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</si>
  <si>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</si>
  <si>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</si>
  <si>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</si>
  <si>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</si>
  <si>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</si>
  <si>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</si>
  <si>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FRANCES METRICO ZINCADO 12 X 140MM, INCL PORCA SEXT E ARRUELA DE PRESSAO/MEDIA</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</si>
  <si>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</si>
  <si>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</si>
  <si>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</si>
  <si>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</si>
  <si>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</si>
  <si>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</si>
  <si>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</si>
  <si>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</si>
  <si>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</si>
  <si>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</si>
  <si>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!EM PROCESSO DE DESATIVACAO! PECA DE MADEIRA NAO APARELHADA *10 X 10 X 3*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</si>
  <si>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</si>
  <si>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</si>
  <si>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</si>
  <si>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</si>
  <si>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</si>
  <si>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</si>
  <si>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</si>
  <si>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!EM PROCESSO DE DESATIVACAO! PECA DE MADEIRA DE LEI NATIVA/REGIONAL *5 X 15* CM NAO APARELHADA</t>
  </si>
  <si>
    <t>PRANCHA DE MADEIRA NAO APARELHADA *6 X 40* CM, MACARANDUBA, ANGELIM OU EQUIVALENTE DA REGIAO</t>
  </si>
  <si>
    <t>VIGA DE MADEIRA NAO APARELHADA *6 X 16* CM, MACARANDUBA, ANGELIM OU EQUIVALENTE DA REGIAO</t>
  </si>
  <si>
    <t>VIGA DE MADEIRA NAO APARELHADA 8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</si>
  <si>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</si>
  <si>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</si>
  <si>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</si>
  <si>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</si>
  <si>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</si>
  <si>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</si>
  <si>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</si>
  <si>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</si>
  <si>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</si>
  <si>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</si>
  <si>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</si>
  <si>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</si>
  <si>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</si>
  <si>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2 (19 A 38 MM) POSTO PEDREIRA/FORNECEDOR, SEM FRETE</t>
  </si>
  <si>
    <t>PEDRA BRITADA N. 0, OU PEDRISCO (4,8 A 9,5 MM) POSTO PEDREIRA/FORNECEDOR, SEM FRETE</t>
  </si>
  <si>
    <t>PEDRA BRITADA N. 1 (9,5 a 19 MM) POSTO PEDREIRA/FORNECEDOR, SEM FRETE</t>
  </si>
  <si>
    <t>PEDRA BRITADA N. 3 (38 A 50 MM) POSTO PEDREIRA/FORNECEDOR, SEM FRETE</t>
  </si>
  <si>
    <t>PEDRA BRITADA N. 4 (50 A 76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</si>
  <si>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</si>
  <si>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</si>
  <si>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</si>
  <si>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</si>
  <si>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</si>
  <si>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</si>
  <si>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</si>
  <si>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</si>
  <si>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</si>
  <si>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</si>
  <si>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PEDREIRO</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</si>
  <si>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</si>
  <si>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</si>
  <si>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</si>
  <si>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</si>
  <si>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</si>
  <si>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</si>
  <si>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</si>
  <si>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</si>
  <si>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</si>
  <si>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</si>
  <si>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</si>
  <si>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</si>
  <si>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</si>
  <si>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LOCACAO DE PERFURATRIZ PNEUMATICA DE PESO MEDIO, * 18 * KG, PARA ROCHA</t>
  </si>
  <si>
    <t>LOCACAO DE PERFURATRIZ PNEUMATICA DE PESO MEDIO, * 24 * KG, PARA ROCHA</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</si>
  <si>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</si>
  <si>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</si>
  <si>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</si>
  <si>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</si>
  <si>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</si>
  <si>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</si>
  <si>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</si>
  <si>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</si>
  <si>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</si>
  <si>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</si>
  <si>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</si>
  <si>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</si>
  <si>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</si>
  <si>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</si>
  <si>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</si>
  <si>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</si>
  <si>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APARELHO SINALIZADOR LUMINOSO COM LED, PARA SAIDA GARAGEM, COM 2 LENTES EM POLICARBONATO, BIVOLT (INCLUI SUPORTE DE FIXACAO)</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</si>
  <si>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</si>
  <si>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</si>
  <si>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</si>
  <si>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</si>
  <si>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</si>
  <si>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</si>
  <si>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</si>
  <si>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SOLEIRA/ PEITORIL EM MARMORE, POLIDO, BRANCO COMUM, L= *15* CM, E=  *2*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</si>
  <si>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</si>
  <si>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</si>
  <si>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</si>
  <si>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</si>
  <si>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</si>
  <si>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</si>
  <si>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</si>
  <si>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</si>
  <si>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</si>
  <si>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</si>
  <si>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</si>
  <si>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</si>
  <si>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</si>
  <si>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</si>
  <si>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</si>
  <si>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</si>
  <si>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</si>
  <si>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</si>
  <si>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</si>
  <si>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</si>
  <si>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</si>
  <si>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</si>
  <si>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</si>
  <si>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</si>
  <si>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</si>
  <si>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</si>
  <si>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</si>
  <si>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!EM PROCESSO DE DESATIVACAO! PORTA DE ABRIR EM FERRO (TIPO CHAPA NUMERO 18), COM ALMOFADA E GUARNICAO, SEM BASCULA, DE *0,87 X 2,10* M.</t>
  </si>
  <si>
    <t>PORTA DE ABRIR EM GRADIL COM BARRA CHATA 3 CM X 1/4", COM REQUADRO E GUARNICAO - COMPLETO - ACABAMENTO NATURAL</t>
  </si>
  <si>
    <t>!EM PROCESSO DE DESATIVACAO! PORTA FERRO ABRIR TP CHAPA C/ GUARNICAO 70 X 210CM</t>
  </si>
  <si>
    <t>!EM PROCESSO DE DESATIVACAO! PORTA FERRO ABRIR TP QUADRICULADA C/ GUARNICAO 87 X 210CM</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</si>
  <si>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</si>
  <si>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</si>
  <si>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</si>
  <si>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</si>
  <si>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</si>
  <si>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</si>
  <si>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</si>
  <si>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MADEIRA REGIONAL 1A VENEZIANA 80 X 210 X 3CM</t>
  </si>
  <si>
    <t>PORTA DE MADEIRA TIPO VENEZIANA, EUCALIPTO OU SIMILAR DA REGIAO, E = *3,5* CM</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</si>
  <si>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</si>
  <si>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</si>
  <si>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</si>
  <si>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</si>
  <si>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</si>
  <si>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TIPO MEXICANA DE MADEIRA MACICA DE 1A. QUALIDADE, DE *0,80 X 2,10 X 0,035* M</t>
  </si>
  <si>
    <t>PORTA MADEIRA REGIONAL 3A CORRER P/ VIDRO E = 3CM</t>
  </si>
  <si>
    <t>PORTA DE MADEIRA, FOLHA MEDIA (NBR 15930) DE 60 X 210 CM, E = 35 MM, NUCLEO SARRAFEADO, CAPA LISA EM HDF, ACABAMENTO LAMINADO NATURAL PARA VERNIZ</t>
  </si>
  <si>
    <t>PORTA QUADRICULADA DE MADEIRA-DE-LEI (ANGELIM OU EQUIVALENTE REGIONAL), DE CORRER PARA VIDRO E = *3,5* CM</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</si>
  <si>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</si>
  <si>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</si>
  <si>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</si>
  <si>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</si>
  <si>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</si>
  <si>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</si>
  <si>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</si>
  <si>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</si>
  <si>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</si>
  <si>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</si>
  <si>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</si>
  <si>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</si>
  <si>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</si>
  <si>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CHAVE FUSIVEL DE DISTRIBUICAO 15,0KV/100A</t>
  </si>
  <si>
    <t>CHAVE FUSIVEL DE DISTRIBUICAO 34,5KV/100A</t>
  </si>
  <si>
    <t>POSTE CONICO CONTINUO EM ACO GALVANIZADO, RETO, FLANGEADO,  H = 3 M, DIAMETRO INFERIOR = *95* MM</t>
  </si>
  <si>
    <t>POSTE CONICO CONTINUO EM ACO GALVANIZADO, CURVO, BRACO SIMPLES, ENGASTADO, H = 9 M, DIAMETRO INFERIOR = *135*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</si>
  <si>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</si>
  <si>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</si>
  <si>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</si>
  <si>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</si>
  <si>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500 KG, H = 9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</si>
  <si>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</si>
  <si>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</si>
  <si>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</si>
  <si>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</si>
  <si>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</si>
  <si>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</si>
  <si>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</si>
  <si>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</si>
  <si>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</si>
  <si>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</si>
  <si>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</si>
  <si>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</si>
  <si>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</si>
  <si>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</si>
  <si>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</si>
  <si>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</si>
  <si>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</si>
  <si>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</si>
  <si>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</si>
  <si>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</si>
  <si>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</si>
  <si>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PAR</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</si>
  <si>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</si>
  <si>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</si>
  <si>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</si>
  <si>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</si>
  <si>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</si>
  <si>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</si>
  <si>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</si>
  <si>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</si>
  <si>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!EM PROCESSO DE DESATIVACAO! QUADRO DE DISTRIBUICAO DE EMBUTIR C/ BARRAMENTO TRIFASICO P/ 40 DISJUNTORES UNIPOLARES EM CHAPA DE FERRO GALV</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</si>
  <si>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</si>
  <si>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</si>
  <si>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</si>
  <si>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</si>
  <si>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</si>
  <si>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</si>
  <si>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</si>
  <si>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</si>
  <si>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</si>
  <si>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ESCAVADEIRA HIDRÁULICA SOBRE ESTEIRAS, CAÇAMBA 0,80 M3, PESO OPERACION AL 17 T, POTENCIA BRUTA 111 HP - DEPRECIAÇÃO. AF_06/2014</t>
  </si>
  <si>
    <t>ESCAVADEIRA HIDRÁULICA SOBRE ESTEIRAS, CAÇAMBA 0,80 M3, PESO OPERACION AL 17 T, POTENCIA BRUTA 111 HP - JUROS. AF_06/2014</t>
  </si>
  <si>
    <t>ESCAVADEIRA HIDRÁULICA SOBRE ESTEIRAS, CAÇAMBA 0,80 M3, PESO OPERACION AL 17 T, POTENCIA BRUTA 111 HP - MANUTENÇÃO. AF_06/2014</t>
  </si>
  <si>
    <t>ESCAVADEIRA HIDRÁULICA SOBRE ESTEIRAS, CAÇAMBA 0,80 M3, PESO OPERACION AL 17 T, POTENCIA BRUTA 111 HP - MATERIAIS NA OPERAÇÃO. AF_06/2014</t>
  </si>
  <si>
    <t>ESCAVADEIRA HIDRÁULICA SOBRE ESTEIRAS, CAÇAMBA 0,80 M3, PESO OPERACION AL 17 T, POTENCIA BRUTA 111 HP - CHP DIURNO. AF_06/2014</t>
  </si>
  <si>
    <t>CHP</t>
  </si>
  <si>
    <t>ESCAVADEIRA HIDRÁULICA SOBRE ESTEIRAS, CAÇAMBA 0,80 M3, PESO OPERACION AL 17 T, POTENCIA BRUTA 111 HP - CHI DIURNO. AF_06/2014</t>
  </si>
  <si>
    <t>CHI</t>
  </si>
  <si>
    <t>FORMA TABUA PARA CONCRETO EM FUNDACAO C/ REAPROVEITAMENTO 5X</t>
  </si>
  <si>
    <t>GRADE DE DISCO CONTROLE REMOTO REBOCÁVEL, COM 24 DISCOS 24 X 6 MM COM PNEUS PARA TRANSPORTE - MANUTENÇÃO. AF_06/2014</t>
  </si>
  <si>
    <t>RETROESCAVADEIRA SOBRE RODAS COM CARREGADEIRA, TRAÇÃO 4X4, POTÊNCIA LÍ Q. 88 HP, CAÇAMBA CARREG. CAP. MÍN. 1 M3, CAÇAMBA RETRO CAP. 0,26 M3, PESO OPERACIONAL MÍN. 6.674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</si>
  <si>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</si>
  <si>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ATERIAIS NA OPERAÇÃO. AF_06/2014</t>
  </si>
  <si>
    <t>ROLO COMPACTADOR VIBRATÓRIO DE UM CILINDRO AÇO LISO, POTÊNCIA 80 HP, P ESO OPERACIONAL MÁXIMO 8,1 T, IMPACTO DINÂMICO 16,15 / 9,5 T, LARGURA DE TRABALHO 1,68 M - MANUTENÇÃO. AF_06/2014</t>
  </si>
  <si>
    <t>ROLO COMPACTADOR VIBRATÓRIO TANDEM, CILINDROS LISOS DE AÇO PARA SOLO/A SFALTO, POTÊNCIA 45 HP, PESO MÁXIMO OPERACIONAL 4 T - DEPRECIAÇÃO. AF_ 02/2016</t>
  </si>
  <si>
    <t>ROLO COMPACTADOR VIBRATÓRIO TANDEM, CILINDROS LISOS DE AÇO PARA SOLO/A SFALTO, POTÊNCIA 45 HP, PESO MÁXIMO OPERACIONAL 4 T - MANUTENÇÃO. AF_0 2/2016</t>
  </si>
  <si>
    <t>ROLO COMPACTADOR VIBRATÓRIO TANDEM, CILINDROS LISOS DE AÇO PARA SOLO/A SFALTO, POTÊNCIA 45 HP, PESO MÁXIMO OPERACIONAL 4 T - MATERIAIS NA OPE RAÇÃO. AF_02/2016</t>
  </si>
  <si>
    <t>RETROESCAVADEIRA SOBRE RODAS COM CARREGADEIRA, TRAÇÃO 4X4, POTÊNCIA LÍ Q. 88 HP, CAÇAMBA CARREG. CAP. MÍN. 1 M3, CAÇAMBA RETRO CAP. 0,26 M3, PESO OPERACIONAL MÍN. 6.674 KG, PROFUNDIDADE ESCAVAÇÃO MÁX. 4,37 M - C HP DIURNO. AF_06/2014</t>
  </si>
  <si>
    <t>RETROESCAVADEIRA SOBRE RODAS COM CARREGADEIRA, TRAÇÃO 4X4, POTÊNCIA LÍ Q. 88 HP, CAÇAMBA CARREG. CAP. MÍN. 1 M3, CAÇAMBA RETRO CAP. 0,26 M3, PESO OPERACIONAL MÍN. 6.674 KG, PROFUNDIDADE ESCAVAÇÃO MÁX. 4,37 M - C HI DIURNO. AF_06/2014</t>
  </si>
  <si>
    <t>RETROESCAVADEIRA SOBRE RODAS COM CARREGADEIRA, TRAÇÃO 4X2, POTÊNCIA LÍ Q. 79 HP, CAÇAMBA CARREG. CAP. MÍN. 1 M3, CAÇAMBA RETRO CAP. 0,20 M3, PESO OPERACIONAL MÍN. 6.570 KG, PROFUNDIDADE ESCAVAÇÃO MÁX. 4,37 M - C HP DIURNO. AF_06/2014</t>
  </si>
  <si>
    <t>RETROESCAVADEIRA SOBRE RODAS COM CARREGADEIRA, TRAÇÃO 4X2, POTÊNCIA LÍ Q. 79 HP, CAÇAMBA CARREG. CAP. MÍN. 1 M3, CAÇAMBA RETRO CAP. 0,20 M3, PESO OPERACIONAL MÍN. 6.570 KG, PROFUNDIDADE ESCAVAÇÃO MÁX. 4,37 M - C HI DIURNO. AF_06/2014</t>
  </si>
  <si>
    <t>ROLO COMPACTADOR VIBRATÓRIO DE UM CILINDRO AÇO LISO, POTÊNCIA 80 HP, P ESO OPERACIONAL MÁXIMO 8,1 T, IMPACTO DINÂMICO 16,15 / 9,5 T, LARGURA DE TRABALHO 1,68 M - CHP DIURNO. AF_06/2014</t>
  </si>
  <si>
    <t>ROLO COMPACTADOR VIBRATÓRIO DE UM CILINDRO AÇO LISO, POTÊNCIA 80 HP, P ESO OPERACIONAL MÁXIMO 8,1 T, IMPACTO DINÂMICO 16,15 / 9,5 T, LARGURA DE TRABALHO 1,68 M - CHI DIURNO. AF_06/2014</t>
  </si>
  <si>
    <t>ROLO COMPACTADOR VIBRATÓRIO TANDEM, CILINDROS LISOS DE AÇO PARA SOLO/A SFALTO, POTÊNCIA 45 HP, PESO MÁXIMO OPERACIONAL 4 T - CHP DIURNO. AF_0 2/2016</t>
  </si>
  <si>
    <t>GRADE DE DISCO CONTROLE REMOTO REBOCÁVEL, COM 24 DISCOS 24 X 6 MM COM PNEUS PARA TRANSPORTE - CHP DIURNO. AF_06/2014</t>
  </si>
  <si>
    <t>GRADE DE DISCO CONTROLE REMOTO REBOCÁVEL, COM 24 DISCOS 24 X 6 MM COM PNEUS PARA TRANSPORTE - CHI DIURNO. AF_06/2014</t>
  </si>
  <si>
    <t>MOTOBOMBA CENTRÍFUGA, MOTOR A GASOLINA, POTÊNCIA 5,42 HP, BOCAIS 1 1/2 " X 1", DIÂMETRO ROTOR 143 MM HM/Q = 6 MCA / 16,8 M3/H A 38 MCA / 6,6 M3/H - MANUTENÇÃO. AF_06/2014</t>
  </si>
  <si>
    <t>MOTOBOMBA CENTRÍFUGA, MOTOR A GASOLINA, POTÊNCIA 5,42 HP, BOCAIS 1 1/2 " X 1", DIÂMETRO ROTOR 143 MM HM/Q = 6 MCA / 16,8 M3/H A 38 MCA / 6,6 M3/H - MATERIAIS NA OPERAÇÃO. AF_06/2014</t>
  </si>
  <si>
    <t>CAMINHÃO BASCULANTE 6 M3, PESO BRUTO TOTAL 16.000 KG, CARGA ÚTIL MÁXIM A 13.071 KG, DISTÂNCIA ENTRE EIXOS 4,80 M, POTÊNCIA 230 CV INCLUSIVE C AÇAMBA METÁLICA - MANUTENÇÃO. AF_06/2014</t>
  </si>
  <si>
    <t>USINA DE CONCRETO FIXA, CAPACIDADE NOMINAL DE 90 A 120 M3/H, SEM SILO - MATERIAIS NA OPERAÇÃO. AF_07/2016</t>
  </si>
  <si>
    <t>CAMINHÃO TOCO, PBT 16.000 KG, CARGA ÚTIL MÁX. 10.685 KG, DIST. ENTRE E IXOS 4,8 M, POTÊNCIA 189 CV, INCLUSIVE CARROCERIA FIXA ABERTA DE MADEI RA P/ TRANSPORTE GERAL DE CARGA SECA, DIMEN. APROX. 2,5 X 7,00 X 0,50 M - MANUTENÇÃO. AF_06/2014</t>
  </si>
  <si>
    <t>USINA MISTURADORA DE SOLOS, CAPACIDADE DE 200 A 500 TON/H, POTENCIA 75 KW - MANUTENÇÃO. AF_07/2016</t>
  </si>
  <si>
    <t>VIBROACABADORA DE ASFALTO SOBRE ESTEIRAS, LARGURA DE PAVIMENTAÇÃO 1,90 M A 5,30 M, POTÊNCIA 105 HP CAPACIDADE 450 T/H - MANUTENÇÃO. AF_11/20 14</t>
  </si>
  <si>
    <t>VIBROACABADORA DE ASFALTO SOBRE ESTEIRAS, LARGURA DE PAVIMENTAÇÃO 1,90 M A 5,30 M, POTÊNCIA 105 HP CAPACIDADE 450 T/H - MATERIAIS NA OPERAÇÃ 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</si>
  <si>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</si>
  <si>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</si>
  <si>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 2 M3 - MATERIAIS NA OPERAÇÃO. AF_06/2014</t>
  </si>
  <si>
    <t>TRATOR DE ESTEIRAS, POTÊNCIA 150 HP, PESO OPERACIONAL 16,7 T, COM RODA MOTRIZ ELEVADA E LÂMINA 3,18 M3 - MATERIAIS NA OPERAÇÃO. AF_06/2014</t>
  </si>
  <si>
    <t>TRATOR DE ESTEIRAS, POTÊNCIA 347 HP, PESO OPERACIONAL 38,5 T, COM LÂMI NA 8,70 M3 - MATERIAIS NA OPERAÇÃO. AF_06/2014</t>
  </si>
  <si>
    <t>TRATOR DE ESTEIRAS, POTÊNCIA 100 HP, PESO OPERACIONAL 9,4 T, COM LÂMIN A 2,19 M3 - MANUTENÇÃO. AF_06/2014</t>
  </si>
  <si>
    <t>ROLO COMPACTADOR VIBRATÓRIO REBOCÁVEL, CILINDRO DE AÇO LISO, POTÊNCIA DE TRAÇÃO DE 65 CV, PESO 4,7 T, IMPACTO DINÂMICO 18,3 T, LARGURA DE TR ABALHO 1,67 M - MANUTENÇÃO. AF_02/2016</t>
  </si>
  <si>
    <t>ROLO COMPACTADOR VIBRATÓRIO TANDEM AÇO LISO, POTÊNCIA 58 HP, PESO SEM/ COM LASTRO 6,5 / 9,4 T, LARGURA DE TRABALHO 1,2 M - MANUTENÇÃO. AF_06/ 2014</t>
  </si>
  <si>
    <t>ROLO COMPACTADOR VIBRATÓRIO TANDEM AÇO LISO, POTÊNCIA 58 HP, PESO SEM/ COM LASTRO 6,5 / 9,4 T, LARGURA DE TRABALHO 1,2 M - MATERIAIS NA OPERA ÇÃO. AF_06/2014</t>
  </si>
  <si>
    <t>ROLO COMPACTADOR DE PNEUS ESTÁTICO, PRESSÃO VARIÁVEL, POTÊNCIA 99 HP, PESO SEM/COM LASTRO 9,45 / 21,0 T, LARGURA DE ROLAGEM 2,265 M - MANUTE NÇÃO. AF_02/2016</t>
  </si>
  <si>
    <t>ROLO COMPACTADOR DE PNEUS ESTÁTICO, PRESSÃO VARIÁVEL, POTÊNCIA 99 HP, PESO SEM/COM LASTRO 9,45 / 21,0 T, LARGURA DE ROLAGEM 2,265 M - MATERI AIS NA OPERAÇÃO. AF_02/2016</t>
  </si>
  <si>
    <t>RETROESCAVADEIRA SOBRE RODAS COM CARREGADEIRA, TRAÇÃO 4X4, POTÊNCIA LÍ Q. 72 HP, CAÇAMBA CARREG. CAP. MÍN. 0,79 M3, CAÇAMBA RETRO CAP. 0,18 M 3, PESO OPERACIONAL MÍN. 7.140 KG, PROFUNDIDADE ESCAVAÇÃO MÁX. 4,50 M - MANUTENÇÃO. AF_06/2014</t>
  </si>
  <si>
    <t>RETROESCAVADEIRA SOBRE RODAS COM CARREGADEIRA, TRAÇÃO 4X4, POTÊNCIA LÍ Q. 72 HP, CAÇAMBA CARREG. CAP. MÍN. 0,79 M3, CAÇAMBA RETRO CAP. 0,18 M 3, PESO OPERACIONAL MÍN. 7.140 KG, PROFUNDIDADE ESCAVAÇÃO MÁX. 4,50 M - MATERIAIS NA OPERAÇÃO. AF_06/2014</t>
  </si>
  <si>
    <t>ROLO COMPACTADOR VIBRATÓRIO PÉ DE CARNEIRO, OPERADO POR CONTROLE REMOT O, POTÊNCIA 12,5 KW, PESO OPERACIONAL 1,675 T, LARGURA DE TRABALHO 0,8 5 M - DEPRECIAÇÃO. AF_02/2016</t>
  </si>
  <si>
    <t>ROLO COMPACTADOR VIBRATÓRIO PÉ DE CARNEIRO, OPERADO POR CONTROLE REMOT O, POTÊNCIA 12,5 KW, PESO OPERACIONAL 1,675 T, LARGURA DE TRABALHO 0,8 5 M - MANUTENÇÃO. AF_02/2016</t>
  </si>
  <si>
    <t>USINA DE LAMA ASFÁLTICA, PROD 30 A 50 T/H, SILO DE AGREGADO 7 M3, RESE RVATÓRIOS PARA EMULSÃO E ÁGUA DE 2,3 M3 CADA, MISTURADOR TIPO PUG MILL A SER MONTADO SOBRE CAMINHÃO - MANUTENÇÃO. AF_10/2014</t>
  </si>
  <si>
    <t>USINA DE LAMA ASFÁLTICA, PROD 30 A 50 T/H, SILO DE AGREGADO 7 M3, RESE RVATÓRIOS PARA EMULSÃO E ÁGUA DE 2,3 M3 CADA, MISTURADOR TIPO PUG MILL A SER MONTADO SOBRE CAMINHÃO - MATERIAIS NA OPERAÇÃO. AF_10/2014</t>
  </si>
  <si>
    <t>CAMINHÃO PIPA 6.000 L, PESO BRUTO TOTAL 13.000 KG, DISTÂNCIA ENTRE EIX 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</si>
  <si>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</si>
  <si>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 A - MANUTENÇÃO. AF_06/2014</t>
  </si>
  <si>
    <t>CAMINHÃO PIPA 10.000 L TRUCADO, PESO BRUTO TOTAL 23.000 KG, CARGA ÚTIL MÁXIMA 15.935 KG, DISTÂNCIA ENTRE EIXOS 4,8 M, POTÊNCIA 230 CV, INCLU 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</si>
  <si>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</si>
  <si>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</si>
  <si>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</si>
  <si>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 5 A 3,5 M3, PESO OPERACIONAL 18338 KG - MATERIAIS NA OPERAÇÃO. AF_06/2 014</t>
  </si>
  <si>
    <t>ROLO COMPACTADOR VIBRATORIO DE UM CILINDRO LISO DE ACO, POTENCIA 80 HP , PESO OPERACIONAL MAXIMO 8,5 T, LARGURA TRABALHO 1,676 M - MANUTENÇÃO . AF_06/2014</t>
  </si>
  <si>
    <t>ROLO COMPACTADOR VIBRATORIO DE UM CILINDRO LISO DE ACO, POTENCIA 80 HP , PESO OPERACIONAL MAXIMO 8,5 T, LARGURA TRABALHO 1,676 M - MATERIAIS NA OPERAÇÃO. AF_06/2014</t>
  </si>
  <si>
    <t>MARTELETE OU ROMPEDOR PNEUMÁTICO MANUAL, 28 KG, COM SILENCIADOR - CHP DIURNO. AF_07/2016</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</si>
  <si>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</si>
  <si>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</si>
  <si>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MOTOBOMBA CENTRÍFUGA, MOTOR A GASOLINA, POTÊNCIA 5,42 HP, BOCAIS 1 1/2 " X 1", DIÂMETRO ROTOR 143 MM HM/Q = 6 MCA / 16,8 M3/H A 38 MCA / 6,6 M3/H - CHI DIURNO. AF_06/2014</t>
  </si>
  <si>
    <t>CAMINHÃO BASCULANTE 6 M3, PESO BRUTO TOTAL 16.000 KG, CARGA ÚTIL MÁXIM A 13.071 KG, DISTÂNCIA ENTRE EIXOS 4,80 M, POTÊNCIA 230 CV INCLUSIVE C AÇAMBA METÁLICA - CHP DIURNO. AF_06/2014</t>
  </si>
  <si>
    <t>USINA DE CONCRETO FIXA, CAPACIDADE NOMINAL DE 90 A 120 M3/H, SEM SILO - CHP DIURNO. AF_07/2016</t>
  </si>
  <si>
    <t>CAMINHÃO TOCO, PBT 16.000 KG, CARGA ÚTIL MÁX. 10.685 KG, DIST. ENTRE E IXOS 4,8 M, POTÊNCIA 189 CV, INCLUSIVE CARROCERIA FIXA ABERTA DE MADEI RA P/ TRANSPORTE GERAL DE CARGA SECA, DIMEN. APROX. 2,5 X 7,00 X 0,50 M - CHP DIURNO. AF_06/2014</t>
  </si>
  <si>
    <t>CAMINHÃO TOCO, PBT 16.000 KG, CARGA ÚTIL MÁX. 10.685 KG, DIST. ENTRE E IXOS 4,8 M, POTÊNCIA 189 CV, INCLUSIVE CARROCERIA FIXA ABERTA DE MADEI 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</si>
  <si>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</si>
  <si>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CHP DIURNO. AF_11/20 14</t>
  </si>
  <si>
    <t>VIBROACABADORA DE ASFALTO SOBRE ESTEIRAS, LARGURA DE PAVIMENTAÇÃO 1,90 M A 5,30 M, POTÊNCIA 105 HP CAPACIDADE 450 T/H - CHI DIURNO. AF_11/20 14</t>
  </si>
  <si>
    <t>VASSOURA MECÂNICA REBOCÁVEL COM ESCOVA CILÍNDRICA, LARGURA ÚTIL DE VAR RIMENTO DE 2,44 M - CHP DIURNO. AF_06/2014</t>
  </si>
  <si>
    <t>VASSOURA MECÂNICA REBOCÁVEL COM ESCOVA CILÍNDRICA, LARGURA ÚTIL DE VAR RIMENTO DE 2,44 M - CHI DIURNO. AF_06/2014</t>
  </si>
  <si>
    <t>TRATOR DE PNEUS, POTÊNCIA 122 CV, TRAÇÃO 4X4, PESO COM LASTRO DE 4.510 KG - CHP DIURNO. AF_06/2014</t>
  </si>
  <si>
    <t>TRATOR DE PNEUS, POTÊNCIA 122 CV, TRAÇÃO 4X4, PESO COM LASTRO DE 4.510 KG - CHI DIURNO. AF_06/2014</t>
  </si>
  <si>
    <t>TRATOR DE ESTEIRAS, POTÊNCIA 170 HP, PESO OPERACIONAL 19 T, CAÇAMBA 5, 2 M3 - CHP DIURNO. AF_06/2014</t>
  </si>
  <si>
    <t>TRATOR DE ESTEIRAS, POTÊNCIA 170 HP, PESO OPERACIONAL 19 T, CAÇAMBA 5, 2 M3 -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</si>
  <si>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</si>
  <si>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</si>
  <si>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TRATOR DE ESTEIRAS, POTÊNCIA 347 HP, PESO OPERACIONAL 38,5 T, COM LÂMI NA 8,70 M3 - CHP DIURNO. AF_06/2014</t>
  </si>
  <si>
    <t>TRATOR DE ESTEIRAS, POTÊNCIA 347 HP, PESO OPERACIONAL 38,5 T, COM LÂMI NA 8,70 M3 - CHI DIURNO. AF_06/2014</t>
  </si>
  <si>
    <t>ROLO COMPACTADOR VIBRATÓRIO REBOCÁVEL, CILINDRO DE AÇO LISO, POTÊNCIA DE TRAÇÃO DE 65 CV, PESO 4,7 T, IMPACTO DINÂMICO 18,3 T, LARGURA DE TR ABALHO 1,67 M - CHP DIURNO. AF_02/2016</t>
  </si>
  <si>
    <t>ROLO COMPACTADOR VIBRATÓRIO REBOCÁVEL, CILINDRO DE AÇO LISO, POTÊNCIA DE TRAÇÃO DE 65 CV, PESO 4,7 T, IMPACTO DINÂMICO 18,3 T, LARGURA DE TR ABALHO 1,67 M - CHI DIURNO. AF_02/2016</t>
  </si>
  <si>
    <t>ROLO COMPACTADOR VIBRATÓRIO TANDEM AÇO LISO, POTÊNCIA 58 HP, PESO SEM/ COM LASTRO 6,5 / 9,4 T, LARGURA DE TRABALHO 1,2 M - CHP DIURNO. AF_06/ 2014</t>
  </si>
  <si>
    <t>ROLO COMPACTADOR VIBRATÓRIO TANDEM AÇO LISO, POTÊNCIA 58 HP, PESO SEM/ COM LASTRO 6,5 / 9,4 T, LARGURA DE TRABALHO 1,2 M - CHI DIURNO. AF_06/ 2014</t>
  </si>
  <si>
    <t>ROLO COMPACTADOR DE PNEUS ESTÁTICO, PRESSÃO VARIÁVEL, POTÊNCIA 99 HP, PESO SEM/COM LASTRO 9,45 / 21,0 T, LARGURA DE ROLAGEM 2,265 M - CHP DI URNO. AF_02/2016</t>
  </si>
  <si>
    <t>ROLO COMPACTADOR DE PNEUS ESTÁTICO, PRESSÃO VARIÁVEL, POTÊNCIA 99 HP, PESO SEM/COM LASTRO 9,45 / 21,0 T, LARGURA DE ROLAGEM 2,265 M - CHI DI URNO. AF_02/2016</t>
  </si>
  <si>
    <t>RETROESCAVADEIRA SOBRE RODAS COM CARREGADEIRA, TRAÇÃO 4X4, POTÊNCIA LÍ Q. 72 HP, CAÇAMBA CARREG. CAP. MÍN. 0,79 M3, CAÇAMBA RETRO CAP. 0,18 M 3, PESO OPERACIONAL MÍN. 7.140 KG, PROFUNDIDADE ESCAVAÇÃO MÁX. 4,50 M - CHP DIURNO. AF_06/2014</t>
  </si>
  <si>
    <t>RETROESCAVADEIRA SOBRE RODAS COM CARREGADEIRA, TRAÇÃO 4X4, POTÊNCIA LÍ Q. 72 HP, CAÇAMBA CARREG. CAP. MÍN. 0,79 M3, CAÇAMBA RETRO CAP. 0,18 M 3, PESO OPERACIONAL MÍN. 7.140 KG, PROFUNDIDADE ESCAVAÇÃO MÁX. 4,50 M - CHI DIURNO. AF_06/2014</t>
  </si>
  <si>
    <t>ROLO COMPACTADOR VIBRATÓRIO PÉ DE CARNEIRO, OPERADO POR CONTROLE REMOT O, POTÊNCIA 12,5 KW, PESO OPERACIONAL 1,675 T, LARGURA DE TRABALHO 0,8 5 M - CHP DIURNO. AF_02/2016</t>
  </si>
  <si>
    <t>ROLO COMPACTADOR VIBRATÓRIO PÉ DE CARNEIRO, OPERADO POR CONTROLE REMOT O, POTÊNCIA 12,5 KW, PESO OPERACIONAL 1,675 T, LARGURA DE TRABALHO 0,8 5 M - CHI DIURNO. AF_02/2016</t>
  </si>
  <si>
    <t>USINA DE LAMA ASFÁLTICA, PROD 30 A 50 T/H, SILO DE AGREGADO 7 M3, RESE RVATÓRIOS PARA EMULSÃO E ÁGUA DE 2,3 M3 CADA, MISTURADOR TIPO PUG MILL A SER MONTADO SOBRE CAMINHÃO - CHP DIURNO. AF_10/2014</t>
  </si>
  <si>
    <t>USINA DE LAMA ASFÁLTICA, PROD 30 A 50 T/H, SILO DE AGREGADO 7 M3, RESE RVATÓRIOS PARA EMULSÃO E ÁGUA DE 2,3 M3 CADA, MISTURADOR TIPO PUG MILL A SER MONTADO SOBRE CAMINHÃO - CHI DIURNO. AF_10/2014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</si>
  <si>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</si>
  <si>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</si>
  <si>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 A - CHP DIURNO. AF_06/2014</t>
  </si>
  <si>
    <t>CAMINHÃO TOCO, PESO BRUTO TOTAL 16.000 KG, CARGA ÚTIL MÁXIMA DE 10.685 KG, DISTÂNCIA ENTRE EIXOS 4,80 M, POTÊNCIA 189 CV EXCLUSIVE CARROCERI A - CHI DIURNO. AF_06/2014</t>
  </si>
  <si>
    <t>CAMINHÃO PIPA 10.000 L TRUCADO, PESO BRUTO TOTAL 23.000 KG, CARGA ÚTIL MÁXIMA 15.935 KG, DISTÂNCIA ENTRE EIXOS 4,8 M, POTÊNCIA 230 CV, INCLU SIVE TANQUE DE AÇO PARA TRANSPORTE DE ÁGUA - CHP DIURNO. AF_06/2014</t>
  </si>
  <si>
    <t>CAMINHÃO PIPA 10.000 L TRUCADO, PESO BRUTO TOTAL 23.000 KG, CARGA ÚTIL MÁXIMA 15.935 KG, DISTÂNCIA ENTRE EIXOS 4,8 M, POTÊNCIA 230 CV, INCLU SIVE TANQUE DE AÇO PARA TRANSPORTE DE ÁGUA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</si>
  <si>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</si>
  <si>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</si>
  <si>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GRADE DE DISCO REBOCÁVEL COM 20 DISCOS 24" X 6 MM COM PNEUS PARA TRANS PORTE - CHP DIURNO. AF_06/2014</t>
  </si>
  <si>
    <t>GRADE DE DISCO REBOCÁVEL COM 20 DISCOS 24" X 6 MM COM PNEUS PARA TRANS PORTE - CHI DIURNO. AF_06/2014</t>
  </si>
  <si>
    <t>GUINDAUTO HIDRÁULICO, CAPACIDADE MÁXIMA DE CARGA 6200 KG, MOMENTO MÁXI MO DE CARGA 11,7 TM, ALCANCE MÁXIMO HORIZONTAL 9,70 M, INCLUSIVE CAMIN HÃO TOCO PBT 16.000 KG, POTÊNCIA DE 189 CV - CHP DIURNO. AF_06/2014</t>
  </si>
  <si>
    <t>GUINDAUTO HIDRÁULICO, CAPACIDADE MÁXIMA DE CARGA 6200 KG, MOMENTO MÁXI MO DE CARGA 11,7 TM, ALCANCE MÁXIMO HORIZONTAL 9,70 M, INCLUSIVE CAMIN HÃO TOCO PBT 16.000 KG, POTÊNCIA DE 189 CV - CHI DIURNO. AF_06/2014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</si>
  <si>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</si>
  <si>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</si>
  <si>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PÁ CARREGADEIRA SOBRE RODAS, POTÊNCIA LÍQUIDA 128 HP, CAPACIDADE DA CA ÇAMBA 1,7 A 2,8 M3, PESO OPERACIONAL 11632 KG - CHP DIURNO. AF_06/2014</t>
  </si>
  <si>
    <t>PÁ CARREGADEIRA SOBRE RODAS, POTÊNCIA LÍQUIDA 128 HP, CAPACIDADE DA CA ÇAMBA 1,7 A 2,8 M3, PESO OPERACIONAL 11632 KG - CHI DIURNO. AF_06/2014</t>
  </si>
  <si>
    <t>PÁ CARREGADEIRA SOBRE RODAS, POTÊNCIA 197 HP, CAPACIDADE DA CAÇAMBA 2, 5 A 3,5 M3, PESO OPERACIONAL 18338 KG - CHP DIURNO. AF_06/2014</t>
  </si>
  <si>
    <t>PÁ CARREGADEIRA SOBRE RODAS, POTÊNCIA 197 HP, CAPACIDADE DA CAÇAMBA 2, 5 A 3,5 M3, PESO OPERACIONAL 18338 KG - CHI DIURNO. AF_06/2014</t>
  </si>
  <si>
    <t>ROLO COMPACTADOR VIBRATORIO DE UM CILINDRO LISO DE ACO, POTENCIA 80 HP , PESO OPERACIONAL MAXIMO 8,5 T, LARGURA TRABALHO 1,676 M - CHP DIURNO .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</si>
  <si>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</si>
  <si>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</si>
  <si>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</si>
  <si>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CAMINHÃO BASCULANTE 6 M3, PESO BRUTO TOTAL 16.000 KG, CARGA ÚTIL MÁXIM A 13.071 KG, DISTÂNCIA ENTRE EIXOS 4,80 M, POTÊNCIA 230 CV INCLUSIVE C AÇAMBA METÁLICA - CHI DIURNO. AF_06/2014</t>
  </si>
  <si>
    <t>IMPERMEABILIZACAO DE SUPERFICIE COM ARGAMASSA DE CIMENTO E AREIA (MEDI A), TRACO 1:3, COM ADITIVO IMPERMEABILIZANTE, E=2CM.</t>
  </si>
  <si>
    <t>FORMA TABUA PARA CONCRETO EM FUNDACAO, C/ REAPROVEITAMENTO 2X.</t>
  </si>
  <si>
    <t>BARRA LISA COM ARGAMASSA TRACO 1:4 (CIMENTO E AREIA GROSSA), ESPESSURA 2,0CM, INCLUSO ADITIVO IMPERMEABILIZANTE, PREPARO MECANICO DA ARGAMAS SA</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</si>
  <si>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</si>
  <si>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</si>
  <si>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</si>
  <si>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</si>
  <si>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</si>
  <si>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</si>
  <si>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</si>
  <si>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</si>
  <si>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</si>
  <si>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</si>
  <si>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</si>
  <si>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</si>
  <si>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</si>
  <si>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</si>
  <si>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</si>
  <si>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</si>
  <si>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</si>
  <si>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</si>
  <si>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</si>
  <si>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</si>
  <si>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</si>
  <si>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</si>
  <si>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</si>
  <si>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</si>
  <si>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</si>
  <si>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</si>
  <si>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DE PNEUS, ESTATICO, PRESSAO VARIAVEL, POTENCIA 99 HP, PESO SEM/COM LASTRO 9,45/21,0 T, LARGURA DE ROLAGEM 2,265 M</t>
  </si>
  <si>
    <t>ROLO COMPACTADOR VIBRATORIO TANDEM, ACO LISO, POTENCIA 58 CV, PESO SEM/COM LASTRO 6,5/9,4 T, LARGURA DE TRABALHO 1,20 M</t>
  </si>
  <si>
    <t>ROLO COMPACTADOR VIBRATORIO DE UM CILINDRO DE ACO LISO, POTENCIA 80 HP, PESO SEM/COM LASTRO DE 7,4/8,1 T, LARGURA DE TRABALHO 1,676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</si>
  <si>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</si>
  <si>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</si>
  <si>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</si>
  <si>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</si>
  <si>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</si>
  <si>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</si>
  <si>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</si>
  <si>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</si>
  <si>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</si>
  <si>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</si>
  <si>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</si>
  <si>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</si>
  <si>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</si>
  <si>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COM TRAVAS, JE, 90 GRAUS,  DN 125 X 100 MM, PARA REDE COLETORA ESGOTO (NBR 10569)</t>
  </si>
  <si>
    <t>SELIM PVC, COM TRAVAS, JE, 90 GRAUS,  DN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</si>
  <si>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</si>
  <si>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</si>
  <si>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</si>
  <si>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</si>
  <si>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SERVENTE</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</si>
  <si>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</si>
  <si>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</si>
  <si>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</si>
  <si>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</si>
  <si>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</si>
  <si>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</si>
  <si>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</si>
  <si>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</si>
  <si>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</si>
  <si>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</si>
  <si>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</si>
  <si>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</si>
  <si>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</si>
  <si>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</si>
  <si>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</si>
  <si>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</si>
  <si>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BRANCO PARA TANQUE OU LAVATORIO 1 ", SEM UNHO E SEM LADRAO</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</si>
  <si>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</si>
  <si>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</si>
  <si>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</si>
  <si>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</si>
  <si>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</si>
  <si>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</si>
  <si>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</si>
  <si>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</si>
  <si>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</si>
  <si>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</si>
  <si>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</si>
  <si>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</si>
  <si>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</si>
  <si>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</si>
  <si>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30,0CM (1 X 12")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</si>
  <si>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</si>
  <si>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</si>
  <si>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</si>
  <si>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</si>
  <si>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</si>
  <si>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IMPERMEABILIZACAO DE CALHAS/LAJES DESCOBERTAS, COM EMULSAO ASFALTICA C OM ELASTOMEROS, 3 DEMAOS</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</si>
  <si>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</si>
  <si>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</si>
  <si>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</si>
  <si>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</si>
  <si>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</si>
  <si>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</si>
  <si>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</si>
  <si>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CAMINHÃO PIPA 6.000 L, PESO BRUTO TOTAL 13.000 KG, DISTÂNCIA ENTRE EIX OS 4,80 M, POTÊNCIA 189 CV INCLUSIVE TANQUE DE AÇO PARA TRANSPORTE DE ÁGUA, CAPACIDADE 6 M3 - CHP DIURNO. AF_06/2014</t>
  </si>
  <si>
    <t>CAMINHÃO PIPA 6.000 L, PESO BRUTO TOTAL 13.000 KG, DISTÂNCIA ENTRE EIX OS 4,80 M, POTÊNCIA 189 CV INCLUSIVE TANQUE DE AÇO PARA TRANSPORTE DE ÁGUA, CAPACIDADE 6 M3 - CHI DIURNO. AF_06/2014</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</si>
  <si>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</si>
  <si>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</si>
  <si>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</si>
  <si>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</si>
  <si>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</si>
  <si>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</si>
  <si>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</si>
  <si>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</si>
  <si>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</si>
  <si>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</si>
  <si>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</si>
  <si>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</si>
  <si>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</si>
  <si>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</si>
  <si>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</si>
  <si>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</si>
  <si>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</si>
  <si>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</si>
  <si>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</si>
  <si>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</si>
  <si>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</si>
  <si>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</si>
  <si>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</si>
  <si>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</si>
  <si>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</si>
  <si>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</si>
  <si>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</si>
  <si>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</si>
  <si>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</si>
  <si>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</si>
  <si>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</si>
  <si>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</si>
  <si>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ROLO COMPACTADOR DE PNEUS ESTÁTICO, PRESSÃO VARIÁVEL, POTÊNCIA 111 HP, PESO SEM/COM LASTRO 9,5 / 26 T, LARGURA DE TRABALHO 1,90 M - CHP DIUR NO. AF_07/2014</t>
  </si>
  <si>
    <t>ROLO COMPACTADOR DE PNEUS ESTÁTICO, PRESSÃO VARIÁVEL, POTÊNCIA 111 HP, PESO SEM/COM LASTRO 9,5 / 26 T, LARGURA DE TRABALHO 1,90 M - CHI DIUR NO. AF_07/2014</t>
  </si>
  <si>
    <t>TANQUE DE ASFALTO ESTACIONÁRIO COM SERPENTINA, CAPACIDADE 30.000 L - C HP DIURNO. AF_06/2014</t>
  </si>
  <si>
    <t>TANQUE DE ASFALTO ESTACIONÁRIO COM SERPENTINA, CAPACIDADE 30.000 L - C HI DIURNO. AF_06/2014</t>
  </si>
  <si>
    <t>TANQUE DE ASFALTO ESTACIONÁRIO COM SERPENTINA, CAPACIDADE 30.000 L - D EPRECIAÇÃO. AF_06/2014</t>
  </si>
  <si>
    <t>TANQUE DE ASFALTO ESTACIONÁRIO COM SERPENTINA, CAPACIDADE 30.000 L - J UROS. AF_06/2014</t>
  </si>
  <si>
    <t>TANQUE DE ASFALTO ESTACIONÁRIO COM SERPENTINA, CAPACIDADE 30.000 L - M ANUTENÇÃO. AF_06/2014</t>
  </si>
  <si>
    <t>TANQUE DE ASFALTO ESTACIONÁRIO COM SERPENTINA, CAPACIDADE 30.000 L - M ATERIAIS NA OPERAÇÃO. AF_06/2014</t>
  </si>
  <si>
    <t>ROLO COMPACTADOR DE PNEUS ESTÁTICO, PRESSÃO VARIÁVEL, POTÊNCIA 111 HP, PESO SEM/COM LASTRO 9,5 / 26 T, LARGURA DE TRABALHO 1,90 M - DEPRECIA ÇÃO. AF_07/2014</t>
  </si>
  <si>
    <t>ROLO COMPACTADOR DE PNEUS ESTÁTICO, PRESSÃO VARIÁVEL, POTÊNCIA 111 HP, PESO SEM/COM LASTRO 9,5 / 26 T, LARGURA DE TRABALHO 1,90 M - JUROS. A F_07/2014</t>
  </si>
  <si>
    <t>ROLO COMPACTADOR DE PNEUS ESTÁTICO, PRESSÃO VARIÁVEL, POTÊNCIA 111 HP, PESO SEM/COM LASTRO 9,5 / 26 T, LARGURA DE TRABALHO 1,90 M - MANUTENÇ ÃO. AF_07/2014</t>
  </si>
  <si>
    <t>MOTOBOMBA TRASH (PARA ÁGUA SUJA) AUTO ESCORVANTE, MOTOR GASOLINA DE 6, 41 HP, DIÂMETROS DE SUCÇÃO X RECALQUE: 3" X 3", HM/Q = 10 MCA / 60 M3/ H A 23 MCA / 0 M3/H - CHP DIURNO. AF_10/2014</t>
  </si>
  <si>
    <t>MOTOBOMBA TRASH (PARA ÁGUA SUJA) AUTO ESCORVANTE, MOTOR GASOLINA DE 6, 41 HP, DIÂMETROS DE SUCÇÃO X RECALQUE: 3" X 3", HM/Q = 10 MCA / 60 M3/ H A 23 MCA / 0 M3/H - CHI DIURNO. AF_10/2014</t>
  </si>
  <si>
    <t>MOTOBOMBA TRASH (PARA ÁGUA SUJA) AUTO ESCORVANTE, MOTOR GASOLINA DE 6, 41 HP, DIÂMETROS DE SUCÇÃO X RECALQUE: 3" X 3", HM/Q = 10 MCA / 60 M3/ H A 23 MCA / 0 M3/H - DEPRECIAÇÃO. AF_10/2014</t>
  </si>
  <si>
    <t>MOTOBOMBA TRASH (PARA ÁGUA SUJA) AUTO ESCORVANTE, MOTOR GASOLINA DE 6, 41 HP, DIÂMETROS DE SUCÇÃO X RECALQUE: 3" X 3", HM/Q = 10 MCA / 60 M3/ H A 23 MCA / 0 M3/H - JUROS. AF_10/2014</t>
  </si>
  <si>
    <t>MOTOBOMBA TRASH (PARA ÁGUA SUJA) AUTO ESCORVANTE, MOTOR GASOLINA DE 6, 41 HP, DIÂMETROS DE SUCÇÃO X RECALQUE: 3" X 3", HM/Q = 10 MCA / 60 M3/ H A 23 MCA / 0 M3/H - MANUTENÇÃO. AF_10/2014</t>
  </si>
  <si>
    <t>MOTOBOMBA TRASH (PARA ÁGUA SUJA) AUTO ESCORVANTE, MOTOR GASOLINA DE 6, 41 HP, DIÂMETROS DE SUCÇÃO X RECALQUE: 3" X 3", HM/Q = 10 MCA / 60 M3/ H A 23 MCA / 0 M3/H - MATERIAIS NA OPERAÇÃO. AF_10/2014</t>
  </si>
  <si>
    <t>TE, PVC PBA, BBB, 90 GRAUS, DN 50 / DE 60 MM, PARA REDE AGUA (NBR 10351)</t>
  </si>
  <si>
    <t>ROLO COMPACTADOR PE DE CARNEIRO VIBRATORIO, POTENCIA 125 HP, PESO OPER ACIONAL SEM/COM LASTRO 11,95 / 13,30 T, IMPACTO DINAMICO 38,5 / 22,5 T , LARGURA DE TRABALHO 2,15 M - CHP DIURNO. AF_06/2014</t>
  </si>
  <si>
    <t>ROLO COMPACTADOR PE DE CARNEIRO VIBRATORIO, POTENCIA 125 HP, PESO OPER ACIONAL SEM/COM LASTRO 11,95 / 13,30 T, IMPACTO DINAMICO 38,5 / 22,5 T , LARGURA DE TRABALHO 2,15 M - CHI DIURNO. AF_06/2014</t>
  </si>
  <si>
    <t>ROLO COMPACTADOR PE DE CARNEIRO VIBRATORIO, POTENCIA 125 HP, PESO OPER ACIONAL SEM/COM LASTRO 11,95 / 13,30 T, IMPACTO DINAMICO 38,5 / 22,5 T , LARGURA DE TRABALHO 2,15 M - DEPRECIAÇÃO. AF_06/2014</t>
  </si>
  <si>
    <t>ROLO COMPACTADOR PE DE CARNEIRO VIBRATORIO, POTENCIA 125 HP, PESO OPER ACIONAL SEM/COM LASTRO 11,95 / 13,30 T, IMPACTO DINAMICO 38,5 / 22,5 T , LARGURA DE TRABALHO 2,15 M - JUROS. AF_06/2014</t>
  </si>
  <si>
    <t>ROLO COMPACTADOR PE DE CARNEIRO VIBRATORIO, POTENCIA 125 HP, PESO OPER ACIONAL SEM/COM LASTRO 11,95 / 13,30 T, IMPACTO DINAMICO 38,5 / 22,5 T , LARGURA DE TRABALHO 2,15 M - MANUTENÇÃO. AF_06/2014</t>
  </si>
  <si>
    <t>ROLO COMPACTADOR PE DE CARNEIRO VIBRATORIO, POTENCIA 125 HP, PESO OPER ACIONAL SEM/COM LASTRO 11,95 / 13,30 T, IMPACTO DINAMICO 38,5 / 22,5 T , LARGURA DE TRABALHO 2,15 M - MATERIAIS NA OPERAÇÃO. AF_06/2014</t>
  </si>
  <si>
    <t>CAMINHÃO BASCULANTE 6 M3 TOCO, PESO BRUTO TOTAL 16.000 KG, CARGA ÚTIL MÁXIMA 11.130 KG, DISTÂNCIA ENTRE EIXOS 5,36 M, POTÊNCIA 185 CV, INCLU SIVE CAÇAMBA METÁLICA - DEPRECIAÇÃO. AF_06/2014</t>
  </si>
  <si>
    <t>CAMINHÃO BASCULANTE 6 M3 TOCO, PESO BRUTO TOTAL 16.000 KG, CARGA ÚTIL MÁXIMA 11.130 KG, DISTÂNCIA ENTRE EIXOS 5,36 M, POTÊNCIA 185 CV, INCLU SIVE CAÇAMBA METÁLICA - JUROS. AF_06/2014</t>
  </si>
  <si>
    <t>CAMINHÃO BASCULANTE 6 M3 TOCO, PESO BRUTO TOTAL 16.000 KG, CARGA ÚTIL MÁXIMA 11.130 KG, DISTÂNCIA ENTRE EIXOS 5,36 M, POTÊNCIA 185 CV, INCLU SIVE CAÇAMBA METÁLICA - MANUTENÇÃO. AF_06/2014</t>
  </si>
  <si>
    <t>CAMINHÃO BASCULANTE 6 M3 TOCO, PESO BRUTO TOTAL 16.000 KG, CARGA ÚTIL MÁXIMA 11.130 KG, DISTÂNCIA ENTRE EIXOS 5,36 M, POTÊNCIA 185 CV, INCLU 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</si>
  <si>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</si>
  <si>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</si>
  <si>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</si>
  <si>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</si>
  <si>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</si>
  <si>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</si>
  <si>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</si>
  <si>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</si>
  <si>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</si>
  <si>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</si>
  <si>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</si>
  <si>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</si>
  <si>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</si>
  <si>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</si>
  <si>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</si>
  <si>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</si>
  <si>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</si>
  <si>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</si>
  <si>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</si>
  <si>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</si>
  <si>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</si>
  <si>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</si>
  <si>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</si>
  <si>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</si>
  <si>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</si>
  <si>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</si>
  <si>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</si>
  <si>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</si>
  <si>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</si>
  <si>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</si>
  <si>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</si>
  <si>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</si>
  <si>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</si>
  <si>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</si>
  <si>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</si>
  <si>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</si>
  <si>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</si>
  <si>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</si>
  <si>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</si>
  <si>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</si>
  <si>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</si>
  <si>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</si>
  <si>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</si>
  <si>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</si>
  <si>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</si>
  <si>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</si>
  <si>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</si>
  <si>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</si>
  <si>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</si>
  <si>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</si>
  <si>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</si>
  <si>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</si>
  <si>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</si>
  <si>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</si>
  <si>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</si>
  <si>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</si>
  <si>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</si>
  <si>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</si>
  <si>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</si>
  <si>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</si>
  <si>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</si>
  <si>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</si>
  <si>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</si>
  <si>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</si>
  <si>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</si>
  <si>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</si>
  <si>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</si>
  <si>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</si>
  <si>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</si>
  <si>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</si>
  <si>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</si>
  <si>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</si>
  <si>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</si>
  <si>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</si>
  <si>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</si>
  <si>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</si>
  <si>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</si>
  <si>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</si>
  <si>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</si>
  <si>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</si>
  <si>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</si>
  <si>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</si>
  <si>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</si>
  <si>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</si>
  <si>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</si>
  <si>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</si>
  <si>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</si>
  <si>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</si>
  <si>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</si>
  <si>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</si>
  <si>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</si>
  <si>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</si>
  <si>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</si>
  <si>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</si>
  <si>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</si>
  <si>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</si>
  <si>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</si>
  <si>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</si>
  <si>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</si>
  <si>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</si>
  <si>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</si>
  <si>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LOCACAO DE TEODOLITO ELETRONICO, PRECISAO ANGULAR DE 5 A 7 SEGUNDOS, INCLUINDO TRIPE</t>
  </si>
  <si>
    <t>LOCACAO DE NIVEL OPTICO, COM PRECISAO DE 0,7 MM, AUMENTO DE 32X</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</si>
  <si>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</si>
  <si>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</si>
  <si>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</si>
  <si>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</si>
  <si>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</si>
  <si>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</si>
  <si>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</si>
  <si>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</si>
  <si>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</si>
  <si>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BLOCO CERAMICO (ALVENARIA DE VEDACAO), 8 FUROS, DE 9 X 19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</si>
  <si>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</si>
  <si>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</si>
  <si>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</si>
  <si>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</si>
  <si>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</si>
  <si>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250 X 150 MM, PARA REDE COLETORA DE ESGOTO NBR 10569 TIL DE PASSAGEM, EM PVC, JE, BBB, DN 250 X 150 MM, PARA REDE COLETORA DE ESGOTO</t>
  </si>
  <si>
    <t>TIL DE PASSAGEM, EM PVC, JE, BBB, DN 300 X 150 MM, PARA REDE COLETORA DE ESGOTO NBR 10569</t>
  </si>
  <si>
    <t>TIL DE PASSAGEM, EM PVC, JE, BBB, DN 100 X 100 MM, PARA REDE COLETORA DE ESGOTO NBR 10569</t>
  </si>
  <si>
    <t>TIL DE PASSAGEM, EM PVC, JE, BBB, DN 150 X 150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</si>
  <si>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</si>
  <si>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</si>
  <si>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</si>
  <si>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</si>
  <si>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</si>
  <si>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!EM PROCESSO DE DESATIVACAO! TINTA ALUMINIO ESMALTE PROTETORA SUPERFICIE METALICA</t>
  </si>
  <si>
    <t>TINTA EPOXI PREMIUM, BRANCA</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</si>
  <si>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</si>
  <si>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</si>
  <si>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</si>
  <si>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</si>
  <si>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</si>
  <si>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</si>
  <si>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</si>
  <si>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!EM PROCESSO DE DESATIVACAO! MASTIQUE ELASTICO BASE SILICONE</t>
  </si>
  <si>
    <t>ADITIVO IMPERMEABILIZANTE DE PEGA NORMAL PARA ARGAMASSAS E  CONCRETOS SEM ARMACAO</t>
  </si>
  <si>
    <t>!EM PROCESSO DE DESATIVACAO! EMULSAO ASFALTICA COM ELASTOMERO</t>
  </si>
  <si>
    <t>ADITIVO ADESIVO LIQUIDO PARA ARGAMASSAS DE REVESTIMENTOS CIMENTICIOS</t>
  </si>
  <si>
    <t>!EM PROCESSO DE DESATIVACAO! TINTA BASE RESINA EPOXI</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</si>
  <si>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</si>
  <si>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</si>
  <si>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</si>
  <si>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</si>
  <si>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</si>
  <si>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</si>
  <si>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</si>
  <si>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</si>
  <si>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</si>
  <si>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</si>
  <si>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</si>
  <si>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</si>
  <si>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</si>
  <si>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!EM PROCESSO DE DESATIVACAO! TOMADA TELEFONE 4P TELEBRAS S/PLACA PIAL OU SIMILAR</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</si>
  <si>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</si>
  <si>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</si>
  <si>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</si>
  <si>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</si>
  <si>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</si>
  <si>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</si>
  <si>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</si>
  <si>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</si>
  <si>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</si>
  <si>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</si>
  <si>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BUCHA DE NYLON SEM ABA S12, COM PARAFUSO DE 5/16" X 80 MM EM ACO ZINCADO COM ROSCA SOBERBA E CABECA SEXTAVADA BUCHA DE NYLON SEM ABA S12, COM PARAFUSO DE 5/16" X 80 MM EM ACO ZINCADO COM</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</si>
  <si>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</si>
  <si>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</si>
  <si>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</si>
  <si>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</si>
  <si>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</si>
  <si>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</si>
  <si>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TORNEIRA METALICA DE BOIA CONVENCIONAL PARA CAIXA D'AGUA, 3/4 ", COM HASTE METALICA E BALAO METALICO</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</si>
  <si>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</si>
  <si>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</si>
  <si>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</si>
  <si>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</si>
  <si>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</si>
  <si>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</si>
  <si>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</si>
  <si>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</si>
  <si>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</si>
  <si>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</si>
  <si>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</si>
  <si>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</si>
  <si>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</si>
  <si>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</si>
  <si>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150 HP, PESO OPERACIONAL DE 16,7 T, COM RODA MOTRIZ ELEVADA E LAMINA COM CONTATO DE 3,18M3 TRATOR DE ESTEIRAS, POTENCIA DE 150 HP, PESO OPERACIONAL DE 16,7 T, COM RODA</t>
  </si>
  <si>
    <t>TRATOR DE ESTEIRAS, POTENCIA DE 170 HP, PESO OPERACIONAL DE 19 T, COM LAMINA COM CAPACIDADE DE 5,2 M3</t>
  </si>
  <si>
    <t>TRATOR DE PNEUS COM POTENCIA DE 85 CV, TRACAO 4 X 4, PESO COM LASTRO DE 4675 KG</t>
  </si>
  <si>
    <t>TUBO CHAPA PRETA E = 1/4" - 30" - 175KG</t>
  </si>
  <si>
    <t>TUBO ACO PRETO SEM COSTURA 8", E= *8,18 MM, SCHEDULE 40, *42,55 KG/M</t>
  </si>
  <si>
    <t>TUBO CHAPA PRETA E = 3/16" - 26" - 147KG</t>
  </si>
  <si>
    <t>TUBO ACO PRETO SEM COSTURA 6", E= 7,11 MM,  SCHEDULE 40, *28,26 KG/M</t>
  </si>
  <si>
    <t>TUBO CHAPA PRETA E = 3/8" - 30" -177KG</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</si>
  <si>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</si>
  <si>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</si>
  <si>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</si>
  <si>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</si>
  <si>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</si>
  <si>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</si>
  <si>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</si>
  <si>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</si>
  <si>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1.1/4", E = *3,25* MM, PESO *3,14*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</si>
  <si>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</si>
  <si>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</si>
  <si>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</si>
  <si>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</si>
  <si>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</si>
  <si>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</si>
  <si>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PA-2, PB, DN 2000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</si>
  <si>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</si>
  <si>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</si>
  <si>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</si>
  <si>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</si>
  <si>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</si>
  <si>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</si>
  <si>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</si>
  <si>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</si>
  <si>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</si>
  <si>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</si>
  <si>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</si>
  <si>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</si>
  <si>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</si>
  <si>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</si>
  <si>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</si>
  <si>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</si>
  <si>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</si>
  <si>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</si>
  <si>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</si>
  <si>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</si>
  <si>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</si>
  <si>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</si>
  <si>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</si>
  <si>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</si>
  <si>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</si>
  <si>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</si>
  <si>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</si>
  <si>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</si>
  <si>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</si>
  <si>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</si>
  <si>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</si>
  <si>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</si>
  <si>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</si>
  <si>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</si>
  <si>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</si>
  <si>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</si>
  <si>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</si>
  <si>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</si>
  <si>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</si>
  <si>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</si>
  <si>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</si>
  <si>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CHUVEIRO ELETRICO COMUM CORPO PLASTICO TIPO DUCHA, FORNECIMENTO E INST ALACAO</t>
  </si>
  <si>
    <t>FORRO DE MADEIRA PARA BEIRAL, TABUAS DE 10X1CM COM FRISO MACHO/FEMEA, INCLUSA MEIA-CANA E TESTEIRA COM ALTURA DE 15CM</t>
  </si>
  <si>
    <t>LIMPEZA FINAL DA OBRA</t>
  </si>
  <si>
    <t>ENTRADA DE ENERGIA ELÉTRICA AÉREA MONOFÁSICA 50A COM POSTE DE CONCRETO , INCLUSIVE CABEAMENTO, CAIXA DE PROTEÇÃO PARA MEDIDOR E ATERRAMENTO.</t>
  </si>
  <si>
    <t>TUBO DE POLIETILENO DE ALTA DENSIDADE (PEAD), PE-80, DE = 20 MM X 2,3 MM DE PAREDE, PARA LIGACAO DE AGUA PREDIAL (NBR 15561)</t>
  </si>
  <si>
    <t>TUBO DE POLIETILENO DE ALTA DENSIDADE (PEAD), PE-80, DE = 32 MM X 3,0 MM DE PAREDE, PARA LIGACAO DE AGUA PREDIAL (NBR 15561)</t>
  </si>
  <si>
    <t>TUBO COLETOR DE ESGOTO PVC, JE OU JEI, DN 150 MM (NBR 7362)</t>
  </si>
  <si>
    <t>TUBO COLETOR DE ESGOTO PVC, JE OU JEI, DN 200 MM (NBR 7362)</t>
  </si>
  <si>
    <t>TUBO COLETOR DE ESGOTO PVC, JE OU JEI, DN 250 MM (NBR 7362)</t>
  </si>
  <si>
    <t>TUBO COLETOR DE ESGOTO PVC, JE OU JEI, DN 300 MM (NBR 7362)</t>
  </si>
  <si>
    <t>UBO COLETOR DE ESGOTO PVC, JE OU JEI, DN 350 MM (NBR 7362)</t>
  </si>
  <si>
    <t>TUBO COLETOR DE ESGOTO PVC, JE OU JEI, DN 400 MM (NBR 7362)</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</si>
  <si>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</si>
  <si>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</si>
  <si>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</si>
  <si>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</si>
  <si>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</si>
  <si>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</si>
  <si>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</si>
  <si>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</si>
  <si>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</si>
  <si>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</si>
  <si>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</si>
  <si>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</si>
  <si>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</si>
  <si>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</si>
  <si>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</si>
  <si>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PBA, CLASSE 12, JE, DN 50/DE 60 MM, REDE AGUA (NBR 5647)</t>
  </si>
  <si>
    <t>TUBO PVC PBA, CLASSE 12, JE, DN 75/DE 85 MM, REDE AGUA (NBR 5647)</t>
  </si>
  <si>
    <t>TUBO PVC PBA, CLASSE 12, JE, DN 100/DE 110 MM, REDE AGUA (NBR 5647)</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</si>
  <si>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</si>
  <si>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</si>
  <si>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</si>
  <si>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</si>
  <si>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</si>
  <si>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</si>
  <si>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</si>
  <si>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</si>
  <si>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</si>
  <si>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</si>
  <si>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</si>
  <si>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</si>
  <si>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</si>
  <si>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</si>
  <si>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</si>
  <si>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</si>
  <si>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</si>
  <si>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</si>
  <si>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</si>
  <si>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</si>
  <si>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</si>
  <si>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</si>
  <si>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</si>
  <si>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</si>
  <si>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</si>
  <si>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</si>
  <si>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</si>
  <si>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</si>
  <si>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</si>
  <si>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</si>
  <si>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</si>
  <si>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</si>
  <si>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</si>
  <si>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</si>
  <si>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</si>
  <si>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</si>
  <si>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</si>
  <si>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</si>
  <si>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</si>
  <si>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</si>
  <si>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</si>
  <si>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</si>
  <si>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</si>
  <si>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</si>
  <si>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</si>
  <si>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</si>
  <si>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</si>
  <si>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</si>
  <si>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</si>
  <si>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</si>
  <si>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</si>
  <si>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</si>
  <si>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</si>
  <si>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</si>
  <si>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</si>
  <si>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UNIAO PVC, ROSCAVEL, 4",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</si>
  <si>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</si>
  <si>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</si>
  <si>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</si>
  <si>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</si>
  <si>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</si>
  <si>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</si>
  <si>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</si>
  <si>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</si>
  <si>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</si>
  <si>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</si>
  <si>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</si>
  <si>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</si>
  <si>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</si>
  <si>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</si>
  <si>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</si>
  <si>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</si>
  <si>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</si>
  <si>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</si>
  <si>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</si>
  <si>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</si>
  <si>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</si>
  <si>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</si>
  <si>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</si>
  <si>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</si>
  <si>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</si>
  <si>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</si>
  <si>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</si>
  <si>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</si>
  <si>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</si>
  <si>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</si>
  <si>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</si>
  <si>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</si>
  <si>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</si>
  <si>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</si>
  <si>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</si>
  <si>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</si>
  <si>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</si>
  <si>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</si>
  <si>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</si>
  <si>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</si>
  <si>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!EM PROCESSO DE DESATIVACAO! VERNIZ SINTETICO BRILHANTE</t>
  </si>
  <si>
    <t>VERNIZ SINTETICO BRILHANTE PARA MADEIRA TIPO COPAL, USO INTERNO</t>
  </si>
  <si>
    <t>VERNIZ POLIURETANO BRILHANTE PARA MADEIRA, COM FILTRO SOLAR, USO INTERNO E EXTERNO</t>
  </si>
  <si>
    <t>!EM PROCESSO DE DESATIVACAO! VERNIZ POLIURETANO FOSCO</t>
  </si>
  <si>
    <t>VERNIZ SINTETICO BRILHANTE PARA MADEIRA, COM FILTRO SOLAR, USO INTERNO E EXTERNO (BASE SOLVENTE)</t>
  </si>
  <si>
    <t>!EM PROCESSO DE DESATIVACAO! SOLUCAO DE SILICONE HIDRORREPELENE PARA APLICACAO EM TIJOLOS E CONCRETOS APARENTES.</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</si>
  <si>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</si>
  <si>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</si>
  <si>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</si>
  <si>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</si>
  <si>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</si>
  <si>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</si>
  <si>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</si>
  <si>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</si>
  <si>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</si>
  <si>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</si>
  <si>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</si>
  <si>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</si>
  <si>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</si>
  <si>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</si>
  <si>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</si>
  <si>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</si>
  <si>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</si>
  <si>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!EM PROCESSO DE DESATIVACAO! VIGIA NOTURNO (SEM ADICIONAIS)</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</si>
  <si>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</si>
  <si>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</si>
  <si>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</si>
  <si>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</si>
  <si>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</si>
  <si>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</si>
  <si>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</si>
  <si>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LOCACAO DE ANDAIME METALICO TUBULAR DE ENCAIXE, TIPO DE TORRE, COM LARGURA DE 1 ATE 1,5 M E ALTURA DE *1,00* M</t>
  </si>
  <si>
    <t>M/MES</t>
  </si>
  <si>
    <t>!EM PROCESSO DE DESATIVACAO! BETONEIRA 320 L COM MOTOR ELETRICO TRIFASICO, POTENCIA DE 3 HP, COM CARREGADOR MECANICO (LOCACAO)</t>
  </si>
  <si>
    <t>!EM PROCESSO DE DESATIVACAO! BETONEIRA DE 320 A 600 LITROS COM CARREGADOR E MOTOR ELETRICO TRIFASICO (LOCACAO)</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</si>
  <si>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</si>
  <si>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</si>
  <si>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</si>
  <si>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</si>
  <si>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</si>
  <si>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</si>
  <si>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</si>
  <si>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</si>
  <si>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</si>
  <si>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</si>
  <si>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</si>
  <si>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</si>
  <si>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CARVAO ANTRACITO PARA FILTRO, GRAO VARIANDO DE 0,8 ATE 1,1 MM, COEFICIENTE DE UNIFORMIDADE MENOR QUE 1,7 MM</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</si>
  <si>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</si>
  <si>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</si>
  <si>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</si>
  <si>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</si>
  <si>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</si>
  <si>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</si>
  <si>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</si>
  <si>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</si>
  <si>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</si>
  <si>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</si>
  <si>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</si>
  <si>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</si>
  <si>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</si>
  <si>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</si>
  <si>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MOTONIVELADORA - POTENCIA 185HP PESO OPERACIONAL 14,7T.</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</si>
  <si>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</si>
  <si>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</si>
  <si>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</si>
  <si>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</si>
  <si>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</si>
  <si>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CAVALO MECANICO TRACAO 4X2, PESO BRUTO TOTAL COMBINADO 56000 KG, CAPACIDADE MAXIMA DE TRACAO 80000 KG, POTENCIA 400 CV (INCLUI CABINE E CHASSI, NAO INCLUI SEMIRREBOQUE)</t>
  </si>
  <si>
    <t>BLOCO ESTRUTURAL CERAMICO - 14 X 19 X 29 CM - 4,0 MPA -  NBR 15270</t>
  </si>
  <si>
    <t>VEICULO DE PASSEIO COM MOTOR 1.0 FLEX, POTENCIA 72/76 CV, 4 PORTAS</t>
  </si>
  <si>
    <t>TIJOLO CERAMICO REFRATARIO 6,3 X 11,4 X 22,9 CM</t>
  </si>
  <si>
    <t>DIVISORIA EM MARMORE, COM DUAS FACES POLIDAS, BRANCO COMUM, E=  *3,0* CM</t>
  </si>
  <si>
    <t>CAVALO MECANICO TRACAO 4X2, PESO BRUTO TOTAL COMBINADO 49000 KG, CAPACIDADE MAXIMA DE TRACAO 66000 KG, POTENCIA 310 CV (INCLUI CABINE E CHASSI, NAO INCLUI SEMIRREBOQUE)</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</si>
  <si>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</si>
  <si>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</si>
  <si>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</si>
  <si>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</si>
  <si>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</si>
  <si>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</si>
  <si>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</si>
  <si>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</si>
  <si>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</si>
  <si>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</si>
  <si>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</si>
  <si>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</si>
  <si>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</si>
  <si>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</si>
  <si>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</si>
  <si>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</si>
  <si>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</si>
  <si>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</si>
  <si>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</si>
  <si>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</si>
  <si>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</si>
  <si>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</si>
  <si>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</si>
  <si>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</si>
  <si>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</si>
  <si>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</si>
  <si>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</si>
  <si>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LOCACAO DE ESCORA METALICA TELESCOPICA, COM ALTURA REGULAVEL DE *1,80* A *3,20* M, COM CAPACIDADE DE CARGA DE NO MINIMO 1000 KGF (10 KN), INCLUSO TRIPE E FORCADO</t>
  </si>
  <si>
    <t>CURVA PVC LONGA 45G, DN 50 MM, PARA ESGOTO PREDIAL</t>
  </si>
  <si>
    <t>CURVA PVC LONGA 45G, DN 75 MM, PARA ESGOTO PREDIAL</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</si>
  <si>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</si>
  <si>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</si>
  <si>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</si>
  <si>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</si>
  <si>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</si>
  <si>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EXTREMIDADE/TUBETE PARA HIDROMETRO PVC, COM ROSCA, CURTA, COM BUCHA LATAO, 1/2"</t>
  </si>
  <si>
    <t>EXTREMIDADE/TUBETE PARA HIDROMETRO PVC, COM ROSCA, CURTA, COM BUCHA LATAO, 3/4"</t>
  </si>
  <si>
    <t>LOCACAO DE TALHA ELETRICA 3 T, VELOCIDADE  2,1 M / MIN, POTENCIA 1,3 KW</t>
  </si>
  <si>
    <t>LOCACAO DE TALHA MANUAL DE CORRENTE, CAPACIDADE DE 2 T COM ELEVACAO DE 3 M</t>
  </si>
  <si>
    <t>ISCA FORMICIDA GRANULADO</t>
  </si>
  <si>
    <t>HERBICIDA DE ISOPROPILAMINA DE GLIFOSATO 480 G/L</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</si>
  <si>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</si>
  <si>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</si>
  <si>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</si>
  <si>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</si>
  <si>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</si>
  <si>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</si>
  <si>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</si>
  <si>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PLACA DE INAUGURACAO METALICA, *40* CM X *60* CM</t>
  </si>
  <si>
    <t>PLACA DE INAUGURACAO EM BRONZE *35X 50*CM</t>
  </si>
  <si>
    <t>PLACA NUMERACAO RESIDENCIAL EM CHAPA GALVANIZADA ESMALTADA 12 X 18 CM</t>
  </si>
  <si>
    <t>PLACA DE ACRILICO TRANSPARENTE ADESIVADA PARA SINALIZACAO DE PORTAS, BORDA POLIDA, DE *25 X 8*, E = 6 MM (NAO INCLUI ACESSORIOS PARA FIXACAO)</t>
  </si>
  <si>
    <t>LETRA ACO INOX (AISI 304), CHAPA NUM. 22, RECORTADO, H= 20 CM (SEM RELEVO)</t>
  </si>
  <si>
    <t>PEITORIL PRE-MOLDADO EM GRANILITE, MARMORITE OU GRANITINA,  L = *15* CM</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</si>
  <si>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</si>
  <si>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</si>
  <si>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</si>
  <si>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</si>
  <si>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</si>
  <si>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</si>
  <si>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</si>
  <si>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</si>
  <si>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</si>
  <si>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</si>
  <si>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</si>
  <si>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</si>
  <si>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</si>
  <si>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</si>
  <si>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REGISTRO OU VALVULA GLOBO ANGULAR DE LATAO, 45 GRAUS, D = 2 1/2", PARA HIDRANTES EM INSTALACAO PREDIAL DE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</si>
  <si>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</si>
  <si>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</si>
  <si>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</si>
  <si>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</si>
  <si>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</si>
  <si>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</si>
  <si>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</si>
  <si>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</si>
  <si>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</si>
  <si>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</si>
  <si>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</si>
  <si>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</si>
  <si>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</si>
  <si>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</si>
  <si>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</si>
  <si>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</si>
  <si>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</si>
  <si>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</si>
  <si>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</si>
  <si>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</si>
  <si>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</si>
  <si>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</si>
  <si>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"I" DE ACO LAMINADO, "I" 203  X  34,3</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</si>
  <si>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</si>
  <si>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</si>
  <si>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</si>
  <si>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</si>
  <si>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</si>
  <si>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</si>
  <si>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</si>
  <si>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</si>
  <si>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</si>
  <si>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</si>
  <si>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</si>
  <si>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</si>
  <si>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</si>
  <si>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</si>
  <si>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</si>
  <si>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19, E = 1,11 MM (8,88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</si>
  <si>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</si>
  <si>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</si>
  <si>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</si>
  <si>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</si>
  <si>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</si>
  <si>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</si>
  <si>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</si>
  <si>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</si>
  <si>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</si>
  <si>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CHAPA DE ACO GALVANIZADA BITOLA GSG 30, E = 0,35 MM (2,80 KG/M2)</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</si>
  <si>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</si>
  <si>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</si>
  <si>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</si>
  <si>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</si>
  <si>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</si>
  <si>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</si>
  <si>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</si>
  <si>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</si>
  <si>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</si>
  <si>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</si>
  <si>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</si>
  <si>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</si>
  <si>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</si>
  <si>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</si>
  <si>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</si>
  <si>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</si>
  <si>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</si>
  <si>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</si>
  <si>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</si>
  <si>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</si>
  <si>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</si>
  <si>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</si>
  <si>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</si>
  <si>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</si>
  <si>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</si>
  <si>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</si>
  <si>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</si>
  <si>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</si>
  <si>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</si>
  <si>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</si>
  <si>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</si>
  <si>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</si>
  <si>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</si>
  <si>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</si>
  <si>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</si>
  <si>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</si>
  <si>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</si>
  <si>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</si>
  <si>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</si>
  <si>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!EM PROCESSO DE DESATIVACAO! PORTA DE ABRIR EM ACO COM TRAVESSAS PARA VIDROS, COM PINTURA PRIMER DE PROTECAO, COM GUARNICAO, VIDROS NAO INCLUSOS</t>
  </si>
  <si>
    <t>!EM PROCESSO DE DESATIVACAO! PORTA DE ABRIR EM ACO TIPO MISTA, VENEZIANA COM POSTIGO E GRADE QUADRICULADA, COM PINTURA PRIMER DE PROTECAO, COM GUARNICAO, VIDROS NAO INCLUSOS</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</si>
  <si>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</si>
  <si>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</si>
  <si>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</si>
  <si>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</si>
  <si>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</si>
  <si>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</si>
  <si>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</si>
  <si>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</si>
  <si>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</si>
  <si>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</si>
  <si>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</si>
  <si>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</si>
  <si>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</si>
  <si>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</si>
  <si>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</si>
  <si>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</si>
  <si>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CHAPA DOBRADA ACO GALVANIZADO A FOGO, DE CORRER, 4 FLS, SEM DIVISAO HORIZONTAL P/ VIDRO, DE 150 X 120 CM (3/4" X 1/8")</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</si>
  <si>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</si>
  <si>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</si>
  <si>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</si>
  <si>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</si>
  <si>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</si>
  <si>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</si>
  <si>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</si>
  <si>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!EM PROCESSO DE DESATIVACAO! CAIXA DE PASSAGEM N 1 PADRAO TELEBRAS DIM 10 X10 X 5CM EM CHAPA DE ACO GALV</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</si>
  <si>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</si>
  <si>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</si>
  <si>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</si>
  <si>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</si>
  <si>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</si>
  <si>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</si>
  <si>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</si>
  <si>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</si>
  <si>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</si>
  <si>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</si>
  <si>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</si>
  <si>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</si>
  <si>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</si>
  <si>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</si>
  <si>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</si>
  <si>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COMPACTADOR DE SOLOS DE PERCURSAO (SOQUETE) COM MOTOR A GASOLINA 4 TEMPOS DE 3 HP (3 CV)</t>
  </si>
  <si>
    <t>ROLO COMPACTADOR VIBRATORIO TANDEM, CILINDROS EM ACO LISO, POTENCIA 23,5 HP, PESO OPERACIONAL 1,665 T, LARGURA DE TRABALHO 0,9 M</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</si>
  <si>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</si>
  <si>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</si>
  <si>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</si>
  <si>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</si>
  <si>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</si>
  <si>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</si>
  <si>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</si>
  <si>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</si>
  <si>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</si>
  <si>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</si>
  <si>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</si>
  <si>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</si>
  <si>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</si>
  <si>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</si>
  <si>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</si>
  <si>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</si>
  <si>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</si>
  <si>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</si>
  <si>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</si>
  <si>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</si>
  <si>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</si>
  <si>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</si>
  <si>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</si>
  <si>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</si>
  <si>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</si>
  <si>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</si>
  <si>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</si>
  <si>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</si>
  <si>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</si>
  <si>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</si>
  <si>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</si>
  <si>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</si>
  <si>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</si>
  <si>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</si>
  <si>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</si>
  <si>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DE EMBUTIR PARA PORTA EXTERNA, MAQUINA 40 MM, SEM MACANETA, SEM ESPELHO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</si>
  <si>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</si>
  <si>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</si>
  <si>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</si>
  <si>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</si>
  <si>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</si>
  <si>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</si>
  <si>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</si>
  <si>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</si>
  <si>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</si>
  <si>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</si>
  <si>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</si>
  <si>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</si>
  <si>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</si>
  <si>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</si>
  <si>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</si>
  <si>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</si>
  <si>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</si>
  <si>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</si>
  <si>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</si>
  <si>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</si>
  <si>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</si>
  <si>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</si>
  <si>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</si>
  <si>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</si>
  <si>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</si>
  <si>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</si>
  <si>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</si>
  <si>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</si>
  <si>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</si>
  <si>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</si>
  <si>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</si>
  <si>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</si>
  <si>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</si>
  <si>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</si>
  <si>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</si>
  <si>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</si>
  <si>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</si>
  <si>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!EM PROCESSO DE DESATIVACAO! FELTRO ONDALIT LARGURA = 1,00 M</t>
  </si>
  <si>
    <t>SOLUCAO ASFALTICA ELASTOMERICA PARA IMPRIMACAO, APLICACAO A FRIO</t>
  </si>
  <si>
    <t>!EM PROCESSO DE DESATIVACAO! ESPUMA DE POLIURETANO E=20 A 25MM TEMP DE TRABALHO -50 A +100 GC DENS 29 A 35KG/M3</t>
  </si>
  <si>
    <t>POLIESTIRENO EXPANDIDO/EPS (ISOPOR), TIPO 2F, PLACA, ISOLAMENTO TERMOACUSTICO, E = 10 MM, 1000 X 500 MM</t>
  </si>
  <si>
    <t>MARTELO DEMOLIDOR PNEUMATICO MANUAL, PADRAO, PESO DE 32 KG</t>
  </si>
  <si>
    <t>MANTA ASFALTICA ELASTOMERICA EM POLIESTER ALUMINIZADA 3 MM, TIPO III, CLASSE B (NBR 9952)</t>
  </si>
  <si>
    <t>SELANTE A BASE DE ALCATRAO E POLIURETANO PARA JUNTAS HORIZONTAIS</t>
  </si>
  <si>
    <t>!EM PROCESSO DE DESATIVACAO! TINTA PRIMARIA BETUMINOSA EM SUSPENSAO AQUOSA</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</si>
  <si>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</si>
  <si>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</si>
  <si>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</si>
  <si>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</si>
  <si>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</si>
  <si>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</si>
  <si>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</si>
  <si>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</si>
  <si>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</si>
  <si>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TE SANITARIO, PVC, DN 75 X 75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</si>
  <si>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</si>
  <si>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</si>
  <si>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</si>
  <si>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</si>
  <si>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</si>
  <si>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</si>
  <si>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</si>
  <si>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</si>
  <si>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</si>
  <si>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</si>
  <si>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</si>
  <si>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</si>
  <si>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</si>
  <si>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</si>
  <si>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</si>
  <si>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</si>
  <si>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</si>
  <si>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</si>
  <si>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</si>
  <si>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</si>
  <si>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BRACO / CANO PARA CHUVEIRO ELETRICO, EM ALUMINIO, 30 CM X 1/2 "</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</si>
  <si>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</si>
  <si>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</si>
  <si>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</si>
  <si>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</si>
  <si>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</si>
  <si>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</si>
  <si>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</si>
  <si>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</si>
  <si>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</si>
  <si>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</si>
  <si>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</si>
  <si>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</si>
  <si>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</si>
  <si>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</si>
  <si>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</si>
  <si>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</si>
  <si>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</si>
  <si>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</si>
  <si>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</si>
  <si>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</si>
  <si>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</si>
  <si>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</si>
  <si>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</si>
  <si>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</si>
  <si>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</si>
  <si>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</si>
  <si>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</si>
  <si>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</si>
  <si>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</si>
  <si>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</si>
  <si>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</si>
  <si>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</si>
  <si>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</si>
  <si>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</si>
  <si>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</si>
  <si>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</si>
  <si>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</si>
  <si>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</si>
  <si>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</si>
  <si>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</si>
  <si>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</si>
  <si>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</si>
  <si>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</si>
  <si>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</si>
  <si>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</si>
  <si>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</si>
  <si>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</si>
  <si>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</si>
  <si>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</si>
  <si>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</si>
  <si>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1.1/2", COM HASTE METALICA E BALAO PLASTICO</t>
  </si>
  <si>
    <t>TORNEIRA METALICA DE BOIA CONVENCIONAL PARA CAIXA D'AGUA, 1.1/4",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</si>
  <si>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</si>
  <si>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</si>
  <si>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</si>
  <si>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</si>
  <si>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</si>
  <si>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</si>
  <si>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</si>
  <si>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</si>
  <si>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</si>
  <si>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</si>
  <si>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</si>
  <si>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</si>
  <si>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</si>
  <si>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</si>
  <si>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GRANITO PARA BANCADA, POLIDO, TIPO ANDORINHA/ QUARTZ/ CASTELO/ CORUMBA OU OUTROS EQUIVALENTES DA REGIAO, E=  *2,5* CM</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</si>
  <si>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</si>
  <si>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</si>
  <si>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</si>
  <si>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</si>
  <si>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</si>
  <si>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</si>
  <si>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</si>
  <si>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</si>
  <si>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</si>
  <si>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</si>
  <si>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</si>
  <si>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</si>
  <si>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</si>
  <si>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</si>
  <si>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</si>
  <si>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</si>
  <si>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</si>
  <si>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</si>
  <si>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</si>
  <si>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PAPEL SULFITE, BRANCO, A 4, 75 G</t>
  </si>
  <si>
    <t>FL</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</si>
  <si>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</si>
  <si>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</si>
  <si>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</si>
  <si>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</si>
  <si>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</si>
  <si>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</si>
  <si>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</si>
  <si>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</si>
  <si>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</si>
  <si>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</si>
  <si>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</si>
  <si>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</si>
  <si>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</si>
  <si>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</si>
  <si>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</si>
  <si>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</si>
  <si>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</si>
  <si>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</si>
  <si>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</si>
  <si>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</si>
  <si>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</si>
  <si>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</si>
  <si>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</si>
  <si>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</si>
  <si>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</si>
  <si>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</si>
  <si>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</si>
  <si>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</si>
  <si>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</si>
  <si>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</si>
  <si>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</si>
  <si>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</si>
  <si>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</si>
  <si>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</si>
  <si>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</si>
  <si>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</si>
  <si>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</si>
  <si>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</si>
  <si>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</si>
  <si>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</si>
  <si>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</si>
  <si>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</si>
  <si>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</si>
  <si>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</si>
  <si>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</si>
  <si>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</si>
  <si>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</si>
  <si>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</si>
  <si>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</si>
  <si>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</si>
  <si>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</si>
  <si>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</si>
  <si>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</si>
  <si>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</si>
  <si>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</si>
  <si>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</si>
  <si>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</si>
  <si>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</si>
  <si>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</si>
  <si>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</si>
  <si>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</si>
  <si>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</si>
  <si>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</si>
  <si>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OMEGA C/PARAFUSO OM1404 1/4"</t>
  </si>
  <si>
    <t>CHUMBADOR DE ACO, DIAMETRO 1/2", COMPRIMENTO 75 MM</t>
  </si>
  <si>
    <t>BLOCO VIDRO/ELEMENTO VAZADO, INCOLOR, VENEZIANA, *20 X 10 X 8* CM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</si>
  <si>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</si>
  <si>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</si>
  <si>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</si>
  <si>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</si>
  <si>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</si>
  <si>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</si>
  <si>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</si>
  <si>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</si>
  <si>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</si>
  <si>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</si>
  <si>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</si>
  <si>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</si>
  <si>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!EM PROCESSO DE DESATIVACAO! CONDULETE PVC TIPO "TA" D = 3/4" S/TAMPA"</t>
  </si>
  <si>
    <t>CONDULETE EM PVC, TIPO "TB", SEM TAMPA, DE 1/2" OU 3/4"</t>
  </si>
  <si>
    <t>!EM PROCESSO DE DESATIVACAO! CONDULETE PVC TIPO "XA" D = 3/4" S/TAMPA"</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</si>
  <si>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</si>
  <si>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</si>
  <si>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</si>
  <si>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</si>
  <si>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!EM PROCESSO DE DESATIVACAO! QUADRO EM CHAPA DE ACO 18, PARA 3 DISJUNTORES MONOPOLARES, SEM BARRAMENTO, DE EMBUTIR, COM PORTA (PARA DISTRIBUICAO DE CIRCUITOS)</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</si>
  <si>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</si>
  <si>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</si>
  <si>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</si>
  <si>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</si>
  <si>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</si>
  <si>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</si>
  <si>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METALICO FLEXIVEL TIPO CONDUITE, DIAMETRO DE 1 1/2"</t>
  </si>
  <si>
    <t>ELETRODUTO METALICO FLEXIVEL TIPO CONDUITE, DIAMETRO DE 1 1/4"</t>
  </si>
  <si>
    <t>ELETRODUTO METALICO FLEXIVEL TIPO CONDUITE, DIAMETRO DE 1"</t>
  </si>
  <si>
    <t>ELETRODUTO METALICO FLEXIVEL TIPO CONDUITE, DIAMETRO DE 1/2"</t>
  </si>
  <si>
    <t>ELETRODUTO METALICO FLEXIVEL TIPO CONDUITE, DIAMETRO DE 2 1/2"</t>
  </si>
  <si>
    <t>ELETRODUTO METALICO FLEXIVEL TIPO CONDUITE, DIAMETRO DE 2"</t>
  </si>
  <si>
    <t>ELETRODUTO METALICO FLEXIVEL TIPO CONDUITE, DIAMETRO DE 3"</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</si>
  <si>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</si>
  <si>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</si>
  <si>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</si>
  <si>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</si>
  <si>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!EM PROCESSO DE DESATIVACAO! CHAVE FACA MONOPOLAR BLINDADA 30A/250V</t>
  </si>
  <si>
    <t>CHAVE ELETRICA TRIPOLAR BLINDADA DE 30 A / 250 V</t>
  </si>
  <si>
    <t>CHAVE FACA TRIPOLAR BLINDADA 60A/250V, TIPO F-322 SPF DA MAR-GIRIUS CONTINENTAL OU EQUIV</t>
  </si>
  <si>
    <t>CHAVE FACA TRIPOLAR BLINDADA 100A/250V, TIPO F-323 SPF DA MAR-GIRIUS CONTINENTAL OU EQUIV</t>
  </si>
  <si>
    <t>!EM PROCESSO DE DESATIVACAO! INTERRUPTOR PULSADOR P/ CAMPAINHA EMBUTIR 2A/250V C/ PLACA, TIPO SILENTOQUE PIAL OU EQUIV</t>
  </si>
  <si>
    <t>CAMPAINHA ALTA POTENCIA 110V / 220V, DIAMETRO 150 MM</t>
  </si>
  <si>
    <t>KIT DE PROTECAO ARSTOP PARA AR CONDICIONADO, TOMADA PADRAO 2P+T 20 A, COM DISJUNTOR UNIPOLAR DIN 20A</t>
  </si>
  <si>
    <t>!EM PROCESSO DE DESATIVACAO! INTERRUPTOR INTERMEDIARIO (TECLA DUPLA) EMBUTIR 10A/250V C/ PLACA, TIPO SILENTOQUE PIAL OU EQUIV</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</si>
  <si>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</si>
  <si>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</si>
  <si>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</si>
  <si>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</si>
  <si>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</si>
  <si>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</si>
  <si>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</si>
  <si>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</si>
  <si>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</si>
  <si>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ESMALTADA COR ALUMINIO PETERCO Y.25/1</t>
  </si>
  <si>
    <t>LUMINARIA SPOT DE SOBREPOR EM ALUMINIO COM ALETA PLASTICA PARA 1 LAMPADA, BASE E27, POTENCIA MAXIMA 40/60 W (NAO INCLUI LAMPADA)</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</si>
  <si>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</si>
  <si>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</si>
  <si>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</si>
  <si>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</si>
  <si>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</si>
  <si>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</si>
  <si>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</si>
  <si>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</si>
  <si>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</si>
  <si>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</si>
  <si>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</si>
  <si>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!EM PROCESSO DE DESATIVACAO! CHAVE SECCIONADORA TRIPOLAR P/ MEDIA TENSAO 400A/15KV, C/ COMANDO MANUAL SIMULTANEO NAS 3 FASES ATRAVES DE PUNHO</t>
  </si>
  <si>
    <t>!EM PROCESSO DE DESATIVACAO! CHAVE SECCIONADORA TRIPOLAR P/ MEDIA TENSAO 400A/15KV, C/ COMANDO MANUAL SIMULTANEO NAS 3 FASES ATRAVES DE VARA DE MANOBRA, TIPO 3 DC 0015-2W SIEMENS OU EQUIV</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</si>
  <si>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</si>
  <si>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</si>
  <si>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</si>
  <si>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</si>
  <si>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</si>
  <si>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</si>
  <si>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</si>
  <si>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</si>
  <si>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</si>
  <si>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</si>
  <si>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</si>
  <si>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</si>
  <si>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</si>
  <si>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</si>
  <si>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</si>
  <si>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</si>
  <si>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</si>
  <si>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</si>
  <si>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</si>
  <si>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</si>
  <si>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</si>
  <si>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</si>
  <si>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</si>
  <si>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</si>
  <si>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</si>
  <si>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</si>
  <si>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</si>
  <si>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</si>
  <si>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</si>
  <si>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</si>
  <si>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</si>
  <si>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</si>
  <si>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</si>
  <si>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</si>
  <si>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</si>
  <si>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</si>
  <si>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</si>
  <si>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</si>
  <si>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</si>
  <si>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</si>
  <si>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</si>
  <si>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</si>
  <si>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</si>
  <si>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</si>
  <si>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</si>
  <si>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</si>
  <si>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</si>
  <si>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</si>
  <si>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</si>
  <si>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</si>
  <si>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</si>
  <si>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</si>
  <si>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</si>
  <si>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</si>
  <si>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</si>
  <si>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</si>
  <si>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</si>
  <si>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</si>
  <si>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</si>
  <si>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</si>
  <si>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</si>
  <si>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</si>
  <si>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</si>
  <si>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</si>
  <si>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</si>
  <si>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</si>
  <si>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</si>
  <si>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</si>
  <si>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</si>
  <si>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CONCRETO SIMPLES POROSO DN 300 MM</t>
  </si>
  <si>
    <t>TUBO PVC PBA, CLASSE 15, JE, DN 100/DE 110 MM, REDE AGUA (NBR 5647)</t>
  </si>
  <si>
    <t>TUBO PVC PBA, CLASSE 15, JE, DN 50/DE 60 MM, REDE AGUA (NBR 5647)</t>
  </si>
  <si>
    <t>TUBO PVC PBA, CLASSE 15, JE, DN 75/DE 85 MM, REDE AGUA (NBR 5647)</t>
  </si>
  <si>
    <t>TUBO PVC PBA, CLASSE 20, JE, DN 100/DE 110 MM, REDE AGUA (NBR 5647)</t>
  </si>
  <si>
    <t>TUBO PVC PBA, CLASSE 20, JE, DN 50/DE 60 MM, REDE AGUA (NBR 5647)</t>
  </si>
  <si>
    <t>TUBO PVC PBA, CLASSE 20, JE, DN 75/DE 85 MM, REDE AGUA (NBR 5647)</t>
  </si>
  <si>
    <t>CONJUNTO DE LIGACAO (TUBO + CANOPLA) PVC RIGIDO C/ TUBO 1.1/2" X 20CM P/ BACIA SANITARIA"</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</si>
  <si>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</si>
  <si>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</si>
  <si>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</si>
  <si>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</si>
  <si>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</si>
  <si>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</si>
  <si>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</si>
  <si>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</si>
  <si>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</si>
  <si>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</si>
  <si>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</si>
  <si>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</si>
  <si>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</si>
  <si>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</si>
  <si>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</si>
  <si>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</si>
  <si>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</si>
  <si>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</si>
  <si>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</si>
  <si>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</si>
  <si>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</si>
  <si>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</si>
  <si>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</si>
  <si>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</si>
  <si>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</si>
  <si>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</si>
  <si>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</si>
  <si>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</si>
  <si>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</si>
  <si>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</si>
  <si>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</si>
  <si>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</si>
  <si>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!EM PROCESSO DE DESATIVACAO! SOLDA ESTANHO/COBRE PARA CONEXOES DE COBRE, FIO 2,5 MM, CARRETEL 500 GR (SEM CHUMBO)</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</si>
  <si>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</si>
  <si>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</si>
  <si>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</si>
  <si>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</si>
  <si>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</si>
  <si>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</si>
  <si>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</si>
  <si>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</si>
  <si>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</si>
  <si>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</si>
  <si>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</si>
  <si>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</si>
  <si>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</si>
  <si>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</si>
  <si>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</si>
  <si>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</si>
  <si>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</si>
  <si>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</si>
  <si>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</si>
  <si>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</si>
  <si>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</si>
  <si>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</si>
  <si>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!EM PROCESSO DE DESATIVACAO! HIDROMETRO 2,0 M3/H</t>
  </si>
  <si>
    <t>HIDROMETRO MULTIJATO, VAZAO MAXIMA DE 20,0 M3/H, DE 1 1/2"</t>
  </si>
  <si>
    <t>HIDROMETRO UNIJATO, VAZAO MAXIMA DE 3,0 M3/H, DE 1/2"</t>
  </si>
  <si>
    <t>HIDROMETRO UNIJATO, VAZAO MAXIMA DE 5,0 M3/H, DE 3/4"</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</si>
  <si>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</si>
  <si>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</si>
  <si>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</si>
  <si>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</si>
  <si>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</si>
  <si>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</si>
  <si>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</si>
  <si>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</si>
  <si>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</si>
  <si>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</si>
  <si>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</si>
  <si>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</si>
  <si>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</si>
  <si>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</si>
  <si>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</si>
  <si>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</si>
  <si>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</si>
  <si>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</si>
  <si>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MANÔMETRO ESCALA 10 KGF/CM2, CAIXA E ANEL EM ACO ESTAMPADO 1020, ACABAMENTO EM PINTURA ELETROSTATICA EM EPOXI PRETO, DN = 100 MM, CONEXAO DE 1,2"</t>
  </si>
  <si>
    <t>MANOMETRO 0 A 200PSI (0 A 14KGF/CM2) D=50MM - CONEXAO 1/4" BSP, RETO, CAIXA E ANEL EM ACO ESTAMPADO 1020, ACABAMENTO EM PINTURA ELETROSTATICA EM EPOXI PRETO</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</si>
  <si>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</si>
  <si>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</si>
  <si>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</si>
  <si>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</si>
  <si>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</si>
  <si>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</si>
  <si>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</si>
  <si>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</si>
  <si>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</si>
  <si>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</si>
  <si>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</si>
  <si>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</si>
  <si>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</si>
  <si>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</si>
  <si>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</si>
  <si>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</si>
  <si>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</si>
  <si>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</si>
  <si>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</si>
  <si>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</si>
  <si>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CAVALO MECANICO TRACAO 6X2, PESO BRUTO TOTAL COMBINADO 56000 KG, CAPACIDADE MAXIMA DE TRACAO 66000 KG, POTENCIA 360CV (INCLUI CABINE E CHASSI, NAO INCLUI SEMIRREBOQUE)</t>
  </si>
  <si>
    <t>MOTONIVELADORA - POTENCIA 177 HP PESO OPERACIONAL 14,7T.</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</si>
  <si>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</si>
  <si>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</si>
  <si>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</si>
  <si>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</si>
  <si>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</si>
  <si>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</si>
  <si>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</si>
  <si>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CHUMBADOR DE ACO TIPO PARABOLT, * 5/8" X 200* MM,  COM PORCA E ARRUELA</t>
  </si>
  <si>
    <t>CIMENTO PORTLAND DE ALTO FORNO (AF) CP III-32</t>
  </si>
  <si>
    <t>PARAFUSO ZINCADO, SEXTAVADO, COM ROSCA SOBERBA, DIAMETRO 3/8", COMPRIMENTO 80 MM</t>
  </si>
  <si>
    <t>SOQUETE DE PVC / TERMOPLASTICO BASE E27, COM RABICHO, PARA LAMPADAS</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</si>
  <si>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</si>
  <si>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</si>
  <si>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</si>
  <si>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</si>
  <si>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</si>
  <si>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</si>
  <si>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CHAVE PARTIDA DIRETA P/MOTOR TRIFASICO 7,50CV/380V, C/FUSIVEIS DIAZED E BOTAO LIGA-DESLIGA TIPO GPS SIEMENS OU EQUIV</t>
  </si>
  <si>
    <t>TUBO ACO INDUSTRIAL DN 2" (50,8 MM) E=1,50MM, PESO= 1,8237 KG/M</t>
  </si>
  <si>
    <t>DIVISORIA CEGA (N1) - PAINEL MSO/COMEIA E=35MM - PERFIS SIMPLES ALUMINIO ANOD NAT - COLOCADA</t>
  </si>
  <si>
    <t>DIVISORIA (N2) PAINEL/VIDRO - PAINEL MSO/COMEIA E=35MM - PERFIS SIMPLES ALUMINIO ANOD NAT - COLOCADA</t>
  </si>
  <si>
    <t>ROLO COMPACTADOR VIBRATORIO TANDEM, ACO LISO, POTENCIA 45 HP, PESO OPERACIONAL MAXIMO 4,0 T</t>
  </si>
  <si>
    <t>CHAVE SECCIONADORA FUSIVEL TRIPOLAR, MANOBRA C/ CARGA, 160A/500V P/ FUSIVEIS NH TAMANHO 00 CORRENTE NOMINAL ATE 160A, TIPO 3 NP 4080 DA SIEMENS OU EQUIV</t>
  </si>
  <si>
    <t>CHAVE SECCIONADORA FUSIVEL TRIPOLAR, MANOBRA C/ CARGA, 250A/500V P/ FUSIVEIS NH TAMANHO 1 CORRENTE NOMINAL ATE 250A, TIPO 3 NN 2200 DA SIEMENS OU EQUIV</t>
  </si>
  <si>
    <t>BASE P/ FUSIVEIS NH TAMANHO 00, DE 6 A 160A, TIPO 3 NH 3 030-Z DA SIEMENS OU EQUIV</t>
  </si>
  <si>
    <t>BASE P/ FUSIVEIS NH TAMANHO 01, DE 40 A 250A, TIPO 3 NH 3 230-Z DA SIEMENS OU EQUIV</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</si>
  <si>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</si>
  <si>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</si>
  <si>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</si>
  <si>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</si>
  <si>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</si>
  <si>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</si>
  <si>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</si>
  <si>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</si>
  <si>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!EM PROCESSO DE DESATIVACAO! QUADRO DE DISTRIBUICAO DE EMBUTIR SEM BARRAMENTO P/ 6 DISJUNTORES UNIPOLARES, S/ PORTA, EM CHAPA DE ACO GALV,</t>
  </si>
  <si>
    <t>ADITIVO SUPERPLASTIFICANTE DE PEGA NORMAL PARA CONCRETO (TAMBOR 200 KG)</t>
  </si>
  <si>
    <t>200KG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</si>
  <si>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</si>
  <si>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</si>
  <si>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</si>
  <si>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</si>
  <si>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!EM PROCESSO DE DESATIVACAO! CAMINHONETE CABINE SIMPLES, MOTOR FLEX, 4 X 2, APENAS COM OS EQUIPAMENTOS DE SERIE</t>
  </si>
  <si>
    <t>MARTELO PERFURADOR PNEUMATICO MANUAL, DE SUPERFICIE, COM AVANCO DE COLUNA, PESO DE 22 KG</t>
  </si>
  <si>
    <t>CAVALO MECANICO TRACAO 4X2, PESO BRUTO TOTAL 16000 KG, CAPACIDADE MAXIMA DE TRACAO 48300 KG, POTENCIA 360 CV (INCLUI CABINE E CHASSI, NAO INCLUI SEMIRREBOQUE)</t>
  </si>
  <si>
    <t>PLACA VIBRATORIA REVERSIVEL COM MOTOR A DIESEL DE 7 HP (7 CV), FORCA DE IMPACTO MAXIMO DE *30,5* KN (*3050* KGF)</t>
  </si>
  <si>
    <t>COMPACTADOR DE SOLOS DE PERCURSAO (SOQUETE) COM MOTOR A GASOLINA 4 TEMPOS DE 4 HP (4 CV)</t>
  </si>
  <si>
    <t>ROLO COMPACTADOR VIBRATORIO DE UM CILINDRO LISO DE ACO, POTENCIA 110 HP, PESO OPERACIONAL 13,3 T, LARGURA TRABALHO 2,13 M</t>
  </si>
  <si>
    <t>ROLO COMPACTADOR VIBRATORIO TANDEM, ACO LISO, POTENCIA 31 HP, PESO OPERACIONAL MAXIMO 2,46 T</t>
  </si>
  <si>
    <t>ROLO COMPACTADOR PE DE CARNEIRO VIBRATORIO PARA SOLOS, POTENCIA 110 HP, PESO OPERACIONAL MAXIMO 13,05 T, IMPACTO DINAMICO 38,4 T, LARGURA DE TRABALHO 2,13 M</t>
  </si>
  <si>
    <t>ROLO COMPACTADOR DE PNEUS (7 PNEUS), ESTATICO, PRESSAO VARIAVEL, POTENCIA 130CV, PESO OPERACIONAL SEM/COM LASTRO 8,5/25 T, LARGURA DE ROLAGEM 2,28 M</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</si>
  <si>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</si>
  <si>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</si>
  <si>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</si>
  <si>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</si>
  <si>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</si>
  <si>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</si>
  <si>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</si>
  <si>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</si>
  <si>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</si>
  <si>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CHAVE PARTIDA DIRETA TRIFASICA P/ MOTOR 5CV-380V C/ FUSIVEL DIAZED 20A</t>
  </si>
  <si>
    <t>CHAVE ESTRELA TRIANGULO TRIFASICA P/ MOTOR 15CV (380V) P/ FUSIVEL DIAZED 35A</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</si>
  <si>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</si>
  <si>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</si>
  <si>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</si>
  <si>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</si>
  <si>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</si>
  <si>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</si>
  <si>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</si>
  <si>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ROLO COMPACTADOR VIBRATORIO TANDEM, ACO LISO, POTENCIA 15,2 HP, PESO OPERACIONAL 2,00 T, IMPACTO DINAMICO 4,24 T</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</si>
  <si>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</si>
  <si>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</si>
  <si>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</si>
  <si>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</si>
  <si>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</si>
  <si>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</si>
  <si>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</si>
  <si>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</si>
  <si>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</si>
  <si>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PNEU 14.00 X 24, 12 LONAS, G2, ARO 24", SEM CAMARA, PARA MOTONIVELADORA</t>
  </si>
  <si>
    <t>PNEU TIPO DIAGONAL COM CAMARA,  6.00 X 9,  10 LONAS, PARA DISTRIBUIDOR DE AGREGADOS</t>
  </si>
  <si>
    <t>PNEU TIPO DIAGONAL COM CAMARA,  6.0 X 16,  2, 6 LONAS, PARA TRATOR</t>
  </si>
  <si>
    <t>PNEU 215/75R 17.5, 12 LONAS, ARO 17.5", PARA  CAMINHAO TOCO</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</si>
  <si>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</si>
  <si>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</si>
  <si>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</si>
  <si>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</si>
  <si>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</si>
  <si>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</si>
  <si>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</si>
  <si>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</si>
  <si>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</si>
  <si>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</si>
  <si>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CHAVE PARTIDA DIRETA TRIFASICA P/ MOTOR 30CV-220V C/ FUSIVEL NH 160A</t>
  </si>
  <si>
    <t>CHAVE PARTIDA DIRETA TRIFASICA P/ MOTOR 5CV-220V C/ FUSIVEL DIAZED 35A</t>
  </si>
  <si>
    <t>CHAVE PARTIDA DIRETA TRIFASICA P/ MOTOR 10CV-220V C/ FUSIVEL DIAZED 63A</t>
  </si>
  <si>
    <t>PERFIL ELASTOMERICO PRE-FORMADO EM EPMD, PARA JUNTA DE DILATACAO DE PISOS COM POUCA SOLICITACAO, 15 MM DE LARGURA, MOVIMENTACAO DE *11 A 19* MM</t>
  </si>
  <si>
    <t>TAMPAO FOFO SIMPLES COM BASE, CLASSE A15 CARGA MAX 1,5 T, *400 X 600* MM, REDE TELEFONE</t>
  </si>
  <si>
    <t>FINCAPINO LONGO CALIBRE 22, CARGA FORTE (ACAO DIRETA)</t>
  </si>
  <si>
    <t>CENTO</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</si>
  <si>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</si>
  <si>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</si>
  <si>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</si>
  <si>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</si>
  <si>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</si>
  <si>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</si>
  <si>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</si>
  <si>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</si>
  <si>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SIMPLES, FLANGEADO, H = 9 M, DIAMETRO INFERIOR = *135* MM</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</si>
  <si>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</si>
  <si>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</si>
  <si>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</si>
  <si>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</si>
  <si>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</si>
  <si>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</si>
  <si>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</si>
  <si>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</si>
  <si>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</si>
  <si>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</si>
  <si>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CONTRA-PORCA SEXTAVADA, DIAMETRO NOMINAL 1 3/8", ALTURA 35 MM</t>
  </si>
  <si>
    <t>PA CARREGADEIRA SOBRE RODAS, POTENCIA 152 HP, CAPACIDADE DA CACAMBA DE 1,53 A 2,30 M3, PESO OPERACIONAL DE 10216 KG</t>
  </si>
  <si>
    <t>TARIFA DE ENERGIA ELETRICA COMERCIAL, BAIXA TENSAO, RELATIVA AO CONSUMO DE ATE 100 KWH, INCLUINDO ICMS, PIS/PASEP E COFINS</t>
  </si>
  <si>
    <t>MOTOBOMBA AUTOESCORVANTE MOTOR A GASOLINA, POTENCIA 6,0HP, BOCAIS 3" X 3", HM/Q = 5 MCA / 24 M3/H A 52,5 MCA / 5,0 M3/H</t>
  </si>
  <si>
    <t>GRUPO GERADOR DIESEL, SEM CARENAGEM, POTENCIA STANDART ENTRE 80 E 90 KVA, VELOCIDADE DE 1800 RPM, FREQUENCIA DE 60 HZ</t>
  </si>
  <si>
    <t>CHAVE SECCIONADORA TRIPOLAR 250A, 600V C/ FUSIVEIS NH 200A EM CAIXA BLINDADA EM ACO</t>
  </si>
  <si>
    <t>CHAVE SECCIONADORA TRIPOLAR 400A, 600V C/ FUSIVEIS NH 400A EM CAIXA BLINDADA EM ACO</t>
  </si>
  <si>
    <t>CHAVE SECCIONADORA TRIPOLAR 600A, 600V C/ FUSIVEIS NH 600A EM CAIXA BLINDADO EM ACO</t>
  </si>
  <si>
    <t>CHAVE SECCIONADORA UNIPOLAR, ABERTURA EM CARGA C/ VARA, 15KV, 400A USO INTERNO</t>
  </si>
  <si>
    <t>CHAVE SECCIONADORA TRIPOLAR, ABERTURA EM CARGA 15KV, 400A , C/ PUNHO</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</si>
  <si>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</si>
  <si>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</si>
  <si>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</si>
  <si>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</si>
  <si>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</si>
  <si>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</si>
  <si>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</si>
  <si>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</si>
  <si>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</si>
  <si>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MAQUINA (PRENSA HIDRAULICA) PMT-1000 P/ FABRICACAO DE TUBOS DE CONCRETO SIMPLES   DN200 A DN600 X 1000 A 1500MM DE COMPR - MENEGOTTI</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</si>
  <si>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</si>
  <si>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</si>
  <si>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</si>
  <si>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</si>
  <si>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</si>
  <si>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</si>
  <si>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</si>
  <si>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</si>
  <si>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</si>
  <si>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</si>
  <si>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</si>
  <si>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</si>
  <si>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</si>
  <si>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</si>
  <si>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</si>
  <si>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</si>
  <si>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</si>
  <si>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</si>
  <si>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</si>
  <si>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</si>
  <si>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</si>
  <si>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</si>
  <si>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</si>
  <si>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75 X 50MM</t>
  </si>
  <si>
    <t>REDUCAO EXCENTRICA PVC P/ ESG PREDIAL DN 100 X 50MM</t>
  </si>
  <si>
    <t>REDUCAO EXCENTRICA PVC P/ ESG PREDIAL DN 100 X 75MM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</si>
  <si>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</si>
  <si>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</si>
  <si>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</si>
  <si>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</si>
  <si>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</si>
  <si>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</si>
  <si>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</si>
  <si>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</si>
  <si>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</si>
  <si>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</si>
  <si>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</si>
  <si>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</si>
  <si>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</si>
  <si>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</si>
  <si>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</si>
  <si>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</si>
  <si>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ADAPTADOR, PVC PBA, A LUVA DE FIBROCIMENTO, DN 50 / DE 60 MM</t>
  </si>
  <si>
    <t>ADAPTADOR, PVC PBA A LUVA DE FIBROCIMENTO, DN 75 / DE 85 MM</t>
  </si>
  <si>
    <t>ADAPTADOR, PVC PBA, A LUVA DE FIBROCIMENTO, DN 100 / DE 110 MM</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</si>
  <si>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</si>
  <si>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</si>
  <si>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</si>
  <si>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</si>
  <si>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SOLUCAO LIMPADORA PARA PVC, FRASCO COM 1000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</si>
  <si>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</si>
  <si>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</si>
  <si>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</si>
  <si>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</si>
  <si>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</si>
  <si>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</si>
  <si>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</si>
  <si>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</si>
  <si>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SERIE R, 87.30 GRAUS, CURTA, 75 MM, PARA ESGOTO PREDIAL (PARA PE-DE- COLUNA)</t>
  </si>
  <si>
    <t>CURVA PVC, SERIE R, 87.30 GRAUS, CURTA, 100 MM, PARA ESGOTO PREDIAL (PARA PE-DE- COLUNA)</t>
  </si>
  <si>
    <t>CURVA PVC, SERIE R, 87.30 GRAUS, CURTA, 150 MM, PARA ESGOTO PREDIAL (PARA PE-DE- COLUNA)</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</si>
  <si>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</si>
  <si>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</si>
  <si>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</si>
  <si>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</si>
  <si>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</si>
  <si>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</si>
  <si>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FITA ISOLANTE ADESIVA ANTICHAMA, USO ATE 750 V, EM ROLO DE 19 MM X 20 M</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</si>
  <si>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</si>
  <si>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</si>
  <si>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</si>
  <si>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</si>
  <si>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</si>
  <si>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</si>
  <si>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</si>
  <si>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</si>
  <si>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</si>
  <si>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</si>
  <si>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</si>
  <si>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</si>
  <si>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</si>
  <si>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</si>
  <si>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</si>
  <si>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</si>
  <si>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</si>
  <si>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</si>
  <si>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</si>
  <si>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</si>
  <si>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</si>
  <si>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</si>
  <si>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</si>
  <si>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</si>
  <si>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</si>
  <si>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</si>
  <si>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</si>
  <si>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</si>
  <si>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</si>
  <si>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</si>
  <si>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</si>
  <si>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</si>
  <si>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</si>
  <si>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</si>
  <si>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</si>
  <si>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</si>
  <si>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</si>
  <si>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</si>
  <si>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</si>
  <si>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</si>
  <si>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</si>
  <si>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</si>
  <si>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</si>
  <si>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</si>
  <si>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LOCACAO DE ANDAIME METALICO TIPO FACHADEIRO, LARGURA DE 1,20 M, ALTURA POR PECA DE 2,0 M</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</si>
  <si>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</si>
  <si>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</si>
  <si>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</si>
  <si>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</si>
  <si>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</si>
  <si>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</si>
  <si>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</si>
  <si>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VIGA DE MADEIRA APARELHADA *6 X 16* CM,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</si>
  <si>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</si>
  <si>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</si>
  <si>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</si>
  <si>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ESPARGIDOR DE ASFALTO PRESSURIZADO, REBOCAVEL, TANQUE DE 2500 L, PNEUMATICO, COM MOTOR A GASOLINA 3,4HP</t>
  </si>
  <si>
    <t>RODAPE OU RODABANCADA EM GRANITO, POLIDO, TIPO ANDORINHA/ QUARTZ/ CASTELO/ CORUMBA OU OUTROS EQUIVALENTES DA REGIAO, H= 10 CM, E=  *2,0* CM</t>
  </si>
  <si>
    <t>SOLEIRA EM GRANITO, POLIDO, TIPO ANDORINHA/ QUARTZ/ CASTELO/ CORUMBA OU OUTROS EQUIVALENTES DA REGIAO, L= *15* CM, E=  *2,0* CM</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</si>
  <si>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</si>
  <si>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</si>
  <si>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</si>
  <si>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</si>
  <si>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</si>
  <si>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</si>
  <si>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</si>
  <si>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</si>
  <si>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</si>
  <si>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</si>
  <si>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</si>
  <si>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MANGUEIRA P/ GAS 1/2" C/ 1M</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</si>
  <si>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</si>
  <si>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</si>
  <si>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</si>
  <si>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</si>
  <si>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</si>
  <si>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</si>
  <si>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</si>
  <si>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</si>
  <si>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</si>
  <si>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</si>
  <si>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</si>
  <si>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</si>
  <si>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</si>
  <si>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</si>
  <si>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</si>
  <si>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</si>
  <si>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</si>
  <si>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</si>
  <si>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</si>
  <si>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</si>
  <si>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</si>
  <si>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</si>
  <si>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</si>
  <si>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</si>
  <si>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</si>
  <si>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</si>
  <si>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</si>
  <si>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</si>
  <si>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</si>
  <si>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</si>
  <si>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</si>
  <si>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</si>
  <si>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</si>
  <si>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</si>
  <si>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</si>
  <si>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</si>
  <si>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</si>
  <si>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</si>
  <si>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LEVE, DN 100 MM ( 4"),  E = 3,75 MM, *10,55*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</si>
  <si>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</si>
  <si>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</si>
  <si>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</si>
  <si>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</si>
  <si>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</si>
  <si>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</si>
  <si>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</si>
  <si>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</si>
  <si>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</si>
  <si>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</si>
  <si>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</si>
  <si>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</si>
  <si>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</si>
  <si>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</si>
  <si>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</si>
  <si>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</si>
  <si>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</si>
  <si>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</si>
  <si>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</si>
  <si>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</si>
  <si>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</si>
  <si>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</si>
  <si>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</si>
  <si>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</si>
  <si>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</si>
  <si>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</si>
  <si>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</si>
  <si>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</si>
  <si>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</si>
  <si>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</si>
  <si>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</si>
  <si>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</si>
  <si>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</si>
  <si>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</si>
  <si>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</si>
  <si>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</si>
  <si>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</si>
  <si>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</si>
  <si>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</si>
  <si>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</si>
  <si>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</si>
  <si>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</si>
  <si>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</si>
  <si>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EM ACABAMENTO GALVANIZADO ELETROLITICO LEVE, DIAMETRO 3/4", PAREDE DE 0,90 MM</t>
  </si>
  <si>
    <t>ELETRODUTO METALICO, EM ACABAMENTO GALVANIZADO ELETROLITICO LEVE, DIAMETRO 1/2", PAREDE DE 0,90 MM</t>
  </si>
  <si>
    <t>ELETRODUTO METALICO, EM ACABAMENTO GALVANIZADO ELETROLITICO SEMI-PESADO, DIAMETRO 1 1/2", PAREDE DE 1,20 MM</t>
  </si>
  <si>
    <t>ELETRODUTO METALICO, EM ACABAMENTO GALVANIZADO ELETROLITICO SEMI-PESADO, DIAMETRO 2 1/2", PAREDE DE 1,52 MM</t>
  </si>
  <si>
    <t>ELETRODUTO METALICO, EM ACABAMENTO GALVANIZADO ELETROLITICO PESADO, DIAMETRO 4", PAREDE DE 2,25 MM</t>
  </si>
  <si>
    <t>ELETRODUTO METALICO, EM ACABAMENTO GALVANIZADO ELETROLITICO SEMI-PESADO, DIAMETRO 3", PAREDE DE 1,52 MM</t>
  </si>
  <si>
    <t>ELETRODUTO METALICO, EM ACABAMENTO GALVANIZADO ELETROLITICO SEMI-PESADO, DIAMETRO 2", PAREDE DE 1,20 MM</t>
  </si>
  <si>
    <t>ELETRODUTO METALICO, EM ACABAMENTO GALVANIZADO ELETROLITICO SEMI-PESADO, DIAMETRO 1 1/4", PAREDE DE 1,20 MM</t>
  </si>
  <si>
    <t>ELETRODUTO METALICO, EM ACABAMENTO GALVANIZADO ELETROLITICO LEVE, DIAMETRO 1", PAREDE DE 0,90 MM</t>
  </si>
  <si>
    <t>ELETRODUTO METALICO FLEXIVEL REVESTIDO COM PVC PRETO, DIAMETRO EXTERNO DE 15 MM (3/8"), TIPO COPEX</t>
  </si>
  <si>
    <t>MADEIRA ROLICA TRATADA, EUCALIPTO OU EQUIVALENTE DA REGIAO, H = 2,2 M, D = 8 A 11 CM (PARA CERCA)</t>
  </si>
  <si>
    <t>!EM PROCESSO DE DESATIVACAO! PAPEL VEGETAL 90G/M2 - 0,8M DE LARGURA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</si>
  <si>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</si>
  <si>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</si>
  <si>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</si>
  <si>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</si>
  <si>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!EM PROCESSO DE DESATIVACAO! TUBO ACO PRETO SEM COSTURA SCHEDULE 40/NBR 5590 DN INT 3" E = 5,49MM - 11,28KG/M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</si>
  <si>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</si>
  <si>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</si>
  <si>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</si>
  <si>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</si>
  <si>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</si>
  <si>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</si>
  <si>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</si>
  <si>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CAMINHAO FORA DE ESTRADA PESO BRUTO 51200 KG, CAPACIDADE DE CARGA 28000 KG, POTENCIA 357 HP, VELOCIDADE MAXIMA 52,70 KM/H</t>
  </si>
  <si>
    <t>CAMINHAO FORA DE ESTRADA PESO BRUTO 69800 KG, CAPACIDADE DE CARGA 39000 KG, CACAMBA 24 M3, POTENCIA 469 HP, VELOCIDADE MAXIMA 57 KM/H</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</si>
  <si>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</si>
  <si>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</si>
  <si>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</si>
  <si>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</si>
  <si>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</si>
  <si>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</si>
  <si>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</si>
  <si>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</si>
  <si>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</si>
  <si>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</si>
  <si>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</si>
  <si>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</si>
  <si>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</si>
  <si>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</si>
  <si>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</si>
  <si>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</si>
  <si>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</si>
  <si>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</si>
  <si>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</si>
  <si>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</si>
  <si>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</si>
  <si>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</si>
  <si>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</si>
  <si>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</si>
  <si>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</si>
  <si>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</si>
  <si>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</si>
  <si>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</si>
  <si>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</si>
  <si>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</si>
  <si>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</si>
  <si>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</si>
  <si>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</si>
  <si>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</si>
  <si>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</si>
  <si>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</si>
  <si>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</si>
  <si>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</si>
  <si>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</si>
  <si>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</si>
  <si>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</si>
  <si>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</si>
  <si>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</si>
  <si>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</si>
  <si>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FERTILIZANTE NPK - 10:10:10</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</si>
  <si>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</si>
  <si>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</si>
  <si>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</si>
  <si>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</si>
  <si>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</si>
  <si>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</si>
  <si>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</si>
  <si>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</si>
  <si>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PASTILHA DE VIDRO PIGMENTADA *2,0 X 2,0* CM, NACIONAL, PARA REVESTIMENTO INTERNO/EXTERNO E PISCINA, BRANCA OU CORES FRIAS, ESPESSURA MAIOR OU IGUAL A 5 MM</t>
  </si>
  <si>
    <t>CALCARIO DOLOMITICO A (POSTO PEDREIRA/FORNECEDOR, SEM FRETE)</t>
  </si>
  <si>
    <t>JARDINEIRO</t>
  </si>
  <si>
    <t>REDUTOR TIPO THINNER PARA ACABAMENTO</t>
  </si>
  <si>
    <t>APOIO DO PORTA DENTE FRESADORA</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</si>
  <si>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</si>
  <si>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</si>
  <si>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</si>
  <si>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</si>
  <si>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</si>
  <si>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</si>
  <si>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</si>
  <si>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</si>
  <si>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</si>
  <si>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</si>
  <si>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</si>
  <si>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</si>
  <si>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</si>
  <si>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</si>
  <si>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</si>
  <si>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</si>
  <si>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</si>
  <si>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</si>
  <si>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</si>
  <si>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</si>
  <si>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</si>
  <si>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</si>
  <si>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</si>
  <si>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!EM PROCESSO DE DESATIVACAO! TINTA RETRORREFLETIVAS A BASE DE RESINA ACRÃLICA COM MICROESFERA DE VIDRO, DB-800 COR BRANCA N 9,5</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</si>
  <si>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</si>
  <si>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</si>
  <si>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</si>
  <si>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</si>
  <si>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</si>
  <si>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</si>
  <si>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</si>
  <si>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</si>
  <si>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CA-25, VERGALHAO, 32,0 MM</t>
  </si>
  <si>
    <t>ACO CA-60, VERGALHAO, 9,5 MM</t>
  </si>
  <si>
    <t>ACO-FIO PARA PROTENSAO, CP-150 RB L, 8 MM</t>
  </si>
  <si>
    <t>VIGIA DIURNO</t>
  </si>
  <si>
    <t>ARAME FARPADO GALVANIZADO 16 BWG, CLASSE 250</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</si>
  <si>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</si>
  <si>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</si>
  <si>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</si>
  <si>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</si>
  <si>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</si>
  <si>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</si>
  <si>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</si>
  <si>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</si>
  <si>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</si>
  <si>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</si>
  <si>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</si>
  <si>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</si>
  <si>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</si>
  <si>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</si>
  <si>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</si>
  <si>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</si>
  <si>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</si>
  <si>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</si>
  <si>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</si>
  <si>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</si>
  <si>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</si>
  <si>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</si>
  <si>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</si>
  <si>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</si>
  <si>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</si>
  <si>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</si>
  <si>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</si>
  <si>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</si>
  <si>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</si>
  <si>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</si>
  <si>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</si>
  <si>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</si>
  <si>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</si>
  <si>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</si>
  <si>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</si>
  <si>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</si>
  <si>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</si>
  <si>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</si>
  <si>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</si>
  <si>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</si>
  <si>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</si>
  <si>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</si>
  <si>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</si>
  <si>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</si>
  <si>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</si>
  <si>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</si>
  <si>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</si>
  <si>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ACO CA 60, 6,0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</si>
  <si>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</si>
  <si>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</si>
  <si>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</si>
  <si>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</si>
  <si>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</si>
  <si>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</si>
  <si>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</si>
  <si>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</si>
  <si>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</si>
  <si>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</si>
  <si>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</si>
  <si>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</si>
  <si>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</si>
  <si>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</si>
  <si>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</si>
  <si>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</si>
  <si>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</si>
  <si>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</si>
  <si>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</si>
  <si>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</si>
  <si>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</si>
  <si>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</si>
  <si>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</si>
  <si>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</si>
  <si>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</si>
  <si>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</si>
  <si>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</si>
  <si>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</si>
  <si>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</si>
  <si>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</si>
  <si>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</si>
  <si>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</si>
  <si>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</si>
  <si>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</si>
  <si>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VEDACAO CONCRETO APARENTE 19 X 19 X 39 CM  (CLASSE D - NBR 6136)</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</si>
  <si>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</si>
  <si>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</si>
  <si>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</si>
  <si>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</si>
  <si>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</si>
  <si>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</si>
  <si>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</si>
  <si>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</si>
  <si>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</si>
  <si>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</si>
  <si>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</si>
  <si>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</si>
  <si>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</si>
  <si>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</si>
  <si>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</si>
  <si>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</si>
  <si>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</si>
  <si>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</si>
  <si>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</si>
  <si>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</si>
  <si>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</si>
  <si>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</si>
  <si>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</si>
  <si>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</si>
  <si>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</si>
  <si>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14 X 19 X 29 CM (CLASSE D - NBR 6136)</t>
  </si>
  <si>
    <t>BLOCO VEDACAO CONCRETO APARENTE 9 X 19 X 39 CM (CLASSE D - NBR 6136)</t>
  </si>
  <si>
    <t>BLOCO VEDACAO CONCRETO CELULAR AUTOCLAVADO 15 X 30 X 60 CM (E X A X C)</t>
  </si>
  <si>
    <t>CABO FLEXIVEL PVC 750 V, 2 CONDUTORES DE 1,5 MM2</t>
  </si>
  <si>
    <t>CABO FLEXIVEL PVC 750 V, 2 CONDUTORES DE 10,0 MM2</t>
  </si>
  <si>
    <t>DISJUNTOR TIPO NEMA, BIPOLAR 60 ATE 100A, TENSAO MAXIMA 415 V</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</si>
  <si>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</si>
  <si>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</si>
  <si>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</si>
  <si>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</si>
  <si>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</si>
  <si>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</si>
  <si>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</si>
  <si>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</si>
  <si>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</si>
  <si>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</si>
  <si>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</si>
  <si>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</si>
  <si>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</si>
  <si>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</si>
  <si>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</si>
  <si>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</si>
  <si>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</si>
  <si>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</si>
  <si>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</si>
  <si>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</si>
  <si>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</si>
  <si>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</si>
  <si>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</si>
  <si>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</si>
  <si>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</si>
  <si>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</si>
  <si>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</si>
  <si>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</si>
  <si>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</si>
  <si>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</si>
  <si>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</si>
  <si>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</si>
  <si>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</si>
  <si>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</si>
  <si>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</si>
  <si>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</si>
  <si>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</si>
  <si>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</si>
  <si>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</si>
  <si>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</si>
  <si>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</si>
  <si>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</si>
  <si>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</si>
  <si>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</si>
  <si>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</si>
  <si>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</si>
  <si>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</si>
  <si>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</si>
  <si>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REVESTIMENTO PARA ESCADA EM GRANILITE, MARMORITE OU GRANITINA ESP = 8 MM</t>
  </si>
  <si>
    <t>REVESTIMENTO DE PAREDE EM GRANILITE, MARMORITE OU GRANITINA COLORIDO - ESP = 5 MM</t>
  </si>
  <si>
    <t>REVESTIMENTO DE PAREDE EM GRANILITE, MARMORITE OU GRANITINA - ESP = 5 MM</t>
  </si>
  <si>
    <t>DISJUNTOR TIPO DIN / IEC, MONOPOLAR DE 40  ATE 50A</t>
  </si>
  <si>
    <t>DISJUNTOR TIPO DIN/IEC, MONOPOLAR DE 63 A</t>
  </si>
  <si>
    <t>DISJUNTOR TIPO NEMA, MONOPOLAR DE 60 ATE 70A, TENSAO MAXIMA DE 240 V</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</si>
  <si>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</si>
  <si>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</si>
  <si>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</si>
  <si>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</si>
  <si>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</si>
  <si>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</si>
  <si>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</si>
  <si>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</si>
  <si>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</si>
  <si>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</si>
  <si>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</si>
  <si>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</si>
  <si>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</si>
  <si>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</si>
  <si>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</si>
  <si>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</si>
  <si>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</si>
  <si>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</si>
  <si>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</si>
  <si>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</si>
  <si>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</si>
  <si>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</si>
  <si>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</si>
  <si>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</si>
  <si>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</si>
  <si>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</si>
  <si>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</si>
  <si>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CONCRETO BETUMINOSO USINADO A QUENTE (CBUQ) PARA PAVIMENTACAO ASFALTICA, PADRAO DNIT, FAIXA C, COM CAP 30/45 - DMT = 10 KM</t>
  </si>
  <si>
    <t>ARQUITETO PAISAGISTA</t>
  </si>
  <si>
    <t>MONTADOR ELETROELETRONICO</t>
  </si>
  <si>
    <t>MEIO BLOCO VEDACAO CONCRETO APARENTE 9  X 19 X 19 CM (CLASSE D - NBR 6136)</t>
  </si>
  <si>
    <t>MEIO BLOCO VEDACAO CONCRETO 9 X 19 X 19 CM (CLASSE D - NBR 6136)</t>
  </si>
  <si>
    <t>MEIO BLOCO VEDACAO CONCRETO APARENTE 19 X 19 X 19 CM (CLASSE D - NBR 6136)</t>
  </si>
  <si>
    <t>CONCRETO BETUMINOSO USINADO A QUENTE (CBUQ) PARA PAVIMENTACAO ASFALTICA, PADRAO DNIT, FAIXA C, COM CAP 30/45 - AQUISICAO POSTO USINA</t>
  </si>
  <si>
    <t>MEIO BLOCO VEDACAO CONCRETO 19 X 19 X 19 CM (CLASSE D - NBR 6136)</t>
  </si>
  <si>
    <t>MEIO BLOCO VEDACAO CONCRETO APARENTE 14 X 19 X 19 CM  (CLASSE D - NBR 6136)</t>
  </si>
  <si>
    <t>MEIO BLOCO VEDACAO CONCRETO 14 X 19 X 19 CM (CLASSE D - NBR 6136)</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</si>
  <si>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</si>
  <si>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</si>
  <si>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</si>
  <si>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</si>
  <si>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</si>
  <si>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</si>
  <si>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</si>
  <si>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</si>
  <si>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</si>
  <si>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</si>
  <si>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</si>
  <si>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</si>
  <si>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</si>
  <si>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</si>
  <si>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</si>
  <si>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</si>
  <si>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</si>
  <si>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</si>
  <si>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</si>
  <si>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</si>
  <si>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</si>
  <si>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</si>
  <si>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</si>
  <si>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</si>
  <si>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</si>
  <si>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</si>
  <si>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</si>
  <si>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</si>
  <si>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</si>
  <si>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</si>
  <si>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</si>
  <si>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</si>
  <si>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</si>
  <si>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</si>
  <si>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</si>
  <si>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</si>
  <si>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</si>
  <si>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</si>
  <si>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</si>
  <si>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</si>
  <si>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</si>
  <si>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</si>
  <si>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</si>
  <si>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</si>
  <si>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</si>
  <si>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</si>
  <si>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</si>
  <si>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</si>
  <si>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</si>
  <si>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6 CM,</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</si>
  <si>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</si>
  <si>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</si>
  <si>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</si>
  <si>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</si>
  <si>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PISO PODOTATIL DE CONCRETO - DIRECIONAL E ALERTA, *40 X 40 X 2,5*CM</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</si>
  <si>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</si>
  <si>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</si>
  <si>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</si>
  <si>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</si>
  <si>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</si>
  <si>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</si>
  <si>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</si>
  <si>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</si>
  <si>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</si>
  <si>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</si>
  <si>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</si>
  <si>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</si>
  <si>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</si>
  <si>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</si>
  <si>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</si>
  <si>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</si>
  <si>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</si>
  <si>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ACABAMENTO SIMPLES TIPO "U" PARA FORRO EM PVC, COR BRANCA, COMPRIMENTO 6 M</t>
  </si>
  <si>
    <t>RODAFORRO EM PVC, PARA FORRO DE PVC, COMPRIMENTO 6 M</t>
  </si>
  <si>
    <t>TUBO COLETOR DE ESGOTO PVC, JE OU JEI, DN 100 MM (NBR 7362)</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</si>
  <si>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</si>
  <si>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</si>
  <si>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</si>
  <si>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</si>
  <si>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</si>
  <si>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</si>
  <si>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</si>
  <si>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</si>
  <si>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</si>
  <si>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</si>
  <si>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</si>
  <si>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</si>
  <si>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</si>
  <si>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</si>
  <si>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</si>
  <si>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</si>
  <si>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</si>
  <si>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</si>
  <si>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</si>
  <si>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</si>
  <si>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</si>
  <si>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</si>
  <si>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</si>
  <si>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</si>
  <si>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</si>
  <si>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</si>
  <si>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</si>
  <si>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</si>
  <si>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</si>
  <si>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</si>
  <si>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</si>
  <si>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PNEU 275/80R 22.5, 16 LONAS, ARO 22.5", PARA  CAMINHAO TOCO</t>
  </si>
  <si>
    <t>PNEU TIPO DIAGONAL COM CAMARA, 12.4 X 24 R, 6 L (LONAS), PARA TRATOR</t>
  </si>
  <si>
    <t>PNEU TIPO DIAGONAL COM CAMARA,13.6 X 38R, 6 L (LONAS), PARA TRATOR</t>
  </si>
  <si>
    <t>PNEU TIPO DIAGONAL COM CAMARA, 14.9 X 24R, 8 L (LONAS), PARA TRATOR</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</si>
  <si>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</si>
  <si>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</si>
  <si>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</si>
  <si>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</si>
  <si>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</si>
  <si>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</si>
  <si>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</si>
  <si>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</si>
  <si>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</si>
  <si>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BRUTA *127* CV, CAPACIDADE DA CACAMBA DE 2,0 A 2,4 M3, PESO OPERACIONAL DE 10330 KG</t>
  </si>
  <si>
    <t>PA CARREGADEIRA SOBRE RODAS, POTENCIA LIQUIDA 213 HP, CAPACIDADE DA CACAMBA DE 1,9 A 3,5 M3, PESO OPERACIONAL DE 19234 KG</t>
  </si>
  <si>
    <t>BACIA SANITARIA (VASO) CONVENCIONAL PARA PCD COM FURO FRONTAL, DE LOUCA BRANCA, COM ASSENTO</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</si>
  <si>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</si>
  <si>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</si>
  <si>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</si>
  <si>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</si>
  <si>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</si>
  <si>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</si>
  <si>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</si>
  <si>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</si>
  <si>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HIDRAULICA COM 20 DISCOS DE 24" X 6 MM</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</si>
  <si>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</si>
  <si>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</si>
  <si>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</si>
  <si>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</si>
  <si>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</si>
  <si>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ROLO COMPACTADOR VIBRATORIO DE UM CILINDRO LISO DE ACO, POTENCIA 80 HP, PESO OPERACIONAL MAXIMO 8,5 T,  LARGURA TRABALHO 1,676 M</t>
  </si>
  <si>
    <t>GRANALHA DE ACO, ESFERICA (SHOT), PARA JATEAMENTO, PENEIRA 0,40 A 1,00 MM (SAE S- 170 A S-280)</t>
  </si>
  <si>
    <t>GRANALHA DE ACO, ANGULAR (GRIT), PARA JATEAMENTO, PENEIRA 1,41 A 1,19 MM (SAE G16)</t>
  </si>
  <si>
    <t>GRANALHA DE ACO, ANGULAR (GRIT), PARA JATEAMENTO, PENEIRA 0,117 A 1,00 MM, (SAE G- 40 A G-80)</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</si>
  <si>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</si>
  <si>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</si>
  <si>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</si>
  <si>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</si>
  <si>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</si>
  <si>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</si>
  <si>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</si>
  <si>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</si>
  <si>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</si>
  <si>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</si>
  <si>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</si>
  <si>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</si>
  <si>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</si>
  <si>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</si>
  <si>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</si>
  <si>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</si>
  <si>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</si>
  <si>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</si>
  <si>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</si>
  <si>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BLOCO VEDACAO CONCRETO APARENTE 14 X 19 X 39 CM (CLASSE D - NBR 6136)</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</si>
  <si>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</si>
  <si>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</si>
  <si>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</si>
  <si>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</si>
  <si>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</si>
  <si>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</si>
  <si>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</si>
  <si>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</si>
  <si>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</si>
  <si>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</si>
  <si>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</si>
  <si>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</si>
  <si>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</si>
  <si>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</si>
  <si>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</si>
  <si>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</si>
  <si>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</si>
  <si>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</si>
  <si>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</si>
  <si>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</si>
  <si>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</si>
  <si>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</si>
  <si>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BANCA/PIA DE ACO INOXIDAVEL (AISI 430) COM 1 CUBA CENTRAL, COM VALVULA, LISA (SEM ESCORREDOR), DE *0,55 X 1,20* 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</si>
  <si>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</si>
  <si>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</si>
  <si>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</si>
  <si>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</si>
  <si>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</si>
  <si>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</si>
  <si>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</si>
  <si>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</si>
  <si>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</si>
  <si>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</si>
  <si>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</si>
  <si>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</si>
  <si>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</si>
  <si>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</si>
  <si>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</si>
  <si>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</si>
  <si>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</si>
  <si>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</si>
  <si>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</si>
  <si>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</si>
  <si>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</si>
  <si>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</si>
  <si>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</si>
  <si>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</si>
  <si>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</si>
  <si>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</si>
  <si>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</si>
  <si>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</si>
  <si>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</si>
  <si>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</si>
  <si>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</si>
  <si>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</si>
  <si>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</si>
  <si>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</si>
  <si>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</si>
  <si>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</si>
  <si>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</si>
  <si>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</si>
  <si>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</si>
  <si>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</si>
  <si>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</si>
  <si>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</si>
  <si>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</si>
  <si>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</si>
  <si>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</si>
  <si>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</si>
  <si>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</si>
  <si>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</si>
  <si>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MANGUEIRA CRISTAL TRANCADA, PVC COM REFORCO, COM PRESSAO DE TRABALHO (PT) 250 LBS/POL2, DE 3/4" X *2,8*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</si>
  <si>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</si>
  <si>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</si>
  <si>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</si>
  <si>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</si>
  <si>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</si>
  <si>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</si>
  <si>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</si>
  <si>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</si>
  <si>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</si>
  <si>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</si>
  <si>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</si>
  <si>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</si>
  <si>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LARANJA, TIPO TAPUME PARA SINALIZACAO, MALHA RETANGULAR, ROLO 1.20 X 50 M (L X C)</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</si>
  <si>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</si>
  <si>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</si>
  <si>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</si>
  <si>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</si>
  <si>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</si>
  <si>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</si>
  <si>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</si>
  <si>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</si>
  <si>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</si>
  <si>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</si>
  <si>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</si>
  <si>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</si>
  <si>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</si>
  <si>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</si>
  <si>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</si>
  <si>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</si>
  <si>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</si>
  <si>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</si>
  <si>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</si>
  <si>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</si>
  <si>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</si>
  <si>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</si>
  <si>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</si>
  <si>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</si>
  <si>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*20 X 20*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</si>
  <si>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</si>
  <si>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</si>
  <si>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</si>
  <si>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 ALERTA, TRIANGULAR, BASE DE *30* CM, EM PVC *2* MM ANTI-CHAMAS (SIMBOLOS, CORES E PICTOGRAMAS CONFORME</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</si>
  <si>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</si>
  <si>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</si>
  <si>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</si>
  <si>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</si>
  <si>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</si>
  <si>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</si>
  <si>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</si>
  <si>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</si>
  <si>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</si>
  <si>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</si>
  <si>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</si>
  <si>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</si>
  <si>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</si>
  <si>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</si>
  <si>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</si>
  <si>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</si>
  <si>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</si>
  <si>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</si>
  <si>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ACESSORIO DE LIGACAO NAO ELETRICO, TUBO DE 6 M</t>
  </si>
  <si>
    <t>CORDEL DETONANTE, NP 05 G/M</t>
  </si>
  <si>
    <t>OPERADOR DE BETONEIRA ESTACIONARIA/MISTURADOR (COLETADO CAIXA)</t>
  </si>
  <si>
    <t>TELA ARAME GALVANIZADO REVESTIDO COM PVC, MALHA HEXAGONAL DUPLA TORCAO, 8 X 10 CM (ZN/AL + PVC), FIO *2,4* MM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</si>
  <si>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</si>
  <si>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</si>
  <si>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</si>
  <si>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</si>
  <si>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</si>
  <si>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</si>
  <si>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</si>
  <si>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</si>
  <si>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</si>
  <si>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</si>
  <si>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</si>
  <si>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</si>
  <si>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</si>
  <si>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</si>
  <si>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</si>
  <si>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</si>
  <si>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</si>
  <si>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</si>
  <si>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</si>
  <si>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</si>
  <si>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</si>
  <si>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</si>
  <si>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</si>
  <si>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</si>
  <si>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</si>
  <si>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</si>
  <si>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</si>
  <si>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</si>
  <si>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</si>
  <si>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</si>
  <si>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</si>
  <si>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</si>
  <si>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</si>
  <si>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</si>
  <si>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</si>
  <si>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</si>
  <si>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</si>
  <si>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</si>
  <si>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</si>
  <si>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</si>
  <si>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</si>
  <si>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</si>
  <si>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</si>
  <si>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</si>
  <si>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</si>
  <si>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</si>
  <si>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</si>
  <si>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</si>
  <si>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</si>
  <si>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</si>
  <si>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</si>
  <si>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</si>
  <si>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</si>
  <si>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</si>
  <si>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</si>
  <si>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</si>
  <si>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</si>
  <si>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</si>
  <si>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</si>
  <si>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</si>
  <si>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</si>
  <si>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</si>
  <si>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</si>
  <si>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</si>
  <si>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</si>
  <si>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</si>
  <si>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</si>
  <si>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</si>
  <si>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</si>
  <si>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</si>
  <si>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</si>
  <si>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</si>
  <si>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</si>
  <si>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</si>
  <si>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</si>
  <si>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</si>
  <si>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</si>
  <si>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</si>
  <si>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</si>
  <si>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</si>
  <si>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</si>
  <si>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</si>
  <si>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</si>
  <si>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</si>
  <si>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</si>
  <si>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</si>
  <si>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</si>
  <si>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</si>
  <si>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</si>
  <si>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</si>
  <si>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</si>
  <si>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</si>
  <si>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</si>
  <si>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</si>
  <si>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</si>
  <si>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</si>
  <si>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</si>
  <si>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</si>
  <si>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</si>
  <si>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</si>
  <si>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</si>
  <si>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</si>
  <si>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</si>
  <si>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</si>
  <si>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</si>
  <si>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</si>
  <si>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</si>
  <si>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</si>
  <si>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</si>
  <si>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</si>
  <si>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</si>
  <si>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</si>
  <si>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</si>
  <si>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</si>
  <si>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</si>
  <si>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</si>
  <si>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</si>
  <si>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</si>
  <si>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</si>
  <si>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</si>
  <si>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</si>
  <si>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</si>
  <si>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</si>
  <si>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</si>
  <si>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</si>
  <si>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</si>
  <si>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</si>
  <si>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</si>
  <si>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</si>
  <si>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</si>
  <si>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</si>
  <si>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</si>
  <si>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</si>
  <si>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</si>
  <si>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</si>
  <si>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</si>
  <si>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</si>
  <si>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</si>
  <si>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</si>
  <si>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</si>
  <si>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</si>
  <si>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</si>
  <si>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</si>
  <si>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</si>
  <si>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</si>
  <si>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</si>
  <si>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</si>
  <si>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</si>
  <si>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</si>
  <si>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</si>
  <si>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</si>
  <si>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</si>
  <si>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</si>
  <si>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</si>
  <si>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</si>
  <si>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</si>
  <si>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2 INTERRUPTORES SIMPLES 10A, 250V, CONJUNTO MONTADO PARA EMBUTIR 4" X 2" (PLACA + SUPORTE + MODULOS)</t>
  </si>
  <si>
    <t>INTERRUPTOR SIMPLES + INTERRUPTOR PARALELO 10A, 250V, CONJUNTO MONTADO PARA EMBUTIR 4" X 2" (PLACA + SUPORTE + MODULOS)</t>
  </si>
  <si>
    <t>2 INTERRUPTORES PARALELOS 10A, 250V, CONJUNTO MONTADO PARA EMBUTIR 4" X 2" (PLACA + SUPORTE + MODULOS)</t>
  </si>
  <si>
    <t>3 INTERRUPTORES SIMPLES 10A, 250V, CONJUNTO MONTADO PARA EMBUTIR 4" X 2" (PLACA + SUPORTE + MODULOS)</t>
  </si>
  <si>
    <t>2 INTERRUPTORES SIMPLES + INTERRUPTOR PARALELO 10A, 250V, CONJUNTO MONTADO PARA EMBUTIR 4" X 2" (PLACA + SUPORTE + MODULOS)</t>
  </si>
  <si>
    <t>INTERRUPTOR SIMPLES + 2 INTERRUPTORES PARALELOS 10A, 250V, CONJUNTO MONTADO PARA EMBUTIR 4" X 2" (PLACA + SUPORTE + MODULOS)</t>
  </si>
  <si>
    <t>3 INTERRUPTORES PARALELOS 10A, 250V, CONJUNTO MONTADO PARA EMBUTIR 4" X 2" (PLACA + SUPORTE + MODULO)</t>
  </si>
  <si>
    <t>TOMADA 2P+T 20A 250V, CONJUNTO MONTADO PARA EMBUTIR 4" X 2" (PLACA + SUPORTE + MODULO)</t>
  </si>
  <si>
    <t>2 TOMADAS 2P+T 10A, 250V, CONJUNTO MONTADO PARA EMBUTIR 4" X 2" (PLACA + SUPORTE + MODULOS)</t>
  </si>
  <si>
    <t>INTERRUPTOR SIMPLES + TOMADA 2P+T 10A, 250V, CONJUNTO MONTADO PARA EMBUTIR 4" X 2" (PLACA + SUPORTE + MODULOS)</t>
  </si>
  <si>
    <t>INTERRUPTOR PARALELO + TOMADA 2P+T 10A, 250V, CONJUNTO MONTADO PARA EMBUTIR 4" X 2" (PLACA + SUPORTE + MODULOS)</t>
  </si>
  <si>
    <t>2 INTERRUPTORES SIMPLES + TOMADA 2P+T 10A, 250V, CONJUNTO MONTADO PARA EMBUTIR 4" X 2" (PLACA + SUPORTE + MODULOS)</t>
  </si>
  <si>
    <t>INTERRUPTOR SIMPLES + INTERRUPTOR PARALELO + TOMADA 2P+T 10A, 250V, CONJUNTO MONTADO PARA EMBUTIR 4" X 2" (PLACA + SUPORTE + MODULOS)</t>
  </si>
  <si>
    <t>2 INTERRUPTORES PARALELOS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</si>
  <si>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</si>
  <si>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</si>
  <si>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</si>
  <si>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</si>
  <si>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</si>
  <si>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</si>
  <si>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</si>
  <si>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</si>
  <si>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</si>
  <si>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</si>
  <si>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</si>
  <si>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</si>
  <si>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</si>
  <si>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</si>
  <si>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</si>
  <si>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</si>
  <si>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</si>
  <si>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</si>
  <si>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</si>
  <si>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</si>
  <si>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</si>
  <si>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</si>
  <si>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</si>
  <si>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</si>
  <si>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</si>
  <si>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</si>
  <si>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</si>
  <si>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</si>
  <si>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</si>
  <si>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</si>
  <si>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</si>
  <si>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</si>
  <si>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</si>
  <si>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</si>
  <si>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</si>
  <si>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</si>
  <si>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</si>
  <si>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</si>
  <si>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</si>
  <si>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</si>
  <si>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</si>
  <si>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</si>
  <si>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</si>
  <si>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</si>
  <si>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</si>
  <si>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</si>
  <si>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</si>
  <si>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</si>
  <si>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</si>
  <si>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</si>
  <si>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</si>
  <si>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</si>
  <si>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</si>
  <si>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</si>
  <si>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</si>
  <si>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</si>
  <si>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</si>
  <si>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</si>
  <si>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</si>
  <si>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</si>
  <si>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</si>
  <si>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</si>
  <si>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</si>
  <si>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</si>
  <si>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</si>
  <si>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</si>
  <si>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</si>
  <si>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</si>
  <si>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</si>
  <si>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</si>
  <si>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</si>
  <si>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</si>
  <si>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</si>
  <si>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</si>
  <si>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</si>
  <si>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</si>
  <si>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</si>
  <si>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</si>
  <si>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</si>
  <si>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</si>
  <si>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</si>
  <si>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</si>
  <si>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</si>
  <si>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100M</t>
  </si>
  <si>
    <t>BANCADA/ BANCA EM GRANITO, POLIDO, TIPO ANDORINHA/ QUARTZ/ CASTELO/ CORUMBA OU OUTROS EQUIVALENTES DA REGIAO, COM CUBA INOX, FORMATO *120 X 60* CM, E=  *2* CM</t>
  </si>
  <si>
    <t>CAMADA SEPARADORA DE FILME DE POLIETILENO 20 A 25 MICRA</t>
  </si>
  <si>
    <t>PAPEL KRAFT BETUMADO</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</si>
  <si>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</si>
  <si>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</si>
  <si>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</si>
  <si>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</si>
  <si>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</si>
  <si>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</si>
  <si>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</si>
  <si>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</si>
  <si>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</si>
  <si>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</si>
  <si>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</si>
  <si>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</si>
  <si>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</si>
  <si>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</si>
  <si>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MISTURADOR MANUAL DE TINTAS PARA FURADEIRA, HASTE METALICA *60* CM, COM HELICE (MEXEDOR DE TINTA)</t>
  </si>
  <si>
    <t>PINCEL CHATO (TRINCHA) CERDAS GRIS 1.1/2 " (38 MM)</t>
  </si>
  <si>
    <t>PINCEL CHATO (TRINCHA) CERDAS GRIS 3 " (75 MM)</t>
  </si>
  <si>
    <t>PINCEL CHATO (TRINCHA) CERDAS GRIS 4 " (100 MM)</t>
  </si>
  <si>
    <t>BROXA RETANGULAR *6 X 16* CM</t>
  </si>
  <si>
    <t>ROLO DE LA DE CARNEIRO 23 CM (SEM CABO)</t>
  </si>
  <si>
    <t>CABO ARAMADO PARA ROLO DE PINTURA 23 CM (GARFO GAIOLA)</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</si>
  <si>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</si>
  <si>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</si>
  <si>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</si>
  <si>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</si>
  <si>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</si>
  <si>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</si>
  <si>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CAVALETE DE APOIO CARGA 2 T</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</si>
  <si>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</si>
  <si>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</si>
  <si>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</si>
  <si>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</si>
  <si>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</si>
  <si>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</si>
  <si>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</si>
  <si>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</si>
  <si>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</si>
  <si>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</si>
  <si>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</si>
  <si>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</si>
  <si>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</si>
  <si>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</si>
  <si>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</si>
  <si>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</si>
  <si>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</si>
  <si>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</si>
  <si>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</si>
  <si>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</si>
  <si>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</si>
  <si>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</si>
  <si>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</si>
  <si>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</si>
  <si>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</si>
  <si>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15 MM X 1/2", PARA AGUA QUENTE</t>
  </si>
  <si>
    <t>JOELHO DE TRANSICAO, CPVC, SOLDAVEL, 90 GRAUS, 22 MM X 3/4", PARA AGUA QUENTE</t>
  </si>
  <si>
    <t>JOELHO DE TRANSICAO, CPVC, SOLDAVEL, 90 GRAUS, 22 MM X 1/2",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</si>
  <si>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</si>
  <si>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</si>
  <si>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</si>
  <si>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</si>
  <si>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</si>
  <si>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GRAMPO DE APERTO RAPIDO 18 "</t>
  </si>
  <si>
    <t>ALICATE DE PRESSAO 11 " PARA SOLDA, TIPO C</t>
  </si>
  <si>
    <t>ALICATE DE PRESSAO 11 " PARA SOLDA, TIPO U</t>
  </si>
  <si>
    <t>ALICATE DE PRESSAO PARA SOLDA DE CHAPA 18 "</t>
  </si>
  <si>
    <t>ALICATE DE CORTE DIAGONAL 6 " COM ISOLAMENTO</t>
  </si>
  <si>
    <t>ALICATE PARA ANEIS DE PISTAO, CAPACIDADE 50 A 100 MM</t>
  </si>
  <si>
    <t>CHAVE INGLESA/CHAVE AJUSTAVEL 15 "</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</si>
  <si>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</si>
  <si>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</si>
  <si>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</si>
  <si>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</si>
  <si>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</si>
  <si>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</si>
  <si>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</si>
  <si>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</si>
  <si>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</si>
  <si>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</si>
  <si>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</si>
  <si>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MANTA DE POLIETILENO EXPANDIDO (PEBD) ANTICHAMAS, E = 8 MM</t>
  </si>
  <si>
    <t>MANTA DE POLIETILENO EXPANDIDO (PEBD), E = 5 MM</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</si>
  <si>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</si>
  <si>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</si>
  <si>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</si>
  <si>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</si>
  <si>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</si>
  <si>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</si>
  <si>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</si>
  <si>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</si>
  <si>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</si>
  <si>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</si>
  <si>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</si>
  <si>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</si>
  <si>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</si>
  <si>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</si>
  <si>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</si>
  <si>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</si>
  <si>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</si>
  <si>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</si>
  <si>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</si>
  <si>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</si>
  <si>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</si>
  <si>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</si>
  <si>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</si>
  <si>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</si>
  <si>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</si>
  <si>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</si>
  <si>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</si>
  <si>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</si>
  <si>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</si>
  <si>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CERA LIQUIDA</t>
  </si>
  <si>
    <t>TE MISTURADOR DE TRANSICAO, CPVC, COM ROSCA, 22 MM X 3/4", PARA AGUA QUENTE</t>
  </si>
  <si>
    <t>LUVA SIMPLES, PVC, SOLDAVEL, DN 150 MM, SERIE NORMAL, PARA ESGOTO PREDIAL</t>
  </si>
  <si>
    <t>LUVA SOLDAVEL COM BUCHA DE LATAO, PVC, 32 MM X 1"</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</si>
  <si>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</si>
  <si>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</si>
  <si>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</si>
  <si>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</si>
  <si>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</si>
  <si>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</si>
  <si>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</si>
  <si>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</si>
  <si>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</si>
  <si>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</si>
  <si>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</si>
  <si>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</si>
  <si>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</si>
  <si>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</si>
  <si>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</si>
  <si>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</si>
  <si>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MASSA PARA TEXTURA LISA DE BASE ACRILICA, USO INTERNO E EXTERNO</t>
  </si>
  <si>
    <t>LUMINARIA DE SOBREPOR EM CHAPA DE ACO COM ALETAS PLASTICAS, PARA 1 LAMPADA, BASE E27, POTENCIA MAXIMA 40/60 W (NAO INCLUI LAMPADA)</t>
  </si>
  <si>
    <t>ALICATE ALARGADOR DE TUBO PEX</t>
  </si>
  <si>
    <t>TESOURA / CORTADOR DE TUBOS PEX</t>
  </si>
  <si>
    <t>ALICATE CRIMPADOR DE TUBO PEX</t>
  </si>
  <si>
    <t>ANEIS DE CRIMPAGEM PARA ALICATE CRIMPADOR DE TUBO PEX, BITOLAS DE 16 A 32 MM</t>
  </si>
  <si>
    <t>CALIBRADOR / CHANFRADOR / ESCAREADOR DE TUBO PEX</t>
  </si>
  <si>
    <t>PRENSA DE MONTAGEM PARA TUBO PEX</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</si>
  <si>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</si>
  <si>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</si>
  <si>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</si>
  <si>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</si>
  <si>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</si>
  <si>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</si>
  <si>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</si>
  <si>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</si>
  <si>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</si>
  <si>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</si>
  <si>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</si>
  <si>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</si>
  <si>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</si>
  <si>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</si>
  <si>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</si>
  <si>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</si>
  <si>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</si>
  <si>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</si>
  <si>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</si>
  <si>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</si>
  <si>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</si>
  <si>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</si>
  <si>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</si>
  <si>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</si>
  <si>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</si>
  <si>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</si>
  <si>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</si>
  <si>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</si>
  <si>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</si>
  <si>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</si>
  <si>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</si>
  <si>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</si>
  <si>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</si>
  <si>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</si>
  <si>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ABRACADEIRA EM ACO PARA AMARRACAO DE ELETRODUTOS, TIPO ECONOMICA, COM 8"</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</si>
  <si>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</si>
  <si>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</si>
  <si>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</si>
  <si>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</si>
  <si>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</si>
  <si>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</si>
  <si>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</si>
  <si>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</si>
  <si>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</si>
  <si>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</si>
  <si>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</si>
  <si>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</si>
  <si>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</si>
  <si>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</si>
  <si>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</si>
  <si>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</si>
  <si>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</si>
  <si>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</si>
  <si>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</si>
  <si>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</si>
  <si>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</si>
  <si>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</si>
  <si>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</si>
  <si>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</si>
  <si>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</si>
  <si>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</si>
  <si>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</si>
  <si>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</si>
  <si>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</si>
  <si>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</si>
  <si>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</si>
  <si>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</si>
  <si>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</si>
  <si>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</si>
  <si>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</si>
  <si>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</si>
  <si>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</si>
  <si>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</si>
  <si>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</si>
  <si>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</si>
  <si>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</si>
  <si>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</si>
  <si>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</si>
  <si>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</si>
  <si>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</si>
  <si>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</si>
  <si>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</si>
  <si>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</si>
  <si>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</si>
  <si>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</si>
  <si>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</si>
  <si>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</si>
  <si>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</si>
  <si>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</si>
  <si>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</si>
  <si>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</si>
  <si>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</si>
  <si>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</si>
  <si>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</si>
  <si>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</si>
  <si>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</si>
  <si>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</si>
  <si>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</si>
  <si>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</si>
  <si>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2,5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</si>
  <si>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</si>
  <si>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</si>
  <si>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</si>
  <si>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</si>
  <si>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</si>
  <si>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</si>
  <si>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</si>
  <si>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</si>
  <si>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</si>
  <si>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</si>
  <si>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</si>
  <si>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</si>
  <si>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</si>
  <si>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</si>
  <si>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</si>
  <si>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135 GRAUS, DE PVC RIGIDO ROSCAVEL, DE 3/4,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</si>
  <si>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</si>
  <si>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</si>
  <si>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</si>
  <si>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</si>
  <si>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</si>
  <si>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</si>
  <si>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MANTA GEOTEXTIL TECIDO DE LAMINETES DE POLIPROPILENO, RESISTENCIA A TRACAO = *25* KN/M</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</si>
  <si>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</si>
  <si>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</si>
  <si>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</si>
  <si>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</si>
  <si>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</si>
  <si>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</si>
  <si>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</si>
  <si>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</si>
  <si>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</si>
  <si>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</si>
  <si>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</si>
  <si>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</si>
  <si>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</si>
  <si>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</si>
  <si>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</si>
  <si>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</si>
  <si>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</si>
  <si>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</si>
  <si>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</si>
  <si>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</si>
  <si>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</si>
  <si>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</si>
  <si>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</si>
  <si>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</si>
  <si>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</si>
  <si>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</si>
  <si>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</si>
  <si>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</si>
  <si>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</si>
  <si>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</si>
  <si>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</si>
  <si>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</si>
  <si>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</si>
  <si>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</si>
  <si>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LUMINARIA SPOT DE SOBREPOR EM ALUMINIO COM ALETA PLASTICA PARA 2 LAMPADAS, BASE E27, POTENCIA MAXIMA 40/60 W (NAO INCLUI LAMPADA)</t>
  </si>
  <si>
    <t>BASE PARA RELE COM SUPORTE METALICO</t>
  </si>
  <si>
    <t>LAMPADA FLUORESCENTE COMPACTA 2U/3U BRANCA 9/10 W, BASE E27 (127/220 V)</t>
  </si>
  <si>
    <t>LUMINARIA LED PLAFON REDONDO DE SOBREPOR BIVOLT 12/13 W,  D = *17* CM</t>
  </si>
  <si>
    <t>LAMPADA LED TUBULAR BIVOLT 9/10 W, BASE G13</t>
  </si>
  <si>
    <t>LAMPADA LED TUBULAR BIVOLT 18/20 W, BASE G13</t>
  </si>
  <si>
    <t>LAMPADA LED TIPO DICROICA BIVOLT, LUZ BRANCA, 5 W (BASE GU10)</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</si>
  <si>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</si>
  <si>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</si>
  <si>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</si>
  <si>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</si>
  <si>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</si>
  <si>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</si>
  <si>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</si>
  <si>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</si>
  <si>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</si>
  <si>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</si>
  <si>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</si>
  <si>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</si>
  <si>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</si>
  <si>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</si>
  <si>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</si>
  <si>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</si>
  <si>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</si>
  <si>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</si>
  <si>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</si>
  <si>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</si>
  <si>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</si>
  <si>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</si>
  <si>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</si>
  <si>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</si>
  <si>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</si>
  <si>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</si>
  <si>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</si>
  <si>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</si>
  <si>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</si>
  <si>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</si>
  <si>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RODAPE DE IMPERMEABILIZACAO, FORMATO L, EM ACO ZINCADO, PARA ESTRUTURA DRYWALL, E = 0,5 MM, 220 X 3000 MM (H X C)</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</si>
  <si>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</si>
  <si>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</si>
  <si>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</si>
  <si>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</si>
  <si>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</si>
  <si>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</si>
  <si>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</si>
  <si>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</si>
  <si>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</si>
  <si>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</si>
  <si>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</si>
  <si>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</si>
  <si>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</si>
  <si>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</si>
  <si>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</si>
  <si>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</si>
  <si>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</si>
  <si>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</si>
  <si>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</si>
  <si>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</si>
  <si>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</si>
  <si>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</si>
  <si>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</si>
  <si>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</si>
  <si>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</si>
  <si>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</si>
  <si>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</si>
  <si>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</si>
  <si>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</si>
  <si>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</si>
  <si>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</si>
  <si>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</si>
  <si>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</si>
  <si>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</si>
  <si>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</si>
  <si>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</si>
  <si>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</si>
  <si>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</si>
  <si>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</si>
  <si>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</si>
  <si>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</si>
  <si>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</si>
  <si>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</si>
  <si>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</si>
  <si>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</si>
  <si>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</si>
  <si>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</si>
  <si>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</si>
  <si>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</si>
  <si>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</si>
  <si>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</si>
  <si>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</si>
  <si>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</si>
  <si>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</si>
  <si>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</si>
  <si>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</si>
  <si>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</si>
  <si>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</si>
  <si>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</si>
  <si>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</si>
  <si>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</si>
  <si>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</si>
  <si>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</si>
  <si>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</si>
  <si>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</si>
  <si>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</si>
  <si>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</si>
  <si>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</si>
  <si>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</si>
  <si>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</si>
  <si>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</si>
  <si>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</si>
  <si>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</si>
  <si>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</si>
  <si>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</si>
  <si>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</si>
  <si>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</si>
  <si>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</si>
  <si>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LUMINARIA DE EMBUTIR EM CHAPA DE ACO PARA 2 LAMPADAS FLUORESCENTES DE 14 W COM REFLETOR E ALETAS EM ALUMINIO, COMPLETA (INCLUI REATOR E LAMPADAS)</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</si>
  <si>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</si>
  <si>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</si>
  <si>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</si>
  <si>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</si>
  <si>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</si>
  <si>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</si>
  <si>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AR-CONDICIONADO QUENTE/FRIO SPLIT HI-WALL (PAREDE) 18000BTU/H</t>
  </si>
  <si>
    <t>AR-CONDICIONADO QUENTE/FRIO SPLIT HI-WALL (PAREDE) 7000BTU/H</t>
  </si>
  <si>
    <t>AR-CONDICIONADO QUENTE/FRIO SPLIT HI-WALL (PAREDE) 9000BTU/H</t>
  </si>
  <si>
    <t>AR-CONDICIONADO QUENTE/FRIO SPLIT HI-WALL (PAREDE) 24000BTU/H</t>
  </si>
  <si>
    <t>AR-CONDICIONADO QUENTE/FRIO SPLIT HI-WALL (PAREDE) 12000BTU/H</t>
  </si>
  <si>
    <t>AR-CONDICIONADO QUENTE/FRIO SPLIT CASSETE (TETO) 4 VIAS 18000BTU/H</t>
  </si>
  <si>
    <t>AR-CONDICIONADO QUENTE/FRIO SPLIT CASSETE (TETO)  4 VIAS 24000BTU/H</t>
  </si>
  <si>
    <t>AR-CONDICIONADO QUENTE/FRIO SPLIT CASSETE (TETO)  4 VIAS 30000BTU/H</t>
  </si>
  <si>
    <t>AR-CONDICIONADO QUENTE/FRIO SPLIT CASSETE (TETO)  4 VIAS 36000BTU/H</t>
  </si>
  <si>
    <t>AR-CONDICIONADO QUENTE/FRIO SPLIT CASSETE (TETO)  4 VIAS 48000BTU/H</t>
  </si>
  <si>
    <t>AR-CONDICIONADO QUENTE/FRIO SPLIT CASSETE (TETO)  4 VIAS 60000BTU/H</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</si>
  <si>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</si>
  <si>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</si>
  <si>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</si>
  <si>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</si>
  <si>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</si>
  <si>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</si>
  <si>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</si>
  <si>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</si>
  <si>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AR-CONDICIONADO FRIO SPLITAO MODULAR 1OTR</t>
  </si>
  <si>
    <t>AR-CONDICIONADO FRIO SPLITAO MODULAR 15TR</t>
  </si>
  <si>
    <t>AR-CONDICIONADO FRIO SPLITAO MODULAR 2OTR</t>
  </si>
  <si>
    <t>AR-CONDICIONADO FRIO SPLITAO INVERTER 3OTR</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</si>
  <si>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</si>
  <si>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</si>
  <si>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</si>
  <si>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</si>
  <si>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</si>
  <si>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</si>
  <si>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</si>
  <si>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</si>
  <si>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</si>
  <si>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</si>
  <si>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</si>
  <si>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</si>
  <si>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</si>
  <si>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</si>
  <si>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</si>
  <si>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</si>
  <si>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</si>
  <si>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</si>
  <si>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</si>
  <si>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</si>
  <si>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</si>
  <si>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</si>
  <si>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</si>
  <si>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</si>
  <si>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</si>
  <si>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</si>
  <si>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</si>
  <si>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</si>
  <si>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</si>
  <si>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</si>
  <si>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</si>
  <si>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</si>
  <si>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</si>
  <si>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</si>
  <si>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</si>
  <si>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</si>
  <si>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</si>
  <si>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</si>
  <si>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</si>
  <si>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</si>
  <si>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</si>
  <si>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</si>
  <si>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</si>
  <si>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</si>
  <si>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</si>
  <si>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</si>
  <si>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</si>
  <si>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</si>
  <si>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MANTA ANTIRRUIDO DE POLIESTER (PET) PARA CONTRAPISO E = *8* MM</t>
  </si>
  <si>
    <t>FITA ADESIVA ASFALTICA ALUMINIZADA MULTIUSO, L = 10 CM, ROLO DE 10 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</si>
  <si>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</si>
  <si>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</si>
  <si>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</si>
  <si>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</si>
  <si>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</si>
  <si>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</si>
  <si>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</si>
  <si>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</si>
  <si>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</si>
  <si>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</si>
  <si>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</si>
  <si>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</si>
  <si>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</si>
  <si>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</si>
  <si>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</si>
  <si>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</si>
  <si>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</si>
  <si>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</si>
  <si>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</si>
  <si>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</si>
  <si>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</si>
  <si>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</si>
  <si>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</si>
  <si>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</si>
  <si>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</si>
  <si>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</si>
  <si>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</si>
  <si>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</si>
  <si>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</si>
  <si>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</si>
  <si>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</si>
  <si>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</si>
  <si>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</si>
  <si>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</si>
  <si>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</si>
  <si>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</si>
  <si>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</si>
  <si>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</si>
  <si>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</si>
  <si>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</si>
  <si>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</si>
  <si>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</si>
  <si>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</si>
  <si>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</si>
  <si>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</si>
  <si>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LOCACAO DE ELEVADOR DE CREMALHEIRA CABINE SIMPLES FECHADA 1,5 X 2,5 X 2,35 M (UMA POR TORRE), CAPACIDADE DE CARGA *1200* KG (15 PESSOAS), TORRE DE 24 M (16 MODULOS), 16 PARADAS, FREIO DE SEGURANCA, LIMITADOR DE CARGA</t>
  </si>
  <si>
    <t>AR-CONDICIONADO QUENTE/FRIO SPLIT PISO-TETO 24000 BTU/H</t>
  </si>
  <si>
    <t>PROJETOR PNEUMATICO DE ARGAMASSA PARA CHAPISCO E REBOCO COM RECIPIENTE ACOPLADO, TIPO CANEQUNHA, COM VOLUME DE 1,50 L, SEM COMPRESSOR</t>
  </si>
  <si>
    <t>LOCACAO DE GRUPO GERADOR DE *260* KVA, DIESEL REBOCAVEL, ACIONAMENTO MANUAL</t>
  </si>
  <si>
    <t>LOCACAO DE GRUPO GERADOR DE *400* KVA, DIESEL REBOCAVEL, ACIONAMENTO MANUAL</t>
  </si>
  <si>
    <t>LOCACAO DE GRUPO GERADOR DE *550* KVA, DIESEL REBOCAVEL, ACIONAMENTO MANUAL</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</si>
  <si>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</si>
  <si>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</si>
  <si>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</si>
  <si>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</si>
  <si>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</si>
  <si>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</si>
  <si>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</si>
  <si>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</si>
  <si>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</si>
  <si>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</si>
  <si>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</si>
  <si>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</si>
  <si>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</si>
  <si>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</si>
  <si>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</si>
  <si>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</si>
  <si>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</si>
  <si>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</si>
  <si>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</si>
  <si>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</si>
  <si>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</si>
  <si>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</si>
  <si>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</si>
  <si>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</si>
  <si>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22 MM CURVA DE TRANSPOSICAO BRONZE/LATAO (REF 736) SEM ANEL DE SOLDA, BOLSA X BOLSA,</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</si>
  <si>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</si>
  <si>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</si>
  <si>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</si>
  <si>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</si>
  <si>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</si>
  <si>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</si>
  <si>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</si>
  <si>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</si>
  <si>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</si>
  <si>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</si>
  <si>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</si>
  <si>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</si>
  <si>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</si>
  <si>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</si>
  <si>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</si>
  <si>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</si>
  <si>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</si>
  <si>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</si>
  <si>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</si>
  <si>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</si>
  <si>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</si>
  <si>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</si>
  <si>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</si>
  <si>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</si>
  <si>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</si>
  <si>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</si>
  <si>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</si>
  <si>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250G</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</si>
  <si>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</si>
  <si>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</si>
  <si>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</si>
  <si>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</si>
  <si>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</si>
  <si>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CENTRALIZADOR DE BARRA DE ACO (CHUMBADOR TIPO CARAMBOLA), PARA ACO ATE 20 MM (COLETADO CAIXA)</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</si>
  <si>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</si>
  <si>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</si>
  <si>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</si>
  <si>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</si>
  <si>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VERGALHAO ZINCADO ROSCA TOTAL, Â¼" (6,3 MM)</t>
  </si>
  <si>
    <t>PORCA ZINCADA, SEXTAVADA, DIAMETRO 1/4"</t>
  </si>
  <si>
    <t>ESPACADOR / DISTANCIADOR EM PLASTICO (COLETADO CAIXA)</t>
  </si>
  <si>
    <t>SERRA CIRCULAR DE BANCADA, MODELO PICA-PAU, DIAMETRO DE 350 MM. CARACTERISTICAS DO MOTOR: TRIFASICO, POTENCIA DE 5 HP, FREQUENCIA DE 60 HZ</t>
  </si>
  <si>
    <t>LOCACAO DE APRUMADOR METALICO DE PILAR, COM ALTURA E ANGULO REGULAVEIS, EXTENSAO DE *1,50* A *2,80* M</t>
  </si>
  <si>
    <t>LOCACAO DE VIGA SANDUICHE METALICA VAZADA PARA TRAVAMENTO DE PILARES, ALTURA DE *8* CM, LARGURA DE *6* CM E EXTENSAO DE 2 M</t>
  </si>
  <si>
    <t>LOCACAO DE BARRA DE ANCORAGEM DE 0,80 A 1,20 M DE EXTENSAO, COM ROSCA DE 5/8", INCLUINDO PORCA E FLANGE</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</si>
  <si>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</si>
  <si>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</si>
  <si>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</si>
  <si>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</si>
  <si>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</si>
  <si>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</si>
  <si>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</si>
  <si>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</si>
  <si>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ASSENTADOR DE MANILHAS</t>
  </si>
  <si>
    <t>TUBO CONCRETO ARMADO, CLASSE PA-1, PB, DN 300 MM, PARA AGUAS PLUVIAIS (NBR 8890)</t>
  </si>
  <si>
    <t>TUBO CONCRETO ARMADO, CLASSE EA-2, PB JE, DN 300 MM, PARA ESGOTO SANITARIO (NBR 8890)</t>
  </si>
  <si>
    <t>LOCACAO DE CRUZETA PARA ESCORA METALICA</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</si>
  <si>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</si>
  <si>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</si>
  <si>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</si>
  <si>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</si>
  <si>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</si>
  <si>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</si>
  <si>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</si>
  <si>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</si>
  <si>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</si>
  <si>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</si>
  <si>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</si>
  <si>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</si>
  <si>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</si>
  <si>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</si>
  <si>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</si>
  <si>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</si>
  <si>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</si>
  <si>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</si>
  <si>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</si>
  <si>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</si>
  <si>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</si>
  <si>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</si>
  <si>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</si>
  <si>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</si>
  <si>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</si>
  <si>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DOBRADEIRA ELETROMECANICA DE VERGALHAO, PARA ACO DE DIAMETRO ATE 1 1/2"Â, MOTOR ELETRICO TRIFASICO, POTENCIA DE 3 HP ATE 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</si>
  <si>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</si>
  <si>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</si>
  <si>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</si>
  <si>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</si>
  <si>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</si>
  <si>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</si>
  <si>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PARAFUSO, COMUM, ASTM A307, SEXTAVADO, DIAMETRO 1/2 (12,7 MM)</t>
  </si>
  <si>
    <t>PARAFUSO, AUTO ATARRACHANTE, CABECA CHATA, FENDA SIMPLES, 1/4 (6,35 MM) X 25 MM</t>
  </si>
  <si>
    <t>GUARNICAO/MOLDURA DE ACABAMENTO PARA ESQUADRIA DE ALUMINIO ANODIZADO NATURAL, PARA 1 FACE (COLETADO CAIXA)</t>
  </si>
  <si>
    <t>PREGO DE ACO POLIDO COM CABECA 22 X 48 (4 1/4 X 5)</t>
  </si>
  <si>
    <t>PAPEL VEGETAL, OFICIO, 90/95 G</t>
  </si>
  <si>
    <t>PISO DE CONCRETO - MODELO BLOCO UNIEURO 2 FUROS/PISOGRAMA/CONCREGRAMA, *35 CM X 25* CM, E =  *6* CM, COR NATURAL (COLETADO CAIXA)</t>
  </si>
  <si>
    <t>PISO DE CONCRETO - MODELO BLOCO UNIEURO 2 FUROS/PISOGRAMA/CONCREGRAMA, *35 X 25* CM, E = *8* CM, COR NATURAL (COLETADO CAIXA)</t>
  </si>
  <si>
    <t>PISO INTERTRAVADO DE CONCRETO - MODELO RETANGULAR/TIJOLINHO/PAVER/HOLANDES/PARALELEPIPEDO, 20 CM X 10 CM, E = 10 CM, RESISTENCIA DE 35 MPA (NBR 9781), COR NATURAL (COLETADO CAIXA)</t>
  </si>
  <si>
    <t>PISO INTERTRAVADO DE CONCRETO - MODELO ONDA/16 FACES/UNISTEIN/PAVIS, *22 CM X *11 CM, E = 10 CM, RESISTENCIA DE 35 MPA (NBR 9781), COR NATURAL (COLETADO CAIXA)</t>
  </si>
  <si>
    <t>AGREGADO RECICLADO (RCD), CLASSE A CINZA, TIPO RACHAO RECICLADO (COLETADO CAIXA)</t>
  </si>
  <si>
    <t>PERFIL UDC ("U" DOBRADO DE CHAPA) SIMPLES DE ACO LAMINADO, GALVANIZADO, ASTM A36, 127 X 50 MM, E= 3 MM</t>
  </si>
  <si>
    <t>CANOPLA ACABAMENTO CROMADO PARA INSTALACAO DE SPRINKLER, SOB FORRO, 15 MM</t>
  </si>
  <si>
    <t>TORRE METALICA COMPLETA PARA UMA CARGA DE 8 TF (80 KN)  E PE DIREITO DE 6 M, INCLUINDO MODULOS , DIAGONAIS, SAPATAS E FORCADOS (LOCACAO) (COLETADO CAIXA)</t>
  </si>
  <si>
    <t>VIGA DE ESCORAMAENTO H20, DE MADEIRA, PESO DE 5,00 A 5,20 KG/M, COM EXTREMIDADES PLASTICAS (COLETADO CAIXA)</t>
  </si>
  <si>
    <t>CHAPA PARA EMENDA DE VIGA, EM ACO GROSSO, QUALIDADE ESTRUTURAL, BITOLA 3/16, E=4,75 MM, 4 FUROS, LARGURA 45 MM, COMPRIMENTO 500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</si>
  <si>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</si>
  <si>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</si>
  <si>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</si>
  <si>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</si>
  <si>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</si>
  <si>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PISO INDUSTRIAL EM CONCRETO ARMADO DE ACABAMENTO POLIDO, ESPESSURA 12 CM (CIMENTO QUEIMADO)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</si>
  <si>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</si>
  <si>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</si>
  <si>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</si>
  <si>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</si>
  <si>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</si>
  <si>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</si>
  <si>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</si>
  <si>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</si>
  <si>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</si>
  <si>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</si>
  <si>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</si>
  <si>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</si>
  <si>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</si>
  <si>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PORTA EM FERRO QUADRICULADO PARA ABRIGO DE MEDIDORES E BOTIJOES, DE AB RIR, COM GUARNICOES</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</si>
  <si>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</si>
  <si>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</si>
  <si>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</si>
  <si>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VALVULA DESCARGA 1.1/2" COM REGISTRO, ACABAMENTO EM METAL CROMADO - FO RNECIMENTO E INSTALACAO</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</si>
  <si>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</si>
  <si>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</si>
  <si>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</si>
  <si>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</si>
  <si>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</si>
  <si>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</si>
  <si>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</si>
  <si>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</si>
  <si>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</si>
  <si>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</si>
  <si>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</si>
  <si>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</si>
  <si>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</si>
  <si>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</si>
  <si>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</si>
  <si>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</si>
  <si>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</si>
  <si>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</si>
  <si>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</si>
  <si>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PARAFUSO, ASTM A307 - GRAU A, SEXTAVADO, ZINCADO, DIAMETRO 3/8 X 1 (9,52 MM X 25,4 MM)</t>
  </si>
  <si>
    <t>ABRACADEIRA P/POCOS PROFUNDOS</t>
  </si>
  <si>
    <t>TRANSPORTE - MENSALISTA (ENCARGOS COMPLEMENTARES) (COLETADO CAIXA)</t>
  </si>
  <si>
    <t>ALIMENTACAO - MENSALISTA (ENCARGOS COMPLEMENTARES) (COLETADO CAIXA)</t>
  </si>
  <si>
    <t>EXAMES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</si>
  <si>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</si>
  <si>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</si>
  <si>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</si>
  <si>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TELHA DE ALUMINIO COM ISOLAMENTO TERMOACUSTICO EM ESPUMA RIGIDA DE POLIURETANO (PU) INJETADO, E = 30 MM, DENSIDADE 35 KG/M3, COM DUAS FACES TRAPEZOIDAIS (NAO INCLUI ACESSORIOS DE FIXACAO)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</si>
  <si>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</si>
  <si>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</si>
  <si>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</si>
  <si>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</si>
  <si>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</si>
  <si>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</si>
  <si>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GRAMPO 80,  EM ACO GALVANIZADO, 12,9 X 14 MM (L X A) (COLETADO CAIXA)</t>
  </si>
  <si>
    <t>MANTA ALUMINIZADA NAS DUAS FACES, PARA SUBCOBERTURA, E = *2* MM (COLETADO CAIXA)</t>
  </si>
  <si>
    <t>FITA ADESIVA ALUMINIZADA PARA INSTALACAO DE MANTAS DE SUBCOBERTURA, L = *5* CM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</si>
  <si>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</si>
  <si>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</si>
  <si>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</si>
  <si>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</si>
  <si>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</si>
  <si>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</si>
  <si>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</si>
  <si>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</si>
  <si>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</si>
  <si>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</si>
  <si>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</si>
  <si>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</si>
  <si>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</si>
  <si>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</si>
  <si>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</si>
  <si>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</si>
  <si>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</si>
  <si>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</si>
  <si>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</si>
  <si>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</si>
  <si>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</si>
  <si>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ASSENTADOR DE MANILHAS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</si>
  <si>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</si>
  <si>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</si>
  <si>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</si>
  <si>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</si>
  <si>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</si>
  <si>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</si>
  <si>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</si>
  <si>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</si>
  <si>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</si>
  <si>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</si>
  <si>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</si>
  <si>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</si>
  <si>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</si>
  <si>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</si>
  <si>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</si>
  <si>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</si>
  <si>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</si>
  <si>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</si>
  <si>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</si>
  <si>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</si>
  <si>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</si>
  <si>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</si>
  <si>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</si>
  <si>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</si>
  <si>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</si>
  <si>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</si>
  <si>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</si>
  <si>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</si>
  <si>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</si>
  <si>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</si>
  <si>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</si>
  <si>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</si>
  <si>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</si>
  <si>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</si>
  <si>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</si>
  <si>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</si>
  <si>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</si>
  <si>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</si>
  <si>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</si>
  <si>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</si>
  <si>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</si>
  <si>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</si>
  <si>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</si>
  <si>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</si>
  <si>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</si>
  <si>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</si>
  <si>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</si>
  <si>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</si>
  <si>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</si>
  <si>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</si>
  <si>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</si>
  <si>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</si>
  <si>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</si>
  <si>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</si>
  <si>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</si>
  <si>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</si>
  <si>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</si>
  <si>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</si>
  <si>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</si>
  <si>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</si>
  <si>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</si>
  <si>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</si>
  <si>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</si>
  <si>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</si>
  <si>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</si>
  <si>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</si>
  <si>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</si>
  <si>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</si>
  <si>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</si>
  <si>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</si>
  <si>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</si>
  <si>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</si>
  <si>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ENTRADA PROVISORIA DE ENERGIA ELETRICA AEREA TRIFASICA 40A EM POSTE MA DEIRA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</si>
  <si>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</si>
  <si>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</si>
  <si>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</si>
  <si>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</si>
  <si>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</si>
  <si>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</si>
  <si>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TUBO CORRUGADO PEAD, PAREDE DUPLA, INTERNA LISA, JEI, DN/DI 300 MM, PARA SANEAMENTO ESGOTO</t>
  </si>
  <si>
    <t>TUBO CORRUGADO PEAD, PAREDE DUPLA, INTERNA LISA, JEI, DN/DI *450* MM, PARA SANEAMENTO ESGOTO</t>
  </si>
  <si>
    <t>TUBO CORRUGADO PEAD, PAREDE DUPLA, INTERNA LISA, JEI, DN/DI 600 MM, PARA SANEAMENTO ESGOTO</t>
  </si>
  <si>
    <t>TUBO CORRUGADO PEAD, PAREDE DUPLA, INTERNA LISA, JEI, DN/DI *750* MM, PARA SANEAMENTO ESGOTO</t>
  </si>
  <si>
    <t>TUBO CORRUGADO PEAD, PAREDE DUPLA, INTERNA LISA, JEI, DN/DI 900 MM, PARA SANEAMENTO ESGOTO</t>
  </si>
  <si>
    <t>TUBO CORRUGADO PEAD, PAREDE DUPLA, INTERNA LISA, JEI, DN/DI *1000* MM, PARA SANEAMENTO ESGOTO</t>
  </si>
  <si>
    <t>TUBO CORRUGADO PEAD, PAREDE DUPLA, INTERNA LISA, JEI, DN/DI 1200 MM, PARA SANEAMENTO ESGOTO</t>
  </si>
  <si>
    <t>TUBO CORRUGADO PEAD, PAREDE DUPLA, INTERNA LISA, JEI, DN/DI 1500 MM, PARA SANEAMENTO ESGOTO</t>
  </si>
  <si>
    <t>LOCACAO DE ANDAIME SUSPENSO OU BALANCIM MANUAL, CAPACIDADE DE CARGA TOTAL DE APROXIMADAMENTE 250 KG/M2, PLATAFORMA DE 1,50 M X 0,80 M (C X L), CABO DE 45 M</t>
  </si>
  <si>
    <t>CONFORMACAO GEOMETRICA DE PLATAFORMA PARA EXECUCAO DE REVESTIMENTO PRI MARIO EM RODOVIAS VICINAIS</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</si>
  <si>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</si>
  <si>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</si>
  <si>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</si>
  <si>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</si>
  <si>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</si>
  <si>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</si>
  <si>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</si>
  <si>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</si>
  <si>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</si>
  <si>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RM-1C PARA USO EM PAVIMENTACAO ASFALTICA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</si>
  <si>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</si>
  <si>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</si>
  <si>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</si>
  <si>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RETROESCAVADEIRA SOBRE RODAS COM CARREGADEIRA, TRAÇÃO 4X4, POTÊNCIA LÍ Q. 88 HP, CAÇAMBA CARREG. CAP. MÍN. 1 M3, CAÇAMBA RETRO CAP. 0,26 M3, PESO OPERACIONAL MÍN. 6.674 KG, PROFUNDIDADE ESCAVAÇÃO MÁX. 4,37 M - M ATERIAIS NA OPERAÇÃO. AF_06/2014</t>
  </si>
  <si>
    <t>ROLO COMPACTADOR VIBRATÓRIO DE UM CILINDRO AÇO LISO, POTÊNCIA 80 HP, P ESO OPERACIONAL MÁXIMO 8,1 T, IMPACTO DINÂMICO 16,15 / 9,5 T, LARGURA DE TRABALHO 1,68 M - MATERIAIS NA OPERAÇÃO. AF_06/2014</t>
  </si>
  <si>
    <t>CAMINHÃO BASCULANTE 6 M3, PESO BRUTO TOTAL 16.000 KG, CARGA ÚTIL MÁXIM A 13.071 KG, DISTÂNCIA ENTRE EIXOS 4,80 M, POTÊNCIA 230 CV INCLUSIVE C AÇAMBA METÁLICA - MATERIAIS NA OPERAÇÃO. AF_06/2014</t>
  </si>
  <si>
    <t>USINA DE CONCRETO FIXA, CAPACIDADE NOMINAL DE 90 A 120 M3/H, SEM SILO - MANUTENÇÃO. AF_07/2016</t>
  </si>
  <si>
    <t>CAMINHÃO TOCO, PBT 16.000 KG, CARGA ÚTIL MÁX. 10.685 KG, DIST. ENTRE E IXOS 4,8 M, POTÊNCIA 189 CV, INCLUSIVE CARROCERIA FIXA ABERTA DE MADEI RA P/ TRANSPORTE GERAL DE CARGA SECA, DIMEN. APROX. 2,5 X 7,00 X 0,50 M - MATERIAIS NA OPERAÇÃO. AF_06/2014</t>
  </si>
  <si>
    <t>VASSOURA MECÂNICA REBOCÁVEL COM ESCOVA CILÍNDRICA, LARGURA ÚTIL DE VAR RIMENTO DE 2,44 M - MANUTENÇÃO. AF_06/2014</t>
  </si>
  <si>
    <t>TRATOR DE ESTEIRAS, POTÊNCIA 170 HP, PESO OPERACIONAL 19 T, CAÇAMBA 5, 2 M3 - MANUTENÇÃO. AF_06/2014</t>
  </si>
  <si>
    <t>TRATOR DE ESTEIRAS, POTÊNCIA 150 HP, PESO OPERACIONAL 16,7 T, COM RODA MOTRIZ ELEVADA E LÂMINA 3,18 M3 - MANUTENÇÃO. AF_06/2014</t>
  </si>
  <si>
    <t>TRATOR DE ESTEIRAS, POTÊNCIA 347 HP, PESO OPERACIONAL 38,5 T, COM LÂMI NA 8,70 M3 - MANUTENÇÃO. AF_06/2014</t>
  </si>
  <si>
    <t>TRATOR DE ESTEIRAS, POTÊNCIA 100 HP, PESO OPERACIONAL 9,4 T, COM LÂMIN A 2,19 M3 - MATERIAIS NA OPERAÇÃO. AF_06/2014</t>
  </si>
  <si>
    <t>ROLO COMPACTADOR VIBRATÓRIO REBOCÁVEL, CILINDRO DE AÇO LISO, POTÊNCIA DE TRAÇÃO DE 65 CV, PESO 4,7 T, IMPACTO DINÂMICO 18,3 T, LARGURA DE TR ABALHO 1,67 M - DEPRECIAÇÃO. AF_02/2016</t>
  </si>
  <si>
    <t>ROLO COMPACTADOR DE PNEUS ESTÁTICO, PRESSÃO VARIÁVEL, POTÊNCIA 99 HP, PESO SEM/COM LASTRO 9,45 / 21,0 T, LARGURA DE ROLAGEM 2,265 M - DEPREC 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</si>
  <si>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</si>
  <si>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 A - MATERIAIS NA OPERAÇÃO. AF_06/2014</t>
  </si>
  <si>
    <t>CAMINHÃO PIPA 10.000 L TRUCADO, PESO BRUTO TOTAL 23.000 KG, CARGA ÚTIL MÁXIMA 15.935 KG, DISTÂNCIA ENTRE EIXOS 4,8 M, POTÊNCIA 230 CV, INCLU SIVE TANQUE DE AÇO PARA TRANSPORTE DE ÁGUA - MATERIAIS NA OPERAÇÃO. AF _06/2014</t>
  </si>
  <si>
    <t>GRADE DE DISCO REBOCÁVEL COM 20 DISCOS 24" X 6 MM COM PNEUS PARA TRANS PORTE - DEPRECIAÇÃO. AF_06/2014</t>
  </si>
  <si>
    <t>GRADE DE DISCO REBOCÁVEL COM 20 DISCOS 24" X 6 MM COM PNEUS PARA TRANS PORTE - MANUTENÇÃO. AF_06/2014</t>
  </si>
  <si>
    <t>MOTONIVELADORA POTÊNCIA BÁSICA LÍQUIDA (PRIMEIRA MARCHA) 125 HP, PESO BRUTO 13032 KG, LARGURA DA LÂMINA DE 3,7 M - MATERIAIS NA OPERAÇÃO. AF _06/2014</t>
  </si>
  <si>
    <t>PÁ CARREGADEIRA SOBRE RODAS, POTÊNCIA LÍQUIDA 128 HP, CAPACIDADE DA CA ÇAMBA 1,7 A 2,8 M3, PESO OPERACIONAL 11632 KG - MANUTENÇÃO. AF_06/2014</t>
  </si>
  <si>
    <t>PÁ CARREGADEIRA SOBRE RODAS, POTÊNCIA LÍQUIDA 128 HP, CAPACIDADE DA CA ÇAMBA 1,7 A 2,8 M3, PESO OPERACIONAL 11632 KG - MATERIAIS NA OPERAÇÃO. AF_06/2014</t>
  </si>
  <si>
    <t>PÁ CARREGADEIRA SOBRE RODAS, POTÊNCIA 197 HP, CAPACIDADE DA CAÇAMBA 2, 5 A 3,5 M3, PESO OPERACIONAL 18338 KG - MANUTENÇÃO. AF_06/2014</t>
  </si>
  <si>
    <t>MARTELETE OU ROMPEDOR PNEUMÁTICO MANUAL, 28 KG, COM SILENCIADOR - MANU TENÇÃO. AF_07/2016</t>
  </si>
  <si>
    <t>COMPRESSOR DE AR REBOCÁVEL, VAZÃO 189 PCM, PRESSÃO EFETIVA DE TRABALHO 102 PSI, MOTOR DIESEL, POTÊNCIA 63 CV - MATERIAIS NA OPERAÇÃO. AF_06/ 2015</t>
  </si>
  <si>
    <t>BOMBA SUBMERSÍVEL ELÉTRICA TRIFÁSICA, POTÊNCIA 2,96 HP, Ø ROTOR 144 MM SEMI-ABERTO, BOCAL DE SAÍDA Ø 2, HM/Q = 2 MCA / 38,8 M3/H A 28 MCA / 5 M3/H - MATERIAIS NA OPERAÇÃO. AF_06/2014</t>
  </si>
  <si>
    <t>CAMINHÃO PIPA 6.000 L, PESO BRUTO TOTAL 13.000 KG, DISTÂNCIA ENTRE EIX OS 4,80 M, POTÊNCIA 189 CV INCLUSIVE TANQUE DE AÇO PARA TRANSPORTE DE ÁGUA, CAPACIDADE 6 M3 - MANUTENÇÃO. AF_06/2014</t>
  </si>
  <si>
    <t>ROLO COMPACTADOR DE PNEUS ESTÁTICO, PRESSÃO VARIÁVEL, POTÊNCIA 111 HP, PESO SEM/COM LASTRO 9,5 / 26 T, LARGURA DE TRABALHO 1,90 M - MATERIAI S NA OPERAÇÃO. AF_07/2014</t>
  </si>
  <si>
    <t>REATERRO INTERNO (EDIFICACOES) COMPACTADO MANUALMENTE</t>
  </si>
  <si>
    <t>IMUNIZACAO DE MADEIRAMENTO PARA COBERTURA UTILIZANDO CUPINICIDA INCOLO R</t>
  </si>
  <si>
    <t>CAMINHÃO BASCULANTE 6 M3 TOCO, PESO BRUTO TOTAL 16.000 KG, CARGA ÚTIL MÁXIMA 11.130 KG, DISTÂNCIA ENTRE EIXOS 5,36 M, POTÊNCIA 185 CV, INCLU SIVE CAÇAMBA METÁLICA - CHP DIURNO. AF_06/2014</t>
  </si>
  <si>
    <t>CAMINHÃO BASCULANTE 6 M3 TOCO, PESO BRUTO TOTAL 16.000 KG, CARGA ÚTIL MÁXIMA 11.130 KG, DISTÂNCIA ENTRE EIXOS 5,36 M, POTÊNCIA 185 CV, INCLU SIVE CAÇAMBA METÁLICA - CHI DIURNO. AF_06/2014</t>
  </si>
  <si>
    <t>PORTA DE CORRER EM ALUMINIO, COM DUAS FOLHAS PARA VIDRO, INCLUSO VIDRO LISO INCOLOR, FECHADURA E PUXADOR, SEM GUARNICAO/ALIZAR/VISTA</t>
  </si>
  <si>
    <t>FORNECIMENTO/INSTALACAO LONA PLASTICA PRETA, PARA IMPERMEABILIZACAO, E SPESSURA 150 MICRAS.</t>
  </si>
  <si>
    <t>PORTAO DE FERRO EM CHAPA GALVANIZADA PLANA 14 GSG</t>
  </si>
  <si>
    <t>CAIXA DE PROTECAO PARA MEDIDOR MONOFASICO, FORNECIMENTO E INSTALACAO</t>
  </si>
  <si>
    <t>HASTE COPPERWELD 5/8 X 3,0M COM CONECTOR</t>
  </si>
  <si>
    <t>PARA-RAIOS TIPO FRANKLIN - CABO E SUPORTE ISOLADOR</t>
  </si>
  <si>
    <t>PISO EM CONCRETO 20 MPA PREPARO MECANICO, ESPESSURA 7CM, INCLUSO SELAN TE ELASTICO A BASE DE POLIURETANO</t>
  </si>
  <si>
    <t>JUNTA DE DILATACAO COM ISOPOR 10 MM</t>
  </si>
  <si>
    <t>PISO EM CONCRETO 20 MPA PREPARO MECANICO, ESPESSURA 7CM, INCLUSO JUNTA S DE DILATACAO EM MADEIRA</t>
  </si>
  <si>
    <t>CONJUNTO DE MANGUEIRA PARA COMBATE A INCENDIO EM FIBRA DE POLIESTER PU RA, COM 1.1/2", REVESTIDA INTERNAMENTE, COM 2 LANCES DE 15M CADA</t>
  </si>
  <si>
    <t>CHAPIM DE CONCRETO APARENTE COM ACABAMENTO DESEMPENADO, FORMA DE COMPE NSADO PLASTIFICADO (MADEIRIT) DE 14 X 10 CM, FUNDIDO NO LOCAL.</t>
  </si>
  <si>
    <t>IMPERMEABILIZACAO DE SUPERFICIE COM REVESTIMENTO BICOMPONENTE SEMI FLE XIVEL.</t>
  </si>
  <si>
    <t>RECOLOCACAO DE RIPAS EM MADEIRAMENTO DE TELHADO, CONSIDERANDO REAPROVE ITAMENTO DE MATERIAL</t>
  </si>
  <si>
    <t>RECOLOCACAO DE MADEIRAMENTO DO TELHADO - CAIBROS, CONSIDERANDO REAPROV EITAMENTO DE MATERIAL</t>
  </si>
  <si>
    <t>RECOLOCACAO DE TELHAS CERAMICAS TIPO FRANCESA, CONSIDERANDO REAPROVEIT AMENTO DE MATERIAL</t>
  </si>
  <si>
    <t>RECOLOCACAO DE TELHAS CERAMICAS TIPO PLAN, CONSIDERANDO REAPROVEITAMEN TO DE MATERIAL</t>
  </si>
  <si>
    <t>ESTRUTURA METALICA EM TESOURAS OU TRELICAS, VAO LIVRE DE 12M, FORNECIM ENTO E MONTAGEM, NAO SENDO CONSIDERADOS OS FECHAMENTOS METALICOS, AS C OLUNAS, OS SERVICOS GERAIS EM ALVENARIA E CONCRETO, AS TELHAS DE COBER TURA E A PINTURA DE ACABAMENTO</t>
  </si>
  <si>
    <t>ESTRUTURA METALICA EM TESOURAS OU TRELICAS, VAO LIVRE DE 15M, FORNECIM ENTO E MONTAGEM, NAO SENDO CONSIDERADOS OS FECHAMENTOS METALICOS, AS C OLUNAS, OS SERVICOS GERAIS EM ALVENARIA E CONCRETO, AS TELHAS DE COBER TURA E A PINTURA DE ACABAMENTO</t>
  </si>
  <si>
    <t>ESTRUTURA METALICA EM TESOURAS OU TRELICAS, VAO LIVRE DE 20M, FORNECIM ENTO E MONTAGEM, NAO SENDO CONSIDERADOS OS FECHAMENTOS METALICOS, AS C OLUNAS, OS SERVICOS GERAIS EM ALVENARIA E CONCRETO, AS TELHAS DE COBER TURA E A PINTURA DE ACABAMENTO</t>
  </si>
  <si>
    <t>ESTRUTURA METALICA EM TESOURAS OU TRELICAS, VAO LIVRE DE 25M, FORNECIM ENTO E MONTAGEM, NAO SENDO CONSIDERADOS OS FECHAMENTOS METALICOS, AS C OLUNAS, OS SERVICOS GERAIS EM ALVENARIA E CONCRETO, AS TELHAS DE COBER TURA E A PINTURA DE ACABAMENTO</t>
  </si>
  <si>
    <t>ESTRUTURA METALICA EM TESOURAS OU TRELICAS, VAO LIVRE DE 30M, FORNECIM ENTO E MONTAGEM, NAO SENDO CONSIDERADOS OS FECHAMENTOS METALICOS, AS C OLUNAS, OS SERVICOS GERAIS EM ALVENARIA E CONCRETO, AS TELHAS DE COBER TURA E A PINTURA DE ACABAMENTO</t>
  </si>
  <si>
    <t>VIDRO LISO COMUM TRANSPARENTE, ESPESSURA 3MM</t>
  </si>
  <si>
    <t>VIDRO LISO COMUM TRANSPARENTE, ESPESSURA 4MM</t>
  </si>
  <si>
    <t>VIDRO TEMPERADO INCOLOR, ESPESSURA 6MM, FORNECIMENTO E INSTALACAO, INC LUSIVE MASSA PARA VEDACAO</t>
  </si>
  <si>
    <t>VIDRO TEMPERADO INCOLOR, ESPESSURA 8MM, FORNECIMENTO E INSTALACAO, INC LUSIVE MASSA PARA VEDACAO</t>
  </si>
  <si>
    <t>VIDRO TEMPERADO INCOLOR, ESPESSURA 10MM, FORNECIMENTO E INSTALACAO, IN CLUSIVE MASSA PARA VEDACAO</t>
  </si>
  <si>
    <t>VIDRO FANTASIA TIPO CANELADO, ESPESSURA 4MM</t>
  </si>
  <si>
    <t>VIDRO ARAMADO, ESPESSURA 7MM</t>
  </si>
  <si>
    <t>IMPERMEABILIZACAO DE SUPERFICIE COM MASTIQUE ELASTICO A BASE DE SILICO NE, POR VOLUME.</t>
  </si>
  <si>
    <t>ALVENARIA EM TIJOLO CERAMICO MACICO 5X10X20CM 1 VEZ (ESPESSURA 20CM), ASSENTADO COM ARGAMASSA TRACO 1:2:8 (CIMENTO, CAL E AREIA)</t>
  </si>
  <si>
    <t>ALVENARIA EM TIJOLO CERAMICO MACICO 5X10X20CM 1/2 VEZ (ESPESSURA 10CM) , ASSENTADO COM ARGAMASSA TRACO 1:2:8 (CIMENTO, CAL E AREIA)</t>
  </si>
  <si>
    <t>ALVENARIA EM TIJOLO CERAMICO MACICO 5X10X20CM 1 1/2 VEZ (ESPESSURA 30C M), ASSENTADO COM ARGAMASSA TRACO 1:2:8 (CIMENTO, CAL E AREIA)</t>
  </si>
  <si>
    <t>PISO INDUSTRIAL DE ALTA RESISTENCIA, ESPESSURA 8MM, INCLUSO JUNTAS DE DILATACAO PLASTICAS E POLIMENTO MECANIZADO</t>
  </si>
  <si>
    <t>PISO INDUSTRIAL ALTA RESISTENCIA, ESPESSURA 12MM, INCLUSO JUNTAS DE DI LATACAO PLASTICAS E POLIMENTO MECANIZADO</t>
  </si>
  <si>
    <t>PISO EM GRANITO BRANCO 50X50CM LEVIGADO ESPESSURA 2CM, ASSENTADO COM A RGAMASSA COLANTE DUPLA COLAGEM, COM REJUNTAMENTO EM CIMENTO BRANCO</t>
  </si>
  <si>
    <t>BLOCOS DE VIDRO TIPO CANELADO 19X19X8CM, ASSENTADO COM ARGAMASSA TRACO 1:3 (CIMENTO E AREIA GROSSA) PREPARO MECANICO, COM REJUNTAMENTO EM CI MENTO BRANCO E BARRAS DE ACO</t>
  </si>
  <si>
    <t>PORTA DE FERRO PARA LIXEIRA, DE ABRIR, TIPO CHAPA, 70X210CM , COM GUAR NICOES</t>
  </si>
  <si>
    <t>RECOLOCACAO DE FOLHAS DE PORTA DE PASSAGEM OU JANELA, CONSIDERANDO REA PROVEITAMENTO DO MATERIAL</t>
  </si>
  <si>
    <t>BLOCOS DE VIDRO TIPO XADREZ 20X20X10CM, ASSENTADO COM ARGAMASSA TRACO 1:3 (CIMENTO E AREIA GROSSA) PREPARO MECANICO, COM REJUNTAMENTO EM CIM ENTO BRANCO E BARRAS DE ACO</t>
  </si>
  <si>
    <t>BLOCOS DE VIDRO TIPO XADREZ 20X10X8CM, ASSENTADO COM ARGAMASSA TRACO 1 :3 (CIMENTO E AREIA GROSSA) PREPARO MECANICO, COM REJUNTAMENTO EM CIME NTO BRANCO E BARRAS DE ACO</t>
  </si>
  <si>
    <t>RETIRADA DE DIVISORIAS EM CHAPAS DE MADEIRA, COM MONTANTES METALICOS</t>
  </si>
  <si>
    <t>RECOLOCACAO DE PLACAS DIVISORIAS DE GRANILITE, CONSIDERANDO REAPROVEIT AMENTO DO MATERIAL</t>
  </si>
  <si>
    <t>RECOLOCACAO DE DIVISORIAS TIPO CHAPAS OU TABUAS, EXCLUSIVE ENTARUGAMEN TO, CONSIDERANDO REAPROVEITAMENTO DO MATERIAL</t>
  </si>
  <si>
    <t>RECOLOCACAO DE DIVISORIAS TIPO CHAPAS OU TABUAS, INCLUSIVE ENTARUGAMEN TO, CONSIDERANDO REAPROVEITAMENTO DO MATERIAL</t>
  </si>
  <si>
    <t>PISO EM CONCRETO 20MPA PREPARO MECANICO, ESPESSURA 7 CM, COM ARMACAO E M TELA SOLDADA</t>
  </si>
  <si>
    <t>PISO VINILICO SEMIFLEXIVEL PADRAO LISO, ESPESSURA 2MM, FIXADO COM COLA</t>
  </si>
  <si>
    <t>PISO VINILICO SEMIFLEXIVEL PADRAO LISO, ESPESSURA 3,2MM, FIXADO COM CO LA</t>
  </si>
  <si>
    <t>PISO DE BORRACHA FRISADO, ESPESSURA 7MM, ASSENTADO COM ARGAMASSA TRACO 1:3 (CIMENTO E AREIA)</t>
  </si>
  <si>
    <t>PISO DE BORRACHA PASTILHADO, ESPESSURA 7MM, ASSENTADO COM ARGAMASSA TR ACO 1:3 (CIMENTO E AREIA)</t>
  </si>
  <si>
    <t>RODAPE VINILICO ALTURA 5CM, ESPESSURA 1MM, FIXADO COM COLA</t>
  </si>
  <si>
    <t>RODAPE BORRACHA LISO, ALTURA = 7CM, ESPESSURA = 2 MM, PARA ARGAMASSA</t>
  </si>
  <si>
    <t>RECOLOCACAO DE TACOS DE MADEIRA COM REAPROVEITAMENTO DE MATERIAL E ASS ENTAMENTO COM ARGAMASSA 1:4 (CIMENTO E AREIA)</t>
  </si>
  <si>
    <t>RECOLOCACAO DE PISO DE TABUAS DE MADEIRA, CONSIDERANDO REAPROVEITAMENT O DO MATERIAL, EXCLUSIVE VIGAMENTO</t>
  </si>
  <si>
    <t>RECOLOCACAO DE PISO DE TABUAS DE MADEIRA, CONSIDERANDO REAPROVEITAMENT O DO MATERIAL, INCLUSIVE VIGAMENTO</t>
  </si>
  <si>
    <t>SANCA DE GESSO, ALTURA 15CM, MOLDADA NA OBRA</t>
  </si>
  <si>
    <t>ISOLAMENTO TERMICO COM ARGAMASSA TRACO 1:3 (CIMENTO E AREIA GROSSA NAO PENEIRADA), COM ADICAO DE PEROLAS DE ISOPOR, ESPESSURA 6CM, PREPARO M ANUAL DA ARGAMASSA</t>
  </si>
  <si>
    <t>REVESTIMENTO EM LAMINADO MELAMINICO TEXTURIZADO, ESPESSURA 0,8 MM, FIX ADO COM COLA</t>
  </si>
  <si>
    <t>RECOLOCACO DE FORROS EM REGUA DE PVC E PERFIS, CONSIDERANDO REAPROVEIT AMENTO DO MATERIAL</t>
  </si>
  <si>
    <t>DEMOLICAO DE ALVENARIA ESTRUTURAL DE BLOCOS VAZADOS DE CONCRETO</t>
  </si>
  <si>
    <t>DEMOLICAO DE ALVENARIA DE ELEMENTOS CERAMICOS VAZADOS</t>
  </si>
  <si>
    <t>DEMOLICAO DE VERGAS, CINTAS E PILARETES DE CONCRETO</t>
  </si>
  <si>
    <t>RETIRADA DE ALVENARIA DE TIJOLOS DE VIDRO</t>
  </si>
  <si>
    <t>RETIRADA DE PLACAS DIVISORIAS DE GRANILITE</t>
  </si>
  <si>
    <t>DEMOLICAO DE TELHAS CERAMICAS OU DE VIDRO</t>
  </si>
  <si>
    <t>RETIRADA DE ESTRUTURA DE MADEIRA PONTALETEADA PARA TELHAS CERAMICAS OU DE VIDRO</t>
  </si>
  <si>
    <t>RETIRADA DE ESTRUTURA DE MADEIRA COM TESOURAS PARA TELHAS CERAMICAS OU DE VIDRO</t>
  </si>
  <si>
    <t>RETIRADA DE ENTARUGAMENTO DE FORRO</t>
  </si>
  <si>
    <t>RETIRADA DE FORRO EM REGUAS DE PVC, INCLUSIVE RETIRADA DE PERFIS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</si>
  <si>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</si>
  <si>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</si>
  <si>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</si>
  <si>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</si>
  <si>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</si>
  <si>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</si>
  <si>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</si>
  <si>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</si>
  <si>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TERMINAL OU CONECTOR DE PRESSAO - PARA CABO 10MM2 - FORNECIMENTO E INS TALACAO</t>
  </si>
  <si>
    <t>TERMINAL OU CONECTOR DE PRESSAO - PARA CABO 16MM2 - FORNECIMENTO E INS TALACAO</t>
  </si>
  <si>
    <t>TERMINAL OU CONECTOR DE PRESSAO - PARA CABO 25MM2 - FORNECIMENTO E INS TALACAO</t>
  </si>
  <si>
    <t>TERMINAL OU CONECTOR DE PRESSAO - PARA CABO 35MM2 - FORNECIMENTO E INS TALACAO</t>
  </si>
  <si>
    <t>TERMINAL OU CONECTOR DE PRESSAO - PARA CABO 50MM2 - FORNECIMENTO E INS TALACAO</t>
  </si>
  <si>
    <t>TERMINAL OU CONECTOR DE PRESSAO - PARA CABO 70MM2 - FORNECIMENTO E INS TALACAO</t>
  </si>
  <si>
    <t>TERMINAL OU CONECTOR DE PRESSAO - PARA CABO 95MM2 - FORNECIMENTO E INS TALACAO</t>
  </si>
  <si>
    <t>TERMINAL OU CONECTOR DE PRESSAO - PARA CABO 120MM2 - FORNECIMENTO E IN STALACAO</t>
  </si>
  <si>
    <t>TERMINAL OU CONECTOR DE PRESSAO - PARA CABO 150MM2 - FORNECIMENTO E IN STALACAO</t>
  </si>
  <si>
    <t>TERMINAL OU CONECTOR DE PRESSAO - PARA CABO 185MM2 - FORNECIMENTO E IN STALACAO</t>
  </si>
  <si>
    <t>TERMINAL OU CONECTOR DE PRESSAO - PARA CABO 240MM2 - FORNECIMENTO E IN STALACAO</t>
  </si>
  <si>
    <t>TERMINAL OU CONECTOR DE PRESSAO - PARA CABO 300MM2 - FORNECIMENTO E IN STALACAO</t>
  </si>
  <si>
    <t>CONECTOR PARAFUSO FENDIDO SPLIT-BOLT - PARA CABO DE 16MM2 - FORNECIM ENTO E INSTALACAO</t>
  </si>
  <si>
    <t>CONECTOR PARAFUSO FENDIDO SPLIT-BOLT - PARA CABO DE 35MM2 - FORNECIM ENTO E INSTALACAO</t>
  </si>
  <si>
    <t>LAMPADA VAPOR METALICO 400W - FORNECIMENTO E INSTALACAO</t>
  </si>
  <si>
    <t>IGNITOR PARA PARTIDA LÂMPADA VAPOR SÓDIO ALTA PRESSÃO ATÉ 400W</t>
  </si>
  <si>
    <t>REATOR PARA LAMPADA VAPOR DE MERCURIO USO EXTERNO 220V/400W</t>
  </si>
  <si>
    <t>REATOR PARA LAMPADA VAPOR DE SODIO ALTA PRESSAO - 220V/250W - USO EXTE RNO</t>
  </si>
  <si>
    <t>ABRIGO PARA HIDRANTE, 75X45X17CM, COM REGISTRO GLOBO ANGULAR 45º 2.1/2 ", ADAPTADOR STORZ 2.1/2", MANGUEIRA DE INCÊNDIO 15M, REDUÇÃO 2.1/2X1. 1/2" E ESGUICHO EM LATÃO 1.1/2" - FORNECIMENTO E INSTALAÇÃO</t>
  </si>
  <si>
    <t>ABRIGO PARA HIDRANTE, 90X60X17CM, COM REGISTRO GLOBO ANGULAR 45º 2.1/2 ", ADAPTADOR STORZ 2.1/2", MANGUEIRA DE INCÊNDIO 20M, REDUÇÃO 2.1/2X1. 1/2" E ESGUICHO EM LATÃO 1.1/2" - FORNECIMENTO E INSTALAÇÃO</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</si>
  <si>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</si>
  <si>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</si>
  <si>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</si>
  <si>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</si>
  <si>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</si>
  <si>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</si>
  <si>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</si>
  <si>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</si>
  <si>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</si>
  <si>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</si>
  <si>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</si>
  <si>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</si>
  <si>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</si>
  <si>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DISJUNTOR BAIXA TENSAO TRIPOLAR A SECO  800A/600V, INCLUSIVE ELETROTÉC NICO</t>
  </si>
  <si>
    <t>CHAVE SECCIONADORA TRIPOLAR, ABERTURA SOB CARGA, COM FUSÍVEIS NH - 100 A/250V - FORNECIMENTO E INSTALACAO</t>
  </si>
  <si>
    <t>CHAVE SECCIONADORA TRIPOLAR, ABERTURA SOB CARGA, COM FUSÍVEIS NH - 200 A/250V</t>
  </si>
  <si>
    <t>FUSÍVEL TIPO "DIAZED", TIPO RÁPIDO OU RETARDADO - 2/25A - FORNECIMENTO E INSTALACAO</t>
  </si>
  <si>
    <t>FUSÍVEL TIPO "DIAZED", TIPO RÁPIDO OU RETARDADO - 35/63A - FORNECIMENT O E INSTALACAO</t>
  </si>
  <si>
    <t>FUSÍVEL TIPO NH 200A - TAMANHO 01 - FORNECIMENTO E INSTALACAO</t>
  </si>
  <si>
    <t>TOMADA PARA TELEFONE DE 4 POLOS PADRAO TELEBRAS - FORNECIMENTO E INSTA 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</si>
  <si>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</si>
  <si>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</si>
  <si>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</si>
  <si>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</si>
  <si>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</si>
  <si>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</si>
  <si>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</si>
  <si>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</si>
  <si>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</si>
  <si>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</si>
  <si>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</si>
  <si>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</si>
  <si>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</si>
  <si>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</si>
  <si>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</si>
  <si>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</si>
  <si>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</si>
  <si>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</si>
  <si>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</si>
  <si>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</si>
  <si>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MOBILIZACAO E INSTALACAO DE 01  EQUIPAMENTO DE SONDAGEM, DISTANCIA ACI MA DE 20KM</t>
  </si>
  <si>
    <t>VASO SANITARIO INFANTIL SIFONADO, PARA VALVULA DE DESCARGA, EM LOUCA B RANCA, COM ACESSORIOS, INCLUSIVE ASSENTO PLASTICO, BOLSA DE BORRACHA P ARA LIGACAO, TUBO PVC LIGACAO - FORNECIMENTO E INSTALACAO</t>
  </si>
  <si>
    <t>ENSAIO DE RECEBIMENTO E ACEITACAO DE CIMENTO PORTLAND</t>
  </si>
  <si>
    <t>ENSAIO DE RECEBIMENTO E ACEITACAO DE AGREGADO GRAUDO</t>
  </si>
  <si>
    <t>PAVIMENTO EM PARALELEPIPEDO SOBRE COLCHAO DE AREIA REJUNTADO COM ARGAM ASSA DE CIMENTO E AREIA NO TRAÇO 1:3 (PEDRAS PEQUENAS 30 A 35 PECAS PO R M2)</t>
  </si>
  <si>
    <t>APLICACAO DE TINTA A BASE DE EPOXI SOBRE PISO</t>
  </si>
  <si>
    <t>BANDEJA SALVA-VIDAS/COLETA DE ENTULHOS, COM TABUA</t>
  </si>
  <si>
    <t>TRANSPORTE COMERCIAL COM CAMINHAO CARROCERIA 9 T, RODOVIA EM LEITO NAT URAL</t>
  </si>
  <si>
    <t>TXKM</t>
  </si>
  <si>
    <t>TRANSPORTE COMERCIAL COM CAMINHAO CARROCERIA 9 T, RODOVIA COM REVESTIM ENTO PRIMARIO</t>
  </si>
  <si>
    <t>TRANSPORTE COMERCIAL COM CAMINHAO CARROCERIA 9 T, RODOVIA PAVIMENTADA</t>
  </si>
  <si>
    <t>TRANSPORTE COMERCIAL COM CAMINHAO BASCULANTE 6 M3, RODOVIA EM LEITO NA TURAL</t>
  </si>
  <si>
    <t>TRANSPORTE COMERCIAL COM CAMINHAO BASCULANTE 6 M3, RODOVIA COM REVESTI MENTO PRIMARIO</t>
  </si>
  <si>
    <t>TRANSPORTE COMERCIAL COM CAMINHAO BASCULANTE 6 M3, RODOVIA PAVIMENTADA</t>
  </si>
  <si>
    <t>CARGA, MANOBRAS E DESCARGA DE AREIA, BRITA, PEDRA DE MAO E SOLOS COM C AMINHAO BASCULANTE 6 M3 (DESCARGA LIVRE)</t>
  </si>
  <si>
    <t>CARGA, MANOBRAS E DESCARGA DE BRITA PARA TRATAMENTOS SUPERFICIAIS, COM CAMINHAO BASCULANTE 6 M3</t>
  </si>
  <si>
    <t>CARGA, MANOBRAS E DESCARGA DE MISTURA BETUMINOSA A QUENTE, COM CAMINHA O BASCULANTE 6 M3</t>
  </si>
  <si>
    <t>CARGA, MANOBRAS E DESCARGA DE MISTURA BETUMINOSA A FRIO, COM CAMINHAO BASCULANTE 6 M3</t>
  </si>
  <si>
    <t>CARGA, MANOBRAS E DESCARGA DE BRITA PARA BASE DE MACADAME, COM CAMINHA O BASCULANTE 6 M3</t>
  </si>
  <si>
    <t>CARGA, MANOBRAS E DESCARGA DE MISTURAS DE SOLOS E AGREGADOS (BASES EST ABILIZADAS EM USINA) COM CAMINHAO BASCULANTE 6 M3</t>
  </si>
  <si>
    <t>CARGA, MANOBRAS E DESCARGA DE MATERIAIS DIVERSOS, COM CAMINHAO CARROCE RIA 9T (CARGA E DESCARGA MANUAIS)</t>
  </si>
  <si>
    <t>MOBILIZACAO E INSTALACAO DE 01 EQUIPAMENTO DE SONDAGEM, DISTANCIA ATE 10KM</t>
  </si>
  <si>
    <t>MOBILIZACAO E INSTALACAO DE 01 EQUIPAMENTO DE SONDAGEM, DISTANCIA DE 1 0KM ATE 20KM</t>
  </si>
  <si>
    <t>M3XKM</t>
  </si>
  <si>
    <t>CARGA, MANOBRAS E DESCARGA DE BRITA PARA TRATAMENTOS SUPERFICIAIS, COM CAMINHAO BASCULANTE 6 M3, DESCARGA EM DISTRIBUIDOR</t>
  </si>
  <si>
    <t>CARGA, MANOBRAS E DESCARGA DE MISTURA BETUMINOSA A QUENTE, COM CAMINHA O BASCULANTE 6 M3, DESCARGA EM VIBRO-ACABADORA</t>
  </si>
  <si>
    <t>CARGA, MANOBRAS E DESCARGA DE DE MISTURA BETUMINOSA A FRIO, COM CAMINH AO BASCULANTE 6 M3, DESCARGA EM VIBRO-ACABADORA</t>
  </si>
  <si>
    <t>CARGA, MANOBRAS E DESCARGA DE BRITA PARA BASE DE MACADAME, COM CAMINHA O BASCULANTE 6 M3, DESCARGA EM DISTRIBUIDOR</t>
  </si>
  <si>
    <t>CARGA, MANOBRAS E DESCARGA DE MISTURAS DE SOLOS E AGREGADOS, COM CAMIN HAO BASCULANTE 6 M3, DESCARGA EM DISTRIBUIDOR</t>
  </si>
  <si>
    <t>CARGA, MANOBRAS E DESCARGA DE MATERIAIS DIVERSOS, COM CAMINHAO BASCULA NTE 6M3 (CARGA E DESCARGA MANUAIS)</t>
  </si>
  <si>
    <t>CARGA MANUAL DE ENTULHO EM CAMINHAO BASCULANTE 6 M3</t>
  </si>
  <si>
    <t>CARGA E DESCARGA MECANIZADAS DE ENTULHO EM CAMINHAO BASCULANTE 6 M3</t>
  </si>
  <si>
    <t>TRANSPORTE DE ENTULHO COM CAMINHÃO BASCULANTE 6 M3, RODOVIA PAVIMENTAD A, DMT ATE 0,5 KM</t>
  </si>
  <si>
    <t>TRANSPORTE DE ENTULHO COM CAMINHAO BASCULANTE 6 M3, RODOVIA PAVIMENTAD A, DMT 0,5 A 1,0 KM</t>
  </si>
  <si>
    <t>BASE DE SOLO ARENOSO FINO, COMPACTACAO 100% PROCTOR MODIFICADO</t>
  </si>
  <si>
    <t>BASE DE SOLO ESTABILIZADO SEM MISTURA, COMPACTACAO 100% PROCTOR NORMAL , EXCLUSIVE ESCAVACAO, CARGA E TRANSPORTE DO SOLO</t>
  </si>
  <si>
    <t>BASE DE SOLO CIMENTO 2% MISTURA EM PISTA, COMPACTACAO 100% PROCTOR INT ERMEDIARIO, EXCLUSIVE ESCAVACAO, CARGA E TRANSPORTE DO SOLO</t>
  </si>
  <si>
    <t>BASE DE SOLO CIMENTO 4% MISTURA EM PISTA, COMPACTACAO 100% PROCTOR NOR MAL, EXCLUSIVE TRANSPORTE DO SOLO</t>
  </si>
  <si>
    <t>BASE DE SOLO CIMENTO 6% MISTURA EM PISTA, COMPACTACAO 100% PROCTOR NOR MAL, EXCLUSIVE ESCAVACAO, CARGA E TRANSPORTE DO SOLO</t>
  </si>
  <si>
    <t>ESCAVACAO MECANICA DE VALA EM MATERIAL DE 2A. CATEGORIA ATE 2 M DE PRO FUNDIDADE COM UTILIZACAO DE ESCAVADEIRA HIDRAULICA</t>
  </si>
  <si>
    <t>BASE DE SOLO CIMENTO 2% MISTURA EM USINA, COMPACTACAO 100% PROCTOR INT ERMEDIARIO, EXCLUSIVE ESCAVACAO, CARGA E TRANSPORTE DO SOLO</t>
  </si>
  <si>
    <t>ESCAVACAO MECANICA DE VALA EM MATERIAL 2A. CATEGORIA DE 2,01 ATE 4,00 M DE PROFUNDIDADE COM UTILIZACAO DE ESCAVADEIRA HIDRAULICA</t>
  </si>
  <si>
    <t>ESCAVACAO MECANICA DE VALA EM MATERIAL 2A. CATEGORIA DE 4,01 ATE 6,00 M DE PROFUNDIDADE COM UTILIZACAO DE ESCAVADEIRA HIDRAULICA</t>
  </si>
  <si>
    <t>BASE DE SOLO CIMENTO 4% MISTURA EM USINA, COMPACTACAO 100% PROCTOR NOR MAL, EXCLUSIVE ESCAVACAO, CARGA E TRANSPORTE DO SOLO</t>
  </si>
  <si>
    <t>BASE DE SOLO CIMENTO 6% COM MISTURA EM USINA, COMPACTACAO 100% PROCTOR NORMAL, EXCLUSIVE ESCAVACAO, CARGA E TRANSPORTE DO SOLO</t>
  </si>
  <si>
    <t>BASE DE SOLO - BRITA (40/60), MISTURA EM USINA, COMPACTACAO 100% PROCT OR MODIFICADO, EXCLUSIVE ESCAVACAO, CARGA E TRANSPORTE</t>
  </si>
  <si>
    <t>BASE DE SOLO - BRITA (50/50), MISTURA EM USINA, COMPACTACAO 100% PROCT OR MODIFICADO, EXCLUSIVE ESCAVACAO, CARGA E TRANSPORTE</t>
  </si>
  <si>
    <t>CORDOALHA DE COBRE NU, INCLUSIVE ISOLADORES - 16,00 MM2 - FORNECIMENTO E INSTALACAO</t>
  </si>
  <si>
    <t>CORDOALHA DE COBRE NU, INCLUSIVE ISOLADORES - 25,00 MM2 - FORNECIMENTO E INSTALACAO</t>
  </si>
  <si>
    <t>CORDOALHA DE COBRE NU, INCLUSIVE ISOLADORES - 35,00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</si>
  <si>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</si>
  <si>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</si>
  <si>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</si>
  <si>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APARELHO SINALIZADOR DE SAIDA DE GARAGEM, COM CELULA FOTOELETRICA - FO RNECIMENTO E INSTALACAO</t>
  </si>
  <si>
    <t>PINTURA DE LIGACAO COM EMULSAO RR-1C</t>
  </si>
  <si>
    <t>PINTURA DE LIGACAO COM EMULSAO RR-2C</t>
  </si>
  <si>
    <t>IMPRIMACAO DE BASE DE PAVIMENTACAO COM ADP CM-30</t>
  </si>
  <si>
    <t>SINALIZACAO HORIZONTAL COM TINTA RETRORREFLETIVA A BASE DE RESINA ACRI LICA COM MICROESFERAS DE VIDRO</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</si>
  <si>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</si>
  <si>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</si>
  <si>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</si>
  <si>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</si>
  <si>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</si>
  <si>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</si>
  <si>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CONCRETO BETUMINOSO USINADO A QUENTE COM CAP 50/70, BINDER, INCLUSO US INAGEM E APLICACAO, EXCLUSIVE TRANSPORTE</t>
  </si>
  <si>
    <t>FABRICAÇÃO E APLICAÇÃO DE CONCRETO BETUMINOSO USINADO A QUENTE(CBUQ),C AP 50/70,  EXCLUSIVE TRANSPORTE</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</si>
  <si>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</si>
  <si>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</si>
  <si>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</si>
  <si>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</si>
  <si>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 DRICO, EXCLUSIVE TRANSPORTE DE PEDRA E INDENIZACAO PEDREIRA</t>
  </si>
  <si>
    <t>EXTRACAO, CARGA, PREPARO E ASSENTAMENTO DE PEDRAS POLIEDRICAS, EXCLUSI VE TRANSPORTE DE PEDRA E INDENIZACAO PEDREIRA</t>
  </si>
  <si>
    <t>ESCORAMENTO FORMAS ATE H = 3,30M, COM MADEIRA DE 3A QUALIDADE, NAO APA RELHADA, APROVEITAMENTO TABUAS 3X E PRUMOS 4X.</t>
  </si>
  <si>
    <t>GRUPO GERADOR ESTACIONÁRIO, MOTOR DIESEL POTÊNCIA 170 KVA - DEPRECIAÇÃ O. AF_02/2016</t>
  </si>
  <si>
    <t>GRUPO GERADOR ESTACIONÁRIO, MOTOR DIESEL POTÊNCIA 170 KVA - MANUTENÇÃO .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</si>
  <si>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</si>
  <si>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</si>
  <si>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</si>
  <si>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</si>
  <si>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 XOS 3,56 M, POTÊNCIA 185 CV, INCLUSIVE CARROCERIA FIXA ABERTA DE MADEI RA P/ TRANSPORTE GERAL DE CARGA SECA, DIMEN. APROX. 2,50 X 6,50 X 0,50 M - MANUTENÇÃO. AF_06/2014</t>
  </si>
  <si>
    <t>CAMINHÃO TOCO, PBT 14.300 KG, CARGA ÚTIL MÁX. 9.710 KG, DIST. ENTRE EI XOS 3,56 M, POTÊNCIA 185 CV, INCLUSIVE CARROCERIA FIXA ABERTA DE MADEI RA P/ TRANSPORTE GERAL DE CARGA SECA, DIMEN. APROX. 2,50 X 6,50 X 0,50 M - MATERIAIS NA OPERAÇÃO. AF_06/2014</t>
  </si>
  <si>
    <t>VIBRADOR DE IMERSAO MOTOR GAS 3,5CV TUBO DE 48X480MM (CI) C/MANGOTE DE 5M COMP -EXCL OPERADOR</t>
  </si>
  <si>
    <t>CONCRETO CICLOPICO FCK=10MPA 30% PEDRA DE MAO INCLUSIVE LANCAMENTO</t>
  </si>
  <si>
    <t>GRUPO GERADOR ESTACIONÁRIO, MOTOR DIESEL POTÊNCIA 170 KVA - CHI DIURNO . AF_02/2016</t>
  </si>
  <si>
    <t>GRUPO GERADOR ESTACIONÁRIO, MOTOR DIESEL POTÊNCIA 170 KVA - CHP DIURNO . AF_02/2016</t>
  </si>
  <si>
    <t>ROLO COMPACTADOR VIBRATÓRIO PÉ DE CARNEIRO PARA SOLOS, POTÊNCIA 80 HP, PESO OPERACIONAL SEM/COM LASTRO 7,4 / 8,8 T, LARGURA DE TRABALHO 1,68 M - CHP DIURNO. AF_02/2016</t>
  </si>
  <si>
    <t>CAIACAO INT OU EXT SOBRE REVESTIMENTO LISO C/ADOCAO DE FIXADOR COM COM DUAS DEMAOS</t>
  </si>
  <si>
    <t>PINTURA DE SUPERFICIE C/TINTA GRAFITE</t>
  </si>
  <si>
    <t>PISO CIMENTADO E=1,5CM C/ARGAMASSA 1:3 CIMENTO AREIA ALISADO COLHER SOBRE BASE EXISTENTE E ARGAMASSA EM PREPARO MECANIZADO</t>
  </si>
  <si>
    <t>CAMINHÃO TOCO, PBT 14.300 KG, CARGA ÚTIL MÁX. 9.710 KG, DIST. ENTRE EI XOS 3,56 M, POTÊNCIA 185 CV, INCLUSIVE CARROCERIA FIXA ABERTA DE MADEI RA P/ TRANSPORTE GERAL DE CARGA SECA, DIMEN. APROX. 2,50 X 6,50 X 0,50 M - CHP DIURNO. AF_06/2014</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</si>
  <si>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</si>
  <si>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</si>
  <si>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</si>
  <si>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</si>
  <si>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</si>
  <si>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</si>
  <si>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</si>
  <si>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</si>
  <si>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</si>
  <si>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</si>
  <si>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</si>
  <si>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</si>
  <si>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</si>
  <si>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</si>
  <si>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</si>
  <si>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</si>
  <si>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</si>
  <si>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</si>
  <si>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</si>
  <si>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</si>
  <si>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</si>
  <si>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</si>
  <si>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MOTOBOMBA CENTRÍFUGA, MOTOR A GASOLINA, POTÊNCIA 5,42 HP, BOCAIS 1 1/2 " X 1", DIÂMETRO ROTOR 143 MM HM/Q = 6 MCA / 16,8 M3/H A 38 MCA / 6,6 M3/H - CHP DIURNO. AF_06/2014</t>
  </si>
  <si>
    <t>ARGAMASSA TRACO 1:3 (CIMENTO E AREIA), PREPARO MANUAL, INCLUSO ADITIVO IMPERMEABILIZANTE</t>
  </si>
  <si>
    <t>ARGAMASSA TRACO 1:4 (CIMENTO E AREIA), PREPARO MANUAL, INCLUSO ADITIVO IMPERMEABILIZANTE</t>
  </si>
  <si>
    <t>TRANSPORTE DE TUBOS DE PVC DN 350</t>
  </si>
  <si>
    <t>TRANSPORTE DE TUBOS DE PVC DN 300</t>
  </si>
  <si>
    <t>TRANSPORTE DE TUBOS DE PVC DN 250</t>
  </si>
  <si>
    <t>TRANSPORTE DE TUBOS DE PVC DN 200</t>
  </si>
  <si>
    <t>TRANSPORTE DE TUBOS DE FERRO DUTIL DN 100</t>
  </si>
  <si>
    <t>TRANSPORTE DE TUBOS DE FERRO DUTIL DN 75</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</si>
  <si>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</si>
  <si>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</si>
  <si>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</si>
  <si>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</si>
  <si>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</si>
  <si>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</si>
  <si>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</si>
  <si>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</si>
  <si>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</si>
  <si>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PISO EM TABUA CORRIDA DE MADEIRA ESPESSURA 2,5CM FIXADO EM PECAS DE MA DEIRA E ASSENTADO EM ARGAMASSA TRACO 1:4 (CIMENTO/AREIA)</t>
  </si>
  <si>
    <t>JATEAMENTO COM AREIA EM ESTRUTURA METALICA</t>
  </si>
  <si>
    <t>LIGAÇÃO DOMICILIAR DE ESGOTO DN 100MM, DA CASA ATÉ A CAIXA, COMPOSTO P OR 10,0M TUBO DE PVC ESGOTO PREDIAL DN 100MM E CAIXA DE ALVENARIA COM TAMPA DE CONCRETO - FORNECIMENTO E INSTALAÇÃO</t>
  </si>
  <si>
    <t>LEITO FILTRANTE - ASSENTAMENTO DE BLOCOS LEOPOLD</t>
  </si>
  <si>
    <t>FORNECIMENTO E INSTALACAO DE TALHA E TROLEY MANUAL DE 1 TONELADA</t>
  </si>
  <si>
    <t>ESCADA TIPO MARINHEIRO EM ACO CA-50 9,52MM INCLUSO PINTURA COM FUNDO A NTICORROSIVO TIPO ZARCAO</t>
  </si>
  <si>
    <t>CORRIMAO EM MADEIRA 1A 2,5X30CM</t>
  </si>
  <si>
    <t>DESMATAMENTO E LIMPEZA MECANIZADA DE TERRENO COM ARVORES ATE Ø 15CM, U TILIZANDO TRATOR DE ESTEIRAS</t>
  </si>
  <si>
    <t>ANDAIME PARA ALVENARIA EM MADEIRA DE 2A</t>
  </si>
  <si>
    <t>PISO CIMENTADO TRAÇO 1:3 (CIMENTO E AREIA) ACABAMENTO LISO PIGMENTADO ESPESSURA 1,5CM COM JUNTAS PLASTICAS DE DILATACAO E ARGAMASSA EM PREPA RO MANUAL</t>
  </si>
  <si>
    <t>CADASTRO DE LIGAÇÕES PREDIAIS, INCLUSIVE DESENHISTA</t>
  </si>
  <si>
    <t>CADASTRO DE ADUTORAS. COLETORES E INTERCEPTORES - ATÉ DN 500 MM, INCLU SIVE DESENHISTA</t>
  </si>
  <si>
    <t>LOCAÇÃO DE ADUTORAS, COLETORES TRONCO E INTERCEPTORES - ATÉ DN 500 MM</t>
  </si>
  <si>
    <t>CADASTRO DE REDES, INCLUSIVE DESENHISTA</t>
  </si>
  <si>
    <t>INSTALAÇÃO DE GAMBIARRA PARA SINALIZAÇÃO, PADRÃO 20 M, INCLUINDO LÂMPA DA, BOCAL E BALDE A CADA 2 M</t>
  </si>
  <si>
    <t>LOCACAO DA OBRA, COM USO DE EQUIPAMENTOS TOPOGRAFICOS, INCLUSIVE NIVEL ADOR</t>
  </si>
  <si>
    <t>CABO TELEFONICO CTP-APL-50, 30 PARES (USO EXTERNO) - FORNECIMENTO E IN STALACAO</t>
  </si>
  <si>
    <t>CABO TELEFONICO CTP-APL-50, 20 PARES (USO EXTERNO) - FORNECIMENTO E IN STALACAO</t>
  </si>
  <si>
    <t>CABO TELEFONICO CTP-APL-50, 10 PARES (USO EXTERNO) - FORNECIMENTO E IN STALACAO</t>
  </si>
  <si>
    <t>LEITO FILTRANTE - COLOCACAO DE LONA PLASTICA</t>
  </si>
  <si>
    <t>INSTALACAO DE BOMBA DOSADORA</t>
  </si>
  <si>
    <t>INSTALACAO DE AGITADOR</t>
  </si>
  <si>
    <t>ENROCAMENTO MANUAL, SEM ARRUMACAO DO MATERIAL</t>
  </si>
  <si>
    <t>ENROCAMENTO MANUAL, COM ARRUMACAO DO MATERIAL</t>
  </si>
  <si>
    <t>BASE PARA PAVIMENTACAO COM BRITA GRADUADA, INCLUSIVE COMPACTACAO</t>
  </si>
  <si>
    <t>BASE PARA PAVIMENTACAO COM BRITA CORRIDA, INCLUSIVE COMPACTACAO</t>
  </si>
  <si>
    <t>CAIXA PARA RALO C OM GRELHA FOFO 135 KG DE ALV TIJOLO MACICO (7X10X20) PAREDES DE UMA VEZ (0.20 M) DE 0.90X1.20X1.50 M (EXTERNA) COM ARGAMAS SA 1:4 CIMENTO:AREIA, BASE CONC FCK=10 MPA, EXCLUSIVE ESCAVACAO E REAT ERRO.</t>
  </si>
  <si>
    <t>ENSAIOS DE PINTURA DE LIGACAO</t>
  </si>
  <si>
    <t>CUMEEIRA EM PERFIL ONDULADO DE ALUMÍNIO</t>
  </si>
  <si>
    <t>PINTURA PARA TELHAS DE ALUMINIO COM TINTA ESMALTE AUTOMOTIVA</t>
  </si>
  <si>
    <t>SERVICOS TOPOGRAFICOS PARA PAVIMENTACAO, INCLUSIVE NOTA DE SERVICOS, A COMPANHAMENTO E GREIDE</t>
  </si>
  <si>
    <t>PINTURA EPOXI, DUAS DEMAOS</t>
  </si>
  <si>
    <t>EMASSAMENTO COM MASSA EPOXI, 2 DEMAOS</t>
  </si>
  <si>
    <t>PINTURA A OLEO, 1 DEMAO</t>
  </si>
  <si>
    <t>PINTURA A OLEO, 2 DEMAOS</t>
  </si>
  <si>
    <t>PINTURA COM TINTA A BASE DE BORRACHA CLORADA, 2 DEMAOS</t>
  </si>
  <si>
    <t>PINTURA COM VERNIZ POLIURETANO, 2 DEMAOS</t>
  </si>
  <si>
    <t>PINTURA COM TINTA A BASE DE BORRACHA CLORADA , DE FAIXAS DE DEMARCACAO , EM QUADRA POLIESPORTIVA, 5 CM DE LARGURA.</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</si>
  <si>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</si>
  <si>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</si>
  <si>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</si>
  <si>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</si>
  <si>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</si>
  <si>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ESCAVACAO MECANICA CAMPO ABERTO EM SOLO EXCETO ROCHA ATE 2,00M PROFUND IDADE</t>
  </si>
  <si>
    <t>ATERRO COM AREIA COM ADENSAMENTO HIDRAULICO</t>
  </si>
  <si>
    <t>DIVISORIA EM GRANITO BRANCO POLIDO, ESP = 3CM, ASSENTADO COM ARGAMASSA TRACO 1:4, ARREMATE EM CIMENTO BRANCO, EXCLUSIVE FERRAGENS</t>
  </si>
  <si>
    <t>ESCAVACAO SUBMERSA COM DRAGA DE MANDIBULA</t>
  </si>
  <si>
    <t>ESCAVACAO MECANICA PARA ACERTO DE TALUDES, EM MATERIAL DE 1A CATEGORIA , COM ESCAVADEIRA HIDRAULICA</t>
  </si>
  <si>
    <t>ESCAVACAO MECANICA, A CEU ABERTO, EM MATERIAL DE 1A CATEGORIA, COM ESC AVADEIRA HIDRAULICA, CAPACIDADE DE 0,78 M3</t>
  </si>
  <si>
    <t>ESCAVACAO MECANICA DE VALAS (SOLO COM AGUA), PROFUNDIDADE MAIOR QUE 4, 00 M ATE 6,00 M.</t>
  </si>
  <si>
    <t>ESPALHAMENTO DE MATERIAL EM BOTA FORA, COM UTILIZACAO DE TRATOR DE EST EIRAS DE 165 HP</t>
  </si>
  <si>
    <t>UMEDECIMENTO DE MATERIAL PARA FECHAMENTO DE VALAS.</t>
  </si>
  <si>
    <t>TRANSPORTE COMERCIAL DE BRITA</t>
  </si>
  <si>
    <t>TRANSPORTE DE PAVIMENTACAO REMOVIDA (RODOVIAS NAO URBANAS)</t>
  </si>
  <si>
    <t>ESPARGIDOR DE ASFALTO PRESSURIZADO, TANQUE 6 M3 COM ISOLAÇÃO TÉRMICA, AQUECIDO COM 2 MAÇARICOS, COM BARRA ESPARGIDORA 3,60 M, MONTADO SOBRE CAMINHÃO  TOCO, PBT 14.300 KG, POTÊNCIA 185 CV - MANUTENÇÃO. AF_08/201 5</t>
  </si>
  <si>
    <t>ESPARGIDOR DE ASFALTO PRESSURIZADO, TANQUE 6 M3 COM ISOLAÇÃO TÉRMICA, AQUECIDO COM 2 MAÇARICOS, COM BARRA ESPARGIDORA 3,60 M, MONTADO SOBRE CAMINHÃO  TOCO, PBT 14.300 KG, POTÊNCIA 185 CV - CHP DIURNO. AF_08/201 5</t>
  </si>
  <si>
    <t>CAIXA DE PASSAGEM PARA TELEFONE 10X10X5CM (SOBREPOR) FORNECIMENTO E IN STALACAO</t>
  </si>
  <si>
    <t>CAIXA DE PASSAGEM PARA TELEFONE 80X80X15CM (SOBREPOR) FORNECIMENTO E I NSTALACAO</t>
  </si>
  <si>
    <t>CAIXA DE PASSAGEM PARA TELEFONE 150X150X15CM (SOBREPOR) FORNECIMENTO E INSTALACAO</t>
  </si>
  <si>
    <t>QUADRO DE DISTRIBUICAO PARA TELEFONE N.4, 60X60X12CM EM CHAPA METALICA , DE EMBUTIR, SEM ACESSORIOS, PADRAO TELEBRAS, FORNECIMENTO E INSTALAC AO</t>
  </si>
  <si>
    <t>QUADRO DE DISTRIBUICAO PARA TELEFONE N.3, 40X40X12CM EM CHAPA METALICA , DE EMBUTIR, SEM ACESSORIOS, PADRAO TELEBRAS, FORNECIMENTO E INSTALAC AO</t>
  </si>
  <si>
    <t>QUADRO DE DISTRIBUICAO PARA TELEFONE N.2, 20X20X12CM EM CHAPA METALICA , DE EMBUTIR, SEM ACESSORIOS, PADRAO TELEBRAS, FORNECIMENTO E INSTALAC AO</t>
  </si>
  <si>
    <t>CAIXA DE MEDICAO EM ALTA TENSAO - FORNECIMENTO E INSTALACAO</t>
  </si>
  <si>
    <t>CONECTOR DE PARAFUSO FENDIDO EM LIGA DE COBRE COM SEPARADOR DE CABOS P ARA CABO 50 MM2 - FORNECIMENTO E INSTALACAO</t>
  </si>
  <si>
    <t>REATOR PARA LAMPADA FLUORESCENTE 2X40W PARTIDA RAPIDA FORNECIMENTO E I NSTALACAO</t>
  </si>
  <si>
    <t>REATOR PARA LAMPADA FLUORESCENTE 1X20W PARTIDA RAPIDA FORNECIMENTO E I NSTALACAO</t>
  </si>
  <si>
    <t>REATOR PARA LAMPADA FLUORESCENTE 1X40W PARTIDA RAPIDA FORNECIMENTO E I NSTALACAO</t>
  </si>
  <si>
    <t>POSTE DE CONCRETO DUPLO T H=11M E CARGA NOMINAL 200KG INCLUSIVE ESCAVA CAO, EXCLUSIVE TRANSPORTE - FORNECIMENTO E INSTALACAO</t>
  </si>
  <si>
    <t>POSTE DE CONCRETO DUPLO T H=9M CARGA NOMINAL 300KG INCLUSIVE ESCAVACAO , EXCLUSIVE TRANSPORTE - FORNECIMENTO E INSTALACAO</t>
  </si>
  <si>
    <t>POSTE DE CONCRETO DUPLO T H=9M CARGA NOMINAL 500KG INCLUSIVE ESCAVACAO , EXCLUSIVE TRANSPORTE - FORNECIMENTO E INSTALACAO</t>
  </si>
  <si>
    <t>POSTE DE CONCRETO DUPLO T H=10M CARGA NOMINAL 300KG INCLUSIVE ESCAVACA O, EXCLUSIVE TRANSPORTE - FORNECIMENTO E INSTALACAO</t>
  </si>
  <si>
    <t>RELE FOTOELETRICO P/ COMANDO DE ILUMINACAO EXTERNA 220V/1000W - FORNEC IMENTO E INSTALACAO</t>
  </si>
  <si>
    <t>BRACO P/ ILUMINACAO DE RUAS EM TUBO ACO GALV 1" COMP = 1,20M E INCLINA CAO 25GRAUS EM RELACAO AO PLANO VERTICAL P/ FIXACAO EM POSTE OU PAREDE - FORNECIMENTO E INSTALACAO</t>
  </si>
  <si>
    <t>BRACO P/ LUMINARIA PUBLICA 1 X 1,50 M, EM TUBO ACO GALV 3/4, P/ FIXAC AO EM POSTE OU PAREDE - FORNECIMENTO E INSTALACAO</t>
  </si>
  <si>
    <t>ABRACADEIRA DE FIXACAO DE BRACOS DE LUMINARIAS DE 4" - FORNECIMENTO E INSTALACAO</t>
  </si>
  <si>
    <t>INTERRUPTOR PULSADOR DE CAMPAINHA OU MINUTERIA 2A/250V C/ CAIXA - FORN ECIMENTO E INSTALACAO</t>
  </si>
  <si>
    <t>CAIXA DE PASSAGEM 20X20X25 FUNDO BRITA COM TAMPA</t>
  </si>
  <si>
    <t>CAIXA DE PASSAGEM 30X30X40 COM TAMPA E DRENO BRITA</t>
  </si>
  <si>
    <t>CAIXA DE PASSAGEM 40X40X50 FUNDO BRITA COM TAMPA</t>
  </si>
  <si>
    <t>CAIXA DE PASSGEM 50X50X60 FUNDO BRITA C/ TAMPA</t>
  </si>
  <si>
    <t>CAIXA DE PASSAGEM 60X60X70 FUNDO BRITA COM TAMPA</t>
  </si>
  <si>
    <t>CAIXA DE PASSAGEM 80X80X62 FUNDO BRITA COM TAMPA</t>
  </si>
  <si>
    <t>QUADRO DE DISTRIBUICAO DE ENERGIA EM CHAPA DE ACO GALVANIZADO, PARA 12 DISJUNTORES TERMOMAGNETICOS MONOPOLARES, COM BARRAMENTO TRIFASICO E N EUTRO - FORNECIMENTO E INSTALACAO</t>
  </si>
  <si>
    <t>INTERRUPTOR INTERMEDIARIO (FOUR-WAY) - FORNECIMENTO E INSTALACAO</t>
  </si>
  <si>
    <t>LAMPADA FLUORESCENTE 20W - FORNECIMENTO E INSTALACAO</t>
  </si>
  <si>
    <t>LAMPADA FLUORESCENTE 40W - FORNECIMENTO E INSTALACAO</t>
  </si>
  <si>
    <t>LAMPADA FLUORESCENTE TP HO 85W - FORNECIMENTO E INSTALACAO</t>
  </si>
  <si>
    <t>LUMINARIA FECHADA PARA ILUMINACAO PUBLICA COM REATOR DE PARTIDA RAPIDA COM LAMPADA A VAPOR DE MERCURIO 250W - FORNECIMENTO E INSTALACAO</t>
  </si>
  <si>
    <t>LUMINARIA FECHADA PARA ILUMINACAO PUBLICA - LAMPADAS DE 250/500W - FOR NECIMENTO E INSTALACAO (EXCLUINDO LAMPADAS)</t>
  </si>
  <si>
    <t>LUMINARIA ESTANQUE - PROTECAO CONTRA AGUA, POEIRA OU IMPACTOS - TIPO A QUATIC PIAL OU EQUIVALENTE</t>
  </si>
  <si>
    <t>REATOR PARA LAMPADA VAPOR DE MERCURIO 125W  USO EXTERNO</t>
  </si>
  <si>
    <t>REATOR PARA LAMPADA VAPOR DE MERCURIO 250W USO EXTERNO</t>
  </si>
  <si>
    <t>FUSIVEL TIPO NH 250 A, TAMANHO 1 - FORNECIMENTO E INSTALACAO</t>
  </si>
  <si>
    <t>HASTE DE TERRA CANTONEIRA GALVANIZADA L=2,00M COM CONEXOES</t>
  </si>
  <si>
    <t>HASTE COPERWELD 3/4" X 3,00M COM CONECTOR</t>
  </si>
  <si>
    <t>HASTE DE ATERRAMENTO EM AÇO COM 3,00 M DE COMPRIMENTO E DN = 5/8" REVE STIDA COM BAIXA CAMADA DE COBRE, SEM CONECTOR</t>
  </si>
  <si>
    <t>BOMBA CENTRIFUGA C/ MOTOR ELETRICO TRIFASICO 1CV</t>
  </si>
  <si>
    <t>BASE PARA FUSIVEL (PORTA-FUSIVEL) NH 01 250A</t>
  </si>
  <si>
    <t>SECCIONADOR TRIPOLAR 15KV/400A ACIONAM SIMULT VARA MANOBRA (MANOBRA) - FORNECIMENTO E INSTALACAO</t>
  </si>
  <si>
    <t>SECCIONADOR TRIPOLAR 15KV/400A ACIONAM SIMULT PUNHO MANOBRA (COMANDO) - FORNECIMENTO E INSTALACAO</t>
  </si>
  <si>
    <t>CHAVE FACA TRIPOLAR BLINDADA 250V/30A - FORNECIMENTO E INSTALACAO</t>
  </si>
  <si>
    <t>CHAVE GUARDA MOTOR TRIFASICO 5CV/220V C/ CHAVE MAGNETICA - FORNECIMENT O E INSTALACAO</t>
  </si>
  <si>
    <t>CHAVE GUARDA MOTOR TRIFISICA 10CV/220V C/ CHAVE MAGNETICA - FORNECIMEN TO E INSTALACAO</t>
  </si>
  <si>
    <t>FUSIVEL TIPO NH 250A - TAMANHO 01 - FORNECIMENTO E INSTALACAO</t>
  </si>
  <si>
    <t>FORNECIMENTO DE PERFIL SIMPLES "I" OU "H" ATE 8" INCLUSIVE PERDAS</t>
  </si>
  <si>
    <t>FORNECIMENTO DE PERFIL SIMPLES "I" OU "H" 8 A 12" INCLUSIVE PERDAS</t>
  </si>
  <si>
    <t>ESCORAMENTO FORMAS DE H=3,30 A 3,50 M, COM MADEIRA 3A QUALIDADE, NAO A PARELHADA, APROVEITAMENTO TABUAS 3X E PRUMOS 4X</t>
  </si>
  <si>
    <t>ESCORAMENTO FORMAS H=3,50 A 4,00 M, COM MADEIRA DE 3A QUALIDADE, NAO A PARELHADA, APROVEITAMENTO TABUAS 3X E PRUMOS 4X.</t>
  </si>
  <si>
    <t>ALVENARIA EMBASAMENTO E=20 CM BLOCO CONCRETO</t>
  </si>
  <si>
    <t>TE PVC PARA COLETOR ESGOTO, EB644, D=100MM, COM JUNTA ELASTICA.</t>
  </si>
  <si>
    <t>CURVA PARA REDE COLETOR ESGOTO, EB 644, 90GR, DN=200MM, COM JUNTA ELAS TICA</t>
  </si>
  <si>
    <t>LASTRO DE CONCRETO, PREPARO MECÂNICO, INCLUSOS ADITIVO IMPERMEABILIZAN TE, LANÇAMENTO E ADENSAMENTO</t>
  </si>
  <si>
    <t>CURVA PVC PARA REDE COLETOR ESGOTO, EB-644, 45 GR, 200 MM, COM JUNTA E LASTICA.</t>
  </si>
  <si>
    <t>ASSENTAMENTO TAMPAO FERRO FUNDIDO (FOFO), 30 X 90 CM PARA CAIXA DE RAL O, C/ ARG CIM/AREIA 1:4 EM VOLUME, EXCLUSIVE TAMPAO.</t>
  </si>
  <si>
    <t>GRELHA DE FERRO FUNDIDO PARA CANALETA LARG = 30CM, FORNECIMENTO E ASSE NTAMENTO</t>
  </si>
  <si>
    <t>GRELHA DE FERRO FUNDIDO PARA CANALETA LARG = 20CM, FORNECIMENTO E ASSE NTAMENTO</t>
  </si>
  <si>
    <t>GRELHA DE FERRO FUNDIDO PARA CANALETA LARG = 15CM, FORNECIMENTO E ASSE NTAMENTO</t>
  </si>
  <si>
    <t>TAMPAO FOFO ARTICULADO, CLASSE B125 CARGA MAX 12,5 T, REDONDO TAMPA 60 0 MM, REDE PLUVIAL/ESGOTO, P = CHAMINE CX AREIA / POCO VISITA ASSENTAD O COM ARG CIM/AREIA 1:4, FORNECIMENTO E ASSENTAMENTO</t>
  </si>
  <si>
    <t>HIDRANTE SUBTERRANEO FERRO FUNDIDO C/ CURVA LONGA E CAIXA DN=75MM</t>
  </si>
  <si>
    <t>EXTINTOR INCENDIO TP GAS CARBONICO 4KG COMPLETO - FORNECIMENTO E INSTA LACAO</t>
  </si>
  <si>
    <t>EXTINTOR INCENDIO TP PO QUIMICO 6KG - FORNECIMENTO E INSTALACAO</t>
  </si>
  <si>
    <t>DUTO CHAPA GALVANIZADA NUM 26 P/ AR CONDICIONADO</t>
  </si>
  <si>
    <t>DUTO CHAPA GALVANIZADA NUM 22 P/ AR CONDICIONADO</t>
  </si>
  <si>
    <t>MASTRO SIMPLES DE FERRO GALVANIZADO P/ PARA-RAIOS H=3,00M INCLUINDO BA SE - FORNECIMENTO E INSTALACAO</t>
  </si>
  <si>
    <t>CABO TELEFONICO CT-APL-50, 100 PARES (USO EXTERNO) - FORNECIMENTO E IN STALACAO</t>
  </si>
  <si>
    <t>PARA-RAIO TP VALVULA 15KV/5KA - FORNECIMENTO E INSTALACAO</t>
  </si>
  <si>
    <t>BOMBA SUBMERSIVEL ELETRICA, TRIFASICA, POTÊNCIA 3,75 HP, DIAMETRO DO R 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</si>
  <si>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</si>
  <si>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</si>
  <si>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</si>
  <si>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</si>
  <si>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</si>
  <si>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</si>
  <si>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</si>
  <si>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</si>
  <si>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ASSENTAMENTO SIMPLES DE TUBOS DE FERRO FUNDIDO (FOFO), COM JUNTA ELAST ICA, DN 50 MM.</t>
  </si>
  <si>
    <t>COLCHAO DRENANTE C/ 30CM PEDRA BRITADA N.3/FILTRO TRANSICAO MANTA GEOT EXTIL 100% POLIPROPILENO OU POLIESTER INCL FORNEC/COLOCMAT</t>
  </si>
  <si>
    <t>EXECUCAO DRENO PROFUNDO, COM CORTE TRAPEZOIDAL EM SOLO, DE 70X80X150CM EXCL TUBO INCL MATERIAL EXECUCAO, COM SELO ENCHIMENTO MATERIAL DRENAN TE E ESCAVACAO</t>
  </si>
  <si>
    <t>BOCA DE LOBO EM ALVENARIA TIJOLO MACICO, REVESTIDA C/ ARGAMASSA DE CIM ENTO E AREIA 1:3, SOBRE LASTRO DE CONCRETO 10CM E TAMPA DE CONCRETO AR MADO</t>
  </si>
  <si>
    <t>EXECUCAO DE DRENO PROFUNDO, CORTE EM SOLO, COM TUBO POROSO D=0,20M</t>
  </si>
  <si>
    <t>EXECUCAO DE DRENO CEGO</t>
  </si>
  <si>
    <t>EXECUCAO DE DRENO DE TUBO DE CONRETO SIMPLES POROSO D=0,20 M (0,5MX0,5 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</si>
  <si>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</si>
  <si>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</si>
  <si>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</si>
  <si>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</si>
  <si>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</si>
  <si>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</si>
  <si>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 CAO, INCLUSIVE ESCAVACAO MANUAL 1M3/M.</t>
  </si>
  <si>
    <t>TUBO CONCRETO SIMPLES DN 300 MM PARA DRENAGEM - FORNECIMENTO E INSTALA CAO INCLUSIVE ESCAVACAO MANUAL 1M3/M</t>
  </si>
  <si>
    <t>TUBO CONCRETO SIMPLES DN 400 MM PARA DRENAGEM - FORNECIMENTO E INSTALA CAO INCLUSIVE ESCAVACAO MANUAL 1,5M3/M</t>
  </si>
  <si>
    <t>TUBO CONCRETO SIMPLES DN 500 MM PARA DRENAGEM - FORNECIMENTO E INSTALA 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</si>
  <si>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</si>
  <si>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</si>
  <si>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</si>
  <si>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</si>
  <si>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</si>
  <si>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DISSIPADOR DE ENERGIA EM PEDRA ARGAMASSADA ESPESSURA 6CM INCL MATERIAI S E COLOCACAO MEDIDO P/ VOLUME DE PEDRA ARGAMASSADA</t>
  </si>
  <si>
    <t>CAIACAO EM MEIO FIO</t>
  </si>
  <si>
    <t>RECOMPOSICAO DE PAVIMENTACAO TIPO BLOKRET SOBRE COLCHAO DE AREIA COM R EAPROVEITAMENTO DE MATERIAL</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</si>
  <si>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</si>
  <si>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</si>
  <si>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</si>
  <si>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</si>
  <si>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</si>
  <si>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</si>
  <si>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</si>
  <si>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</si>
  <si>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GRELHA FF 30X90CM, 135KG, P/ CX RALO COM ASSENTAMENTO DE ARGAMASSA CIM ENTO/AREIA 1:4 - FORNECIMENTO E INSTALAÇÃO</t>
  </si>
  <si>
    <t>ASSENTAMENTO DE PECAS, CONEXOES, APARELHOS E ACESSORIOS DE FERRO FUNDI DO DUCTIL, JUNTA ELASTICA, MECANICA OU FLANGEADA, COM DIAMETROS DE 50 A 300 MM.</t>
  </si>
  <si>
    <t>ASSENTAMENTO DE PECAS, CONEXOES, APARELHOS E ACESSORIOS DE FERRO FUNDI DO DUCTIL, JUNTA ELASTICA, MECANICA OU FLANGEADA, COM DIAMETROS DE 350 A 600 MM.</t>
  </si>
  <si>
    <t>ASSENTAMENTO DE PECAS, CONEXOES, APARELHOS E ACESSORIOS DE FERRO FUNDI DO DUCTIL, JUNTA ELASTICA, MECANICA OU FLANGEADA, COM DIAMETROS DE 700 A 1200 MM.</t>
  </si>
  <si>
    <t>FORNECIMENTO/INSTALACAO DE MANTA BIDIM RT-31</t>
  </si>
  <si>
    <t>REPARO ESTRUTURAL DE ESTRUTURAS DE CONCRETO COM ARGAMASSA POLIMERICA D E ALTO DESEMPENHO, E=2 CM</t>
  </si>
  <si>
    <t>IMPERMEABILIZACAO DE SUPERFICIE COM ARGAMASSA DE CIMENTO E AREIA, TRAC O 1:3, COM ADITIVO IMPERMEABILIZANTE, E=3 CM</t>
  </si>
  <si>
    <t>IMPERMEABILIZACAO DE SUPERFICIE COM ARGAMASSA DE CIMENTO E AREIA, TRAC O 1:3, COM ADITIVO IMPERMEABILIZANTE, E=1,5 CM</t>
  </si>
  <si>
    <t>IMPERMEABILIZACAO DE SUPERFICIE COM ARGAMASSA DE CIMENTO E AREIA (GROS SA), TRACO 1:4, COM ADITIVO IMPERMEABILIZANTE, E=2 CM</t>
  </si>
  <si>
    <t>IMPERMEABILIZACAO DE SUPERFICIE COM CIMENTO IMPERMEABILIZANTE DE PEGA ULTRA RAPIDA, TRACO 1:1, E=0,5 CM</t>
  </si>
  <si>
    <t>REPARO/COLAGEM DE ESTRUTURAS DE CONCRETO COM ADESIVO ESTRUTURAL A BASE DE EPOXI, E=2 MM</t>
  </si>
  <si>
    <t>IMPERMEABILIZACAO DE SUPERFICIE COM MANTA ASFALTICA (COM POLIMEROS TIP O APP), E=3 MM</t>
  </si>
  <si>
    <t>IMPERMEABILIZACAO DE SUPERFICIE COM MANTA ASFALTICA (COM POLIMEROS TIP O APP), E=4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</si>
  <si>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</si>
  <si>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</si>
  <si>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</si>
  <si>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</si>
  <si>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JUNTA DE DILATACAO PARA IMPERMEABILIZACAO, COM ASFALTO OXIDADO APLICAD O A QUENTE, DIMENSOES 2X2 CM</t>
  </si>
  <si>
    <t>GRUPO DE SOLDAGEM COM GERADOR A DIESEL 60 CV PARA SOLDA ELÉTRICA, SOBR E 04 RODAS, COM MOTOR 4 CILINDROS 600 A - DEPRECIAÇÃO. AF_02/2016</t>
  </si>
  <si>
    <t>GRUPO DE SOLDAGEM COM GERADOR A DIESEL 60 CV PARA SOLDA ELÉTRICA, SOBR E 04 RODAS, COM MOTOR 4 CILINDROS 600 A - MANUTENÇÃO. AF_02/2016</t>
  </si>
  <si>
    <t>GRUPO DE SOLDAGEM COM GERADOR A DIESEL 60 CV PARA SOLDA ELÉTRICA, SOBR E 04 RODAS, COM MOTOR 4 CILINDROS 600 A - MATERIAIS NA OPERAÇÃO. AF_02 /2016</t>
  </si>
  <si>
    <t>GRUPO DE SOLDAGEM COM GERADOR A DIESEL 60 CV PARA SOLDA ELÉTRICA, SOBR E 04 RODAS, COM MOTOR 4 CILINDROS 600 A - JUROS. AF_02/2016</t>
  </si>
  <si>
    <t>GRUPO DE SOLDAGEM COM GERADOR A DIESEL 60 CV PARA SOLDA ELÉTRICA, SOBR E 04 RODAS, COM MOTOR 4 CILINDROS 600 A - CHP DIURNO. AF_02/2016</t>
  </si>
  <si>
    <t>GRUPO DE SOLDAGEM COM GERADOR A DIESEL 60 CV PARA SOLDA ELÉTRICA, SOBR E 04 RODAS, COM MOTOR 4 CILINDROS 600 A - CHI DIURNO. AF_02/2016</t>
  </si>
  <si>
    <t>ESCORAMENTO CONTINUO DE VALAS, MISTO, COM PERFIL I DE 8"</t>
  </si>
  <si>
    <t>RECOMPOSICAO DE REVESTIMENTO PRIMARIO MEDIDO P/ VOLUME COMPACTADO</t>
  </si>
  <si>
    <t>BASE SOLO ESTABIL C/ MATERIAIS MISTURADOS NA USINA / TRANSP AGUA EXCL. ESCAV., CARGA E TRANSPORTE DOS SOLOS UTILIZADOS E BRITA</t>
  </si>
  <si>
    <t>LIGACAO DA REDE 50MM AO RAMAL PREDIAL 1/2"</t>
  </si>
  <si>
    <t>LIGACAO DA REDE 75MM AO RAMAL PREDIAL 1/2"</t>
  </si>
  <si>
    <t>ESCAVADEIRA HIDRÁULICA SOBRE ESTEIRAS, CAÇAMBA 0,80 M3, PESO OPERACION AL 17,8 T, POTÊNCIA LÍQUIDA 110 HP - CHI DIURNO. AF_10/2014</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</si>
  <si>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</si>
  <si>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</si>
  <si>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</si>
  <si>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</si>
  <si>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 ESSURA 2,0CM, PREPARO MANUAL DA ARGAMASSA</t>
  </si>
  <si>
    <t>BARRA LISA TRACO 1:3 (CIMENTO E AREIA MEDIA NAO PENEIRADA), INCLUSO AD ITIVO IMPERMEABILIZANTE, ESPESSURA 0,5CM, PREPARO MANUAL DA ARGAMASSA</t>
  </si>
  <si>
    <t>APICOAMENTO MANUAL DE SUPERFICIE DE CONCRETO</t>
  </si>
  <si>
    <t>PEITORIL EM MARMORE BRANCO, LARGURA DE 15CM, ASSENTADO COM ARGAMASSA T RACO 1:4 (CIMENTO E AREIA MEDIA), PREPARO MANUAL DA ARGAMASSA</t>
  </si>
  <si>
    <t>PEITORIL EM MARMORE BRANCO, LARGURA DE 25CM, ASSENTADO COM ARGAMASSA T RACO 1:3 (CIMENTO E AREIA MEDIA), PREPARO MANUAL DA ARGAMASSA</t>
  </si>
  <si>
    <t>FORRO DE MADEIRA COM TABUAS 10X1CM FIXADAS EM SARRAFOS DE 2X10CM COM E SPACAMENTO DE 50CM</t>
  </si>
  <si>
    <t>BARROTEAMENTO PARA FORRO, COM PECAS DE MADEIRA 2,5X10CM, ESPACADAS DE 50CM</t>
  </si>
  <si>
    <t>TABEIRA DE MADEIRA LEI, 1A QUALIDADE, 2,5X30,0CM PARA BEIRAL DE TELHAD O</t>
  </si>
  <si>
    <t>MEIA CANA 2,5X2,5CM COM ACABAMENTO PARA FORRO DE MADEIRA</t>
  </si>
  <si>
    <t>RODATETO EM MADEIRA DE LEI 7,0X2,5CM</t>
  </si>
  <si>
    <t>RODATETO EM MADEIRA DE LEI NATIVA/REGIONAL 1,5 X 5 CM</t>
  </si>
  <si>
    <t>ISOLAMENTO ACUSTICO COM ESPUMA POLIURETANO E=25MM, FLEXIVEL 100X100X2C M, DENSIDADE 29 A 35 KG/M3</t>
  </si>
  <si>
    <t>PLATAFORMA MADEIRA P/ ANDAIME TUBULAR APROVEITAMENTO 20 VEZES</t>
  </si>
  <si>
    <t>ANDAIME TABUADO SOBRE CAVALETES (INCLUSO CAVALETE) EM MADEIRA DE 1ª UT IL 20X INCL MOVIMENTACAO P/ PE-DIREITO 4,00M</t>
  </si>
  <si>
    <t>RASPAGEM / CALAFETACAO TACOS MADEIRA 1 DEMAO CERA</t>
  </si>
  <si>
    <t>ENCERAMENTO MANUAL EM MADEIRA - 3 DEMAOS</t>
  </si>
  <si>
    <t>LIXAMENTO MAN C/ LIXA CALAFATE DE CONCR APARENTE ANTIGO</t>
  </si>
  <si>
    <t>LIMPEZA DE REVESTIMENTO EM PAREDE C/ SOLUCAO DE ACIDO MURIATICO/AMONIA</t>
  </si>
  <si>
    <t>CHAPA DE ACO CARBONO 3/8 (COLOC/ USO/ RETIR) P/ PASS VEICULO SOBRE VAL A MEDIDA P/ AREA CHAPA EM CADA APLICACAO</t>
  </si>
  <si>
    <t>REVESTIMENTO DE POCOS C/ TUBOS DE CONCRETO</t>
  </si>
  <si>
    <t>SOLDA DE TOPO DESCENDENTE, EM CHAPA ACO CHANFR 5/16" ESP (P/ ASSENT TU BULACAO OU PECA DE ACO) UTILIZANDO CONVERSOR DIESEL.</t>
  </si>
  <si>
    <t>SOLDA DE TOPO DESCENDENTE, EM CHAPA ACO CHANFR 3/8" ESP (P/ ASSENT TUB ULACAO OU PECA DE ACO) UTILIZANDO CONVERSOR DIESEL</t>
  </si>
  <si>
    <t>DEMOLICAO MANUAL CONCRETO ARMADO (PILAR / VIGA / LAJE) - INCL EMPILHAC AO LATERAL NO CANTEIRO</t>
  </si>
  <si>
    <t>APARELHO DE APOIO NEOPRENE NAO FRETADO (1,4KG/DM3)</t>
  </si>
  <si>
    <t>APARELHO APOIO NEOPRENE FRETADO</t>
  </si>
  <si>
    <t>SOLEIRA DE MARMORE BRANCO, LARGURA 15CM, ESPESSURA 3CM, ASSENTADA SOBR E ARGAMASSA TRACO 1:4 (CIMENTO E AREIA)</t>
  </si>
  <si>
    <t>RODAPE EM MADEIRA, ALTURA 7CM, FIXADO COM COLA</t>
  </si>
  <si>
    <t>RODAPE EM MARMORE BRANCO ASSENTADO COM ARGAMASSA TRACO 1:4 (CIMENTO E AREIA) ALTURA 7CM</t>
  </si>
  <si>
    <t>RODAPE EM ARDOSIA ASSENTADO COM ARGAMASSA TRACO 1:4 (CIMENTO E AREIA) ALTURA 10CM</t>
  </si>
  <si>
    <t>PISO CIMENTADO TRACO 1:3 (CIMENTO E AREIA) ACABAMENTO RUSTICO ESPESSUR A 2 CM COM JUNTAS PLASTICAS DE DILATACAO, PREPARO MANUAL DA ARGAMASSA</t>
  </si>
  <si>
    <t>PISO CIMENTADO TRACO 1:3 (CIMENTO/AREIA) ACABAMENTO LISO ESPESSURA 2,0 CM PREPARO MANUAL DA ARGAMASSA INCLUSO ADITIVO IMPERMEABILIZANTE</t>
  </si>
  <si>
    <t>PISO CIMENTADO TRACO 1:3 (CIMENTO E AREIA) COM ACABAMENTO LISO ESPESSU RA 3CM COM JUNTAS DE MADEIRA, PREPARO MANUAL DA ARGAMASSA INCLUSO ADIT IVO IMPERMEABILIZANTE</t>
  </si>
  <si>
    <t>JUNTA 5X5CM COM ARGAMASSA TRACO 1:3 (CIMENTO E AREIA) PARA PISO EM PLA CAS</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</si>
  <si>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</si>
  <si>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</si>
  <si>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</si>
  <si>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</si>
  <si>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</si>
  <si>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</si>
  <si>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</si>
  <si>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PISO GRANITO ASSENTADO SOBRE ARGAMASSA CIMENTO / CAL / AREIA TRACO 1:0 ,25:3 INCLUSIVE REJUNTE EM CIMENTO</t>
  </si>
  <si>
    <t>PISO EM GRANILITE, MARMORITE OU GRANITINA ESPESSURA 8 MM, INCLUSO JUNT AS DE DILATACAO PLASTICAS</t>
  </si>
  <si>
    <t>PISO MARMORE BRANCO ASSENTADO SOBRE ARGAMASSA TRACO 1:4 (CIMENTO/AREIA )</t>
  </si>
  <si>
    <t>QUADRO DE DISTRIBUICAO DE ENERGIA P/ 6 DISJUNTORES TERMOMAGNETICOS MON OPOLARES SEM BARRAMENTO, DE EMBUTIR, EM CHAPA METALICA - FORNECIMENTO E INSTALACAO</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</si>
  <si>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</si>
  <si>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</si>
  <si>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</si>
  <si>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</si>
  <si>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</si>
  <si>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</si>
  <si>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</si>
  <si>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COM TINTA PROTETORA ACABAMENTO ALUMINIO, UMA DEMAO SOBRE SUPER FCIE METALICA</t>
  </si>
  <si>
    <t>PINTURA COM TINTA PROTETORA ACABAMENTO ALUMINIO, DUAS DEMAOS SOBRE SUP ERFICIE METALICA</t>
  </si>
  <si>
    <t>APLICACAO DE VERNIZ POLIURETANO FOSCO SOBRE PISO DE PEDRAS DECORATIVAS , 3 DEMAOS</t>
  </si>
  <si>
    <t>PINTURA IMUNIZANTE FUNGICIDA A BASE DE CARBOLINEUM, DUAS DEMAOS</t>
  </si>
  <si>
    <t>PINTURA ACRILICA PARA SINALIZAÇÃO HORIZONTAL EM PISO CIMENTADO</t>
  </si>
  <si>
    <t>POLIMENTO E ENCERAMENTO DE PISO EM MADEIRA</t>
  </si>
  <si>
    <t>QUADRO DE DISTRIBUICAO PARA TELEFONE N.5, 80X80X12CM EM CHAPA METALICA , SEM ACESSORIOS, PADRAO TELEBRAS, FORNECIMENTO E INSTALACAO</t>
  </si>
  <si>
    <t>VERNIZ SINTETICO BRILHANTE EM CONCRETO OU TIJOLO, DUAS DEMAOS</t>
  </si>
  <si>
    <t>VERNIZ POLIURETANO BRILHANTE EM CONCRETO OU TIJOLO, TRES DEMAOS</t>
  </si>
  <si>
    <t>PINTURA IMUNIZANTE PARA MADEIRA, DUAS DEMAOS</t>
  </si>
  <si>
    <t>TAMPAO FOFO P/ CAIXA R2 PADRAO TELEBRAS COMPLETO - FORNECIMENTO E INST ALACAO</t>
  </si>
  <si>
    <t>TAMPAO FOFO P/ CAIXA R1 PADRAO TELEBRAS COMPLETO - FORNECIMENTO E INST ALACAO</t>
  </si>
  <si>
    <t>JANELA DE MADEIRA TIPO GUILHOTINA, DE ABRIR , INCLUSAS GUARNICOES SEM FERRAGENS</t>
  </si>
  <si>
    <t>JANELA DE MADEIRA TIPO VENEZIANA. DE ABRIR, INCLUSAS GUARNICOES E FERR AGENS</t>
  </si>
  <si>
    <t>JANELA DE MADEIRA TIPO VENEZIANA/VIDRO, DE ABRIR, INCLUSAS GUARNICOES SEM FERRAGENS</t>
  </si>
  <si>
    <t>JANELA DE MADEIRA ALMOFADADA, DE ABRIR, INCLUSAS GUARNICOES SEM FERRAG ENS</t>
  </si>
  <si>
    <t>JANELA DE MADEIRA TIPO VENEZIANA/GUILHOTINA, DE ABRIR, INCLUSAS GUARNI COES SEM FERRAGENS</t>
  </si>
  <si>
    <t>CAIXA MADEIRA 57X43CM COM GUARNICAO 13CM P/ FECHAMENTO DE AR CONDICION AL</t>
  </si>
  <si>
    <t>BATENTE FERRO 1X1/8"</t>
  </si>
  <si>
    <t>GUARDA-CORPO COM CORRIMAO EM TUBO DE ACO GALVANIZADO 1 1/2"</t>
  </si>
  <si>
    <t>GUARDA-CORPO COM CORRIMAO EM TUBO DE ACO GALVANIZADO 3/4"</t>
  </si>
  <si>
    <t>ALCAPAO EM COMPENSADO DE MADEIRA CEDRO/VIROLA, 60X60X2CM, COM MARCO 7X 3CM, ALIZAR DE 2A, DOBRADICAS EM LATAO CROMADO E TARJETA CROMADA</t>
  </si>
  <si>
    <t>PORTA MADEIRA 1A CORRER P/VIDRO 30MM/ GUARNICAO 15CM/ALIZAR</t>
  </si>
  <si>
    <t>JOGO DE FERRAGENS CROMADAS PARA PORTA DE VIDRO TEMPERADO, UMA FOLHA CO MPOSTO DE DOBRADICAS SUPERIOR E INFERIOR, TRINCO, FECHADURA, CONTRA FE CHADURA COM CAPUCHINHO SEM MOLA E PUXADOR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</si>
  <si>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</si>
  <si>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</si>
  <si>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</si>
  <si>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</si>
  <si>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</si>
  <si>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</si>
  <si>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</si>
  <si>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</si>
  <si>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</si>
  <si>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</si>
  <si>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</si>
  <si>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</si>
  <si>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</si>
  <si>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</si>
  <si>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</si>
  <si>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</si>
  <si>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</si>
  <si>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MANOMETRO 0 A 200 PSI (0 A 14 KGF/CM2), D = 50MM - FORNECIMENTO E COLO CACAO</t>
  </si>
  <si>
    <t>RECOMPOSICAO PARCIAL DO ARAME FARPADO Nº 14 CLASSE 250, FIXADO EM CERC A COM MOURÕES DE CONCRETO, RETO, 15X15CM</t>
  </si>
  <si>
    <t>ALAMBRADO EM MOUROES DE CONCRETO "T", ALTURA LIVRE 2M, ESPACADOS A CAD A 2M, COM TELA DE ARAME GALVANIZADO, FIO 14 BWG E MALHA QUADRADA 5X5CM</t>
  </si>
  <si>
    <t>PLANTIO DE ARBUSTO COM ALTURA 50 A 100CM, EM CAVA DE 60X60X60CM</t>
  </si>
  <si>
    <t>PLANTIO DE GRAMA SAO CARLOS EM LEIVAS</t>
  </si>
  <si>
    <t>PLANTIO DE GRAMA ESMERALDA EM ROLO</t>
  </si>
  <si>
    <t>REVOLVIMENTO E DESTORROAMENTO MANUAL DE SUPERFÍCIE GRAMADA COM PROFUND IDADE ATÉ 20CM</t>
  </si>
  <si>
    <t>REVOLVIMENTO MANUAL DE SOLO, PROFUNDIDADE ATÉ 20CM</t>
  </si>
  <si>
    <t>RETIRADA DE GRAMA EM PLACAS</t>
  </si>
  <si>
    <t>PODA E LIMPEZA DE ARBUSTO TIPO CERCA VIVA</t>
  </si>
  <si>
    <t>PODA DE ARVORES, COM LIMPEZA DE GALHOS SECOS E RETIRADA DE PARASITAS, INCLUINDO REMOCAO DE ENTULHO</t>
  </si>
  <si>
    <t>PORTAO EM TUBO DE ACO GALVANIZADO DIN 2440/NBR 5580, PAINEL UNICO, DIM ENSOES 1,0X1,6M, INCLUSIVE CADEADO</t>
  </si>
  <si>
    <t>PORTAO EM TUBO DE ACO GALVANIZADO DIN 2440/NBR 5580, PAINEL UNICO, DIM ENSOES 4,0X1,2M, INCLUSIVE CADEADO</t>
  </si>
  <si>
    <t>CHAVE DE BOIA AUTOMÁTICA</t>
  </si>
  <si>
    <t>ESCADA EM CONCRETO ARMADO, FCK = 15 MPA, MOLDADA IN LOCO</t>
  </si>
  <si>
    <t>LOCACAO E NIVELAMENTO DE EMISSARIO/REDE COLETORA COM AUXILIO DE EQUIPA MENTO TOPOGRAFICO</t>
  </si>
  <si>
    <t>CORTE DE CAPOEIRA FINA A FOICE</t>
  </si>
  <si>
    <t>RETIRADA DE APARELHOS DE ILUMINACAO C/ REAPROVEITAMENTO DE LAMPADAS</t>
  </si>
  <si>
    <t>RETIRADA DE APARELHOS SANITARIOS</t>
  </si>
  <si>
    <t>RETIRADA DE ESQUADRIAS METALICAS</t>
  </si>
  <si>
    <t>RETIRADA DE MEIO FIO C/ EMPILHAMENTO E S/ REMOCAO</t>
  </si>
  <si>
    <t>RETIRADA DE TUBULACAO DE FERRO GALVANIZADO S/ ESCAVACAO OU RASGO EM AL VENARIA</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</si>
  <si>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</si>
  <si>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</si>
  <si>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</si>
  <si>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</si>
  <si>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</si>
  <si>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</si>
  <si>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</si>
  <si>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</si>
  <si>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</si>
  <si>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</si>
  <si>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</si>
  <si>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</si>
  <si>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</si>
  <si>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</si>
  <si>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</si>
  <si>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FIACAO ELETRICA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</si>
  <si>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</si>
  <si>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</si>
  <si>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</si>
  <si>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</si>
  <si>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</si>
  <si>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</si>
  <si>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EMBUTIDA COM CONEXOES Ø 1/2" A 2 "</t>
  </si>
  <si>
    <t>RETIRADA DE TUBULACAO HIDROSSANITARIA APARENTE COM CONEXOES, Ø 2 1/2" A 4"</t>
  </si>
  <si>
    <t>RETIRADA DE TUBULACAO HIDROSSANITARIA EMBUTIDA COM CONEXOES, Ø 2 1/2" A 4"</t>
  </si>
  <si>
    <t>REMOCAO DE VIDRO COMUM</t>
  </si>
  <si>
    <t>PREPARO MANUAL DE TERRENO S/ RASPAGEM SUPERFICIAL</t>
  </si>
  <si>
    <t>ISOLAMENTO DE OBRA COM TELA PLASTICA COM MALHA DE 5MM</t>
  </si>
  <si>
    <t>ISOLAMENTO DE OBRA COM TELA PLASTICA COM MALHA DE 5MM E ESTRUTURA DE M ADEIRA PONTALETEADA</t>
  </si>
  <si>
    <t>ARMACAO EM TELA DE ACO SOLDADA NERVURADA Q-92, ACO CA-60, 4,2MM, MALHA 15X15CM</t>
  </si>
  <si>
    <t>TANQUE DE LOUÇA BRANCA COM COLUNA, 30L OU EQUIVALENTE - FORNECIMENTO E INSTALAÇÃO. AF_12/2013</t>
  </si>
  <si>
    <t>TANQUE DE LOUÇA BRANCA SUSPENSO, 18L OU EQUIVALENTE - FORNECIMENTO E I NSTALAÇÃO. AF_12/2013</t>
  </si>
  <si>
    <t>TANQUE DE MÁRMORE SINTÉTICO COM COLUNA, 22L OU EQUIVALENTE  FORNECIME NTO E INSTALAÇÃO. AF_12/2013</t>
  </si>
  <si>
    <t>TANQUE DE MÁRMORE SINTÉTICO SUSPENSO, 22L OU EQUIVALENTE - FORNECIMENT O E INSTALAÇÃO. AF_12/2013</t>
  </si>
  <si>
    <t>VÁLVULA EM METAL CROMADO 1.1/2" X 1.1/2" PARA TANQUE OU LAVATÓRIO, COM OU SEM LADRÃO - FORNECIMENTO E INSTALAÇÃO. AF_12/2013</t>
  </si>
  <si>
    <t>VÁLVULA EM METAL CROMADO TIPO AMERICANA 3.1/2" X 1.1/2" PARA PIA - FOR NECIMENTO E INSTALAÇÃO. AF_12/2013</t>
  </si>
  <si>
    <t>VÁLVULA EM PLÁSTICO 1" PARA PIA, TANQUE OU LAVATÓRIO, COM OU SEM LADRÃ O - FORNECIMENTO E INSTALAÇÃO. AF_12/2013</t>
  </si>
  <si>
    <t>VÁLVULA EM PLÁSTICO CROMADO TIPO AMERICANA 3.1/2" X 1.1/2" SEM ADAPTAD OR PARA PIA - FORNECIMENTO E INSTALAÇÃO. AF_12/2013</t>
  </si>
  <si>
    <t>SIFÃO DO TIPO GARRAFA EM METAL CROMADO 1 X 1.1/2" - FORNECIMENTO E INS TALAÇÃO. AF_12/2013</t>
  </si>
  <si>
    <t>SIFÃO DO TIPO GARRAFA/COPO EM PVC 1.1/4 X 1.1/2" - FORNECIMENTO E INS TALAÇÃO. AF_12/2013</t>
  </si>
  <si>
    <t>SIFÃO DO TIPO FLEXÍVEL EM PVC 1 X 1.1/2 - FORNECIMENTO E INSTALAÇÃO. AF_12/2013</t>
  </si>
  <si>
    <t>ENGATE FLEXÍVEL EM PLÁSTICO BRANCO, 1/2" X 30CM - FORNECIMENTO E INSTA LAÇÃO. AF_12/2013</t>
  </si>
  <si>
    <t>ENGATE FLEXÍVEL EM PLÁSTICO BRANCO, 1/2" X 40CM - FORNECIMENTO E INSTA LAÇÃO. AF_12/2013</t>
  </si>
  <si>
    <t>ENGATE FLEXÍVEL EM INOX, 1/2 X 30CM - FORNECIMENTO E INSTALAÇÃO. AF_1 2/2013</t>
  </si>
  <si>
    <t>ENGATE FLEXÍVEL EM INOX, 1/2 X 40CM - FORNECIMENTO E INSTALAÇÃO. AF_1 2/2013</t>
  </si>
  <si>
    <t>VASO SANITÁRIO SIFONADO COM CAIXA ACOPLADA LOUÇA BRANCA - FORNECIMENTO E INSTALAÇÃO. AF_12/2013</t>
  </si>
  <si>
    <t>BANCADA DE GRANITO CINZA POLIDO PARA PIA DE COZINHA 1,50 X 0,60 M - FO RNECIMENTO E INSTALAÇÃO. AF_12/2013</t>
  </si>
  <si>
    <t>BANCADA DE MÁRMORE BRANCO POLIDO PARA PIA DE COZINHA 1,50 X 0,60 M - F ORNECIMENTO E INSTALAÇÃO. AF_12/2013</t>
  </si>
  <si>
    <t>BANCADA DE MÁRMORE SINTÉTICO 120 X 60CM, COM CUBA INTEGRADA - FORNECIM ENTO E INSTALAÇÃO. AF_12/2013</t>
  </si>
  <si>
    <t>BANCADA DE GRANITO CINZA POLIDO PARA LAVATÓRIO 0,50 X 0,60 M - FORNECI MENTO E INSTALAÇÃO. AF_12/2013</t>
  </si>
  <si>
    <t>BANCADA DE MÁRMORE BRANCO POLIDO PARA LAVATÓRIO 0,50 X 0,60 M - FORNEC IMENTO E INSTALAÇÃO. AF_12/2013</t>
  </si>
  <si>
    <t>CUBA DE EMBUTIR DE AÇO INOXIDÁVEL MÉDIA - FORNECIMENTO E INSTALAÇÃO. A F_12/2013</t>
  </si>
  <si>
    <t>CUBA DE EMBUTIR OVAL EM LOUÇA BRANCA, 35 X 50CM OU EQUIVALENTE - FORNE CIMENTO E INSTALAÇÃO. AF_12/2013</t>
  </si>
  <si>
    <t>LAVATÓRIO LOUÇA BRANCA COM COLUNA, *44 X 35,5* CM, PADRÃO POPULAR - FO RNECIMENTO E INSTALAÇÃO. AF_12/2013</t>
  </si>
  <si>
    <t>LAVATÓRIO LOUÇA BRANCA COM COLUNA, 45 X 55CM OU EQUIVALENTE, PADRÃO MÉ DIO - FORNECIMENTO E INSTALAÇÃO. AF_12/2013</t>
  </si>
  <si>
    <t>LAVATÓRIO LOUÇA BRANCA SUSPENSO, 29,5 X 39CM OU EQUIVALENTE, PADRÃO PO PULAR - FORNECIMENTO E INSTALAÇÃO. AF_12/2013</t>
  </si>
  <si>
    <t>APARELHO MISTURADOR DE MESA PARA LAVATÓRIO, PADRÃO MÉDIO - FORNECIMENT O E INSTALAÇÃO. AF_12/2013</t>
  </si>
  <si>
    <t>TORNEIRA CROMADA DE MESA, 1/2" OU 3/4", PARA LAVATÓRIO, PADRÃO POPULAR - FORNECIMENTO E INSTALAÇÃO. AF_12/2013</t>
  </si>
  <si>
    <t>APARELHO MISTURADOR DE MESA PARA PIA DE COZINHA, PADRÃO MÉDIO - FORNEC IMENTO E INSTALAÇÃO. AF_12/2013</t>
  </si>
  <si>
    <t>TORNEIRA CROMADA TUBO MÓVEL, DE MESA, 1/2" OU 3/4", PARA PIA DE COZINH A, PADRÃO ALTO - FORNECIMENTO E INSTALAÇÃO. AF_12/2013</t>
  </si>
  <si>
    <t>TORNEIRA CROMADA TUBO MÓVEL, DE PAREDE, 1/2" OU 3/4", PARA PIA DE COZI 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</si>
  <si>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</si>
  <si>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</si>
  <si>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 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</si>
  <si>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</si>
  <si>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</si>
  <si>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 2013</t>
  </si>
  <si>
    <t>TANQUE DE LOUÇA BRANCA COM COLUNA, 30L OU EQUIVALENTE, INCLUSO SIFÃO F LEXÍVEL EM PVC, VÁLVULA METÁLICA E TORNEIRA DE METAL CROMADO PADRÃO MÉ DIO - FORNECIMENTO E INSTALAÇÃO. AF_12/2013</t>
  </si>
  <si>
    <t>TANQUE DE LOUÇA BRANCA COM COLUNA, 30L OU EQUIVALENTE, INCLUSO SIFÃO F LEXÍVEL EM PVC, VÁLVULA PLÁSTICA E TORNEIRA DE METAL CROMADO PADRÃO PO PULAR - FORNECIMENTO E INSTALAÇÃO. AF_12/2013_P</t>
  </si>
  <si>
    <t>TANQUE DE LOUÇA BRANCA COM COLUNA, 30L OU EQUIVALENTE, INCLUSO SIFÃO F LEXÍVEL EM PVC, VÁLVULA PLÁSTICA E TORNEIRA DE PLÁSTICO - FORNECIMENTO E INSTALAÇÃO. AF_12/2013</t>
  </si>
  <si>
    <t>TANQUE DE LOUÇA BRANCA SUSPENSO, 18L OU EQUIVALENTE, INCLUSO SIFÃO TIP O GARRAFA EM METAL CROMADO, VÁLVULA METÁLICA E TORNEIRA DE METAL CROMA DO PADRÃO MÉDIO - FORNECIMENTO E INSTALAÇÃO. AF_12/2013</t>
  </si>
  <si>
    <t>TANQUE DE LOUÇA BRANCA SUSPENSO, 18L OU EQUIVALENTE, INCLUSO SIFÃO TIP O GARRAFA EM PVC, VÁLVULA PLÁSTICA E TORNEIRA DE METAL CROMADO PADRÃO POPULAR - FORNECIMENTO E INSTALAÇÃO. AF_12/2013</t>
  </si>
  <si>
    <t>TANQUE DE LOUÇA BRANCA SUSPENSO, 18L OU EQUIVALENTE, INCLUSO SIFÃO TIP O GARRAFA EM PVC, VÁLVULA PLÁSTICA E TORNEIRA DE PLÁSTICO - FORNECIMEN TO E INSTALAÇÃO. AF_12/2013</t>
  </si>
  <si>
    <t>TANQUE DE MÁRMORE SINTÉTICO COM COLUNA, 22L OU EQUIVALENTE, INCLUSO SI FÃO FLEXÍVEL EM PVC, VÁLVULA PLÁSTICA E TORNEIRA DE METAL CROMADO PADR ÃO POPULAR - FORNECIMENTO E INSTALAÇÃO. AF_12/2013</t>
  </si>
  <si>
    <t>TANQUE DE MÁRMORE SINTÉTICO COM COLUNA, 22L OU EQUIVALENTE, INCLUSO SI FÃO FLEXÍVEL EM PVC, VÁLVULA PLÁSTICA E TORNEIRA DE PLÁSTICO - FORNECI MENTO E INSTALAÇÃO. AF_12/2013</t>
  </si>
  <si>
    <t>TANQUE DE MÁRMORE SINTÉTICO SUSPENSO, 22L OU EQUIVALENTE, INCLUSO SIFÃ O TIPO GARRAFA EM PVC, VÁLVULA PLÁSTICA E TORNEIRA DE METAL CROMADO PA DRÃO POPULAR - FORNECIMENTO E INSTALAÇÃO. AF_12/2013</t>
  </si>
  <si>
    <t>TANQUE DE MÁRMORE SINTÉTICO SUSPENSO, 22L OU EQUIVALENTE, INCLUSO SIFÃ O TIPO GARRAFA EM PVC, VÁLVULA PLÁSTICA E TORNEIRA DE PLÁSTICO - FORNE CIMENTO E INSTALAÇÃO. AF_12/2013</t>
  </si>
  <si>
    <t>TANQUE DE MÁRMORE SINTÉTICO SUSPENSO, 22L OU EQUIVALENTE, INCLUSO SIFÃ O FLEXÍVEL EM PVC, VÁLVULA PLÁSTICA E TORNEIRA DE METAL CROMADO PADRÃO POPULAR - FORNECIMENTO E INSTALAÇÃO. AF_12/2013</t>
  </si>
  <si>
    <t>TANQUE DE MÁRMORE SINTÉTICO SUSPENSO, 22L OU EQUIVALENTE, INCLUSO SIFÃ O FLEXÍVEL EM PVC, VÁLVULA PLÁSTICA E TORNEIRA DE PLÁSTICO - FORNECIME NTO E INSTALAÇÃO. AF_12/2013</t>
  </si>
  <si>
    <t>VASO SANITÁRIO SIFONADO COM CAIXA ACOPLADA LOUÇA BRANCA, INCLUSO ENGAT E FLEXÍVEL EM PLÁSTICO BRANCO, 1/2  X 40CM - FORNECIMENTO E INSTALAÇÃO . AF_12/2013</t>
  </si>
  <si>
    <t>VASO SANITÁRIO SIFONADO COM CAIXA ACOPLADA LOUÇA BRANCA - PADRÃO MÉDIO , INCLUSO ENGATE FLEXÍVEL EM METAL CROMADO, 1/2 X 40CM - FORNECIMENTO E INSTALAÇÃO. AF_12/2013</t>
  </si>
  <si>
    <t>BANCADA DE MÁRMORE SINTÉTICO 120 X 60CM, COM CUBA INTEGRADA, INCLUSO S IFÃO TIPO GARRAFA EM PVC, VÁLVULA EM PLÁSTICO CROMADO TIPO AMERICANA E TORNEIRA CROMADA LONGA, DE PAREDE, PADRÃO POPULAR - FORNECIMENTO E IN STALAÇÃO. AF_12/2013</t>
  </si>
  <si>
    <t>BANCADA DE MÁRMORE SINTÉTICO 120 X 60CM, COM CUBA INTEGRADA, INCLUSO S IFÃO TIPO FLEXÍVEL EM PVC, VÁLVULA EM PLÁSTICO CROMADO TIPO AMERICANA E TORNEIRA CROMADA LONGA, DE PAREDE, PADRÃO POPULAR - FORNECIMENTO E I NSTALAÇÃO. AF_12/2013</t>
  </si>
  <si>
    <t>CUBA DE EMBUTIR DE AÇO INOXIDÁVEL MÉDIA, INCLUSO VÁLVULA TIPO AMERICAN A EM METAL CROMADO E SIFÃO FLEXÍVEL EM PVC - FORNECIMENTO E INSTALAÇÃO . AF_12/2013</t>
  </si>
  <si>
    <t>CUBA DE EMBUTIR DE AÇO INOXIDÁVEL MÉDIA, INCLUSO VÁLVULA TIPO AMERICAN A E SIFÃO TIPO GARRAFA EM METAL CROMADO - FORNECIMENTO E INSTALAÇÃO. A F_12/2013</t>
  </si>
  <si>
    <t>CUBA DE EMBUTIR OVAL EM LOUÇA BRANCA, 35 X 50CM OU EQUIVALENTE, INCLUS O VÁLVULA EM METAL CROMADO E SIFÃO FLEXÍVEL EM PVC - FORNECIMENTO E IN STALAÇÃO. AF_12/2013</t>
  </si>
  <si>
    <t>CUBA DE EMBUTIR OVAL EM LOUÇA BRANCA, 35 X 50CM OU EQUIVALENTE, INCLUS O VÁLVULA E SIFÃO TIPO GARRAFA EM METAL CROMADO - FORNECIMENTO E INSTA LAÇÃO. AF_12/2013</t>
  </si>
  <si>
    <t>LAVATÓRIO LOUÇA BRANCA COM COLUNA, *44 X 35,5* CM, PADRÃO POPULAR, INC LUSO SIFÃO FLEXÍVEL EM PVC, VÁLVULA E ENGATE FLEXÍVEL 30CM EM PLÁSTICO E COM TORNEIRA CROMADA PADRÃO POPULAR - FORNECIMENTO E INSTALAÇÃO. AF _12/2013</t>
  </si>
  <si>
    <t>LAVATÓRIO LOUÇA BRANCA COM COLUNA, 45 X 55CM OU EQUIVALENTE, PADRÃO MÉ DIO, INCLUSO SIFÃO TIPO GARRAFA, VÁLVULA E ENGATE FLEXÍVEL DE 40CM EM METAL CROMADO, COM APARELHO MISTURADOR PADRÃO MÉDIO - FORNECIMENTO E I NSTALAÇÃO. AF_12/2013</t>
  </si>
  <si>
    <t>LAVATÓRIO LOUÇA BRANCA COM COLUNA, 45 X 55CM OU EQUIVALENTE, PADRÃO MÉ DIO, INCLUSO SIFÃO TIPO GARRAFA, VÁLVULA E ENGATE FLEXÍVEL DE 40CM EM METAL CROMADO, COM TORNEIRA CROMADA DE MESA, PADRÃO MÉDIO - FORNECIMEN TO E INSTALAÇÃO. AF_12/2013</t>
  </si>
  <si>
    <t>LAVATÓRIO LOUÇA BRANCA SUSPENSO, 29,5 X 39CM OU EQUIVALENTE, PADRÃO PO PULAR, INCLUSO SIFÃO TIPO GARRAFA EM PVC, VÁLVULA E ENGATE FLEXÍVEL 30 CM EM PLÁSTICO E TORNEIRA CROMADA DE MESA, PADRÃO POPULAR - FORNECIMEN TO E INSTALAÇÃO. AF_12/2013</t>
  </si>
  <si>
    <t>LAVATÓRIO LOUÇA BRANCA SUSPENSO, 29,5 X 39CM OU EQUIVALENTE, PADRÃO PO PULAR, INCLUSO SIFÃO FLEXÍVEL EM PVC, VÁLVULA E ENGATE FLEXÍVEL 30CM E M PLÁSTICO E TORNEIRA CROMADA DE MESA, PADRÃO POPULAR - FORNECIMENTO E INSTALAÇÃO. AF_12/2013</t>
  </si>
  <si>
    <t>BANCADA MÁRMORE BRANCO POLIDO 0,50 X 0,60M, INCLUSO CUBA DE EMBUTIR OV AL EM LOUÇA BRANCA 35 X 50CM, VÁLVULA, SIFÃO TIPO GARRAFA E ENGATE FLE XÍVEL 40CM EM METAL CROMADO E APARELHO MISTURADOR DE MESA, PADRÃO MÉDI O - FORNECIMENTO E INSTALAÇÃO. AF_12/2013</t>
  </si>
  <si>
    <t>MÃO FRANCESA EM BARRA DE FERRO CHATO RETANGULAR 2" X 1/4", REFORÇADA, 40 X 30 CM</t>
  </si>
  <si>
    <t>MÃO FRANCESA EM BARRA DE FERRO CHATO RETANGULAR 2" X 1/4", REFORÇADA, 30 X 25 CM</t>
  </si>
  <si>
    <t>GRADE DE DISCO REBOCÁVEL COM 20 DISCOS 24" X 6 MM COM PNEUS PARA TRANS PORTE - JUROS. AF_06/2014</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</si>
  <si>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</si>
  <si>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</si>
  <si>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 ÍCIES EXTERNAS DA SACADA. AF_06/2014</t>
  </si>
  <si>
    <t>REVESTIMENTO CERÂMICO PARA PAREDES EXTERNAS EM PASTILHAS DE PORCELANA 5 X 5 CM (PLACAS DE 30 X 30 CM), ALINHADAS A PRUMO, APLICADO EM SUPERF ÍCIES INTERNAS DA SACADA. AF_06/2014</t>
  </si>
  <si>
    <t>REVESTIMENTO CERÂMICO PARA PISO COM PLACAS TIPO GRÊS DE DIMENSÕES 35X3 5 CM APLICADA EM AMBIENTES DE ÁREA MENOR QUE 5 M2. AF_06/2014</t>
  </si>
  <si>
    <t>REVESTIMENTO CERÂMICO PARA PISO COM PLACAS TIPO GRÊS DE DIMENSÕES 35X3 5 CM APLICADA EM AMBIENTES DE ÁREA ENTRE 5 M2 E 10 M2. AF_06/2014</t>
  </si>
  <si>
    <t>REVESTIMENTO CERÂMICO PARA PISO COM PLACAS TIPO GRÊS DE DIMENSÕES 35X3 5 CM APLICADA EM AMBIENTES DE ÁREA MAIOR QUE 10 M2. AF_06/2014</t>
  </si>
  <si>
    <t>REVESTIMENTO CERÂMICO PARA PISO COM PLACAS TIPO GRÊS DE DIMENSÕES 45X4 5 CM APLICADA EM AMBIENTES DE ÁREA MENOR QUE 5 M2. AF_06/2014</t>
  </si>
  <si>
    <t>REVESTIMENTO CERÂMICO PARA PISO COM PLACAS TIPO GRÊS DE DIMENSÕES 45X4 5 CM APLICADA EM AMBIENTES DE ÁREA ENTRE 5 M2 E 10 M2. AF_06/2014</t>
  </si>
  <si>
    <t>REVESTIMENTO CERÂMICO PARA PISO COM PLACAS TIPO GRÊS DE DIMENSÕES 45X4 5 CM APLICADA EM AMBIENTES DE ÁREA MAIOR QUE 10 M2. AF_06/2014</t>
  </si>
  <si>
    <t>REVESTIMENTO CERÂMICO PARA PISO COM PLACAS TIPO GRÊS DE DIMENSÕES 60X6 0 CM APLICADA EM AMBIENTES DE ÁREA MENOR QUE 5 M2. AF_06/2014</t>
  </si>
  <si>
    <t>REVESTIMENTO CERÂMICO PARA PISO COM PLACAS TIPO GRÊS DE DIMENSÕES 60X6 0 CM APLICADA EM AMBIENTES DE ÁREA ENTRE 5 M2 E 10 M2. AF_06/2014</t>
  </si>
  <si>
    <t>REVESTIMENTO CERÂMICO PARA PISO COM PLACAS TIPO GRÊS DE DIMENSÕES 60X6 0 CM APLICADA EM AMBIENTES DE ÁREA MAIOR QUE 10 M2. AF_06/2014</t>
  </si>
  <si>
    <t>REVESTIMENTO CERÂMICO PARA PISO COM PLACAS TIPO PORCELANATO DE DIMENSÕ ES 45X45 CM APLICADA EM AMBIENTES DE ÁREA MENOR QUE 5 M². AF_06/2014</t>
  </si>
  <si>
    <t>REVESTIMENTO CERÂMICO PARA PISO COM PLACAS TIPO PORCELANATO DE DIMENSÕ ES 45X45 CM APLICADA EM AMBIENTES DE ÁREA ENTRE 5 M² E 10 M². AF_06/20 14</t>
  </si>
  <si>
    <t>REVESTIMENTO CERÂMICO PARA PISO COM PLACAS TIPO PORCELANATO DE DIMENSÕ ES 45X45 CM APLICADA EM AMBIENTES DE ÁREA MAIOR QUE 10 M². AF_06/2014</t>
  </si>
  <si>
    <t>REVESTIMENTO CERÂMICO PARA PISO COM PLACAS TIPO PORCELANATO DE DIMENSÕ ES 60X60 CM APLICADA EM AMBIENTES DE ÁREA MENOR QUE 5 M². AF_06/2014</t>
  </si>
  <si>
    <t>REVESTIMENTO CERÂMICO PARA PISO COM PLACAS TIPO PORCELANATO DE DIMENSÕ ES 60X60 CM APLICADA EM AMBIENTES DE ÁREA ENTRE 5 M² E 10 M². AF_06/20 14</t>
  </si>
  <si>
    <t>REVESTIMENTO CERÂMICO PARA PISO COM PLACAS TIPO PORCELANATO DE DIMENSÕ ES 60X60 CM APLICADA EM AMBIENTES DE ÁREA MAIOR QUE 10 M². AF_06/2014</t>
  </si>
  <si>
    <t>REVESTIMENTO CERÂMICO PARA PAREDES INTERNAS COM PLACAS TIPO GRÊS OU SE MI-GRÊS DE DIMENSÕES 20X20 CM APLICADAS EM AMBIENTES DE ÁREA MENOR QUE 5 M² NA ALTURA INTEIRA DAS PAREDES. AF_06/2014</t>
  </si>
  <si>
    <t>REVESTIMENTO CERÂMICO PARA PAREDES INTERNAS COM PLACAS TIPO GRÊS OU SE MI-GRÊS DE DIMENSÕES 20X20 CM APLICADAS EM AMBIENTES DE ÁREA MAIOR QUE 5 M² NA ALTURA INTEIRA DAS PAREDES. AF_06/2014</t>
  </si>
  <si>
    <t>REVESTIMENTO CERÂMICO PARA PAREDES INTERNAS COM PLACAS TIPO GRÊS OU SE MI-GRÊS DE DIMENSÕES 20X20 CM APLICADAS EM AMBIENTES DE ÁREA MENOR QUE 5 M² A MEIA ALTURA DAS PAREDES. AF_06/2014</t>
  </si>
  <si>
    <t>REVESTIMENTO CERÂMICO PARA PAREDES INTERNAS COM PLACAS TIPO GRÊS OU SE MI-GRÊS DE DIMENSÕES 20X20 CM APLICADAS EM AMBIENTES DE ÁREA MAIOR QUE 5 M² A MEIA ALTURA DAS PAREDES. AF_06/2014</t>
  </si>
  <si>
    <t>REVESTIMENTO CERÂMICO PARA PAREDES INTERNAS COM PLACAS TIPO GRÊS OU SE MI-GRÊS DE DIMENSÕES 25X35 CM APLICADAS EM AMBIENTES DE ÁREA MENOR QUE 5 M² NA ALTURA INTEIRA DAS PAREDES. AF_06/2014</t>
  </si>
  <si>
    <t>REVESTIMENTO CERÂMICO PARA PAREDES INTERNAS COM PLACAS TIPO GRÊS OU SE MI-GRÊS DE DIMENSÕES 25X35 CM APLICADAS EM AMBIENTES DE ÁREA MAIOR QUE 5 M² NA ALTURA INTEIRA DAS PAREDES. AF_06/2014</t>
  </si>
  <si>
    <t>REVESTIMENTO CERÂMICO PARA PAREDES INTERNAS COM PLACAS TIPO GRÊS OU SE MI-GRÊS DE DIMENSÕES 25X35 CM APLICADAS EM AMBIENTES DE ÁREA MENOR QUE 5 M² A MEIA ALTURA DAS PAREDES. AF_06/2014</t>
  </si>
  <si>
    <t>REVESTIMENTO CERÂMICO PARA PAREDES INTERNAS COM PLACAS TIPO GRÊS OU SE MI-GRÊS DE DIMENSÕES 25X35 CM APLICADAS EM AMBIENTES DE ÁREA MAIOR QUE 5 M² A MEIA ALTURA DAS PAREDES. AF_06/2014</t>
  </si>
  <si>
    <t>REVESTIMENTO CERÂMICO PARA PAREDES INTERNAS COM PLACAS TIPO GRÊS OU SE MI-GRÊS DE DIMENSÕES 33X45 CM APLICADAS EM AMBIENTES DE ÁREA MENOR QUE 5 M² NA ALTURA INTEIRA DAS PAREDES. AF_06/2014</t>
  </si>
  <si>
    <t>REVESTIMENTO CERÂMICO PARA PAREDES INTERNAS COM PLACAS TIPO GRÊS OU SE MI-GRÊS DE DIMENSÕES 33X45 CM APLICADAS EM AMBIENTES DE ÁREA MAIOR QUE 5 M² NA ALTURA INTEIRA DAS PAREDES. AF_06/2014</t>
  </si>
  <si>
    <t>REVESTIMENTO CERÂMICO PARA PAREDES INTERNAS COM PLACAS TIPO GRÊS OU SE MI-GRÊS DE DIMENSÕES 33X45 CM APLICADAS EM AMBIENTES DE ÁREA MENOR QUE 5 M² A MEIA ALTURA DAS PAREDES. AF_06/2014</t>
  </si>
  <si>
    <t>REVESTIMENTO CERÂMICO PARA PAREDES INTERNAS COM PLACAS TIPO GRÊS OU SE MI-GRÊS DE DIMENSÕES 33X45 CM APLICADAS EM AMBIENTES DE ÁREA MAIOR QUE 5 M² A MEIA ALTURA DAS PAREDES. AF_06/2014</t>
  </si>
  <si>
    <t>ARGAMASSA TRAÇO 1:7 (CIMENTO E AREIA MÉDIA) COM ADIÇÃO DE PLASTIFICANT E PARA EMBOÇO/MASSA ÚNICA/ASSENTAMENTO DE ALVENARIA DE VEDAÇÃO, PREPAR O MECÂNICO COM BETONEIRA 400 L. AF_06/2014</t>
  </si>
  <si>
    <t>ARGAMASSA TRAÇO 1:7 (CIMENTO E AREIA MÉDIA) COM ADIÇÃO DE PLASTIFICANT E PARA EMBOÇO/MASSA ÚNICA/ASSENTAMENTO DE ALVENARIA DE VEDAÇÃO, PREPAR O MECÂNICO COM BETONEIRA 600 L. AF_06/2014</t>
  </si>
  <si>
    <t>ARGAMASSA TRAÇO 1:6 (CIMENTO E AREIA MÉDIA) COM ADIÇÃO DE PLASTIFICANT E PARA EMBOÇO/MASSA ÚNICA/ASSENTAMENTO DE ALVENARIA DE VEDAÇÃO, PREPAR O MECÂNICO COM BETONEIRA 400 L. AF_06/2014</t>
  </si>
  <si>
    <t>ARGAMASSA TRAÇO 1:6 (CIMENTO E AREIA MÉDIA) COM ADIÇÃO DE PLASTIFICANT E PARA EMBOÇO/MASSA ÚNICA/ASSENTAMENTO DE ALVENARIA DE VEDAÇÃO, PREPAR O MECÂNICO COM BETONEIRA 600 L. AF_06/2014</t>
  </si>
  <si>
    <t>ARGAMASSA TRAÇO 1:1:6 (CIMENTO, CAL E AREIA MÉDIA) PARA EMBOÇO/MASSA Ú NICA/ASSENTAMENTO DE ALVENARIA DE VEDAÇÃO, PREPARO MECÂNICO COM BETONE IRA 400 L. AF_06/2014</t>
  </si>
  <si>
    <t>ARGAMASSA TRAÇO 1:1:6 (CIMENTO, CAL E AREIA MÉDIA) PARA EMBOÇO/MASSA Ú NICA/ASSENTAMENTO DE ALVENARIA DE VEDAÇÃO, PREPARO MECÂNICO COM BETONE IRA 600 L. AF_06/2014</t>
  </si>
  <si>
    <t>ARGAMASSA TRAÇO 1:1,5:7,5 (CIMENTO, CAL E AREIA MÉDIA) PARA EMBOÇO/MAS SA ÚNICA/ASSENTAMENTO DE ALVENARIA DE VEDAÇÃO, PREPARO MECÂNICO COM BE TONEIRA 400 L. AF_06/2014</t>
  </si>
  <si>
    <t>ARGAMASSA TRAÇO 1:1,5:7,5 (CIMENTO, CAL E AREIA MÉDIA) PARA EMBOÇO/MAS SA ÚNICA/ASSENTAMENTO DE ALVENARIA DE VEDAÇÃO, PREPARO MECÂNICO COM BE TONEIRA 600 L. AF_06/2014</t>
  </si>
  <si>
    <t>ARGAMASSA TRAÇO 1:2:8 (CIMENTO, CAL E AREIA MÉDIA) PARA EMBOÇO/MASSA Ú NICA/ASSENTAMENTO DE ALVENARIA DE VEDAÇÃO, PREPARO MECÂNICO COM BETONE IRA 400 L. AF_06/2014</t>
  </si>
  <si>
    <t>ARGAMASSA TRAÇO 1:2:9 (CIMENTO, CAL E AREIA MÉDIA) PARA EMBOÇO/MASSA Ú NICA/ASSENTAMENTO DE ALVENARIA DE VEDAÇÃO, PREPARO MECÂNICO COM BETONE IRA 600 L. AF_06/2014</t>
  </si>
  <si>
    <t>ARGAMASSA TRAÇO 1:3:12 (CIMENTO, CAL E AREIA MÉDIA) PARA EMBOÇO/MASSA ÚNICA/ASSENTAMENTO DE ALVENARIA DE VEDAÇÃO, PREPARO MECÂNICO COM BETON EIRA 400 L. AF_06/2014</t>
  </si>
  <si>
    <t>ARGAMASSA TRAÇO 1:3:12 (CIMENTO, CAL E AREIA MÉDIA) PARA EMBOÇO/MASSA ÚNICA/ASSENTAMENTO DE ALVENARIA DE VEDAÇÃO, PREPARO MECÂNICO COM BETON EIRA 600 L. AF_06/2014</t>
  </si>
  <si>
    <t>ARGAMASSA TRAÇO 1:3 (CIMENTO E AREIA MÉDIA) PARA CONTRAPISO, PREPARO M ECÂNICO COM BETONEIRA 400 L. AF_06/2014</t>
  </si>
  <si>
    <t>ARGAMASSA TRAÇO 1:3 (CIMENTO E AREIA MÉDIA) PARA CONTRAPISO, PREPARO M ECÂNICO COM BETONEIRA 600 L. AF_06/2014</t>
  </si>
  <si>
    <t>ARGAMASSA TRAÇO 1:4 (CIMENTO E AREIA MÉDIA) PARA CONTRAPISO, PREPARO M ECÂNICO COM BETONEIRA 400 L. AF_06/2014</t>
  </si>
  <si>
    <t>ARGAMASSA TRAÇO 1:4 (CIMENTO E AREIA MÉDIA) PARA CONTRAPISO, PREPARO M ECÂNICO COM BETONEIRA 600 L. AF_06/2014</t>
  </si>
  <si>
    <t>ARGAMASSA TRAÇO 1:5 (CIMENTO E AREIA MÉDIA) PARA CONTRAPISO, PREPARO M ECÂNICO COM BETONEIRA 400 L. AF_06/2014</t>
  </si>
  <si>
    <t>ARGAMASSA TRAÇO 1:5 (CIMENTO E AREIA MÉDIA) PARA CONTRAPISO, PREPARO M ECÂNICO COM BETONEIRA 600 L. AF_06/2014</t>
  </si>
  <si>
    <t>ARGAMASSA TRAÇO 1:6 (CIMENTO E AREIA MÉDIA) PARA CONTRAPISO, PREPARO M ECÂNICO COM BETONEIRA 400 L. AF_06/2014</t>
  </si>
  <si>
    <t>ARGAMASSA TRAÇO 1:6 (CIMENTO E AREIA MÉDIA) PARA CONTRAPISO, PREPARO M ECÂNICO COM BETONEIRA 600 L. AF_06/2014</t>
  </si>
  <si>
    <t>ARGAMASSA TRAÇO 1:5 (CIMENTO E AREIA GROSSA) PARA CHAPISCO CONVENCIONA L, PREPARO MECÂNICO COM BETONEIRA 400 L. AF_06/2014</t>
  </si>
  <si>
    <t>ARGAMASSA TRAÇO 1:5 (CIMENTO E AREIA GROSSA) PARA CHAPISCO CONVENCIONA L, PREPARO MECÂNICO COM BETONEIRA 600 L. AF_06/2014</t>
  </si>
  <si>
    <t>ARGAMASSA TRAÇO 1:3 (CIMENTO E AREIA GROSSA) PARA CHAPISCO CONVENCIONA L, PREPARO MECÂNICO COM BETONEIRA 400 L. AF_06/2014</t>
  </si>
  <si>
    <t>ARGAMASSA TRAÇO 1:3 (CIMENTO E AREIA GROSSA) PARA CHAPISCO CONVENCIONA L, PREPARO MECÂNICO COM BETONEIRA 600 L. AF_06/2014</t>
  </si>
  <si>
    <t>ARGAMASSA TRAÇO 1:4 (CIMENTO E AREIA GROSSA) PARA CHAPISCO CONVENCIONA L, PREPARO MECÂNICO COM BETONEIRA 400 L. AF_06/2014</t>
  </si>
  <si>
    <t>ARGAMASSA TRAÇO 1:4 (CIMENTO E AREIA GROSSA) PARA CHAPISCO CONVENCIONA L, PREPARO MECÂNICO COM BETONEIRA 600 L. AF_06/2014</t>
  </si>
  <si>
    <t>ARGAMASSA TRAÇO 1:5 (CIMENTO E AREIA GROSSA) COM ADIÇÃO DE EMULSÃO POL IMÉRICA PARA CHAPISCO ROLADO, PREPARO MECÂNICO COM BETONEIRA 400 L. AF _06/2014</t>
  </si>
  <si>
    <t>ARGAMASSA TRAÇO 1:5 (CIMENTO E AREIA GROSSA) COM ADIÇÃO DE EMULSÃO POL IMÉRICA PARA CHAPISCO ROLADO, PREPARO MECÂNICO COM BETONEIRA 600 L. AF _06/2014</t>
  </si>
  <si>
    <t>ARGAMASSA TRAÇO 1:3 (CIMENTO E AREIA GROSSA) COM ADIÇÃO DE EMULSÃO POL IMÉRICA PARA CHAPISCO ROLADO, PREPARO MECÂNICO COM BETONEIRA 400 L. AF _06/2014</t>
  </si>
  <si>
    <t>ARGAMASSA TRAÇO 1:3 (CIMENTO E AREIA GROSSA) COM ADIÇÃO DE EMULSÃO POL IMÉRICA PARA CHAPISCO ROLADO, PREPARO MECÂNICO COM BETONEIRA 600 L. AF _06/2014</t>
  </si>
  <si>
    <t>ARGAMASSA TRAÇO 1:4 (CIMENTO E AREIA GROSSA) COM ADIÇÃO DE EMULSÃO POL IMÉRICA PARA CHAPISCO ROLADO, PREPARO MECÂNICO COM BETONEIRA 400 L. AF _06/2014</t>
  </si>
  <si>
    <t>ARGAMASSA TRAÇO 1:4 (CIMENTO E AREIA GROSSA) COM ADIÇÃO DE EMULSÃO POL IMÉRICA PARA CHAPISCO ROLADO, PREPARO MECÂNICO COM BETONEIRA 600 L. AF _06/2014</t>
  </si>
  <si>
    <t>ARGAMASSA TRAÇO 1:7 (CIMENTO E AREIA MÉDIA) COM ADIÇÃO DE PLASTIFICANT E PARA EMBOÇO/MASSA ÚNICA/ASSENTAMENTO DE ALVENARIA DE VEDAÇÃO, PREPAR O MECÂNICO COM MISTURADOR DE EIXO HORIZONTAL DE 300 KG. AF_06/2014</t>
  </si>
  <si>
    <t>ARGAMASSA TRAÇO 1:7 (CIMENTO E AREIA MÉDIA) COM ADIÇÃO DE PLASTIFICANT E PARA EMBOÇO/MASSA ÚNICA/ASSENTAMENTO DE ALVENARIA DE VEDAÇÃO, PREPAR O MECÂNICO COM MISTURADOR DE EIXO HORIZONTAL DE 600 KG. AF_06/2014</t>
  </si>
  <si>
    <t>ARGAMASSA TRAÇO 1:6 (CIMENTO E AREIA MÉDIA) COM ADIÇÃO DE PLASTIFICANT E PARA EMBOÇO/MASSA ÚNICA/ASSENTAMENTO DE ALVENARIA DE VEDAÇÃO, PREPAR O MECÂNICO COM MISTURADOR DE EIXO HORIZONTAL DE 300 KG. AF_06/2014</t>
  </si>
  <si>
    <t>ARGAMASSA TRAÇO 1:6 (CIMENTO E AREIA MÉDIA) COM ADIÇÃO DE PLASTIFICANT E PARA EMBOÇO/MASSA ÚNICA/ASSENTAMENTO DE ALVENARIA DE VEDAÇÃO, PREPAR O MECÂNICO COM MISTURADOR DE EIXO HORIZONTAL DE 600 KG. AF_06/2014</t>
  </si>
  <si>
    <t>ARGAMASSA TRAÇO 1:1:6 (CIMENTO, CAL E AREIA MÉDIA) PARA EMBOÇO/MASSA Ú NICA/ASSENTAMENTO DE ALVENARIA DE VEDAÇÃO, PREPARO MECÂNICO COM MISTUR ADOR DE EIXO HORIZONTAL DE 300 KG. AF_06/2014</t>
  </si>
  <si>
    <t>ARGAMASSA TRAÇO 1:1:6 (CIMENTO, CAL E AREIA MÉDIA) PARA EMBOÇO/MASSA Ú NICA/ASSENTAMENTO DE ALVENARIA DE VEDAÇÃO, PREPARO MECÂNICO COM MISTUR ADOR DE EIXO HORIZONTAL DE 600 KG. AF_06/2014</t>
  </si>
  <si>
    <t>ARGAMASSA TRAÇO 1:1,5:7,5 (CIMENTO, CAL E AREIA MÉDIA) PARA EMBOÇO/MAS SA ÚNICA/ASSENTAMENTO DE ALVENARIA DE VEDAÇÃO, PREPARO MECÂNICO COM MI STURADOR DE EIXO HORIZONTAL DE 300 KG. AF_06/2014</t>
  </si>
  <si>
    <t>ARGAMASSA TRAÇO 1:1,5:7,5 (CIMENTO, CAL E AREIA MÉDIA) PARA EMBOÇO/MAS SA ÚNICA/ASSENTAMENTO DE ALVENARIA DE VEDAÇÃO, PREPARO MECÂNICO COM MI STURADOR DE EIXO HORIZONTAL DE 600 KG. AF_06/2014</t>
  </si>
  <si>
    <t>ARGAMASSA TRAÇO 1:2:8 (CIMENTO, CAL E AREIA MÉDIA) PARA EMBOÇO/MASSA Ú NICA/ASSENTAMENTO DE ALVENARIA DE VEDAÇÃO, PREPARO MECÂNICO COM MISTUR ADOR DE EIXO HORIZONTAL DE 300 KG. AF_06/2014</t>
  </si>
  <si>
    <t>ARGAMASSA TRAÇO 1:2:8 (CIMENTO, CAL E AREIA MÉDIA) PARA EMBOÇO/MASSA Ú NICA/ASSENTAMENTO DE ALVENARIA DE VEDAÇÃO, PREPARO MECÂNICO COM MISTUR ADOR DE EIXO HORIZONTAL DE 600 KG. AF_06/2014</t>
  </si>
  <si>
    <t>ARGAMASSA TRAÇO 1:2:9 (CIMENTO, CAL E AREIA MÉDIA) PARA EMBOÇO/MASSA Ú NICA/ASSENTAMENTO DE ALVENARIA DE VEDAÇÃO, PREPARO MECÂNICO COM MISTUR ADOR DE EIXO HORIZONTAL DE 300 KG. AF_06/2014</t>
  </si>
  <si>
    <t>ARGAMASSA TRAÇO 1:3:12 (CIMENTO, CAL E AREIA MÉDIA) PARA EMBOÇO/MASSA ÚNICA/ASSENTAMENTO DE ALVENARIA DE VEDAÇÃO, PREPARO MECÂNICO COM MISTU RADOR DE EIXO HORIZONTAL DE 600 KG. AF_06/2014</t>
  </si>
  <si>
    <t>ARGAMASSA TRAÇO 1:3 (CIMENTO E AREIA MÉDIA) PARA CONTRAPISO, PREPARO M ECÂNICO COM MISTURADOR DE EIXO HORIZONTAL DE 160 KG. AF_06/2014</t>
  </si>
  <si>
    <t>ARGAMASSA TRAÇO 1:3 (CIMENTO E AREIA MÉDIA) PARA CONTRAPISO, PREPARO M ECÂNICO COM MISTURADOR DE EIXO HORIZONTAL DE 300 KG. AF_06/2014</t>
  </si>
  <si>
    <t>ARGAMASSA TRAÇO 1:3 (CIMENTO E AREIA MÉDIA) PARA CONTRAPISO, PREPARO M ECÂNICO COM MISTURADOR DE EIXO HORIZONTAL DE 600 KG. AF_06/2014</t>
  </si>
  <si>
    <t>ARGAMASSA TRAÇO 1:4 (CIMENTO E AREIA MÉDIA) PARA CONTRAPISO, PREPARO M ECÂNICO COM MISTURADOR DE EIXO HORIZONTAL DE 160 KG. AF_06/2014</t>
  </si>
  <si>
    <t>ARGAMASSA TRAÇO 1:4 (CIMENTO E AREIA MÉDIA) PARA CONTRAPISO, PREPARO M ECÂNICO COM MISTURADOR DE EIXO HORIZONTAL DE 300 KG. AF_06/2014</t>
  </si>
  <si>
    <t>ARGAMASSA TRAÇO 1:4 (CIMENTO E AREIA MÉDIA) PARA CONTRAPISO, PREPARO M ECÂNICO COM MISTURADOR DE EIXO HORIZONTAL DE 600 KG. AF_06/2014</t>
  </si>
  <si>
    <t>ARGAMASSA TRAÇO 1:5 (CIMENTO E AREIA MÉDIA) PARA CONTRAPISO, PREPARO M ECÂNICO COM MISTURADOR DE EIXO HORIZONTAL DE 160 KG. AF_06/2014</t>
  </si>
  <si>
    <t>ARGAMASSA TRAÇO 1:5 (CIMENTO E AREIA MÉDIA) PARA CONTRAPISO, PREPARO M ECÂNICO COM MISTURADOR DE EIXO HORIZONTAL DE 300 KG. AF_06/2014</t>
  </si>
  <si>
    <t>ARGAMASSA TRAÇO 1:5 (CIMENTO E AREIA MÉDIA) PARA CONTRAPISO, PREPARO M ECÂNICO COM MISTURADOR DE EIXO HORIZONTAL DE 600 KG. AF_06/2014</t>
  </si>
  <si>
    <t>ARGAMASSA TRAÇO 1:6 (CIMENTO E AREIA MÉDIA) PARA CONTRAPISO, PREPARO M ECÂNICO COM MISTURADOR DE EIXO HORIZONTAL DE 160 KG. AF_06/2014</t>
  </si>
  <si>
    <t>ARGAMASSA TRAÇO 1:6 (CIMENTO E AREIA MÉDIA) PARA CONTRAPISO, PREPARO M ECÂNICO COM MISTURADOR DE EIXO HORIZONTAL DE 600 KG. AF_06/2014</t>
  </si>
  <si>
    <t>ARGAMASSA TRAÇO 1:5 (CIMENTO E AREIA GROSSA) PARA CHAPISCO CONVENCIONA L, PREPARO MECÂNICO COM MISTURADOR DE EIXO HORIZONTAL DE 300 KG. AF_06 /2014</t>
  </si>
  <si>
    <t>ARGAMASSA TRAÇO 1:5 (CIMENTO E AREIA GROSSA) PARA CHAPISCO CONVENCIONA L, PREPARO MECÂNICO COM MISTURADOR DE EIXO HORIZONTAL DE 600 KG. AF_06 /2014</t>
  </si>
  <si>
    <t>ARGAMASSA TRAÇO 1:3 (CIMENTO E AREIA GROSSA) PARA CHAPISCO CONVENCIONA L, PREPARO MECÂNICO COM MISTURADOR DE EIXO HORIZONTAL DE 160 KG. AF_06 /2014</t>
  </si>
  <si>
    <t>ARGAMASSA TRAÇO 1:3 (CIMENTO E AREIA GROSSA) PARA CHAPISCO CONVENCIONA L, PREPARO MECÂNICO COM MISTURADOR DE EIXO HORIZONTAL DE 300 KG. AF_06 /2014</t>
  </si>
  <si>
    <t>ARGAMASSA TRAÇO 1:3 (CIMENTO E AREIA GROSSA) PARA CHAPISCO CONVENCIONA L, PREPARO MECÂNICO COM MISTURADOR DE EIXO HORIZONTAL DE 600 KG. AF_06 /2014</t>
  </si>
  <si>
    <t>ARGAMASSA TRAÇO 1:4 (CIMENTO E AREIA GROSSA) PARA CHAPISCO CONVENCIONA L, PREPARO MECÂNICO COM MISTURADOR DE EIXO HORIZONTAL DE 160 KG. AF_06 /2014</t>
  </si>
  <si>
    <t>ARGAMASSA TRAÇO 1:4 (CIMENTO E AREIA GROSSA) PARA CHAPISCO CONVENCIONA L, PREPARO MECÂNICO COM MISTURADOR DE EIXO HORIZONTAL DE 300 KG. AF_06 /2014</t>
  </si>
  <si>
    <t>ARGAMASSA TRAÇO 1:4 (CIMENTO E AREIA GROSSA) PARA CHAPISCO CONVENCIONA L, PREPARO MECÂNICO COM MISTURADOR DE EIXO HORIZONTAL DE 600 KG. AF_06 /2014</t>
  </si>
  <si>
    <t>ARGAMASSA TRAÇO 1:5 (CIMENTO E AREIA GROSSA) COM ADIÇÃO DE EMULSÃO POL IMÉRICA PARA CHAPISCO ROLADO, PREPARO MECÂNICO COM MISTURADOR DE EIXO HORIZONTAL DE 300 KG. AF_06/2014</t>
  </si>
  <si>
    <t>ARGAMASSA TRAÇO 1:5 (CIMENTO E AREIA GROSSA) COM ADIÇÃO DE EMULSÃO POL IMÉRICA PARA CHAPISCO ROLADO, PREPARO MECÂNICO COM MISTURADOR DE EIXO HORIZONTAL DE 600 KG. AF_06/2014</t>
  </si>
  <si>
    <t>ARGAMASSA TRAÇO 1:3 (CIMENTO E AREIA GROSSA) COM ADIÇÃO DE EMULSÃO POL IMÉRICA PARA CHAPISCO ROLADO, PREPARO MECÂNICO COM MISTURADOR DE EIXO HORIZONTAL DE 160 KG. AF_06/2014</t>
  </si>
  <si>
    <t>ARGAMASSA TRAÇO 1:3 (CIMENTO E AREIA GROSSA) COM ADIÇÃO DE EMULSÃO POL IMÉRICA PARA CHAPISCO ROLADO, PREPARO MECÂNICO COM MISTURADOR DE EIXO HORIZONTAL DE 300 KG. AF_06/2014</t>
  </si>
  <si>
    <t>ARGAMASSA TRAÇO 1:3 (CIMENTO E AREIA GROSSA) COM ADIÇÃO DE EMULSÃO POL IMÉRICA PARA CHAPISCO ROLADO, PREPARO MECÂNICO COM MISTURADOR DE EIXO HORIZONTAL DE 600 KG. AF_06/2014</t>
  </si>
  <si>
    <t>ARGAMASSA TRAÇO 1:4 (CIMENTO E AREIA GROSSA) COM ADIÇÃO DE EMULSÃO POL IMÉRICA PARA CHAPISCO ROLADO, PREPARO MECÂNICO COM MISTURADOR DE EIXO HORIZONTAL DE 300 KG. AF_06/2014</t>
  </si>
  <si>
    <t>ARGAMASSA TRAÇO 1:4 (CIMENTO E AREIA GROSSA) COM ADIÇÃO DE EMULSÃO POL IMÉRICA PARA CHAPISCO ROLADO, PREPARO MECÂNICO COM MISTURADOR DE EIXO HORIZONTAL DE 600 KG. AF_06/2014</t>
  </si>
  <si>
    <t>ARGAMASSA TRAÇO 1:7 (CIMENTO E AREIA MÉDIA) COM ADIÇÃO DE PLASTIFICANT E PARA EMBOÇO/MASSA ÚNICA/ASSENTAMENTO DE ALVENARIA DE VEDAÇÃO, PREPAR O MANUAL. AF_06/2014</t>
  </si>
  <si>
    <t>ARGAMASSA TRAÇO 1:6 (CIMENTO E AREIA MÉDIA) COM ADIÇÃO DE PLASTIFICANT E PARA EMBOÇO/MASSA ÚNICA/ASSENTAMENTO DE ALVENARIA DE VEDAÇÃO, PREPAR O MANUAL. AF_06/2014</t>
  </si>
  <si>
    <t>ARGAMASSA TRAÇO 1:1:6 (CIMENTO, CAL E AREIA MÉDIA) PARA EMBOÇO/MASSA Ú NICA/ASSENTAMENTO DE ALVENARIA DE VEDAÇÃO, PREPARO MANUAL. AF_06/2014</t>
  </si>
  <si>
    <t>ARGAMASSA TRAÇO 1:1,5:7,5 (CIMENTO, CAL E AREIA MÉDIA) PARA EMBOÇO/MAS SA ÚNICA/ASSENTAMENTO DE ALVENARIA DE VEDAÇÃO, PREPARO MANUAL. AF_06/2 014</t>
  </si>
  <si>
    <t>ARGAMASSA TRAÇO 1:2:8 (CIMENTO, CAL E AREIA MÉDIA) PARA EMBOÇO/MASSA Ú NICA/ASSENTAMENTO DE ALVENARIA DE VEDAÇÃO, PREPARO MANUAL. AF_06/2014</t>
  </si>
  <si>
    <t>ARGAMASSA TRAÇO 1:2:9 (CIMENTO, CAL E AREIA MÉDIA) PARA EMBOÇO/MASSA Ú 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</si>
  <si>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</si>
  <si>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 ANUAL. AF_06/2014</t>
  </si>
  <si>
    <t>ARGAMASSA TRAÇO 1:4 (CIMENTO E AREIA MÉDIA) PARA CONTRAPISO, PREPARO M ANUAL. AF_06/2014</t>
  </si>
  <si>
    <t>ARGAMASSA TRAÇO 1:5 (CIMENTO E AREIA MÉDIA) PARA CONTRAPISO, PREPARO M ANUAL. AF_06/2014</t>
  </si>
  <si>
    <t>ARGAMASSA TRAÇO 1:6 (CIMENTO E AREIA MÉDIA) PARA CONTRAPISO, PREPARO M ANUAL. AF_06/2014</t>
  </si>
  <si>
    <t>ARGAMASSA TRAÇO 1:5 (CIMENTO E AREIA GROSSA) PARA CHAPISCO CONVENCIONA L, PREPARO MANUAL. AF_06/2014</t>
  </si>
  <si>
    <t>ARGAMASSA TRAÇO 1:3 (CIMENTO E AREIA GROSSA) PARA CHAPISCO CONVENCIONA L, PREPARO MANUAL. AF_06/2014</t>
  </si>
  <si>
    <t>ARGAMASSA TRAÇO 1:4 (CIMENTO E AREIA GROSSA) PARA CHAPISCO CONVENCIONA L, PREPARO MANUAL. AF_06/2014</t>
  </si>
  <si>
    <t>ARGAMASSA TRAÇO 1:5 (CIMENTO E AREIA GROSSA) COM ADIÇÃO DE EMULSÃO POL IMÉRICA PARA CHAPISCO ROLADO, PREPARO MANUAL. AF_06/2014</t>
  </si>
  <si>
    <t>ARGAMASSA TRAÇO 1:3 (CIMENTO E AREIA GROSSA) COM ADIÇÃO DE EMULSÃO POL IMÉRICA PARA CHAPISCO ROLADO, PREPARO MANUAL. AF_06/2014</t>
  </si>
  <si>
    <t>ARGAMASSA TRAÇO 1:4 (CIMENTO E AREIA GROSSA) COM ADIÇÃO DE EMULSÃO POL IMÉRICA PARA CHAPISCO ROLADO, PREPARO MANUAL. AF_06/2014</t>
  </si>
  <si>
    <t>ARGAMASSA INDUSTRIALIZADA MULTIUSO PARA REVESTIMENTOS E ASSENTAMENTO D A ALVENARIA, PREPARO COM MISTURADOR DE EIXO HORIZONTAL DE 160 KG. AF_0 6/2014</t>
  </si>
  <si>
    <t>ARGAMASSA INDUSTRIALIZADA MULTIUSO PARA REVESTIMENTOS E ASSENTAMENTO D A ALVENARIA, PREPARO COM MISTURADOR DE EIXO HORIZONTAL DE 300 KG. AF_0 6/2014</t>
  </si>
  <si>
    <t>ARGAMASSA INDUSTRIALIZADA MULTIUSO PARA REVESTIMENTOS E ASSENTAMENTO D A ALVENARIA, PREPARO COM MISTURADOR DE EIXO HORIZONTAL DE 600 KG. AF_0 6/2014</t>
  </si>
  <si>
    <t>ARGAMASSA PRONTA PARA CONTRAPISO, PREPARO COM MISTURADOR DE EIXO HORIZ ONTAL DE 160 KG. AF_06/2014</t>
  </si>
  <si>
    <t>ARGAMASSA PRONTA PARA CONTRAPISO, PREPARO COM MISTURADOR DE EIXO HORIZ ONTAL DE 300 KG. AF_06/2014</t>
  </si>
  <si>
    <t>ARGAMASSA PRONTA PARA CONTRAPISO, PREPARO COM MISTURADOR DE EIXO HORIZ 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</si>
  <si>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</si>
  <si>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</si>
  <si>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</si>
  <si>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</si>
  <si>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</si>
  <si>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</si>
  <si>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 R DE EIXO HORIZONTAL DE 160 KG. AF_06/2014</t>
  </si>
  <si>
    <t>ARGAMASSA INDUSTRIALIZADA PARA CHAPISCO COLANTE, PREPARO COM MISTURADO R DE EIXO HORIZONTAL DE 300 KG. AF_06/2014</t>
  </si>
  <si>
    <t>ARGAMASSA INDUSTRIALIZADA PARA CHAPISCO COLANTE, PREPARO COM MISTURADO R DE EIXO HORIZONTAL DE 600 KG. AF_06/2014</t>
  </si>
  <si>
    <t>ARGAMASSA INDUSTRIALIZADA MULTIUSO PARA REVESTIMENTOS E ASSENTAMENTO D A ALVENARIA, PREPARO MANUAL. AF_06/2014</t>
  </si>
  <si>
    <t>ARGAMASSA PRONTA PARA CONTRAPISO, PREPARO MANUAL. AF_06/2014</t>
  </si>
  <si>
    <t>ARGAMASSA INDUSTRIALIZADA PARA CHAPISCO ROLADO, PREPARO MANUAL. AF_06/ 2014</t>
  </si>
  <si>
    <t>ARGAMASSA INDUSTRIALIZADA PARA CHAPISCO COLANTE, PREPARO MANUAL. AF_06 /2014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</si>
  <si>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</si>
  <si>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</si>
  <si>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 5 M³/H DE ARGAMASSA. AF_06/2014</t>
  </si>
  <si>
    <t>ARGAMASSA INDUSTRIALIZADA PARA REVESTIMENTOS, MISTURA E PROJEÇÃO DE 2 M³/H DE ARGAMASSA. AF_06/2014</t>
  </si>
  <si>
    <t>ARGAMASSA À BASE DE GESSO, MISTURA E PROJEÇÃO DE 1,5 M³/H DE ARGAMASSA . AF_06/2014</t>
  </si>
  <si>
    <t>APLICAÇÃO MANUAL DE GESSO DESEMPENADO (SEM TALISCAS) EM TETO DE AMBIEN TES DE ÁREA MAIOR QUE 10M², ESPESSURA DE 0,5CM. AF_06/2014</t>
  </si>
  <si>
    <t>APLICAÇÃO MANUAL DE GESSO DESEMPENADO (SEM TALISCAS) EM TETO DE AMBIEN TES DE ÁREA ENTRE 5M² E 10M², ESPESSURA DE 0,5CM. AF_06/2014</t>
  </si>
  <si>
    <t>APLICAÇÃO MANUAL DE GESSO DESEMPENADO (SEM TALISCAS) EM TETO DE AMBIEN TES DE ÁREA MENOR QUE 5M², ESPESSURA DE 0,5CM. AF_06/2014</t>
  </si>
  <si>
    <t>APLICAÇÃO MANUAL DE GESSO DESEMPENADO (SEM TALISCAS) EM TETO DE AMBIEN TES DE ÁREA MAIOR QUE 10M², ESPESSURA DE 1,0CM. AF_06/2014</t>
  </si>
  <si>
    <t>APLICAÇÃO MANUAL DE GESSO DESEMPENADO (SEM TALISCAS) EM TETO DE AMBIEN TES DE ÁREA ENTRE 5M² E 10M², ESPESSURA DE 1,0CM. AF_06/2014</t>
  </si>
  <si>
    <t>APLICAÇÃO MANUAL DE GESSO DESEMPENADO (SEM TALISCAS) EM TETO DE AMBIEN TES DE ÁREA MENOR QUE 5M², ESPESSURA DE 1,0CM. AF_06/2014</t>
  </si>
  <si>
    <t>APLICAÇÃO MANUAL DE GESSO DESEMPENADO (SEM TALISCAS) EM PAREDES DE AMB IENTES DE ÁREA MAIOR QUE 10M², ESPESSURA DE 0,5CM. AF_06/2014</t>
  </si>
  <si>
    <t>APLICAÇÃO MANUAL DE GESSO DESEMPENADO (SEM TALISCAS) EM PAREDES DE AMB IENTES DE ÁREA ENTRE 5M² E 10M², ESPESSURA DE 0,5CM. AF_06/2014</t>
  </si>
  <si>
    <t>APLICAÇÃO MANUAL DE GESSO DESEMPENADO (SEM TALISCAS) EM PAREDES DE AMB IENTES DE ÁREA MENOR QUE 5M², ESPESSURA DE 0,5CM. AF_06/2014</t>
  </si>
  <si>
    <t>APLICAÇÃO MANUAL DE GESSO DESEMPENADO (SEM TALISCAS) EM PAREDES DE AMB IENTES DE ÁREA MAIOR QUE 10M², ESPESSURA DE 1,0CM. AF_06/2014</t>
  </si>
  <si>
    <t>APLICAÇÃO MANUAL DE GESSO DESEMPENADO (SEM TALISCAS) EM PAREDES DE AMB IENTES DE ÁREA ENTRE 5M² E 10M², ESPESSURA DE 1,0CM. AF_06/2014</t>
  </si>
  <si>
    <t>APLICAÇÃO MANUAL DE GESSO DESEMPENADO (SEM TALISCAS) EM PAREDES DE AMB IENTES DE ÁREA MENOR QUE 5M², ESPESSURA DE 1,0CM. AF_06/2014</t>
  </si>
  <si>
    <t>APLICAÇÃO MANUAL DE GESSO SARRAFEADO (COM TALISCAS) EM PAREDES DE AMBI ENTES DE ÁREA MAIOR QUE 10M², ESPESSURA DE 1,0CM. AF_06/2014</t>
  </si>
  <si>
    <t>APLICAÇÃO MANUAL DE GESSO SARRAFEADO (COM TALISCAS) EM PAREDES DE AMBI ENTES DE ÁREA ENTRE 5M² E 10M², ESPESSURA DE 1,0CM. AF_06/2014</t>
  </si>
  <si>
    <t>APLICAÇÃO MANUAL DE GESSO SARRAFEADO (COM TALISCAS) EM PAREDES DE AMBI ENTES DE ÁREA MENOR QUE 5M², ESPESSURA DE 1,0CM. AF_06/2014</t>
  </si>
  <si>
    <t>APLICAÇÃO MANUAL DE GESSO SARRAFEADO (COM TALISCAS) EM PAREDES DE AMBI ENTES DE ÁREA MAIOR QUE 10M², ESPESSURA DE 1,5CM. AF_06/2014</t>
  </si>
  <si>
    <t>APLICAÇÃO MANUAL DE GESSO SARRAFEADO (COM TALISCAS) EM PAREDES DE AMBI ENTES DE ÁREA ENTRE 5M² E 10M², ESPESSURA DE 1,5CM. AF_06/2014</t>
  </si>
  <si>
    <t>APLICAÇÃO MANUAL DE GESSO SARRAFEADO (COM TALISCAS) EM PAREDES DE AMBI ENTES DE ÁREA MENOR QUE 5M², ESPESSURA DE 1,5CM. AF_06/2014</t>
  </si>
  <si>
    <t>APLICAÇÃO DE GESSO PROJETADO COM EQUIPAMENTO DE PROJEÇÃO EM PAREDES DE AMBIENTES DE ÁREA MAIOR QUE 10M², DESEMPENADO (SEM TALISCAS), ESPESSU RA DE 0,5CM. AF_06/2014</t>
  </si>
  <si>
    <t>APLICAÇÃO DE GESSO PROJETADO COM EQUIPAMENTO DE PROJEÇÃO EM PAREDES DE AMBIENTES DE ÁREA ENTRE 5M² E 10M², DESEMPENADO (SEM TALISCAS), ESPES SURA DE 0,5CM. AF_06/2014</t>
  </si>
  <si>
    <t>APLICAÇÃO DE GESSO PROJETADO COM EQUIPAMENTO DE PROJEÇÃO EM PAREDES DE AMBIENTES DE ÁREA MENOR QUE 5M², DESEMPENADO (SEM TALISCAS), ESPESSUR A DE 0,5CM. AF_06/2014</t>
  </si>
  <si>
    <t>APLICAÇÃO DE GESSO PROJETADO COM EQUIPAMENTO DE PROJEÇÃO EM PAREDES DE AMBIENTES DE ÁREA MAIOR QUE 10M², DESEMPENADO (SEM TALISCAS), ESPESSU RA DE 1,0CM. AF_06/2014</t>
  </si>
  <si>
    <t>APLICAÇÃO DE GESSO PROJETADO COM EQUIPAMENTO DE PROJEÇÃO EM PAREDES DE AMBIENTES DE ÁREA ENTRE 5M² E 10M², DESEMPENADO (SEM TALISCAS), ESPES SURA DE 1,0CM. AF_06/2014</t>
  </si>
  <si>
    <t>APLICAÇÃO DE GESSO PROJETADO COM EQUIPAMENTO DE PROJEÇÃO EM PAREDES DE AMBIENTES DE ÁREA MENOR QUE 5M², DESEMPENADO (SEM TALISCAS), ESPESSUR A DE 1,0CM. AF_06/2014</t>
  </si>
  <si>
    <t>APLICAÇÃO DE GESSO PROJETADO COM EQUIPAMENTO DE PROJEÇÃO EM PAREDES DE AMBIENTES DE ÁREA MAIOR QUE 10M², SARRAFEADO (COM TALISCAS), ESPESSUR A DE 1,0CM. AF_06/2014</t>
  </si>
  <si>
    <t>APLICAÇÃO DE GESSO PROJETADO COM EQUIPAMENTO DE PROJEÇÃO EM PAREDES DE AMBIENTES DE ÁREA ENTRE 5M² E 10M², SARRAFEADO (COM TALISCAS), ESPESS 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</si>
  <si>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</si>
  <si>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 A DE 1,5CM. AF_06/2014</t>
  </si>
  <si>
    <t>APLICAÇÃO DE GESSO PROJETADO COM EQUIPAMENTO DE PROJEÇÃO EM PAREDES DE AMBIENTES DE ÁREA ENTRE 5M² E 10M², SARRAFEADO (COM TALISCAS), ESPESS URA DE 1,5CM.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</si>
  <si>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</si>
  <si>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</si>
  <si>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</si>
  <si>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</si>
  <si>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 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</si>
  <si>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</si>
  <si>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</si>
  <si>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ALVENARIA DE VEDAÇÃO DE BLOCOS VAZADOS DE CONCRETO DE 9X19X39CM (ESPES SURA 9CM) DE PAREDES COM ÁREA LÍQUIDA MENOR QUE 6M² SEM VÃOS E ARGAMAS SA DE ASSENTAMENTO COM PREPARO EM BETONEIRA. AF_06/2014</t>
  </si>
  <si>
    <t>ALVENARIA DE VEDAÇÃO DE BLOCOS VAZADOS DE CONCRETO DE 9X19X39CM (ESPES SURA 9CM) DE PAREDES COM ÁREA LÍQUIDA MENOR QUE 6M² SEM VÃOS E ARGAMAS SA DE ASSENTAMENTO COM PREPARO MANUAL. AF_06/2014</t>
  </si>
  <si>
    <t>ALVENARIA DE VEDAÇÃO DE BLOCOS VAZADOS DE CONCRETO DE 14X19X39CM (ESPE SSURA 14CM) DE PAREDES COM ÁREA LÍQUIDA MENOR QUE 6M² SEM VÃOS E ARGAM ASSA DE ASSENTAMENTO COM PREPARO EM BETONEIRA. AF_06/2014</t>
  </si>
  <si>
    <t>ALVENARIA DE VEDAÇÃO DE BLOCOS VAZADOS DE CONCRETO DE 14X19X39CM (ESPE SSURA 14CM) DE PAREDES COM ÁREA LÍQUIDA MENOR QUE 6M² SEM VÃOS E ARGAM ASSA DE ASSENTAMENTO COM PREPARO MANUAL. AF_06/2014</t>
  </si>
  <si>
    <t>ALVENARIA DE VEDAÇÃO DE BLOCOS VAZADOS DE CONCRETO DE 19X19X39CM (ESPE SSURA 19CM) DE PAREDES COM ÁREA LÍQUIDA MENOR QUE 6M² SEM VÃOS E ARGAM ASSA DE ASSENTAMENTO COM PREPARO EM BETONEIRA. AF_06/2014</t>
  </si>
  <si>
    <t>ALVENARIA DE VEDAÇÃO DE BLOCOS VAZADOS DE CONCRETO DE 19X19X39CM (ESPE SSURA 19CM) DE PAREDES COM ÁREA LÍQUIDA MENOR QUE 6M² SEM VÃOS E ARGAM ASSA DE ASSENTAMENTO COM PREPARO MANUAL. AF_06/2014</t>
  </si>
  <si>
    <t>ALVENARIA DE VEDAÇÃO DE BLOCOS VAZADOS DE CONCRETO DE 9X19X39CM (ESPES SURA 9CM) DE PAREDES COM ÁREA LÍQUIDA MAIOR OU IGUAL A 6M² SEM VÃOS E ARGAMASSA DE ASSENTAMENTO COM PREPARO EM BETONEIRA. AF_06/2014</t>
  </si>
  <si>
    <t>ALVENARIA DE VEDAÇÃO DE BLOCOS VAZADOS DE CONCRETO DE 9X19X39CM (ESPES SURA 9CM) DE PAREDES COM ÁREA LÍQUIDA MAIOR OU IGUAL A 6M² SEM VÃOS E ARGAMASSA DE ASSENTAMENTO COM PREPARO MANUAL. AF_06/2014</t>
  </si>
  <si>
    <t>ALVENARIA DE VEDAÇÃO DE BLOCOS VAZADOS DE CONCRETO DE 14X19X39CM (ESPE SSURA 14CM) DE PAREDES COM ÁREA LÍQUIDA MAIOR OU IGUAL A 6M² SEM VÃOS E ARGAMASSA DE ASSENTAMENTO COM PREPARO EM BETONEIRA. AF_06/2014</t>
  </si>
  <si>
    <t>ALVENARIA DE VEDAÇÃO DE BLOCOS VAZADOS DE CONCRETO DE 14X19X39CM (ESPE SSURA 14CM) DE PAREDES COM ÁREA LÍQUIDA MAIOR OU IGUAL A 6M² SEM VÃOS E ARGAMASSA DE ASSENTAMENTO COM PREPARO MANUAL. AF_06/2014</t>
  </si>
  <si>
    <t>ALVENARIA DE VEDAÇÃO DE BLOCOS VAZADOS DE CONCRETO DE 19X19X39CM (ESPE SSURA 19CM) DE PAREDES COM ÁREA LÍQUIDA MAIOR OU IGUAL A 6M² SEM VÃOS E ARGAMASSA DE ASSENTAMENTO COM PREPARO EM BETONEIRA. AF_06/2014</t>
  </si>
  <si>
    <t>ALVENARIA DE VEDAÇÃO DE BLOCOS VAZADOS DE CONCRETO DE 19X19X39CM (ESPE SSURA 19CM) DE PAREDES COM ÁREA LÍQUIDA MAIOR OU IGUAL A 6M² SEM VÃOS E ARGAMASSA DE ASSENTAMENTO COM PREPARO MANUAL. AF_06/2014</t>
  </si>
  <si>
    <t>ALVENARIA DE VEDAÇÃO DE BLOCOS VAZADOS DE CONCRETO DE 9X19X39CM (ESPES SURA 9CM) DE PAREDES COM ÁREA LÍQUIDA MENOR QUE 6M² COM VÃOS E ARGAMAS SA DE ASSENTAMENTO COM PREPARO EM BETONEIRA. AF_06/2014</t>
  </si>
  <si>
    <t>ALVENARIA DE VEDAÇÃO DE BLOCOS VAZADOS DE CONCRETO DE 9X19X39CM (ESPES SURA 9CM) DE PAREDES COM ÁREA LÍQUIDA MENOR QUE 6M² COM VÃOS E ARGAMAS SA DE ASSENTAMENTO COM PREPARO MANUAL. AF_06/2014</t>
  </si>
  <si>
    <t>ALVENARIA DE VEDAÇÃO DE BLOCOS VAZADOS DE CONCRETO DE 14X19X39CM (ESPE SSURA 14CM) DE PAREDES COM ÁREA LÍQUIDA MENOR QUE 6M² COM VÃOS E ARGAM ASSA DE ASSENTAMENTO COM PREPARO EM BETONEIRA. AF_06/2014</t>
  </si>
  <si>
    <t>ALVENARIA DE VEDAÇÃO DE BLOCOS VAZADOS DE CONCRETO DE 14X19X39CM (ESPE SSURA 14CM) DE PAREDES COM ÁREA LÍQUIDA MENOR QUE 6M² COM VÃOS E ARGAM ASSA DE ASSENTAMENTO COM PREPARO MANUAL. AF_06/2014</t>
  </si>
  <si>
    <t>ALVENARIA DE VEDAÇÃO DE BLOCOS VAZADOS DE CONCRETO DE 19X19X39CM (ESPE SSURA 19CM) DE PAREDES COM ÁREA LÍQUIDA MENOR QUE 6M² COM VÃOS E ARGAM ASSA DE ASSENTAMENTO COM PREPARO EM BETONEIRA. AF_06/2014</t>
  </si>
  <si>
    <t>ALVENARIA DE VEDAÇÃO DE BLOCOS VAZADOS DE CONCRETO DE 19X19X39CM (ESPE SSURA 19CM) DE PAREDES COM ÁREA LÍQUIDA MENOR QUE 6M² COM VÃOS E ARGAM ASSA DE ASSENTAMENTO COM PREPARO MANUAL. AF_06/2014</t>
  </si>
  <si>
    <t>ALVENARIA DE VEDAÇÃO DE BLOCOS VAZADOS DE CONCRETO DE 9X19X39CM (ESPES SURA 9CM) DE PAREDES COM ÁREA LÍQUIDA MAIOR OU IGUAL A 6M² COM VÃOS E ARGAMASSA DE ASSENTAMENTO COM PREPARO EM BETONEIRA. AF_06/2014</t>
  </si>
  <si>
    <t>ALVENARIA DE VEDAÇÃO DE BLOCOS VAZADOS DE CONCRETO DE 9X19X39CM (ESPES SURA 9CM) DE PAREDES COM ÁREA LÍQUIDA MAIOR OU IGUAL A 6M² COM VÃOS E ARGAMASSA DE ASSENTAMENTO COM PREPARO MANUAL. AF_06/2014</t>
  </si>
  <si>
    <t>ALVENARIA DE VEDAÇÃO DE BLOCOS VAZADOS DE CONCRETO DE 14X19X39CM (ESPE SSURA 14CM) DE PAREDES COM ÁREA LÍQUIDA MAIOR OU IGUAL A 6M² COM VÃOS E ARGAMASSA DE ASSENTAMENTO COM PREPARO EM BETONEIRA. AF_06/2014</t>
  </si>
  <si>
    <t>ALVENARIA DE VEDAÇÃO DE BLOCOS VAZADOS DE CONCRETO DE 14X19X39CM (ESPE SSURA 14CM) DE PAREDES COM ÁREA LÍQUIDA MAIOR OU IGUAL A 6M² COM VÃOS E ARGAMASSA DE ASSENTAMENTO COM PREPARO MANUAL. AF_06/2014</t>
  </si>
  <si>
    <t>ALVENARIA DE VEDAÇÃO DE BLOCOS VAZADOS DE CONCRETO DE 19X19X39CM (ESPE SSURA 19CM) DE PAREDES COM ÁREA LÍQUIDA MAIOR OU IGUAL A 6M² COM VÃOS E ARGAMASSA DE ASSENTAMENTO COM PREPARO EM BETONEIRA. AF_06/2014</t>
  </si>
  <si>
    <t>ALVENARIA DE VEDAÇÃO DE BLOCOS VAZADOS DE CONCRETO DE 19X19X39CM (ESPE SSURA 19CM) DE PAREDES COM ÁREA LÍQUIDA MAIOR OU IGUAL A 6M² COM VÃOS E ARGAMASSA DE ASSENTAMENTO COM PREPARO MANUAL. AF_06/2014</t>
  </si>
  <si>
    <t>ALVENARIA DE VEDAÇÃO DE BLOCOS CERÂMICOS FURADOS NA VERTICAL DE 9X19X3 9CM (ESPESSURA 9CM) DE PAREDES COM ÁREA LÍQUIDA MENOR QUE 6M² SEM VÃOS E ARGAMASSA DE ASSENTAMENTO COM PREPARO EM BETONEIRA. AF_06/2014</t>
  </si>
  <si>
    <t>ALVENARIA DE VEDAÇÃO DE BLOCOS CERÂMICOS FURADOS NA VERTICAL DE 9X19X3 9CM (ESPESSURA 9CM) DE PAREDES COM ÁREA LÍQUIDA MENOR QUE 6M² SEM VÃOS E ARGAMASSA DE ASSENTAMENTO COM PREPARO MANUAL. AF_06/2014</t>
  </si>
  <si>
    <t>ALVENARIA DE VEDAÇÃO DE BLOCOS CERÂMICOS FURADOS NA VERTICAL DE 14X19X 39CM (ESPESSURA 14CM) DE PAREDES COM ÁREA LÍQUIDA MENOR QUE 6M² SEM VÃ OS E ARGAMASSA DE ASSENTAMENTO COM PREPARO EM BETONEIRA. AF_06/2014</t>
  </si>
  <si>
    <t>ALVENARIA DE VEDAÇÃO DE BLOCOS CERÂMICOS FURADOS NA VERTICAL DE 14X19X 39CM (ESPESSURA 14CM) DE PAREDES COM ÁREA LÍQUIDA MENOR QUE 6M² SEM VÃ OS E ARGAMASSA DE ASSENTAMENTO COM PREPARO MANUAL. AF_06/2014</t>
  </si>
  <si>
    <t>ALVENARIA DE VEDAÇÃO DE BLOCOS CERÂMICOS FURADOS NA VERTICAL DE 19X19X 39CM (ESPESSURA 19CM) DE PAREDES COM ÁREA LÍQUIDA MENOR QUE 6M² SEM VÃ OS E ARGAMASSA DE ASSENTAMENTO COM PREPARO EM BETONEIRA. AF_06/2014</t>
  </si>
  <si>
    <t>ALVENARIA DE VEDAÇÃO DE BLOCOS CERÂMICOS FURADOS NA VERTICAL DE 19X19X 39CM (ESPESSURA 19CM) DE PAREDES COM ÁREA LÍQUIDA MENOR QUE 6M² SEM VÃ OS E ARGAMASSA DE ASSENTAMENTO COM PREPARO MANUAL. AF_06/2014</t>
  </si>
  <si>
    <t>ALVENARIA DE VEDAÇÃO DE BLOCOS CERÂMICOS FURADOS NA VERTICAL DE 9X19X3 9CM (ESPESSURA 9CM) DE PAREDES COM ÁREA LÍQUIDA MAIOR OU IGUAL A 6M² S EM VÃOS E ARGAMASSA DE ASSENTAMENTO COM PREPARO EM BETONEIRA. AF_06/20 14</t>
  </si>
  <si>
    <t>ALVENARIA DE VEDAÇÃO DE BLOCOS CERÂMICOS FURADOS NA VERTICAL DE 9X19X3 9CM (ESPESSURA 9CM) DE PAREDES COM ÁREA LÍQUIDA MAIOR OU IGUAL A 6M² S EM VÃOS E ARGAMASSA DE ASSENTAMENTO COM PREPARO MANUAL. AF_06/2014</t>
  </si>
  <si>
    <t>ALVENARIA DE VEDAÇÃO DE BLOCOS CERÂMICOS FURADOS NA VERTICAL DE 14X19X 39CM (ESPESSURA 14CM) DE PAREDES COM ÁREA LÍQUIDA MAIOR OU IGUAL A 6M² SEM VÃOS E ARGAMASSA DE ASSENTAMENTO COM PREPARO EM BETONEIRA. AF_06/ 2014</t>
  </si>
  <si>
    <t>ALVENARIA DE VEDAÇÃO DE BLOCOS CERÂMICOS FURADOS NA VERTICAL DE 14X19X 39CM (ESPESSURA 14CM) DE PAREDES COM ÁREA LÍQUIDA MAIOR OU IGUAL A 6M² SEM VÃOS E ARGAMASSA DE ASSENTAMENTO COM PREPARO MANUAL. AF_06/2014</t>
  </si>
  <si>
    <t>ALVENARIA DE VEDAÇÃO DE BLOCOS CERÂMICOS FURADOS NA VERTICAL DE 19X19X 39CM (ESPESSURA 19CM) DE PAREDES COM ÁREA LÍQUIDA MAIOR OU IGUAL A 6M² SEM VÃOS E ARGAMASSA DE ASSENTAMENTO COM PREPARO EM BETONEIRA. AF_06/ 2014</t>
  </si>
  <si>
    <t>ALVENARIA DE VEDAÇÃO DE BLOCOS CERÂMICOS FURADOS NA VERTICAL DE 19X19X 39CM (ESPESSURA 19CM) DE PAREDES COM ÁREA LÍQUIDA MAIOR OU IGUAL A 6M² SEM VÃOS E ARGAMASSA DE ASSENTAMENTO COM PREPARO MANUAL. AF_06/2014</t>
  </si>
  <si>
    <t>ALVENARIA DE VEDAÇÃO DE BLOCOS CERÂMICOS FURADOS NA VERTICAL DE 9X19X3 9CM (ESPESSURA 9CM) DE PAREDES COM ÁREA LÍQUIDA MENOR QUE 6M² COM VÃOS E ARGAMASSA DE ASSENTAMENTO COM PREPARO EM BETONEIRA. AF_06/2014</t>
  </si>
  <si>
    <t>ALVENARIA DE VEDAÇÃO DE BLOCOS CERÂMICOS FURADOS NA VERTICAL DE 9X19X3 9CM (ESPESSURA 9CM) DE PAREDES COM ÁREA LÍQUIDA MENOR QUE 6M² COM VÃOS E ARGAMASSA DE ASSENTAMENTO COM PREPARO MANUAL. AF_06/2014</t>
  </si>
  <si>
    <t>ALVENARIA DE VEDAÇÃO DE BLOCOS CERÂMICOS FURADOS NA VERTICAL DE 14X19X 39CM (ESPESSURA 14CM)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</si>
  <si>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</si>
  <si>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MANUAL. AF_06/2014</t>
  </si>
  <si>
    <t>ALVENARIA DE VEDAÇÃO DE BLOCOS CERÂMICOS FURADOS NA VERTICAL DE 9X19X3 9CM (ESPESSURA 9CM) DE PAREDES COM ÁREA LÍQUIDA MAIOR OU IGUAL A 6M² C OM VÃOS E ARGAMASSA DE ASSENTAMENTO COM PREPARO EM BETONEIRA. AF_06/20 14</t>
  </si>
  <si>
    <t>ALVENARIA DE VEDAÇÃO DE BLOCOS CERÂMICOS FURADOS NA VERTICAL DE 9X19X3 9CM (ESPESSURA 9CM) DE PAREDES COM ÁREA LÍQUIDA MAIOR OU IGUAL A 6M² C OM VÃOS E ARGAMASSA DE ASSENTAMENTO COM PREPARO MANUAL. AF_06/2014</t>
  </si>
  <si>
    <t>ALVENARIA DE VEDAÇÃO DE BLOCOS CERÂMICOS FURADOS NA VERTICAL DE 14X19X 39CM (ESPESSURA 14CM) DE PAREDES COM ÁREA LÍQUIDA MAIOR OU IGUAL A 6M² COM VÃOS E ARGAMASSA DE ASSENTAMENTO COM PREPARO EM BETONEIRA. AF_06/ 2014</t>
  </si>
  <si>
    <t>ALVENARIA DE VEDAÇÃO DE BLOCOS CERÂMICOS FURADOS NA VERTICAL DE 14X19X 39CM (ESPESSURA 14CM) DE PAREDES COM ÁREA LÍQUIDA MAIOR OU IGUAL A 6M² COM VÃOS E ARGAMASSA DE ASSENTAMENTO COM PREPARO MANUAL. AF_06/2014</t>
  </si>
  <si>
    <t>ALVENARIA DE VEDAÇÃO DE BLOCOS CERÂMICOS FURADOS NA VERTICAL DE 19X19X 39CM (ESPESSURA 19CM) DE PAREDES COM ÁREA LÍQUIDA MAIOR OU IGUAL A 6M² COM VÃOS E ARGAMASSA DE ASSENTAMENTO COM PREPARO EM BETONEIRA. AF_06/ 2014</t>
  </si>
  <si>
    <t>ALVENARIA DE VEDAÇÃO DE BLOCOS CERÂMICOS FURADOS NA VERTICAL DE 19X19X 39CM (ESPESSURA 19CM) DE PAREDES COM ÁREA LÍQUIDA MAIOR OU IGUAL A 6M² COM VÃOS E ARGAMASSA DE ASSENTAMENTO COM PREPARO MANUAL. AF_06/2014</t>
  </si>
  <si>
    <t>ALVENARIA DE VEDAÇÃO DE BLOCOS CERÂMICOS FURADOS NA HORIZONTAL DE 9X19 X19CM (ESPESSURA 9CM) DE PAREDES COM ÁREA LÍQUIDA MENOR QUE 6M² SEM VÃ OS E ARGAMASSA DE ASSENTAMENTO COM PREPARO EM BETONEIRA. AF_06/2014</t>
  </si>
  <si>
    <t>ALVENARIA DE VEDAÇÃO DE BLOCOS CERÂMICOS FURADOS NA HORIZONTAL DE 9X19 X19CM (ESPESSURA 9CM) DE PAREDES COM ÁREA LÍQUIDA MENOR QUE 6M² SEM VÃ OS E ARGAMASSA DE ASSENTAMENTO COM PREPARO MANUAL. AF_06/2014</t>
  </si>
  <si>
    <t>ALVENARIA DE VEDAÇÃO DE BLOCOS CERÂMICOS FURADOS NA HORIZONTAL DE 11,5 X19X19CM (ESPESSURA 11,5CM) DE PAREDES COM ÁREA LÍQUIDA MENOR QUE 6M² SEM VÃOS E ARGAMASSA DE ASSENTAMENTO COM PREPARO EM BETONEIRA. AF_06/2 014</t>
  </si>
  <si>
    <t>ALVENARIA DE VEDAÇÃO DE BLOCOS CERÂMICOS FURADOS NA HORIZONTAL DE 11,5 X19X19CM (ESPESSURA 11,5CM) DE PAREDES COM ÁREA LÍQUIDA MENOR QUE 6M² SEM VÃOS E ARGAMASSA DE ASSENTAMENTO COM PREPARO MANUAL. AF_06/2014</t>
  </si>
  <si>
    <t>ALVENARIA DE VEDAÇÃO DE BLOCOS CERÂMICOS FURADOS NA HORIZONTAL DE 9X14 X19CM (ESPESSURA 9CM) DE PAREDES COM ÁREA LÍQUIDA MENOR QUE 6M² SEM VÃ OS E ARGAMASSA DE ASSENTAMENTO COM PREPARO EM BETONEIRA. AF_06/2014</t>
  </si>
  <si>
    <t>ALVENARIA DE VEDAÇÃO DE BLOCOS CERÂMICOS FURADOS NA HORIZONTAL DE 9X14 X19CM (ESPESSURA 9CM) DE PAREDES COM ÁREA LÍQUIDA MENOR QUE 6M² SEM VÃ OS E ARGAMASSA DE ASSENTAMENTO COM PREPARO MANUAL. AF_06/2014</t>
  </si>
  <si>
    <t>ALVENARIA DE VEDAÇÃO DE BLOCOS CERÂMICOS FURADOS NA HORIZONTAL DE 14X9 X19CM (ESPESSURA 14CM, BLOCO DEITADO) DE PAREDES COM ÁREA LÍQUIDA MENO R QUE 6M² SEM VÃOS E ARGAMASSA DE ASSENTAMENTO COM PREPARO EM BETONEIR A. AF_06/2014</t>
  </si>
  <si>
    <t>ALVENARIA DE VEDAÇÃO DE BLOCOS CERÂMICOS FURADOS NA HORIZONTAL DE 14X9 X19CM (ESPESSURA 14CM, BLOCO DEITADO) DE PAREDES COM ÁREA LÍQUIDA MENO R QUE 6M² SEM VÃOS E ARGAMASSA DE ASSENTAMENTO COM PREPARO MANUAL. AF_ 06/2014</t>
  </si>
  <si>
    <t>ALVENARIA DE VEDAÇÃO DE BLOCOS CERÂMICOS FURADOS NA HORIZONTAL DE 9X19 X19CM (ESPESSURA 9CM) DE PAREDES COM ÁREA LÍQUIDA MAIOR OU IGUAL A 6M² SEM VÃOS E ARGAMASSA DE ASSENTAMENTO COM PREPARO EM BETONEIRA. AF_06/ 2014</t>
  </si>
  <si>
    <t>ALVENARIA DE VEDAÇÃO DE BLOCOS CERÂMICOS FURADOS NA HORIZONTAL DE 9X19 X19CM (ESPESSURA 9CM) DE PAREDES COM ÁREA LÍQUIDA MAIOR OU IGUAL A 6M² SEM VÃOS E ARGAMASSA DE ASSENTAMENTO COM PREPARO MANUAL. AF_06/2014</t>
  </si>
  <si>
    <t>ALVENARIA DE VEDAÇÃO DE BLOCOS CERÂMICOS FURADOS NA HORIZONTAL DE 11,5 X19X19CM (ESPESSURA 11,5M) DE PAREDES COM ÁREA LÍQUIDA MAIOR OU IGUAL A 6M² SEM VÃOS E ARGAMASSA DE ASSENTAMENTO COM PREPARO EM BETONEIRA. A F_06/2014</t>
  </si>
  <si>
    <t>ALVENARIA DE VEDAÇÃO DE BLOCOS CERÂMICOS FURADOS NA HORIZONTAL DE 11,5 X19X19CM (ESPESSURA 11,5M) DE PAREDES COM ÁREA LÍQUIDA MAIOR OU IGUAL A 6M² SEM VÃOS E ARGAMASSA DE ASSENTAMENTO COM PREPARO MANUAL. AF_06/2 014</t>
  </si>
  <si>
    <t>ALVENARIA DE VEDAÇÃO DE BLOCOS CERÂMICOS FURADOS NA HORIZONTAL DE 9X14 X19CM (ESPESSURA 9CM) DE PAREDES COM ÁREA LÍQUIDA MAIOR OU IGUAL A 6M² SEM VÃOS E ARGAMASSA DE ASSENTAMENTO COM PREPARO EM BETONEIRA. AF_06/ 2014</t>
  </si>
  <si>
    <t>ALVENARIA DE VEDAÇÃO DE BLOCOS CERÂMICOS FURADOS NA HORIZONTAL DE 9X14 X19CM (ESPESSURA 9CM) DE PAREDES COM ÁREA LÍQUIDA MAIOR OU IGUAL A 6M² SEM VÃOS E ARGAMASSA DE ASSENTAMENTO COM PREPARO MANUAL. AF_06/2014</t>
  </si>
  <si>
    <t>ALVENARIA DE VEDAÇÃO DE BLOCOS CERÂMICOS FURADOS NA HORIZONTAL DE 14X9 X19CM (ESPESSURA 14CM, BLOCO DEITADO) DE PAREDES COM ÁREA LÍQUIDA MAIO R OU IGUAL A 6M² SEM VÃOS E ARGAMASSA DE ASSENTAMENTO COM PREPARO EM B ETONEIRA. AF_06/2014</t>
  </si>
  <si>
    <t>ALVENARIA DE VEDAÇÃO DE BLOCOS CERÂMICOS FURADOS NA HORIZONTAL DE 14X9 X19CM (ESPESSURA 14CM, BLOCO DEITADO) DE PAREDES COM ÁREA LÍQUIDA MAIO R OU IGUAL A 6M² SEM VÃOS E ARGAMASSA DE ASSENTAMENTO COM PREPARO MANU AL. AF_06/2014</t>
  </si>
  <si>
    <t>ALVENARIA DE VEDAÇÃO DE BLOCOS CERÂMICOS FURADOS NA HORIZONTAL DE 9X19 X19CM (ESPESSURA 9CM) DE PAREDES COM ÁREA LÍQUIDA MENOR QUE 6M² COM VÃ OS E ARGAMASSA DE ASSENTAMENTO COM PREPARO EM BETONEIRA. AF_06/2014</t>
  </si>
  <si>
    <t>ALVENARIA DE VEDAÇÃO DE BLOCOS CERÂMICOS FURADOS NA HORIZONTAL DE 9X19 X19CM (ESPESSURA 9CM) DE PAREDES COM ÁREA LÍQUIDA MENOR QUE 6M² COM VÃ OS E ARGAMASSA DE ASSENTAMENTO COM PREPARO MANUAL. AF_06/2014</t>
  </si>
  <si>
    <t>ALVENARIA DE VEDAÇÃO DE BLOCOS CERÂMICOS FURADOS NA HORIZONTAL DE 11,5 X19X19CM (ESPESSURA 11,5CM) DE PAREDES COM ÁREA LÍQUIDA MENOR QUE 6M² COM VÃOS E ARGAMASSA DE ASSENTAMENTO COM PREPARO EM BETONEIRA. AF_06/2 014</t>
  </si>
  <si>
    <t>ALVENARIA DE VEDAÇÃO DE BLOCOS CERÂMICOS FURADOS NA HORIZONTAL DE 11,5 X19X19CM (ESPESSURA 11,5CM) DE PAREDES COM ÁREA LÍQUIDA MENOR QUE 6M² COM VÃOS E ARGAMASSA DE ASSENTAMENTO COM PREPARO MANUAL. AF_06/2014</t>
  </si>
  <si>
    <t>ALVENARIA DE VEDAÇÃO DE BLOCOS CERÂMICOS FURADOS NA HORIZONTAL DE 9X14 X19CM (ESPESSURA 9CM) DE PAREDES COM ÁREA LÍQUIDA MENOR QUE 6M² COM VÃ OS E ARGAMASSA DE ASSENTAMENTO COM PREPARO EM BETONEIRA. AF_06/2014</t>
  </si>
  <si>
    <t>ALVENARIA DE VEDAÇÃO DE BLOCOS CERÂMICOS FURADOS NA HORIZONTAL DE 9X14 X19CM (ESPESSURA 9CM) DE PAREDES COM ÁREA LÍQUIDA MENOR QUE 6M² COM VÃ OS E ARGAMASSA DE ASSENTAMENTO COM PREPARO MANUAL. AF_06/2014</t>
  </si>
  <si>
    <t>ALVENARIA DE VEDAÇÃO DE BLOCOS CERÂMICOS FURADOS NA HORIZONTAL DE 14X9 X19CM (ESPESSURA 14CM, BLOCO DEITADO) DE PAREDES COM ÁREA LÍQUIDA MENO R QUE 6M² COM VÃOS E ARGAMASSA DE ASSENTAMENTO COM PREPARO EM BETONEIR A. AF_06/2014</t>
  </si>
  <si>
    <t>ALVENARIA DE VEDAÇÃO DE BLOCOS CERÂMICOS FURADOS NA HORIZONTAL DE 14X9 X19CM (ESPESSURA 14CM, BLOCO DEITADO) DE PAREDES COM ÁREA LÍQUIDA MENO R QUE 6M² COM VÃOS E ARGAMASSA DE ASSENTAMENTO COM PREPARO MANUAL. AF_ 06/2014</t>
  </si>
  <si>
    <t>ALVENARIA DE VEDAÇÃO DE BLOCOS CERÂMICOS FURADOS NA HORIZONTAL DE 9X19 X19CM (ESPESSURA 9CM) DE PAREDES COM ÁREA LÍQUIDA MAIOR OU IGUAL A 6M² COM VÃOS E ARGAMASSA DE ASSENTAMENTO COM PREPARO EM BETONEIRA. AF_06/ 2014</t>
  </si>
  <si>
    <t>ALVENARIA DE VEDAÇÃO DE BLOCOS CERÂMICOS FURADOS NA HORIZONTAL DE 9X19 X19CM (ESPESSURA 9CM) DE PAREDES COM ÁREA LÍQUIDA MAIOR OU IGUAL A 6M² COM VÃOS E ARGAMASSA DE ASSENTAMENTO COM PREPARO MANUAL. AF_06/2014</t>
  </si>
  <si>
    <t>ALVENARIA DE VEDAÇÃO DE BLOCOS CERÂMICOS FURADOS NA HORIZONTAL DE 11,5 X19X19CM (ESPESSURA 11,5CM) DE PAREDES COM ÁREA LÍQUIDA MAIOR OU IGUAL A 6M² COM VÃOS E ARGAMASSA DE ASSENTAMENTO COM PREPARO EM BETONEIRA. AF_06/2014</t>
  </si>
  <si>
    <t>ALVENARIA DE VEDAÇÃO DE BLOCOS CERÂMICOS FURADOS NA HORIZONTAL DE 11,5 X19X19CM (ESPESSURA 11,5CM) DE PAREDES COM ÁREA LÍQUIDA MAIOR OU IGUAL A 6M² COM VÃOS E ARGAMASSA DE ASSENTAMENTO COM PREPARO MANUAL. AF_06/ 2014</t>
  </si>
  <si>
    <t>ALVENARIA DE VEDAÇÃO DE BLOCOS CERÂMICOS FURADOS NA HORIZONTAL DE 9X14 X19CM (ESPESSURA 9CM) DE PAREDES COM ÁREA LÍQUIDA MAIOR OU IGUAL A 6M² COM VÃOS E ARGAMASSA DE ASSENTAMENTO COM PREPARO EM BETONEIRA. AF_06/ 2014</t>
  </si>
  <si>
    <t>ALVENARIA DE VEDAÇÃO DE BLOCOS CERÂMICOS FURADOS NA HORIZONTAL DE 9X14 X19CM (ESPESSURA 9CM) DE PAREDES COM ÁREA LÍQUIDA MAIOR OU IGUAL A 6M² COM VÃOS E ARGAMASSA DE ASSENTAMENTO COM PREPARO MANUAL. AF_06/2014</t>
  </si>
  <si>
    <t>ALVENARIA DE VEDAÇÃO DE BLOCOS CERÂMICOS FURADOS NA HORIZONTAL DE 14X9 X19CM (ESPESSURA 14CM, BLOCO DEITADO) DE PAREDES COM ÁREA LÍQUIDA MAIO R OU IGUAL A 6M² COM VÃOS E ARGAMASSA DE ASSENTAMENTO COM PREPARO EM B ETONEIRA. AF_06/2014</t>
  </si>
  <si>
    <t>ALVENARIA DE VEDAÇÃO DE BLOCOS CERÂMICOS FURADOS NA HORIZONTAL DE 14X9 X19CM (ESPESSURA 14CM, BLOCO DEITADO) DE PAREDES COM ÁREA LÍQUIDA MAIO R OU IGUAL A 6M² COM VÃOS E ARGAMASSA DE ASSENTAMENTO COM PREPARO MANU AL. AF_06/2014</t>
  </si>
  <si>
    <t>EMBOÇO, PARA RECEBIMENTO DE CERÂMICA, EM ARGAMASSA TRAÇO 1:2:8, PREPAR O MECÂNICO COM BETONEIRA 400L, APLICADO MANUALMENTE EM FACES INTERNAS DE PAREDES, PARA AMBIENTE COM ÁREA MENOR QUE 5M2, ESPESSURA DE 20MM, C OM EXECUÇÃO DE TALISCAS. AF_06/2014</t>
  </si>
  <si>
    <t>EMBOÇO, PARA RECEBIMENTO DE CERÂMICA, EM ARGAMASSA TRAÇO 1:2:8, PREPAR O MANUAL, APLICADO MANUALMENTE EM FACES INTERNAS DE PAREDES, PARA AMBI ENTE COM ÁREA MENOR QUE 5M2, ESPESSURA DE 20MM, COM EXECUÇÃO DE TALISC AS. AF_06/2014</t>
  </si>
  <si>
    <t>MASSA ÚNICA, PARA RECEBIMENTO DE PINTURA, EM ARGAMASSA TRAÇO 1:2:8, PR EPARO MECÂNICO COM BETONEIRA 400L, APLICADA MANUALMENTE EM FACES INTER NAS DE PAREDES, ESPESSURA DE 20MM, COM EXECUÇÃO DE TALISCAS. AF_06/201 4</t>
  </si>
  <si>
    <t>MASSA ÚNICA, PARA RECEBIMENTO DE PINTURA, EM ARGAMASSA TRAÇO 1:2:8, PR EPARO MANUAL, APLICADA MANUALMENTE EM FACES INTERNAS DE PAREDES, ESPES SURA DE 20MM, COM EXECUÇÃO DE TALISCAS. AF_06/2014</t>
  </si>
  <si>
    <t>EMBOÇO, PARA RECEBIMENTO DE CERÂMICA, EM ARGAMASSA TRAÇO 1:2:8, PREPAR O MECÂNICO COM BETONEIRA 400L, APLICADO MANUALMENTE EM FACES INTERNAS DE PAREDES, PARA AMBIENTE COM ÁREA ENTRE 5M2 E 10M2, ESPESSURA DE 20MM , COM EXECUÇÃO DE TALISCAS. AF_06/2014</t>
  </si>
  <si>
    <t>EMBOÇO, PARA RECEBIMENTO DE CERÂMICA, EM ARGAMASSA TRAÇO 1:2:8, PREPAR O MANUAL, APLICADO MANUALMENTE EM FACES INTERNAS DE PAREDES, PARA AMBI ENTE COM ÁREA  ENTRE 5M2 E 10M2, ESPESSURA DE 20MM, COM EXECUÇÃO DE TA LISCAS. AF_06/2014</t>
  </si>
  <si>
    <t>EMBOÇO, PARA RECEBIMENTO DE CERÂMICA, EM ARGAMASSA TRAÇO 1:2:8, PREPAR O MECÂNICO COM BETONEIRA 400L, APLICADO MANUALMENTE EM FACES INTERNAS DE PAREDES, PARA AMBIENTE COM ÁREA  MAIOR QUE 10M2, ESPESSURA DE 20MM, COM EXECUÇÃO DE TALISCAS. AF_06/2014</t>
  </si>
  <si>
    <t>EMBOÇO, PARA RECEBIMENTO DE CERÂMICA, EM ARGAMASSA TRAÇO 1:2:8, PREPAR O MANUAL, APLICADO MANUALMENTE EM FACES INTERNAS DE PAREDES, PARA AMBI ENTE COM ÁREA  MAIOR QUE 10M2, ESPESSURA DE 20MM, COM EXECUÇÃO DE TALI SCAS. AF_06/2014</t>
  </si>
  <si>
    <t>EMBOÇO, PARA RECEBIMENTO DE CERÂMICA, EM ARGAMASSA INDUSTRIALIZADA, PR EPARO MECÂNICO, APLICADO COM EQUIPAMENTO DE MISTURA E PROJEÇÃO DE 1,5 M3/H DE ARGAMASSA EM FACES INTERNAS DE PAREDES, PARA AMBIENTE COM ÁREA MENOR QUE 5M2, ESPESSURA DE 20MM, COM EXECUÇÃO DE TALISCAS. AF_06/20 14</t>
  </si>
  <si>
    <t>MASSA ÚNICA, PARA RECEBIMENTO DE PINTURA, EM ARGAMASSA INDUSTRIALIZADA , PREPARO MECÂNICO, APLICADO COM EQUIPAMENTO DE MISTURA E PROJEÇÃO DE 1,5 M3/H DE ARGAMASSA EM FACES INTERNAS DE PAREDES, ESPESSURA DE 20MM,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</si>
  <si>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20MM,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</si>
  <si>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20MM, COM EXECUÇÃO DE TALISCAS. AF_06/20 14</t>
  </si>
  <si>
    <t>MASSA ÚNICA, PARA RECEBIMENTO DE PINTURA OU CERÂMICA, EM ARGAMASSA IND USTRIALIZADA, PREPARO MECÂNICO, APLICADO COM EQUIPAMENTO DE MISTURA E PROJEÇÃO DE 1,5 M3/H DE ARGAMASSA EM FACES INTERNAS DE PAREDES, ESPESS URA DE 5MM, SEM EXECUÇÃO DE TALISCAS. AF_06/2014</t>
  </si>
  <si>
    <t>EMBOÇO, PARA RECEBIMENTO DE CERÂMICA, EM ARGAMASSA TRAÇO 1:2:8, PREPAR O MECÂNICO COM BETONEIRA 400L, APLICADO MANUALMENTE EM FACES INTERNAS DE PAREDES, PARA AMBIENTE COM ÁREA MENOR QUE 5M2, ESPESSURA DE 10MM, C OM EXECUÇÃO DE TALISCAS. AF_06/2014</t>
  </si>
  <si>
    <t>EMBOÇO, PARA RECEBIMENTO DE CERÂMICA, EM ARGAMASSA TRAÇO 1:2:8, PREPAR O MANUAL, APLICADO MANUALMENTE EM FACES INTERNAS DE PAREDES, PARA AMBI ENTE COM ÁREA MENOR QUE 5M2, ESPESSURA DE 10MM, COM EXECUÇÃO DE TALISC AS. AF_06/2014</t>
  </si>
  <si>
    <t>MASSA ÚNICA, PARA RECEBIMENTO DE PINTURA, EM ARGAMASSA TRAÇO 1:2:8, PR EPARO MECÂNICO COM BETONEIRA 400L, APLICADA MANUALMENTE EM FACES INTER NAS DE PAREDES, ESPESSURA DE 10MM, COM EXECUÇÃO DE TALISCAS. AF_06/201 4</t>
  </si>
  <si>
    <t>MASSA ÚNICA, PARA RECEBIMENTO DE PINTURA, EM ARGAMASSA TRAÇO 1:2:8, PR EPARO MANUAL, APLICADA MANUALMENTE EM FACES INTERNAS DE PAREDES, ESPES SURA DE 10MM, COM EXECUÇÃO DE TALISCAS. AF_06/2014</t>
  </si>
  <si>
    <t>EMBOÇO, PARA RECEBIMENTO DE CERÂMICA, EM ARGAMASSA TRAÇO 1:2:8, PREPAR O MECÂNICO COM BETONEIRA 400L, APLICADO MANUALMENTE EM FACES INTERNAS DE PAREDES, PARA AMBIENTE COM ÁREA ENTRE 5M2 E 10M2, ESPESSURA DE 10MM , COM EXECUÇÃO DE TALISCAS. AF_06/2014</t>
  </si>
  <si>
    <t>EMBOÇO, PARA RECEBIMENTO DE CERÂMICA, EM ARGAMASSA TRAÇO 1:2:8, PREPAR O MANUAL, APLICADO MANUALMENTE EM FACES INTERNAS DE PAREDES, PARA AMBI ENTE COM ÁREA ENTRE 5M2 E 10M2, ESPESSURA DE 10MM, COM EXECUÇÃO DE TAL ISCAS. AF_06/2014</t>
  </si>
  <si>
    <t>EMBOÇO, PARA RECEBIMENTO DE CERÂMICA, EM ARGAMASSA TRAÇO 1:2:8, PREPAR O MECÂNICO COM BETONEIRA 400L, APLICADO MANUALMENTE EM FACES INTERNAS DE PAREDES, PARA AMBIENTE COM ÁREA MAIOR QUE 10M2, ESPESSURA DE 10MM, COM EXECUÇÃO DE TALISCAS. AF_06/2014</t>
  </si>
  <si>
    <t>EMBOÇO, PARA RECEBIMENTO DE CERÂMICA, EM ARGAMASSA TRAÇO 1:2:8, PREPAR O MANUAL, APLICADO MANUALMENTE EM FACES INTERNAS DE PAREDES, PARA AMBI ENTE COM ÁREA MAIOR QUE 10M2, ESPESSURA DE 10MM, COM EXECUÇÃO DE TALIS CAS. AF_06/2014</t>
  </si>
  <si>
    <t>EMBOÇO, PARA RECEBIMENTO DE CERÂMICA, EM ARGAMASSA INDUSTRIALIZADA, PR EPARO MECÂNICO, APLICADO COM EQUIPAMENTO DE MISTURA E PROJEÇÃO DE 1,5 M3/H DE ARGAMASSA EM FACES INTERNAS DE PAREDES, PARA AMBIENTE COM ÁREA MENOR QUE 5M2, ESPESSURA DE 10MM, COM EXECUÇÃO DE TALISCAS. AF_06/201 4</t>
  </si>
  <si>
    <t>MASSA ÚNICA, PARA RECEBIMENTO DE PINTURA, EM ARGAMASSA INDUSTRIALIZADA , PREPARO MECÂNICO, APLICADO COM EQUIPAMENTO DE MISTURA E PROJEÇÃO DE 1,5 M3/H DE ARGAMASSA EM FACES INTERNAS DE PAREDES, ESPESSURA DE 10MM,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</si>
  <si>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10MM,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</si>
  <si>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10MM, COM EXECUÇÃO DE TALISCAS. AF_06/20 14</t>
  </si>
  <si>
    <t>MASSA ÚNICA, PARA RECEBIMENTO DE PINTURA OU CERÂMICA, EM ARGAMASSA IND USTRIALIZADA, PREPARO MECÂNICO, APLICADO COM EQUIPAMENTO DE MISTURA E PROJEÇÃO DE 1,5 M3/H DE ARGAMASSA EM FACES INTERNAS DE PAREDES, ESPESS URA DE 10MM, SEM EXECUÇÃO DE TALISCAS. AF_06/2014</t>
  </si>
  <si>
    <t>CONTRAPISO EM ARGAMASSA TRAÇO 1:4 (CIMENTO E AREIA), PREPARO MECÂNICO COM BETONEIRA 400 L, APLICADO EM ÁREAS SECAS SOBRE LAJE, ADERIDO, ESPE SSURA 2CM. AF_06/2014</t>
  </si>
  <si>
    <t>CONTRAPISO EM ARGAMASSA TRAÇO 1:4 (CIMENTO E AREIA), PREPARO MANUAL, A PLICADO EM ÁREAS SECAS SOBRE LAJE, ADERIDO, ESPESSURA 2CM. AF_06/2014</t>
  </si>
  <si>
    <t>CONTRAPISO EM ARGAMASSA PRONTA, PREPARO MECÂNICO COM MISTURADOR 300 KG , APLICADO EM ÁREAS SECAS SOBRE LAJE, ADERIDO, ESPESSURA 2CM. AF_06/20 14</t>
  </si>
  <si>
    <t>CONTRAPISO EM ARGAMASSA PRONTA, PREPARO MANUAL, APLICADO EM ÁREAS SECA S SOBRE LAJE, ADERIDO, ESPESSURA 2CM. AF_06/2014</t>
  </si>
  <si>
    <t>CONTRAPISO EM ARGAMASSA TRAÇO 1:4 (CIMENTO E AREIA), PREPARO MECÂNICO COM BETONEIRA 400 L, APLICADO EM ÁREAS SECAS SOBRE LAJE, ADERIDO, ESPE SSURA 3CM. AF_06/2014</t>
  </si>
  <si>
    <t>CONTRAPISO EM ARGAMASSA TRAÇO 1:4 (CIMENTO E AREIA), PREPARO MANUAL, A PLICADO EM ÁREAS SECAS SOBRE LAJE, ADERIDO, ESPESSURA 3CM. AF_06/2014</t>
  </si>
  <si>
    <t>CONTRAPISO EM ARGAMASSA PRONTA, PREPARO MECÂNICO COM MISTURADOR 300 KG , APLICADO EM ÁREAS SECAS SOBRE LAJE, ADERIDO, ESPESSURA 3CM. AF_06/20 14</t>
  </si>
  <si>
    <t>CONTRAPISO EM ARGAMASSA PRONTA, PREPARO MANUAL, APLICADO EM ÁREAS SECA S SOBRE LAJE, ADERIDO, ESPESSURA 3CM. AF_06/2014</t>
  </si>
  <si>
    <t>CONTRAPISO EM ARGAMASSA TRAÇO 1:4 (CIMENTO E AREIA), PREPARO MECÂNICO COM BETONEIRA 400 L, APLICADO EM ÁREAS SECAS SOBRE LAJE, ADERIDO, ESPE SSURA 4CM. AF_06/2014</t>
  </si>
  <si>
    <t>CONTRAPISO EM ARGAMASSA TRAÇO 1:4 (CIMENTO E AREIA), PREPARO MANUAL, A PLICADO EM ÁREAS SECAS SOBRE LAJE, ADERIDO, ESPESSURA 4CM. AF_06/2014</t>
  </si>
  <si>
    <t>CONTRAPISO EM ARGAMASSA PRONTA, PREPARO MECÂNICO COM MISTURADOR 300 KG , APLICADO EM ÁREAS SECAS SOBRE LAJE, ADERIDO, ESPESSURA 4CM. AF_06/20 14</t>
  </si>
  <si>
    <t>CONTRAPISO EM ARGAMASSA PRONTA, PREPARO MANUAL, APLICADO EM ÁREAS SECA 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</si>
  <si>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</si>
  <si>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 PLICADO EM ÁREAS SECAS SOBRE LAJE, NÃO ADERIDO, ESPESSURA 4CM. AF_06/2 014</t>
  </si>
  <si>
    <t>CONTRAPISO EM ARGAMASSA PRONTA, PREPARO MECÂNICO COM MISTURADOR 300 KG , APLICADO EM ÁREAS SECAS SOBRE LAJE, NÃO ADERIDO, ESPESSURA 4CM. AF_0 6/2014</t>
  </si>
  <si>
    <t>CONTRAPISO EM ARGAMASSA PRONTA, PREPARO MANUAL, APLICADO EM ÁREAS SECA 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</si>
  <si>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</si>
  <si>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 PLICADO EM ÁREAS SECAS SOBRE LAJE, NÃO ADERIDO, ESPESSURA 5CM. AF_06/2 014</t>
  </si>
  <si>
    <t>CONTRAPISO EM ARGAMASSA PRONTA, PREPARO MECÂNICO COM MISTURADOR 300 KG , APLICADO EM ÁREAS SECAS SOBRE LAJE, NÃO ADERIDO, ESPESSURA 5CM. AF_0 6/2014</t>
  </si>
  <si>
    <t>CONTRAPISO EM ARGAMASSA PRONTA, PREPARO MANUAL, APLICADO EM ÁREAS SECA 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</si>
  <si>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</si>
  <si>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 PLICADO EM ÁREAS SECAS SOBRE LAJE, NÃO ADERIDO, ESPESSURA 6CM. AF_06/2 014</t>
  </si>
  <si>
    <t>CONTRAPISO EM ARGAMASSA PRONTA, PREPARO MECÂNICO COM MISTURADOR 300 KG , APLICADO EM ÁREAS SECAS SOBRE LAJE, NÃO ADERIDO, ESPESSURA 6CM. AF_0 6/2014</t>
  </si>
  <si>
    <t>CONTRAPISO EM ARGAMASSA PRONTA, PREPARO MANUAL, APLICADO EM ÁREAS SECA S SOBRE LAJE, NÃO ADERIDO, ESPESSURA 6CM. AF_06/2014</t>
  </si>
  <si>
    <t>CONTRAPISO EM ARGAMASSA TRAÇO 1:4 (CIMENTO E AREIA), PREPARO MECÂNICO COM BETONEIRA 400 L, APLICADO EM ÁREAS MOLHADAS SOBRE LAJE, ADERIDO, E SPESSURA 2CM. AF_06/2014</t>
  </si>
  <si>
    <t>CONTRAPISO EM ARGAMASSA TRAÇO 1:4 (CIMENTO E AREIA), PREPARO MANUAL, A PLICADO EM ÁREAS MOLHADAS SOBRE LAJE, ADERIDO, ESPESSURA 2CM. AF_06/20 14</t>
  </si>
  <si>
    <t>CONTRAPISO EM ARGAMASSA PRONTA, PREPARO MECÂNICO COM MISTURADOR 300 KG , APLICADO EM ÁREAS MOLHADAS SOBRE LAJE, ADERIDO, ESPESSURA 2CM. AF_06 /2014</t>
  </si>
  <si>
    <t>CONTRAPISO EM ARGAMASSA PRONTA, PREPARO MANUAL, APLICADO EM ÁREAS MOLH ADAS SOBRE LAJE, ADERIDO, ESPESSURA 2CM. AF_06/2014</t>
  </si>
  <si>
    <t>CONTRAPISO EM ARGAMASSA TRAÇO 1:4 (CIMENTO E AREIA), PREPARO MECÂNICO COM BETONEIRA 400 L, APLICADO EM ÁREAS MOLHADAS SOBRE LAJE, ADERIDO, E SPESSURA 3CM. AF_06/2014</t>
  </si>
  <si>
    <t>CONTRAPISO EM ARGAMASSA TRAÇO 1:4 (CIMENTO E AREIA), PREPARO MANUAL, A PLICADO EM ÁREAS MOLHADAS SOBRE LAJE, ADERIDO, ESPESSURA 3CM. AF_06/20 14</t>
  </si>
  <si>
    <t>CONTRAPISO EM ARGAMASSA PRONTA, PREPARO MECÂNICO COM MISTURADOR 300 KG , APLICADO EM ÁREAS MOLHADAS SOBRE LAJE, ADERIDO, ESPESSURA 3CM. AF_06 /2014</t>
  </si>
  <si>
    <t>CONTRAPISO EM ARGAMASSA PRONTA, PREPARO MANUAL, APLICADO EM ÁREAS MOLH ADAS SOBRE LAJE, ADERIDO, ESPESSURA 3CM. AF_06/2014</t>
  </si>
  <si>
    <t>CONTRAPISO EM ARGAMASSA TRAÇO 1:4 (CIMENTO E AREIA), PREPARO MECÂNICO COM BETONEIRA 400 L, APLICADO EM ÁREAS MOLHADAS SOBRE IMPERMEABILIZAÇÃ O, ESPESSURA 3CM. AF_06/2014</t>
  </si>
  <si>
    <t>CONTRAPISO EM ARGAMASSA TRAÇO 1:4 (CIMENTO E AREIA), PREPARO MANUAL, A PLICADO EM ÁREAS MOLHADAS SOBRE IMPERMEABILIZAÇÃO, ESPESSURA 3CM. AF_0 6/2014</t>
  </si>
  <si>
    <t>CONTRAPISO EM ARGAMASSA PRONTA, PREPARO MECÂNICO COM MISTURADOR 300 KG , APLICADO EM ÁREAS MOLHADAS SOBRE IMPERMEABILIZAÇÃO, ESPESSURA 3CM. A F_06/2014</t>
  </si>
  <si>
    <t>CONTRAPISO EM ARGAMASSA PRONTA, PREPARO MANUAL, APLICADO EM ÁREAS MOLH ADAS SOBRE IMPERMEABILIZAÇÃO, ESPESSURA 3CM. AF_06/2014</t>
  </si>
  <si>
    <t>CONTRAPISO EM ARGAMASSA TRAÇO 1:4 (CIMENTO E AREIA), PREPARO MECÂNICO COM BETONEIRA 400 L, APLICADO EM ÁREAS MOLHADAS SOBRE IMPERMEABILIZAÇÃ O, ESPESSURA 4CM. AF_06/2014</t>
  </si>
  <si>
    <t>CONTRAPISO EM ARGAMASSA TRAÇO 1:4 (CIMENTO E AREIA), PREPARO MANUAL, A PLICADO EM ÁREAS MOLHADAS SOBRE IMPERMEABILIZAÇÃO, ESPESSURA 4CM. AF_0 6/2014</t>
  </si>
  <si>
    <t>CONTRAPISO EM ARGAMASSA PRONTA, PREPARO MECÂNICO COM MISTURADOR 300 KG , APLICADO EM ÁREAS MOLHADAS SOBRE IMPERMEABILIZAÇÃO, ESPESSURA 4CM. A F_06/2014</t>
  </si>
  <si>
    <t>CONTRAPISO EM ARGAMASSA PRONTA, PREPARO MANUAL, APLICADO EM ÁREAS MOLH ADAS SOBRE IMPERMEABILIZAÇÃO, ESPESSURA 4CM. AF_06/2014</t>
  </si>
  <si>
    <t>EMBOÇO OU MASSA ÚNICA EM ARGAMASSA TRAÇO 1:2:8, PREPARO MECÂNICO COM B ETONEIRA 400 L, APLICADA MANUALMENTE EM PANOS DE FACHADA COM PRESENÇA DE VÃOS, ESPESSURA DE 25 MM. AF_06/2014</t>
  </si>
  <si>
    <t>EMBOÇO OU MASSA ÚNICA EM ARGAMASSA TRAÇO 1:2:8, PREPARO MANUAL, APLICA DA MANUALMENTE EM PANOS DE FACHADA COM PRESENÇA DE VÃOS, ESPESSURA DE 25 MM. AF_06/2014</t>
  </si>
  <si>
    <t>EMBOÇO OU MASSA ÚNICA EM ARGAMASSA INDUSTRIALIZADA, PREPARO MECÂNICO E APLICAÇÃO COM EQUIPAMENTO DE MISTURA E PROJEÇÃO DE 1,5 M3/H DE ARGAMA SSA EM PANOS DE FACHADA COM PRESENÇA DE VÃOS, ESPESSURA DE 25 MM. AF_0 6/2014</t>
  </si>
  <si>
    <t>EMBOÇO OU MASSA ÚNICA EM ARGAMASSA TRAÇO 1:2:8, PREPARO MECÂNICO COM B ETONEIRA 400 L, APLICADA MANUALMENTE EM PANOS DE FACHADA COM PRESENÇA DE VÃOS, ESPESSURA DE 35 MM. AF_06/2014</t>
  </si>
  <si>
    <t>EMBOÇO OU MASSA ÚNICA EM ARGAMASSA TRAÇO 1:2:8, PREPARO MANUAL, APLICA DA MANUALMENTE EM PANOS DE FACHADA COM PRESENÇA DE VÃOS, ESPESSURA DE 35 MM. AF_06/2014</t>
  </si>
  <si>
    <t>EMBOÇO OU MASSA ÚNICA EM ARGAMASSA INDUSTRIALIZADA, PREPARO MECÂNICO E APLICAÇÃO COM EQUIPAMENTO DE MISTURA E PROJEÇÃO DE 1,5 M3/H DE ARGAMA SSA EM PANOS DE FACHADA COM PRESENÇA DE VÃOS, ESPESSURA DE 35 MM. AF_0 6/2014</t>
  </si>
  <si>
    <t>EMBOÇO OU MASSA ÚNICA EM ARGAMASSA TRAÇO 1:2:8, PREPARO MECÂNICO COM B ETONEIRA 400 L, APLICADA MANUALMENTE EM PANOS DE FACHADA COM PRESENÇA DE VÃOS, ESPESSURA DE 45 MM. AF_06/2014</t>
  </si>
  <si>
    <t>EMBOÇO OU MASSA ÚNICA EM ARGAMASSA TRAÇO 1:2:8, PREPARO MANUAL, APLICA DA MANUALMENTE EM PANOS DE FACHADA COM PRESENÇA DE VÃOS, ESPESSURA DE 45 MM. AF_06/2014</t>
  </si>
  <si>
    <t>EMBOÇO OU MASSA ÚNICA EM ARGAMASSA INDUSTRIALIZADA, PREPARO MECÂNICO E APLICAÇÃO COM EQUIPAMENTO DE MISTURA E PROJEÇÃO DE 1,5 M3/H DE ARGAMA SSA EM PANOS DE FACHADA COM PRESENÇA DE VÃOS, ESPESSURA DE 45 MM. AF_0 6/2014</t>
  </si>
  <si>
    <t>EMBOÇO OU MASSA ÚNICA EM ARGAMASSA TRAÇO 1:2:8, PREPARO MECÂNICO COM B ETONEIRA 400 L, APLICADA MANUALMENTE EM PANOS DE FACHADA COM PRESENÇA DE VÃOS, ESPESSURA MAIOR OU IGUAL A 50 MM. AF_06/2014</t>
  </si>
  <si>
    <t>EMBOÇO OU MASSA ÚNICA EM ARGAMASSA TRAÇO 1:2:8, PREPARO MANUAL, APLICA DA MANUALMENTE EM PANOS DE FACHADA COM PRESENÇA DE VÃOS, ESPESSURA MAI OR OU IGUAL A 50 MM. AF_06/2014</t>
  </si>
  <si>
    <t>EMBOÇO OU MASSA ÚNICA EM ARGAMASSA INDUSTRIALIZADA, PREPARO MECÂNICO E APLICAÇÃO COM EQUIPAMENTO DE MISTURA E PROJEÇÃO DE 1,5 M3/H DE ARGAMA SSA EM PANOS DE FACHADA COM PRESENÇA DE VÃOS, ESPESSURA MAIOR OU IGUAL A 50 MM. AF_06/2014</t>
  </si>
  <si>
    <t>EMBOÇO OU MASSA ÚNICA EM ARGAMASSA TRAÇO 1:2:8, PREPARO MECÂNICO COM B ETONEIRA 400 L, APLICADA MANUALMENTE EM PANOS CEGOS DE FACHADA (SEM PR ESENÇA DE VÃOS), ESPESSURA DE 25 MM. AF_06/2014</t>
  </si>
  <si>
    <t>EMBOÇO OU MASSA ÚNICA EM ARGAMASSA TRAÇO 1:2:8, PREPARO MANUAL, APLICA DA MANUALMENTE EM PANOS CEGOS DE FACHADA (SEM PRESENÇA DE VÃOS), ESPES SURA DE 25 MM. AF_06/2014</t>
  </si>
  <si>
    <t>EMBOÇO OU MASSA ÚNICA EM ARGAMASSA INDUSTRIALIZADA, PREPARO MECÂNICO E APLICAÇÃO COM EQUIPAMENTO DE MISTURA E PROJEÇÃO DE 1,5 M3/H DE ARGAMA SSA EM PANOS CEGOS DE FACHADA (SEM PRESENÇA DE VÃOS), ESPESSURA DE 25 MM. AF_06/2014</t>
  </si>
  <si>
    <t>EMBOÇO OU MASSA ÚNICA EM ARGAMASSA TRAÇO 1:2:8, PREPARO MECÂNICO COM B ETONEIRA 400 L, APLICADA MANUALMENTE EM PANOS CEGOS DE FACHADA (SEM PR ESENÇA DE VÃOS), ESPESSURA DE 35 MM. AF_06/2014</t>
  </si>
  <si>
    <t>EMBOÇO OU MASSA ÚNICA EM ARGAMASSA TRAÇO 1:2:8, PREPARO MANUAL, APLICA DA MANUALMENTE EM PANOS CEGOS DE FACHADA (SEM PRESENÇA DE VÃOS), ESPES SURA DE 35 MM. AF_06/2014</t>
  </si>
  <si>
    <t>EMBOÇO OU MASSA ÚNICA EM ARGAMASSA INDUSTRIALIZADA, PREPARO MECÂNICO E APLICAÇÃO COM EQUIPAMENTO DE MISTURA E PROJEÇÃO DE 1,5 M3/H DE ARGAMA SSA EM PANOS CEGOS DE FACHADA (SEM PRESENÇA DE VÃOS), ESPESSURA DE 35 MM. AF_06/2014</t>
  </si>
  <si>
    <t>EMBOÇO OU MASSA ÚNICA EM ARGAMASSA TRAÇO 1:2:8, PREPARO MECÂNICO COM B ETONEIRA 400 L, APLICADA MANUALMENTE EM PANOS CEGOS DE FACHADA (SEM PR ESENÇA DE VÃOS), ESPESSURA DE 45 MM. AF_06/2014</t>
  </si>
  <si>
    <t>EMBOÇO OU MASSA ÚNICA EM ARGAMASSA TRAÇO 1:2:8, PREPARO MANUAL, APLICA DA MANUALMENTE EM PANOS CEGOS DE FACHADA (SEM PRESENÇA DE VÃOS), ESPES SURA DE 45 MM. AF_06/2014</t>
  </si>
  <si>
    <t>EMBOÇO OU MASSA ÚNICA EM ARGAMASSA INDUSTRIALIZADA, PREPARO MECÂNICO E APLICAÇÃO COM EQUIPAMENTO DE MISTURA E PROJEÇÃO DE 1,5 M3/H DE ARGAMA SSA EM PANOS CEGOS DE FACHADA (SEM PRESENÇA DE VÃOS), ESPESSURA DE 45 MM. AF_06/2014</t>
  </si>
  <si>
    <t>EMBOÇO OU MASSA ÚNICA EM ARGAMASSA TRAÇO 1:2:8, PREPARO MECÂNICO COM B ETONEIRA 400 L, APLICADA MANUALMENTE EM PANOS CEGOS DE FACHADA (SEM PR ESENÇA DE VÃOS), ESPESSURA MAIOR OU IGUAL A 50 MM. AF_06/2014</t>
  </si>
  <si>
    <t>EMBOÇO OU MASSA ÚNICA EM ARGAMASSA TRAÇO 1:2:8, PREPARO MANUAL, APLICA DA MANUALMENTE EM PANOS CEGOS DE FACHADA (SEM PRESENÇA DE VÃOS), ESPES SURA MAIOR OU IGUAL A 50 MM. AF_06/2014</t>
  </si>
  <si>
    <t>EMBOÇO OU MASSA ÚNICA EM ARGAMASSA INDUSTRIALIZADA, PREPARO MECÂNICO E APLICAÇÃO COM EQUIPAMENTO DE MISTURA E PROJEÇÃO DE 1,5 M3/H DE ARGAMA SSA EM PANOS CEGOS DE FACHADA (SEM PRESENÇA DE VÃOS), ESPESSURA MAIOR OU IGUAL A 50 MM. AF_06/2014</t>
  </si>
  <si>
    <t>EMBOÇO OU MASSA ÚNICA EM ARGAMASSA TRAÇO 1:2:8, PREPARO MECÂNICO COM B ETONEIRA 400 L, APLICADA MANUALMENTE EM SUPERFÍCIES EXTERNAS DA SACADA , ESPESSURA DE 25 MM, SEM USO DE TELA METÁLICA DE REFORÇO CONTRA FISSU RAÇÃO. AF_06/2014</t>
  </si>
  <si>
    <t>EMBOÇO OU MASSA ÚNICA EM ARGAMASSA TRAÇO 1:2:8, PREPARO MANUAL, APLICA 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</si>
  <si>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 ÍCIES EXTERNAS DA SACADA, ESPESSURA 25 MM, SEM USO DE TELA METÁLICA. A F_06/2014</t>
  </si>
  <si>
    <t>EMBOÇO OU MASSA ÚNICA EM ARGAMASSA TRAÇO 1:2:8, PREPARO MECÂNICO COM B ETONEIRA 400 L, APLICADA MANUALMENTE EM SUPERFÍCIES EXTERNAS DA SACADA , ESPESSURA DE 35 MM, SEM USO DE TELA METÁLICA DE REFORÇO CONTRA FISSU RAÇÃO. AF_06/2014</t>
  </si>
  <si>
    <t>EMBOÇO OU MASSA ÚNICA EM ARGAMASSA TRAÇO 1:2:8, PREPARO MANUAL, APLICA 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</si>
  <si>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 ÍCIES EXTERNAS DA SACADA, ESPESSURA 35 MM, SEM USO DE TELA METÁLICA. A F_06/2014</t>
  </si>
  <si>
    <t>EMBOÇO OU MASSA ÚNICA EM ARGAMASSA TRAÇO 1:2:8, PREPARO MECÂNICO COM B ETONEIRA 400 L, APLICADA MANUALMENTE EM SUPERFÍCIES EXTERNAS DA SACADA , ESPESSURA DE 45 MM, SEM USO DE TELA METÁLICA DE REFORÇO CONTRA FISSU RAÇÃO. AF_06/2014</t>
  </si>
  <si>
    <t>EMBOÇO OU MASSA ÚNICA EM ARGAMASSA TRAÇO 1:2:8, PREPARO MANUAL, APLICA 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</si>
  <si>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 ÍCIES EXTERNAS DA SACADA, ESPESSURA 45 MM, SEM USO DE TELA METÁLICA. A F_06/2014</t>
  </si>
  <si>
    <t>EMBOÇO OU MASSA ÚNICA EM ARGAMASSA TRAÇO 1:2:8, PREPARO MECÂNICO COM B ETONEIRA 400 L, APLICADA MANUALMENTE EM SUPERFÍCIES EXTERNAS DA SACADA , ESPESSURA MAIOR OU IGUAL A 50 MM, SEM USO DE TELA METÁLICA DE REFORÇ O CONTRA FISSURAÇÃO. AF_06/2014</t>
  </si>
  <si>
    <t>EMBOÇO OU MASSA ÚNICA EM ARGAMASSA TRAÇO 1:2:8, PREPARO MANUAL, APLICA DA MANUALMENTE EM SUPERFÍCIES EXTERNAS DA SACADA, ESPESSURA MAIOR OU I GUAL A 50 MM, SEM USO DE TELA METÁLICA DE REFORÇO CONTRA FISSURAÇÃO. A F_06/2014</t>
  </si>
  <si>
    <t>EMBOÇO OU MASSA ÚNICA EM ARGAMASSA INDUSTRIALIZADA, PREPARO MECÂNICO E APLICAÇÃO COM EQUIPAMENTO DE MISTURA E PROJEÇÃO DE 1,5 M3/H EM SUPERF ÍCIES EXTERNAS DA SACADA, ESPESSURA MAIOR OU IGUAL A 50 MM, SEM USO DE TELA METÁLICA. AF_06/2014</t>
  </si>
  <si>
    <t>EMBOÇO OU MASSA ÚNICA EM ARGAMASSA TRAÇO 1:2:8, PREPARO MECÂNICO COM B ETONEIRA 400 L, APLICADA MANUALMENTE NAS PAREDES INTERNAS DA SACADA, E SPESSURA DE 25 MM, SEM USO DE TELA METÁLICA DE REFORÇO CONTRA FISSURAÇ ÃO. AF_06/2014</t>
  </si>
  <si>
    <t>EMBOÇO OU MASSA ÚNICA EM ARGAMASSA TRAÇO 1:2:8, PREPARO MANUAL, APLICA 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</si>
  <si>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 ES INTERNAS DA SACADA, ESPESSURA 25 MM, SEM USO DE TELA METÁLICA. AF_0 6/2014</t>
  </si>
  <si>
    <t>EMBOÇO OU MASSA ÚNICA EM ARGAMASSA TRAÇO 1:2:8, PREPARO MECÂNICO COM B ETONEIRA 400 L, APLICADA MANUALMENTE NAS PAREDES INTERNAS DA SACADA, E SPESSURA DE 35 MM, SEM USO DE TELA METÁLICA DE REFORÇO CONTRA FISSURAÇ ÃO. AF_06/2014</t>
  </si>
  <si>
    <t>EMBOÇO OU MASSA ÚNICA EM ARGAMASSA TRAÇO 1:2:8, PREPARO MANUAL, APLICA 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</si>
  <si>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 SSA NAS PAREDES INTERNAS DA SACADA, ESPESSURA 35 MM, SEM USO DE TELA M ETÁLICA. AF_06/2014</t>
  </si>
  <si>
    <t>REVESTIMENTO DECORATIVO MONOCAMADA APLICADO MANUALMENTE EM PANOS CEGOS DA FACHADA DE UM EDIFÍCIO DE ESTRUTURA CONVENCIONAL, COM ACABAMENTO R ASPADO. AF_06/2014</t>
  </si>
  <si>
    <t>REVESTIMENTO DECORATIVO MONOCAMADA APLICADO MANUALMENTE EM PANOS CEGOS DA FACHADA DE UM EDIFÍCIO DE ALVENARIA ESTRUTURAL, COM ACABAMENTO RAS PADO. AF_06/2014</t>
  </si>
  <si>
    <t>REVESTIMENTO DECORATIVO MONOCAMADA APLICADO COM EQUIPAMENTO DE PROJEÇÃ O EM PANOS CEGOS DA FACHADA DE UM EDIFÍCIO DE ESTRUTURA CONVENCIONAL, COM ACABAMENTO RASPADO. AF_06/2014</t>
  </si>
  <si>
    <t>REVESTIMENTO DECORATIVO MONOCAMADA APLICADO COM EQUIPAMENTO DE PROJEÇÃ O EM PANOS CEGOS DA FACHADA DE UM EDIFÍCIO DE ALVENARIA ESTRUTURAL, CO M ACABAMENTO RASPADO. AF_06/2014</t>
  </si>
  <si>
    <t>REVESTIMENTO DECORATIVO MONOCAMADA APLICADO MANUALMENTE EM PANOS DA FA CHADA COM PRESENÇA DE VÃOS, DE UM EDIFÍCIO DE ESTRUTURA CONVENCIONAL E ACABAMENTO RASPADO. AF_06/2014</t>
  </si>
  <si>
    <t>REVESTIMENTO DECORATIVO MONOCAMADA APLICADO MANUALMENTE EM PANOS DA FA CHADA COM PRESENÇA DE VÃOS, DE UM EDIFÍCIO DE ALVENARIA ESTRUTURAL E A CABAMENTO RASPADO. AF_06/2014</t>
  </si>
  <si>
    <t>REVESTIMENTO DECORATIVO MONOCAMADA APLICADO COM EQUIPAMENTO DE PROJEÇÃ O EM PANOS DA FACHADA COM PRESENÇA DE VÃOS, DE UM EDIFÍCIO DE ESTRUTUR A CONVENCIONAL E ACABAMENTO RASPADO. AF_06/2014</t>
  </si>
  <si>
    <t>REVESTIMENTO DECORATIVO MONOCAMADA APLICADO COM EQUIPAMENTO DE PROJEÇÃ O EM PANOS DA FACHADA COM PRESENÇA DE VÃOS, DE UM EDIFÍCIO DE ALVENARI A ESTRUTURAL E ACABAMENTO RASPADO. AF_06/2014</t>
  </si>
  <si>
    <t>REVESTIMENTO DECORATIVO MONOCAMADA APLICADO MANUALMENTE EM SUPERFÍCIES EXTERNAS DA SACADA DE UM EDIFÍCIO DE ESTRUTURA CONVENCIONAL E ACABAME NTO RASPADO. AF_06/2014</t>
  </si>
  <si>
    <t>REVESTIMENTO DECORATIVO MONOCAMADA APLICADO MANUALMENTE EM SUPERFÍCIES EXTERNAS DA SACADA DE UM EDIFÍCIO DE ALVENARIA ESTRUTURAL E ACABAMENT O RASPADO. AF_06/2014</t>
  </si>
  <si>
    <t>REVESTIMENTO DECORATIVO MONOCAMADA APLICADO COM EQUIPAMENTO DE PROJEÇÃ O EM SUPERFÍCIES EXTERNAS DA SACADA DE UM EDIFÍCIO DE ESTRUTURA CONVEN CIONAL E ACABAMENTO RASPADO. AF_06/2014</t>
  </si>
  <si>
    <t>REVESTIMENTO DECORATIVO MONOCAMADA APLICADO COM EQUIPAMENTO DE PROJEÇÃ O EM SUPERFÍCIES EXTERNAS DA SACADA DE UM EDIFÍCIO DE ALVENARIA ESTRUT URAL E ACABAMENTO RASPADO. AF_06/2014</t>
  </si>
  <si>
    <t>REVESTIMENTO DECORATIVO MONOCAMADA APLICADO MANUALMENTE EM PANOS CEGOS DA FACHADA DE UM EDIFÍCIO DE ESTRUTURA CONVENCIONAL, COM ACABAMENTO T RAVERTINO. AF_06/2014</t>
  </si>
  <si>
    <t>REVESTIMENTO DECORATIVO MONOCAMADA APLICADO MANUALMENTE EM PANOS CEGOS DA FACHADA DE UM EDIFÍCIO DE ALVENARIA ESTRUTURAL, COM ACABAMENTO TRA VERTINO. AF_06/2014</t>
  </si>
  <si>
    <t>REVESTIMENTO DECORATIVO MONOCAMADA APLICADO COM EQUIPAMENTO DE PROJEÇÃ O EM PANOS CEGOS DA FACHADA DE UM EDIFÍCIO DE ESTRUTURA CONVENCIONAL, COM ACABAMENTO TRAVERTINO. AF_06/2014</t>
  </si>
  <si>
    <t>REVESTIMENTO DECORATIVO MONOCAMADA APLICADO COM EQUIPAMENTO DE PROJEÇÃ O EM PANOS CEGOS DA FACHADA DE UM EDIFÍCIO DE ALVENARIA ESTRUTURAL, CO M ACABAMENTO TRAVERTINO. AF_06/2014</t>
  </si>
  <si>
    <t>REVESTIMENTO DECORATIVO MONOCAMADA APLICADO MANUALMENTE EM PANOS DA FA CHADA COM PRESENÇA DE VÃOS, DE UM EDIFÍCIO DE ESTRUTURA CONVENCIONAL E ACABAMENTO TRAVERTINO. AF_06/2014</t>
  </si>
  <si>
    <t>REVESTIMENTO DECORATIVO MONOCAMADA APLICADO MANUALMENTE EM PANOS DA FA CHADA COM PRESENÇA DE VÃOS, DE UM EDIFÍCIO DE ALVENARIA ESTRUTURAL E A CABAMENTO TRAVERTINO. AF_06/2014</t>
  </si>
  <si>
    <t>REVESTIMENTO DECORATIVO MONOCAMADA APLICADO COM EQUIPAMENTO DE PROJEÇÃ O EM PANOS DA FACHADA COM PRESENÇA DE VÃOS, DE UM EDIFÍCIO DE ESTRUTUR A CONVENCIONAL E ACABAMENTO TRAVERTINO. AF_06/2014</t>
  </si>
  <si>
    <t>REVESTIMENTO DECORATIVO MONOCAMADA APLICADO COM EQUIPAMENTO DE PROJEÇÃ O EM PANOS DA FACHADA COM PRESENÇA DE VÃOS, DE UM EDIFÍCIO DE ALVENARI A ESTRUTURAL E ACABAMENTO TRAVERTINO. AF_06/2014</t>
  </si>
  <si>
    <t>REVESTIMENTO DECORATIVO MONOCAMADA APLICADO MANUALMENTE EM SUPERFÍCIES EXTERNAS DA SACADA DE UM EDIFÍCIO DE ESTRUTURA CONVENCIONAL E ACABAME NTO TRAVERTINO. AF_06/2014</t>
  </si>
  <si>
    <t>REVESTIMENTO DECORATIVO MONOCAMADA APLICADO MANUALMENTE EM SUPERFÍCIES EXTERNAS DA SACADA DE UM EDIFÍCIO DE ALVENARIA ESTRUTURAL E ACABAMENT O TRAVERTINO. AF_06/2014</t>
  </si>
  <si>
    <t>REVESTIMENTO DECORATIVO MONOCAMADA APLICADO COM EQUIPAMENTO DE PROJEÇÃ O EM SUPERFÍCIES EXTERNAS DA SACADA DE UM EDIFÍCIO DE ESTRUTURA CONVEN CIONAL E ACABAMENTO TRAVERTINO. AF_06/2014</t>
  </si>
  <si>
    <t>REVESTIMENTO DECORATIVO MONOCAMADA APLICADO COM EQUIPAMENTO DE PROJEÇÃ O EM SUPERFÍCIES EXTERNAS DA SACADA DE UM EDIFÍCIO DE ALVENARIA ESTRUT URAL E ACABAMENTO TRAVERTINO. AF_06/2014</t>
  </si>
  <si>
    <t>REVESTIMENTO DECORATIVO MONOCAMADA APLICADO MANUALMENTE NAS PAREDES IN TERNAS DA SACADA COM ACABAMENTO RASPADO. AF_06/2014</t>
  </si>
  <si>
    <t>REVESTIMENTO DECORATIVO MONOCAMADA APLICADO MANUALMENTE NAS PAREDES IN TERNAS DA SACADA COM ACABAMENTO TRAVERTINO. AF_06/2014</t>
  </si>
  <si>
    <t>CHAPISCO APLICADO SOMENTE EM ESTRUTURAS DE CONCRETO EM ALVENARIAS INTE RNAS, COM DESEMPENADEIRA DENTADA. ARGAMASSA INDUSTRIALIZADA COM PREPAR O MANUAL. AF_06/2014</t>
  </si>
  <si>
    <t>CHAPISCO APLICADO SOMENTE EM ESTRUTURAS DE CONCRETO EM ALVENARIAS INTE RNAS, COM DESEMPENADEIRA DENTADA.  ARGAMASSA INDUSTRIALIZADA COM PREPA 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</si>
  <si>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</si>
  <si>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</si>
  <si>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 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</si>
  <si>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</si>
  <si>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 14</t>
  </si>
  <si>
    <t>CHAPISCO APLICADO EM ALVENARIAS E ESTRUTURAS DE CONCRETO INTERNAS, COM COLHER DE PEDREIRO.  ARGAMASSA TRAÇO 1:3 COM PREPARO EM BETONEIRA 400 L. AF_06/2014</t>
  </si>
  <si>
    <t>CHAPISCO APLICADO NO TETO, COM ROLO PARA TEXTURA ACRÍLICA. ARGAMASSA T RAÇO 1:4 E EMULSÃO POLIMÉRICA (ADESIVO) COM PREPARO MANUAL. AF_06/2014</t>
  </si>
  <si>
    <t>CHAPISCO APLICADO NO TETO, COM ROLO PARA TEXTURA ACRÍLICA. ARGAMASSA T RAÇO 1:4 E EMULSÃO POLIMÉRICA (ADESIVO) COM PREPARO EM BETONEIRA 400L. AF_06/2014</t>
  </si>
  <si>
    <t>CHAPISCO APLICADO NO TETO, COM ROLO PARA TEXTURA ACRÍLICA. ARGAMASSA I NDUSTRIALIZADA COM PREPARO MANUAL. AF_06/2014</t>
  </si>
  <si>
    <t>CHAPISCO APLICADO NO TETO, COM ROLO PARA TEXTURA ACRÍLICA. ARGAMASSA I NDUSTRIALIZADA COM PREPARO EM MISTURADOR 300 KG. AF_06/2014</t>
  </si>
  <si>
    <t>CHAPISCO APLICADO NO TETO, COM DESEMPENADEIRA DENTADA. ARGAMASSA INDUS TRIALIZADA COM PREPARO MANUAL. AF_06/2014</t>
  </si>
  <si>
    <t>CHAPISCO APLICADO NO TETO, COM DESEMPENADEIRA DENTADA. ARGAMASSA INDUS 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</si>
  <si>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</si>
  <si>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 6/2014</t>
  </si>
  <si>
    <t>CHAPISCO APLICADO EM ALVENARIA (SEM PRESENÇA DE VÃOS) E ESTRUTURAS DE CONCRETO DE FACHADA, COM ROLO PARA TEXTURA ACRÍLICA.  ARGAMASSA INDUST RIALIZADA COM PREPARO MANUAL. AF_06/2014</t>
  </si>
  <si>
    <t>CHAPISCO APLICADO EM ALVENARIA (SEM PRESENÇA DE VÃOS) E ESTRUTURAS DE CONCRETO DE FACHADA, COM ROLO PARA TEXTURA ACRÍLICA.  ARGAMASSA INDUST 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</si>
  <si>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</si>
  <si>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</si>
  <si>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</si>
  <si>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</si>
  <si>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</si>
  <si>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 6/2014</t>
  </si>
  <si>
    <t>CHAPISCO APLICADO EM ALVENARIA (COM PRESENÇA DE VÃOS) E ESTRUTURAS DE CONCRETO DE FACHADA, COM ROLO PARA TEXTURA ACRÍLICA.  ARGAMASSA INDUST RIALIZADA COM PREPARO MANUAL. AF_06/2014</t>
  </si>
  <si>
    <t>CHAPISCO APLICADO EM ALVENARIA (COM PRESENÇA DE VÃOS) E ESTRUTURAS DE CONCRETO DE FACHADA, COM ROLO PARA TEXTURA ACRÍLICA.  ARGAMASSA INDUST 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</si>
  <si>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</si>
  <si>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</si>
  <si>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</si>
  <si>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</si>
  <si>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 EMPENADEIRA DENTADA. ARGAMASSA INDUSTRIALIZADA COM PREPARO MANUAL. AF_ 06/2014</t>
  </si>
  <si>
    <t>CHAPISCO APLICADO SOMENTE NA ESTRUTURA DE CONCRETO DA FACHADA, COM DES EMPENADEIRA DENTADA. ARGAMASSA INDUSTRIALIZADA COM PREPARO EM MISTURAD OR 300 KG.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</si>
  <si>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</si>
  <si>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</si>
  <si>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</si>
  <si>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</si>
  <si>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</si>
  <si>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</si>
  <si>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</si>
  <si>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 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</si>
  <si>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</si>
  <si>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</si>
  <si>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</si>
  <si>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</si>
  <si>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</si>
  <si>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</si>
  <si>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</si>
  <si>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</si>
  <si>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</si>
  <si>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</si>
  <si>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</si>
  <si>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</si>
  <si>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</si>
  <si>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</si>
  <si>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</si>
  <si>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</si>
  <si>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</si>
  <si>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</si>
  <si>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</si>
  <si>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 06/2014</t>
  </si>
  <si>
    <t>TRANSPORTE HORIZONTAL, PLACAS CERÂMICAS, CARRINHO PLATAFORMA, 50M. AF_ 06/2014</t>
  </si>
  <si>
    <t>TRANSPORTE HORIZONTAL, PLACAS CERÂMICAS, CARRINHO PLATAFORMA, 75M. AF_ 06/2014</t>
  </si>
  <si>
    <t>TRANSPORTE HORIZONTAL, PLACAS CERÂMICAS, CARRINHO PLATAFORMA, 100M. AF _06/2014</t>
  </si>
  <si>
    <t>TRANSPORTE HORIZONTAL, PLACAS CERÂMICAS, CARRINHO PARA MINI PÁLETES, 3 0M. AF_06/2014</t>
  </si>
  <si>
    <t>TRANSPORTE HORIZONTAL, PLACAS CERÂMICAS, CARRINHO PARA MINI PÁLETES, 5 0M. AF_06/2014</t>
  </si>
  <si>
    <t>TRANSPORTE HORIZONTAL, PLACAS CERÂMICAS, CARRINHO PARA MINI PÁLETES, 7 5M. AF_06/2014</t>
  </si>
  <si>
    <t>TRANSPORTE HORIZONTAL, PLACAS CERÂMICAS, CARRINHO PARA MINI PÁLETES, 1 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</si>
  <si>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</si>
  <si>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</si>
  <si>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</si>
  <si>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 AF_06/2014</t>
  </si>
  <si>
    <t>TRANSPORTE HORIZONTAL, LATA DE 18 L, MANUAL, 30M. AF_06/2014</t>
  </si>
  <si>
    <t>TRANSPORTE VERTICAL, BLOCOS VAZADOS DE CONCRETO OU CERÂMICO 19X19X39 C M, MANUAL, 1 PAVIMENTO. AF_06/2014</t>
  </si>
  <si>
    <t>TRANSPORTE VERTICAL, BLOCOS CERÂMICOS FURADOS NA HORIZONTAL 9X19X19 CM , MANUAL, 1 PAVIMENTO. AF_06/2014</t>
  </si>
  <si>
    <t>TRANSPORTE VERTICAL, PLACAS CERÂMICAS, MANUAL, 1 PAVIMENTO. AF_06/2014</t>
  </si>
  <si>
    <t>TRANSPORTE VERTICAL, LATA DE 18 L, MANUAL, 1 PAVIMENTO. AF_06/2014</t>
  </si>
  <si>
    <t>TRANSPORTE VERTICAL, MASSA/GRANEL LATA DE 10 L, MANUAL, 1 PAVIMENTO. A F_06/2014</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</si>
  <si>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</si>
  <si>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</si>
  <si>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</si>
  <si>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</si>
  <si>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</si>
  <si>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</si>
  <si>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</si>
  <si>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</si>
  <si>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</si>
  <si>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</si>
  <si>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</si>
  <si>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</si>
  <si>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</si>
  <si>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</si>
  <si>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</si>
  <si>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</si>
  <si>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</si>
  <si>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</si>
  <si>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</si>
  <si>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</si>
  <si>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USUÁRIOS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</si>
  <si>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</si>
  <si>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</si>
  <si>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</si>
  <si>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</si>
  <si>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</si>
  <si>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</si>
  <si>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</si>
  <si>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</si>
  <si>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</si>
  <si>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</si>
  <si>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</si>
  <si>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</si>
  <si>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</si>
  <si>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</si>
  <si>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</si>
  <si>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</si>
  <si>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</si>
  <si>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</si>
  <si>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</si>
  <si>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</si>
  <si>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</si>
  <si>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</si>
  <si>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</si>
  <si>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</si>
  <si>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</si>
  <si>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</si>
  <si>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</si>
  <si>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</si>
  <si>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</si>
  <si>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</si>
  <si>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</si>
  <si>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</si>
  <si>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</si>
  <si>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</si>
  <si>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</si>
  <si>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</si>
  <si>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</si>
  <si>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</si>
  <si>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</si>
  <si>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</si>
  <si>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</si>
  <si>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</si>
  <si>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</si>
  <si>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</si>
  <si>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</si>
  <si>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</si>
  <si>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</si>
  <si>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</si>
  <si>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</si>
  <si>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</si>
  <si>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</si>
  <si>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</si>
  <si>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</si>
  <si>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t>
  </si>
  <si>
    <t>TECNICO EM SONDAGEM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</si>
  <si>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</si>
  <si>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</si>
  <si>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</si>
  <si>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</si>
  <si>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</si>
  <si>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</si>
  <si>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</si>
  <si>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t>
  </si>
  <si>
    <t>MISTURADOR DE ARGAMASSA, EIXO HORIZONTAL, CAPACIDADE DE MISTURA 300 KG , MOTOR ELÉTRICO POTÊNCIA 5 CV - CHP DIURNO. AF_06/2014</t>
  </si>
  <si>
    <t>MISTURADOR DE ARGAMASSA, EIXO HORIZONTAL, CAPACIDADE DE MISTURA 300 KG , MOTOR ELÉTRICO POTÊNCIA 5 CV - DEPRECIAÇÃO. AF_06/2014</t>
  </si>
  <si>
    <t>MISTURADOR DE ARGAMASSA, EIXO HORIZONTAL, CAPACIDADE DE MISTURA 300 KG , MOTOR ELÉTRICO POTÊNCIA 5 CV - JUROS. AF_06/2014</t>
  </si>
  <si>
    <t>MISTURADOR DE ARGAMASSA, EIXO HORIZONTAL, CAPACIDADE DE MISTURA 300 KG , MOTOR ELÉTRICO POTÊNCIA 5 CV - MANUTENÇÃO. AF_06/2014</t>
  </si>
  <si>
    <t>MISTURADOR DE ARGAMASSA, EIXO HORIZONTAL, CAPACIDADE DE MISTURA 300 KG , MOTOR ELÉTRICO POTÊNCIA 5 CV - MATERIAIS NA OPERAÇÃO. AF_06/2014</t>
  </si>
  <si>
    <t>MISTURADOR DE ARGAMASSA, EIXO HORIZONTAL, CAPACIDADE DE MISTURA 300 KG , MOTOR ELÉTRICO POTÊNCIA 5 CV - CHI DIURNO. AF_06/2014</t>
  </si>
  <si>
    <t>MISTURADOR DE ARGAMASSA, EIXO HORIZONTAL, CAPACIDADE DE MISTURA 600 KG , MOTOR ELÉTRICO POTÊNCIA 7,5 CV - CHP DIURNO. AF_06/2014</t>
  </si>
  <si>
    <t>MISTURADOR DE ARGAMASSA, EIXO HORIZONTAL, CAPACIDADE DE MISTURA 600 KG , MOTOR ELÉTRICO POTÊNCIA 7,5 CV - DEPRECIAÇÃO. AF_06/2014</t>
  </si>
  <si>
    <t>MISTURADOR DE ARGAMASSA, EIXO HORIZONTAL, CAPACIDADE DE MISTURA 600 KG , MOTOR ELÉTRICO POTÊNCIA 7,5 CV - JUROS. AF_06/2014</t>
  </si>
  <si>
    <t>MISTURADOR DE ARGAMASSA, EIXO HORIZONTAL, CAPACIDADE DE MISTURA 600 KG , MOTOR ELÉTRICO POTÊNCIA 7,5 CV - MANUTENÇÃO. AF_06/2014</t>
  </si>
  <si>
    <t>MISTURADOR DE ARGAMASSA, EIXO HORIZONTAL, CAPACIDADE DE MISTURA 600 KG , MOTOR ELÉTRICO POTÊNCIA 7,5 CV - MATERIAIS NA OPERAÇÃO. AF_06/2014</t>
  </si>
  <si>
    <t>MISTURADOR DE ARGAMASSA, EIXO HORIZONTAL, CAPACIDADE DE MISTURA 600 KG , MOTOR ELÉTRICO POTÊNCIA 7,5 CV - CHI DIURNO. AF_06/2014</t>
  </si>
  <si>
    <t>MISTURADOR DE ARGAMASSA, EIXO HORIZONTAL, CAPACIDADE DE MISTURA 160 KG , MOTOR ELÉTRICO POTÊNCIA 3 CV - CHP DIURNO. AF_06/2014</t>
  </si>
  <si>
    <t>MISTURADOR DE ARGAMASSA, EIXO HORIZONTAL, CAPACIDADE DE MISTURA 160 KG , MOTOR ELÉTRICO POTÊNCIA 3 CV - DEPRECIAÇÃO. AF_06/2014</t>
  </si>
  <si>
    <t>MISTURADOR DE ARGAMASSA, EIXO HORIZONTAL, CAPACIDADE DE MISTURA 160 KG , MOTOR ELÉTRICO POTÊNCIA 3 CV - JUROS. AF_06/2014</t>
  </si>
  <si>
    <t>MISTURADOR DE ARGAMASSA, EIXO HORIZONTAL, CAPACIDADE DE MISTURA 160 KG , MOTOR ELÉTRICO POTÊNCIA 3 CV - MANUTENÇÃO. AF_06/2014</t>
  </si>
  <si>
    <t>MISTURADOR DE ARGAMASSA, EIXO HORIZONTAL, CAPACIDADE DE MISTURA 160 KG , MOTOR ELÉTRICO POTÊNCIA 3 CV - MATERIAIS NA OPERAÇÃO. AF_06/2014</t>
  </si>
  <si>
    <t>MISTURADOR DE ARGAMASSA, EIXO HORIZONTAL, CAPACIDADE DE MISTURA 160 KG , MOTOR ELÉTRICO POTÊNCIA 3 CV - CHI DIURNO. AF_06/2014</t>
  </si>
  <si>
    <t>APLICAÇÃO MANUAL DE FUNDO SELADOR ACRÍLICO EM PANOS COM PRESENÇA DE VÃ OS DE EDIFÍCIOS DE MÚLTIPLOS PAVIMENTOS. AF_06/2014</t>
  </si>
  <si>
    <t>APLICAÇÃO MANUAL DE FUNDO SELADOR ACRÍLICO EM PANOS CEGOS DE FACHADA (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</si>
  <si>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</si>
  <si>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</si>
  <si>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 S. AF_06/2014</t>
  </si>
  <si>
    <t>APLICAÇÃO MANUAL DE PINTURA COM TINTA TEXTURIZADA ACRÍLICA EM PANOS CO M PRESENÇA DE VÃOS DE EDIFÍCIOS DE MÚLTIPLOS PAVIMENTOS, UMA COR. AF_0 6/2014</t>
  </si>
  <si>
    <t>APLICAÇÃO MANUAL DE PINTURA COM TINTA TEXTURIZADA ACRÍLICA EM PANOS CE GOS DE FACHADA (SEM PRESENÇA DE VÃOS) DE EDIFÍCIOS DE MÚLTIPLOS PAVIME NTOS, UMA COR.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</si>
  <si>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</si>
  <si>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</si>
  <si>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APLICAÇÃO MANUAL DE PINTURA COM TINTA TEXTURIZADA ACRÍLICA EM SUPERFÍC IES EXTERNAS DE SACADA DE EDIFÍCIOS DE MÚLTIPLOS PAVIMENTOS, UMA COR. AF_06/2014</t>
  </si>
  <si>
    <t>APLICAÇÃO MANUAL DE PINTURA COM TINTA TEXTURIZADA ACRÍLICA EM SUPERFÍC IES INTERNAS DA SACADA DE EDIFÍCIOS DE MÚLTIPLOS PAVIMENTOS, UMA COR. AF_06/2014</t>
  </si>
  <si>
    <t>PROJETOR DE ARGAMASSA, CAPACIDADE DE PROJEÇÃO 1,5 M3/H, ALCANCE DE 30 ATÉ 60 M, MOTOR ELÉTRICO POTÊNCIA 7,5 HP - JUROS. AF_06/2014</t>
  </si>
  <si>
    <t>APLICAÇÃO MANUAL DE PINTURA COM TINTA TEXTURIZADA ACRÍLICA EM PAREDES EXTERNAS DE CASAS, UMA COR. AF_06/2014</t>
  </si>
  <si>
    <t>APLICAÇÃO MANUAL DE PINTURA COM TINTA TEXTURIZADA ACRÍLICA EM PANOS CO M PRESENÇA DE VÃOS DE EDIFÍCIOS DE MÚLTIPLOS PAVIMENTOS, DUAS CORES. A F_06/2014</t>
  </si>
  <si>
    <t>PROJETOR DE ARGAMASSA, CAPACIDADE DE PROJEÇÃO 1,5 M3/H, ALCANCE DE 30 ATÉ 60 M, MOTOR ELÉTRICO POTÊNCIA 7,5 HP - MANUTENÇÃO. AF_06/2014</t>
  </si>
  <si>
    <t>APLICAÇÃO MANUAL DE PINTURA COM TINTA TEXTURIZADA ACRÍLICA EM PANOS CE GOS DE FACHADA (SEM PRESENÇA DE VÃOS) DE EDIFÍCIOS DE MÚLTIPLOS PAVIME NTOS, DUAS CORES. AF_06/2014</t>
  </si>
  <si>
    <t>PROJETOR DE ARGAMASSA, CAPACIDADE DE PROJEÇÃO 1,5 M3/H, ALCANCE DE 30 ATÉ 60 M, MOTOR ELÉTRICO POTÊNCIA 7,5 HP - MATERIAIS NA OPERAÇÃO. AF_0 6/2014</t>
  </si>
  <si>
    <t>APLICAÇÃO MANUAL DE PINTURA COM TINTA TEXTURIZADA ACRÍLICA EM SUPERFÍC IES EXTERNAS DE SACADA DE EDIFÍCIOS DE MÚLTIPLOS PAVIMENTOS, DUAS CORE S. AF_06/2014</t>
  </si>
  <si>
    <t>APLICAÇÃO MANUAL DE PINTURA COM TINTA TEXTURIZADA ACRÍLICA EM SUPERFÍC IES INTERNAS DA SACADA DE EDIFÍCIOS DE MÚLTIPLOS PAVIMENTOS, DUAS CORE S.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</si>
  <si>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</si>
  <si>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</si>
  <si>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</si>
  <si>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PROJETOR DE ARGAMASSA, CAPACIDADE DE PROJEÇÃO 2 M3/H, ALCANCE ATÉ 50 M , MOTOR ELÉTRICO POTÊNCIA 7,5 HP - CHP DIURNO. AF_06/2014</t>
  </si>
  <si>
    <t>PROJETOR DE ARGAMASSA, CAPACIDADE DE PROJEÇÃO 2 M3/H, ALCANCE ATÉ 50 M , MOTOR ELÉTRICO POTÊNCIA 7,5 HP - DEPRECIAÇÃO. AF_06/2014</t>
  </si>
  <si>
    <t>PROJETOR DE ARGAMASSA, CAPACIDADE DE PROJEÇÃO 2 M3/H, ALCANCE ATÉ 50 M , MOTOR ELÉTRICO POTÊNCIA 7,5 HP - JUROS. AF_06/2014</t>
  </si>
  <si>
    <t>PROJETOR DE ARGAMASSA, CAPACIDADE DE PROJEÇÃO 2 M3/H, ALCANCE ATÉ 50 M , MOTOR ELÉTRICO POTÊNCIA 7,5 HP - MANUTENÇÃO. AF_06/2014</t>
  </si>
  <si>
    <t>PROJETOR DE ARGAMASSA, CAPACIDADE DE PROJEÇÃO 2 M3/H, ALCANCE ATÉ 50 M , MOTOR ELÉTRICO POTÊNCIA 7,5 HP - MATERIAIS NA OPERAÇÃO. AF_06/2014</t>
  </si>
  <si>
    <t>PROJETOR DE ARGAMASSA, CAPACIDADE DE PROJEÇÃO 2 M3/H, ALCANCE ATÉ 50 M , MOTOR ELÉTRICO POTÊNCIA 7,5 HP - CHI DIURNO.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</si>
  <si>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</si>
  <si>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</si>
  <si>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</si>
  <si>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</si>
  <si>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</si>
  <si>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</si>
  <si>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</si>
  <si>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</si>
  <si>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</si>
  <si>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</si>
  <si>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</si>
  <si>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</si>
  <si>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 S. AF_06/2014</t>
  </si>
  <si>
    <t>APLICAÇÃO MANUAL DE PINTURA COM TINTA LÁTEX ACRÍLICA EM TETO, DUAS DEM ÃOS. AF_06/2014</t>
  </si>
  <si>
    <t>APLICAÇÃO MANUAL DE PINTURA COM TINTA LÁTEX ACRÍLICA EM PAREDES, DUAS DEMÃOS. AF_06/2014</t>
  </si>
  <si>
    <t>APLICAÇÃO MECÂNICA DE PINTURA COM TINTA LÁTEX PVA EM TETO, DUAS DEMÃOS . AF_06/2014</t>
  </si>
  <si>
    <t>APLICAÇÃO MECÂNICA DE PINTURA COM TINTA LÁTEX PVA EM PAREDES, DUAS DEM ÃOS. AF_06/2014</t>
  </si>
  <si>
    <t>APLICAÇÃO MECÂNICA DE PINTURA COM TINTA LÁTEX ACRÍLICA EM TETO, DUAS D EMÃOS. AF_06/2014</t>
  </si>
  <si>
    <t>APLICAÇÃO MECÂNICA DE PINTURA COM TINTA LÁTEX ACRÍLICA EM PAREDES, DUA 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</si>
  <si>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</si>
  <si>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</si>
  <si>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</si>
  <si>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 14</t>
  </si>
  <si>
    <t>CAIXA D´ÁGUA EM POLIETILENO, 1000 LITROS, COM ACESSÓRIOS</t>
  </si>
  <si>
    <t>CAIXA D´AGUA EM POLIETILENO, 500 LITROS, COM ACESSÓRIOS</t>
  </si>
  <si>
    <t>ARMACAO SECUNDARIA OU REX COMPLETA PARA TRESLINHAS-FORNECIMENTO E INST ALACAO.</t>
  </si>
  <si>
    <t>ARMACAO SECUNDARIA OU REX COMPLETA PARA DUAS LINHAS-FORNECIMENTO E INS TALACAO.</t>
  </si>
  <si>
    <t>ARMACAO SECUNDARIA OU REX COMPLETA PARA QUATRO LINHAS-FORNECIMENTO E I NSTALACAO.</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</si>
  <si>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</si>
  <si>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</si>
  <si>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</si>
  <si>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</si>
  <si>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</si>
  <si>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SABONETEIRA DE SOBREPOR (FIXADA NA PAREDE), TIPO CONCHA, EM ACO INOXID AVEL - FORNECIMENTO E INSTALACAO</t>
  </si>
  <si>
    <t>DESENHISTA DETALHISTA COM ENCARGOS COMPLEMENTARES</t>
  </si>
  <si>
    <t>ARGAMASSA TRAÇO 1:0,5:4,5 (CIMENTO, CAL E AREIA MÉDIA), PREPARO MECÂNI CO COM BETONEIRA 400 L. AF_08/2014</t>
  </si>
  <si>
    <t>ARGAMASSA TRAÇO 1:0,5:4,5 (CIMENTO, CAL E AREIA MÉDIA) PARA ASSENTAMEN TO DE ALVENARIA, PREPARO MANUAL. AF_08/2014</t>
  </si>
  <si>
    <t>ARGAMASSA TRAÇO 1:3 (CIMENTO E AREIA MÉDIA), PREPARO MECÂNICO COM BETO NEIRA 400 L. AF_08/2014</t>
  </si>
  <si>
    <t>ARGAMASSA TRAÇO 1:3 (CIMENTO E AREIA MÉDIA), PREPARO MANUAL. AF_08/201 4</t>
  </si>
  <si>
    <t>ARGAMASSA TRAÇO 1:4 (CIMENTO E AREIA MÉDIA), PREPARO MECÂNICO COM BETO NEIRA 400 L. AF_08/2014</t>
  </si>
  <si>
    <t>ARGAMASSA TRAÇO 1:4 (CIMENTO E AREIA MÉDIA), PREPARO MANUAL. AF_08/201 4</t>
  </si>
  <si>
    <t>RODAPÉ CERÂMICO DE 7CM DE ALTURA COM PLACAS TIPO GRÊS DE DIMENSÕES 35X 35CM. AF_06/2014</t>
  </si>
  <si>
    <t>RODAPÉ CERÂMICO DE 7CM DE ALTURA COM PLACAS TIPO GRÊS DE DIMENSÕES 45X 45CM. AF_06/2014</t>
  </si>
  <si>
    <t>RODAPÉ CERÂMICO DE 7CM DE ALTURA COM PLACAS TIPO GRÊS DE DIMENSÕES 60X 60CM. AF_06/2014</t>
  </si>
  <si>
    <t>ARGAMASSA TRAÇO 1:2:9 (CIMENTO, CAL E AREIA MÉDIA) PARA EMBOÇO/MASSA Ú NICA/ASSENTAMENTO DE ALVENARIA DE VEDAÇÃO, PREPARO MECÂNICO COM BETONE IRA 400 L. AF_09/2014</t>
  </si>
  <si>
    <t>REVESTIMENTO CERÂMICO PARA PAREDES EXTERNAS EM PASTILHAS DE PORCELANA 2,5 X 2,5 CM (PLACAS DE 30 X 30 CM), ALINHADAS A PRUMO, APLICADO EM PA NOS COM VÃOS. AF_10/2014</t>
  </si>
  <si>
    <t>REVESTIMENTO CERÂMICO PARA PAREDES EXTERNAS EM PASTILHAS DE PORCELANA 2,5 X 2,5 CM (PLACAS DE 30 X 30 CM), ALINHADAS A PRUMO, APLICADO EM PA NOS SEM VÃOS. AF_10/2014</t>
  </si>
  <si>
    <t>REVESTIMENTO CERÂMICO PARA PAREDES EXTERNAS EM PASTILHAS DE PORCELANA 2,5 X 2,5 CM (PLACAS DE 30 X 30 CM), ALINHADAS A PRUMO, APLICADO EM SU PERFÍCIES EXTERNAS DA SACADA. AF_10/2014</t>
  </si>
  <si>
    <t>REVESTIMENTO CERÂMICO PARA PAREDES EXTERNAS EM PASTILHAS DE PORCELANA 2,5 X 2,5 CM (PLACAS DE 30 X 30 CM), ALINHADAS A PRUMO, APLICADO EM SU PERFÍCIES INTERNAS DA SACADA. AF_10/2014</t>
  </si>
  <si>
    <t>BETONEIRA CAPACIDADE NOMINAL DE 400 L, CAPACIDADE DE MISTURA 310 L, MO TOR ELÉTRICO TRIFÁSICO POTÊNCIA DE 2 HP, SEM CARREGADOR - DEPRECIAÇÃO. AF_10/2014</t>
  </si>
  <si>
    <t>BETONEIRA CAPACIDADE NOMINAL DE 400 L, CAPACIDADE DE MISTURA 310 L, MO TOR ELÉTRICO TRIFÁSICO POTÊNCIA DE 2 HP, SEM CARREGADOR - JUROS. AF_10 /2014</t>
  </si>
  <si>
    <t>BETONEIRA CAPACIDADE NOMINAL DE 400 L, CAPACIDADE DE MISTURA 310 L, MO TOR ELÉTRICO TRIFÁSICO POTÊNCIA DE 2 HP, SEM CARREGADOR - MANUTENÇÃO. AF_10/2014</t>
  </si>
  <si>
    <t>BETONEIRA CAPACIDADE NOMINAL DE 400 L, CAPACIDADE DE MISTURA 310 L, MO TOR ELÉTRICO TRIFÁSICO POTÊNCIA DE 2 HP, SEM CARREGADOR - MATERIAIS NA OPERAÇÃO. AF_10/2014</t>
  </si>
  <si>
    <t>BETONEIRA CAPACIDADE NOMINAL DE 400 L, CAPACIDADE DE MISTURA 310 L, MO TOR ELÉTRICO TRIFÁSICO POTÊNCIA DE 2 HP, SEM CARREGADOR - CHP DIURNO. AF_10/2014</t>
  </si>
  <si>
    <t>BETONEIRA CAPACIDADE NOMINAL DE 400 L, CAPACIDADE DE MISTURA 310 L, MO TOR ELÉTRICO TRIFÁSICO POTÊNCIA DE 2 HP, SEM CARREGADOR - CHI DIURNO. AF_10/2014</t>
  </si>
  <si>
    <t>ESCAVADEIRA HIDRÁULICA SOBRE ESTEIRAS, CAÇAMBA 0,80 M3, PESO OPERACION AL 17,8 T, POTÊNCIA LÍQUIDA 110 HP - DEPRECIAÇÃO. AF_10/2014</t>
  </si>
  <si>
    <t>ESCAVADEIRA HIDRÁULICA SOBRE ESTEIRAS, CAÇAMBA 0,80 M3, PESO OPERACION AL 17,8 T, POTÊNCIA LÍQUIDA 110 HP - JUROS. AF_10/2014</t>
  </si>
  <si>
    <t>ESCAVADEIRA HIDRÁULICA SOBRE ESTEIRAS, CAÇAMBA 0,80 M3, PESO OPERACION AL 17,8 T, POTÊNCIA LÍQUIDA 110 HP - MANUTENÇÃO. AF_10/2014</t>
  </si>
  <si>
    <t>ESCAVADEIRA HIDRÁULICA SOBRE ESTEIRAS, CAÇAMBA 0,80 M3, PESO OPERACION AL 17,8 T, POTÊNCIA LÍQUIDA 110 HP - MATERIAIS NA OPERAÇÃO. AF_10/2014</t>
  </si>
  <si>
    <t>TRATOR DE ESTEIRAS, POTÊNCIA 125 HP, PESO OPERACIONAL 12,9 T, COM LÂMI NA 2,7 M3 - DEPRECIAÇÃO. AF_10/2014</t>
  </si>
  <si>
    <t>TRATOR DE ESTEIRAS, POTÊNCIA 125 HP, PESO OPERACIONAL 12,9 T, COM LÂMI NA 2,7 M3 - JUROS. AF_10/2014</t>
  </si>
  <si>
    <t>TRATOR DE ESTEIRAS, POTÊNCIA 125 HP, PESO OPERACIONAL 12,9 T, COM LÂMI NA 2,7 M3 - MANUTENÇÃO. AF_10/2014</t>
  </si>
  <si>
    <t>TRATOR DE ESTEIRAS, POTÊNCIA 125 HP, PESO OPERACIONAL 12,9 T, COM LÂMI NA 2,7 M3 - MATERIAIS NA OPERAÇÃO. AF_10/2014</t>
  </si>
  <si>
    <t>TRATOR DE ESTEIRAS, POTÊNCIA 125 HP, PESO OPERACIONAL 12,9 T, COM LÂMI NA 2,7 M3 - CHP DIURNO. AF_10/2014</t>
  </si>
  <si>
    <t>TRATOR DE ESTEIRAS, POTÊNCIA 125 HP, PESO OPERACIONAL 12,9 T, COM LÂMI NA 2,7 M3 - CHI DIURNO. AF_10/2014</t>
  </si>
  <si>
    <t>USINA DE LAMA ASFÁLTICA, PROD 30 A 50 T/H, SILO DE AGREGADO 7 M3, RESE RVATÓRIOS PARA EMULSÃO E ÁGUA DE 2,3 M3 CADA, MISTURADOR TIPO PUG MILL A SER MONTADO SOBRE CAMINHÃO - DEPRECIAÇÃO. AF_10/2014</t>
  </si>
  <si>
    <t>USINA DE LAMA ASFÁLTICA, PROD 30 A 50 T/H, SILO DE AGREGADO 7 M3, RESE RVATÓRIOS PARA EMULSÃO E ÁGUA DE 2,3 M3 CADA, MISTURADOR TIPO PUG MILL A SER MONTADO SOBRE CAMINHÃO - JUROS. AF_10/2014</t>
  </si>
  <si>
    <t>MOTOBOMBA CENTRÍFUGA, MOTOR A GASOLINA, POTÊNCIA 5,42 HP, BOCAIS 1 1/2 " X 1", DIÂMETRO ROTOR 143 MM HM/Q = 6 MCA / 16,8 M3/H A 38 MCA / 6,6 M3/H - DEPRECIAÇÃO. AF_06/2014</t>
  </si>
  <si>
    <t>MOTOBOMBA CENTRÍFUGA, MOTOR A GASOLINA, POTÊNCIA 5,42 HP, BOCAIS 1 1/2 "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</si>
  <si>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</si>
  <si>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</si>
  <si>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 Q. 88 HP, CAÇAMBA CARREG. CAP. MÍN. 1 M3, CAÇAMBA RETRO CAP. 0,26 M3, PESO OPERACIONAL MÍN. 6.674 KG, PROFUNDIDADE ESCAVAÇÃO MÁX. 4,37 M - D EPRECIAÇÃO. AF_06/2014</t>
  </si>
  <si>
    <t>RETROESCAVADEIRA SOBRE RODAS COM CARREGADEIRA, TRAÇÃO 4X4, POTÊNCIA LÍ Q. 88 HP, CAÇAMBA CARREG. CAP. MÍN. 1 M3, CAÇAMBA RETRO CAP. 0,26 M3, PESO OPERACIONAL MÍN. 6.674 KG, PROFUNDIDADE ESCAVAÇÃO MÁX. 4,37 M - J UROS. AF_06/2014</t>
  </si>
  <si>
    <t>RETROESCAVADEIRA SOBRE RODAS COM CARREGADEIRA, TRAÇÃO 4X2, POTÊNCIA LÍ Q. 79 HP, CAÇAMBA CARREG. CAP. MÍN. 1 M3, CAÇAMBA RETRO CAP. 0,20 M3, PESO OPERACIONAL MÍN. 6.570 KG, PROFUNDIDADE ESCAVAÇÃO MÁX. 4,37 M - D EPRECIAÇÃO. AF_06/2014</t>
  </si>
  <si>
    <t>RETROESCAVADEIRA SOBRE RODAS COM CARREGADEIRA, TRAÇÃO 4X2, POTÊNCIA LÍ Q. 79 HP, CAÇAMBA CARREG. CAP. MÍN. 1 M3, CAÇAMBA RETRO CAP. 0,20 M3, PESO OPERACIONAL MÍN. 6.570 KG, PROFUNDIDADE ESCAVAÇÃO MÁX. 4,37 M - J UROS. AF_06/2014</t>
  </si>
  <si>
    <t>ESCAVADEIRA HIDRÁULICA SOBRE ESTEIRAS, CAÇAMBA 1,20 M3, PESO OPERACION AL 21 T, POTÊNCIA BRUTA 155 HP - DEPRECIAÇÃO. AF_06/2014</t>
  </si>
  <si>
    <t>ESCAVADEIRA HIDRÁULICA SOBRE ESTEIRAS, CAÇAMBA 1,20 M3, PESO OPERACION AL 21 T, POTÊNCIA BRUTA 155 HP - JUROS. AF_06/2014</t>
  </si>
  <si>
    <t>ESCAVADEIRA HIDRÁULICA SOBRE ESTEIRAS, CAÇAMBA 1,20 M3, PESO OPERACION AL 21 T, POTÊNCIA BRUTA 155 HP - MANUTENÇÃO. AF_06/2014</t>
  </si>
  <si>
    <t>ESCAVADEIRA HIDRÁULICA SOBRE ESTEIRAS, CAÇAMBA 1,20 M3, PESO OPERACION AL 21 T, POTÊNCIA BRUTA 155 HP - MATERIAIS NA OPERAÇÃO. AF_06/2014</t>
  </si>
  <si>
    <t>ESCAVADEIRA HIDRÁULICA SOBRE ESTEIRAS, CAÇAMBA 1,20 M3, PESO OPERACION AL 21 T, POTÊNCIA BRUTA 155 HP - CHP DIURNO. AF_06/2014</t>
  </si>
  <si>
    <t>ESCAVADEIRA HIDRÁULICA SOBRE ESTEIRAS, CAÇAMBA 1,20 M3, PESO OPERACION AL 21 T, POTÊNCIA BRUTA 155 HP - CHI DIURNO.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</si>
  <si>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</si>
  <si>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</si>
  <si>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 Q. 72 HP, CAÇAMBA CARREG. CAP. MÍN. 0,79 M3, CAÇAMBA RETRO CAP. 0,18 M 3, PESO OPERACIONAL MÍN. 7.140 KG, PROFUNDIDADE ESCAVAÇÃO MÁX. 4,50 M - DEPRECIAÇÃO. AF_06/2014</t>
  </si>
  <si>
    <t>RETROESCAVADEIRA SOBRE RODAS COM CARREGADEIRA, TRAÇÃO 4X4, POTÊNCIA LÍ Q. 72 HP, CAÇAMBA CARREG. CAP. MÍN. 0,79 M3, CAÇAMBA RETRO CAP. 0,18 M 3, PESO OPERACIONAL MÍN. 7.140 KG, PROFUNDIDADE ESCAVAÇÃO MÁX. 4,50 M - JUROS. AF_06/2014</t>
  </si>
  <si>
    <t>TRATOR DE ESTEIRAS, POTÊNCIA 347 HP, PESO OPERACIONAL 38,5 T, COM LÂMI NA 8,70 M3 - DEPRECIAÇÃO. AF_06/2014</t>
  </si>
  <si>
    <t>TRATOR DE ESTEIRAS, POTÊNCIA 347 HP, PESO OPERACIONAL 38,5 T, COM LÂMI NA 8,70 M3 - JUROS. AF_06/2014</t>
  </si>
  <si>
    <t>VASSOURA MECÂNICA REBOCÁVEL COM ESCOVA CILÍNDRICA, LARGURA ÚTIL DE VAR RIMENTO DE 2,44 M - DEPRECIAÇÃO. AF_06/2014</t>
  </si>
  <si>
    <t>VASSOURA MECÂNICA REBOCÁVEL COM ESCOVA CILÍNDRICA, LARGURA ÚTIL DE VAR RIMENTO DE 2,44 M - JUROS. AF_06/2014</t>
  </si>
  <si>
    <t>TRATOR DE ESTEIRAS, POTÊNCIA 170 HP, PESO OPERACIONAL 19 T, CAÇAMBA 5, 2 M3 - DEPRECIAÇÃO. AF_06/2014</t>
  </si>
  <si>
    <t>TRATOR DE ESTEIRAS, POTÊNCIA 170 HP, PESO OPERACIONAL 19 T, CAÇAMBA 5, 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</si>
  <si>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</si>
  <si>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</si>
  <si>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</si>
  <si>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</si>
  <si>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 RECIAÇÃO. AF_06/2014</t>
  </si>
  <si>
    <t>TANQUE DE ASFALTO ESTACIONÁRIO COM MAÇARICO, CAPACIDADE 20.000 L - JUR OS. AF_06/2014</t>
  </si>
  <si>
    <t>TANQUE DE ASFALTO ESTACIONÁRIO COM MAÇARICO, CAPACIDADE 20.000 L - MAN UTENÇÃO. AF_06/2014</t>
  </si>
  <si>
    <t>TANQUE DE ASFALTO ESTACIONÁRIO COM MAÇARICO, CAPACIDADE 20.000 L - MAT ERIAIS NA OPERAÇÃO. AF_06/2014</t>
  </si>
  <si>
    <t>TANQUE DE ASFALTO ESTACIONÁRIO COM MAÇARICO, CAPACIDADE 20.000 L - CHI DIURNO. AF_06/2014</t>
  </si>
  <si>
    <t>TANQUE DE ASFALTO ESTACIONÁRIO COM MAÇARICO, CAPACIDADE 20.000 L - CHP DIURNO. AF_06/2014</t>
  </si>
  <si>
    <t>TRATOR DE ESTEIRAS, POTÊNCIA 100 HP, PESO OPERACIONAL 9,4 T, COM LÂMIN A 2,19 M3 - DEPRECIAÇÃO. AF_06/2014</t>
  </si>
  <si>
    <t>TRATOR DE ESTEIRAS, POTÊNCIA 100 HP, PESO OPERACIONAL 9,4 T, COM LÂMIN A 2,19 M3 - JUROS. AF_06/2014</t>
  </si>
  <si>
    <t>TRATOR DE ESTEIRAS, POTÊNCIA 100 HP, PESO OPERACIONAL 9,4 T, COM LÂMIN A 2,19 M3 - CHI DIURNO. AF_06/2014</t>
  </si>
  <si>
    <t>TRATOR DE ESTEIRAS, POTÊNCIA 100 HP, PESO OPERACIONAL 9,4 T, COM LÂMIN A 2,19 M3 -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</si>
  <si>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</si>
  <si>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</si>
  <si>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</si>
  <si>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</si>
  <si>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(COMPOSIÇÃO REPRESENTATIVA) DO SERVIÇO DE ALVENARIA DE VEDAÇÃO DE BLOC OS VAZADOS DE CERÂMICA DE 9X19X19CM (ESPESSURA 9CM), PARA EDIFICAÇÃO H ABITACIONAL MULTIFAMILIAR (PRÉDIO). AF_11/2014</t>
  </si>
  <si>
    <t>(COMPOSIÇÃO REPRESENTATIVA) DO SERVIÇO DE ALVENARIA DE VEDAÇÃO DE BLOC OS VAZADOS DE CONCRETO DE 9X19X39CM (ESPESSURA 9CM), PARA EDIFICAÇÃO H ABITACIONAL MULTIFAMILIAR (PRÉDIO). AF_11/2014</t>
  </si>
  <si>
    <t>(COMPOSIÇÃO REPRESENTATIVA) DO SERVIÇO DE REVESTIMENTO CERÂMICO PARA A MBIENTES DE ÁREAS MOLHADAS, MEIA PAREDE OU PAREDE INTEIRA, COM PLACAS TIPO GRÊS OU SEMI-GRÊS, DIMENSÕES 20X20 CM, PARA EDIFICAÇÃO HABITACION AL MULTIFAMILIAR (PRÉDIO). AF_11/2014</t>
  </si>
  <si>
    <t>(COMPOSIÇÃO REPRESENTATIVA) DO SERVIÇO DE REVESTIMENTO CERÂMICO PARA P ISO COM PLACAS TIPO GRÉS DE DIMENSÕES 35X35 CM, PARA EDIFICAÇÃO HABITA CIONAL MULTIFAMILIAR (PRÉDIO). AF_11/2014</t>
  </si>
  <si>
    <t>(COMPOSIÇÃO REPRESENTATIVA) DO SERVIÇO DE CONTRAPISO EM ARGAMASSA TRAÇ O 1:4 (CIMENTO E AREIA), PREPARO COM BETONEIRA 400 L, ESPESSURA 4 CM P ARA ÁREAS SECAS E 3 CM PARA ÁREAS MOLHADAS, PARA EDIFICAÇÃO HABITACION AL MULTIFAMILIAR (PRÉDIO). AF_11/2014</t>
  </si>
  <si>
    <t>(COMPOSIÇÃO REPRESENTATIVA) DO SERVIÇO DE EMBOÇO/MASSA ÚNICA, TRAÇO 1: 2:8, PREPARO MECÂNICO, COM BETONEIRA DE 400L, EM PAREDES DE AMBIENTES INTERNOS, COM EXECUÇÃO DE TALISCAS, PARA EDIFICAÇÃO HABITACIONAL MULTI FAMILIAR (PRÉDIO). AF_11/2014</t>
  </si>
  <si>
    <t>(COMPOSIÇÃO REPRESENTATIVA) DO SERVIÇO DE APLICAÇÃO MANUAL DE GESSO DE SEMPENADO (SEM TALISCAS) EM TETO, ESPESSURA 0,5 CM, PARA EDIFICAÇÃO HA BITACIONAL MULTIFAMILIAR (PRÉDIO). AF_11/2014</t>
  </si>
  <si>
    <t>PÁ CARREGADEIRA SOBRE RODAS, POTÊNCIA LÍQUIDA 128 HP, CAPACIDADE DA CA ÇAMBA 1,7 A 2,8 M3, PESO OPERACIONAL 11632 KG - DEPRECIAÇÃO. AF_06/201 4</t>
  </si>
  <si>
    <t>PÁ CARREGADEIRA SOBRE RODAS, POTÊNCIA LÍQUIDA 128 HP, CAPACIDADE DA CA ÇAMBA 1,7 A 2,8 M3, PESO OPERACIONAL 11632 KG - JUROS. AF_06/2014</t>
  </si>
  <si>
    <t>PÁ CARREGADEIRA SOBRE RODAS, POTÊNCIA 197 HP, CAPACIDADE DA CAÇAMBA 2, 5 A 3,5 M3, PESO OPERACIONAL 18338 KG - DEPRECIAÇÃO. AF_06/2014</t>
  </si>
  <si>
    <t>PÁ CARREGADEIRA SOBRE RODAS, POTÊNCIA 197 HP, CAPACIDADE DA CAÇAMBA 2, 5 A 3,5 M3, PESO OPERACIONAL 18338 KG - JUROS. AF_06/2014</t>
  </si>
  <si>
    <t>(COMPOSIÇÃO REPRESENTATIVA) DO SERVIÇO DE ALVENARIA DE VEDAÇÃO DE BLOC OS VAZADOS DE CERÂMICA DE 9X19X19CM (ESPESSURA 9CM), PARA EDIFICAÇÃO H ABITACIONAL UNIFAMILIAR (CASA) E EDIFICAÇÃO PÚBLICA PADRÃO. AF_11/2014</t>
  </si>
  <si>
    <t>(COMPOSIÇÃO REPRESENTATIVA) DO SERVIÇO DE ALVENARIA DE VEDAÇÃO DE BLOC OS VAZADOS DE CONCRETO DE 9X19X39CM (ESPESSURA 9CM), PARA EDIFICAÇÃO H ABITACIONAL UNIFAMILIAR (CASA) E EDIFICAÇÃO PÚBLICA PADRÃO. AF_11/2014</t>
  </si>
  <si>
    <t>(COMPOSIÇÃO REPRESENTATIVA) DO SERVIÇO DE REVESTIMENTO CERÂMICO PARA P AREDES INTERNAS, MEIA PAREDE, OU PAREDE INTEIRA, PLACAS GRÊS OU SEMI-G RÊS DE 20X20 CM, PARA EDIFICAÇÕES HABITACIONAIS UNIFAMILIAR (CASAS) E EDIFICAÇÕES PÚBLICAS PADRÃO. AF_11/2014</t>
  </si>
  <si>
    <t>(COMPOSIÇÃO REPRESENTATIVA) DO SERVIÇO DE REVESTIMENTO CERÂMICO PARA P ISO COM PLACAS TIPO GRÉS DE DIMENSÕES 35X35 CM, PARA EDIFICAÇÃO HABITA 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</si>
  <si>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 DIFICAÇÃO PÚBLICA PADRÃO. AF_12/2014</t>
  </si>
  <si>
    <t>TRANSPORTE HORIZONTAL, SACOS 50 KG, CARRINHO PLATAFORMA, 30M. AF_06/20 14</t>
  </si>
  <si>
    <t>TRANSPORTE HORIZONTAL, SACOS 30 KG, CARRINHO PLATAFORMA, 30M. AF_06/20 14</t>
  </si>
  <si>
    <t>TRANSPORTE HORIZONTAL, SACOS 20 KG, CARRINHO PLATAFORMA, 30M. AF_06/20 14</t>
  </si>
  <si>
    <t>TRANSPORTE HORIZONTAL, SACOS 50 KG, CARRINHO PLATAFORMA, 50M. AF_06/20 14</t>
  </si>
  <si>
    <t>TRANSPORTE HORIZONTAL, SACOS 30 KG, CARRINHO PLATAFORMA, 50M. AF_06/20 14</t>
  </si>
  <si>
    <t>TRANSPORTE HORIZONTAL, SACOS 20 KG, CARRINHO PLATAFORMA, 50M. AF_06/20 14</t>
  </si>
  <si>
    <t>TRANSPORTE HORIZONTAL, SACOS 50 KG, CARRINHO PLATAFORMA, 75M. AF_06/20 14</t>
  </si>
  <si>
    <t>TRANSPORTE HORIZONTAL, SACOS 30 KG, CARRINHO PLATAFORMA, 75M. AF_06/20 14</t>
  </si>
  <si>
    <t>TRANSPORTE HORIZONTAL, SACOS 20 KG, CARRINHO PLATAFORMA, 75M. AF_06/20 14</t>
  </si>
  <si>
    <t>TRANSPORTE HORIZONTAL, SACOS 50 KG, CARRINHO PLATAFORMA, 100M. AF_06/2 014</t>
  </si>
  <si>
    <t>TRANSPORTE HORIZONTAL, SACOS 30 KG, CARRINHO PLATAFORMA, 100M. AF_06/2 014</t>
  </si>
  <si>
    <t>TRANSPORTE HORIZONTAL, SACOS 20 KG, CARRINHO PLATAFORMA, 100M. AF_06/2 014</t>
  </si>
  <si>
    <t>TRANSPORTE HORIZONTAL, LATA DE 18 L, CARRINHO PLATAFORMA, 30M. AF_06/2 014</t>
  </si>
  <si>
    <t>TRANSPORTE HORIZONTAL, LATA DE 18 L, CARRINHO PLATAFORMA, 50M. AF_06/2 014</t>
  </si>
  <si>
    <t>TRANSPORTE HORIZONTAL, LATA DE 18 L, CARRINHO PLATAFORMA, 75M. AF_06/2 014</t>
  </si>
  <si>
    <t>TRANSPORTE HORIZONTAL, LATA DE 18 L, CARRINHO PLATAFORMA, 100M. AF_06/ 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</si>
  <si>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</si>
  <si>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</si>
  <si>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</si>
  <si>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</si>
  <si>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</si>
  <si>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</si>
  <si>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ESTACA PRÉ-MOLDADA DE CONCRETO, SEÇÃO QUADRADA, CAPACIDADE DE 25 TONEL ADAS, COMPRIMENTO TOTAL CRAVADO ATÉ 5M, BATE-ESTACAS POR GRAVIDADE SOB RE ROLOS (EXCLUSIVE MOBILIZAÇÃO E DESMOBILIZAÇÃO). AF_03/2016</t>
  </si>
  <si>
    <t>ESTACA PRÉ-MOLDADA DE CONCRETO, SEÇÃO QUADRADA, CAPACIDADE DE 50 TONEL ADAS, COMPRIMENTO TOTAL CRAVADO ATÉ 5M, BATE-ESTACAS POR GRAVIDADE SOB RE ROLOS (EXCLUSIVE MOBILIZAÇÃO E DESMOBILIZAÇÃO). AF_03/2016</t>
  </si>
  <si>
    <t>ESTACA PRÉ-MOLDADA DE CONCRETO CENTRIFUGADO, SEÇÃO CIRCULAR, CAPACIDAD E DE 100 TONELADAS, COMPRIMENTO TOTAL CRAVADO ATÉ 5M, BATE-ESTACAS POR GRAVIDADE SOBRE ROLOS (EXCLUSIVE MOBILIZAÇÃO E DESMOBILIZAÇÃO). AF_03 /2016</t>
  </si>
  <si>
    <t>ESTACA PRÉ-MOLDADA DE CONCRETO, SEÇÃO QUADRADA, CAPACIDADE DE 25 TONEL ADAS, COMPRIMENTO TOTAL CRAVADO ACIMA DE 5M ATÉ 12M, BATE-ESTACAS POR GRAVIDADE SOBRE ROLOS (EXCLUSIVE MOBILIZAÇÃO E DESMOBILIZAÇÃO). AF_03/ 2016</t>
  </si>
  <si>
    <t>ESTACA PRÉ-MOLDADA DE CONCRETO, SEÇÃO QUADRADA, CAPACIDADE DE 50 TONEL ADAS, COMPRIMENTO TOTAL CRAVADO ACIMA DE 5M ATÉ 12M, BATE-ESTACAS POR GRAVIDADE SOBRE ROLOS (EXCLUSIVE MOBILIZAÇÃO E DESMOBILIZAÇÃO). AF_03/ 2016</t>
  </si>
  <si>
    <t>ESTACA PRÉ-MOLDADA DE CONCRETO CENTRIFUGADO, SEÇÃO CIRCULAR, CAPACIDAD E DE 100 TONELADAS, COMPRIMENTO TOTAL CRAVADO ACIMA DE 5M ATÉ 12M, BAT E-ESTACAS POR GRAVIDADE SOBRE ROLOS (EXCLUSIVE MOBILIZAÇÃO E DESMOBILI ZAÇÃO). AF_03/2016</t>
  </si>
  <si>
    <t>ESTACA PRÉ-MOLDADA DE CONCRETO, SEÇÃO QUADRADA, CAPACIDADE DE 25 TONEL ADAS COMPRIMENTO TOTAL CRAVADO ACIMA DE 12M, BATE-ESTACAS POR GRAVIDAD E SOBRE ROLOS (EXCLUSIVE MOBILIZAÇÃO E DESMOBILIZAÇÃO). AF_03/2016</t>
  </si>
  <si>
    <t>ESTACA PRÉ-MOLDADA DE CONCRETO, SEÇÃO QUADRADA, CAPACIDADE DE 50 TONEL ADAS, COMPRIMENTO TOTAL CRAVADO ACIMA DE 12M, BATE-ESTACAS POR GRAVIDA DE SOBRE ROLOS (EXCLUSIVE MOBILIZAÇÃO E DESMOBILIZAÇÃO). AF_03/2016</t>
  </si>
  <si>
    <t>ESTACA PRÉ-MOLDADA DE CONCRETO CENTRIFUGADO, SEÇÃO CIRCULAR, CAPACIDAD E DE 100 TONELADAS, COMPRIMENTO TOTAL CRAVADO ACIMA DE 12M, BATE-ESTAC AS POR GRAVIDADE SOBRE ROLOS (EXCLUSIVE MOBILIZAÇÃO E DESMOBILIZAÇÃO). AF_03/2016</t>
  </si>
  <si>
    <t>ROLO COMPACTADOR VIBRATÓRIO DE UM CILINDRO AÇO LISO, POTÊNCIA 80 HP, P ESO OPERACIONAL MÁXIMO 8,1 T, IMPACTO DINÂMICO 16,15 / 9,5 T, LARGURA DE TRABALHO 1,68 M - DEPRECIAÇÃO. AF_06/2014</t>
  </si>
  <si>
    <t>ROLO COMPACTADOR VIBRATÓRIO DE UM CILINDRO AÇO LISO, POTÊNCIA 80 HP, P 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</si>
  <si>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</si>
  <si>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</si>
  <si>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</si>
  <si>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</si>
  <si>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</si>
  <si>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ROLO COMPACTADOR VIBRATORIO DE UM CILINDRO LISO DE ACO, POTENCIA 80 HP , PESO OPERACIONAL MAXIMO 8,5 T, LARGURA TRABALHO 1,676 M - DEPRECIAÇÃ O. AF_06/2014</t>
  </si>
  <si>
    <t>ROLO COMPACTADOR VIBRATORIO DE UM CILINDRO LISO DE ACO, POTENCIA 80 HP , PESO OPERACIONAL MAXIMO 8,5 T, LARGURA TRABALHO 1,676 M - JUROS. AF_ 06/2014</t>
  </si>
  <si>
    <t>BETONEIRA CAPACIDADE NOMINAL DE 600 L, CAPACIDADE DE MISTURA 360 L, MO TOR ELÉTRICO TRIFÁSICO POTÊNCIA DE 4 CV, SEM CARREGADOR - DEPRECIAÇÃO. AF_11/2014</t>
  </si>
  <si>
    <t>BETONEIRA CAPACIDADE NOMINAL DE 600 L, CAPACIDADE DE MISTURA 360 L, MO TOR ELÉTRICO TRIFÁSICO POTÊNCIA DE 4 CV, SEM CARREGADOR - JUROS. AF_11 /2014</t>
  </si>
  <si>
    <t>BETONEIRA CAPACIDADE NOMINAL DE 600 L, CAPACIDADE DE MISTURA 360 L, MO TOR ELÉTRICO TRIFÁSICO POTÊNCIA DE 4 CV, SEM CARREGADOR - MANUTENÇÃO. AF_11/2014</t>
  </si>
  <si>
    <t>BETONEIRA CAPACIDADE NOMINAL DE 600 L, CAPACIDADE DE MISTURA 360 L, MO TOR ELÉTRICO TRIFÁSICO POTÊNCIA DE 4 CV, SEM CARREGADOR - MATERIAIS NA OPERAÇÃO. AF_11/2014</t>
  </si>
  <si>
    <t>BETONEIRA CAPACIDADE NOMINAL DE 600 L, CAPACIDADE DE MISTURA 360 L, MO TOR ELÉTRICO TRIFÁSICO POTÊNCIA DE 4 CV, SEM CARREGADOR - CHP DIURNO. AF_11/2014</t>
  </si>
  <si>
    <t>BETONEIRA CAPACIDADE NOMINAL DE 600 L, CAPACIDADE DE MISTURA 360 L, MO TOR ELÉTRICO TRIFÁSICO POTÊNCIA DE 4 CV, SEM CARREGADOR - CHI DIURNO. AF_11/2014</t>
  </si>
  <si>
    <t>ROLO COMPACTADOR VIBRATORIO DE UM CILINDRO LISO DE ACO, POTENCIA 80 HP , PESO OPERACIONAL MAXIMO 8,5 T, LARGURA TRABALHO 1,676 M - CHI DIURNO . AF_06/2014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</si>
  <si>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</si>
  <si>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</si>
  <si>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 TÊNCIA 208 HP - DEPRECIAÇÃO. AF_11/2014</t>
  </si>
  <si>
    <t>FRESADORA DE ASFALTO A FRIO SOBRE RODAS, LARGURA FRESAGEM DE 1,0 M, PO TÊNCIA 208 HP - JUROS. AF_11/2014</t>
  </si>
  <si>
    <t>FRESADORA DE ASFALTO A FRIO SOBRE RODAS, LARGURA FRESAGEM DE 1,0 M, PO TÊNCIA 208 HP - MANUTENÇÃO. AF_11/2014</t>
  </si>
  <si>
    <t>FRESADORA DE ASFALTO A FRIO SOBRE RODAS, LARGURA FRESAGEM DE 1,0 M, PO TÊNCIA 208 HP - MATERIAIS NA OPERAÇÃO. AF_11/2014</t>
  </si>
  <si>
    <t>FRESADORA DE ASFALTO A FRIO SOBRE RODAS, LARGURA FRESAGEM DE 1,0 M, PO TÊNCIA 208 HP - CHP DIURNO. AF_11/2014</t>
  </si>
  <si>
    <t>FRESADORA DE ASFALTO A FRIO SOBRE RODAS, LARGURA FRESAGEM DE 1,0 M, PO TÊNCIA 208 HP - CHI DIURNO. AF_11/2014</t>
  </si>
  <si>
    <t>FRESADORA DE ASFALTO A FRIO SOBRE RODAS, LARGURA FRESAGEM DE 2,0 M, PO TÊNCIA 550 HP - DEPRECIAÇÃO. AF_11/2014</t>
  </si>
  <si>
    <t>FRESADORA DE ASFALTO A FRIO SOBRE RODAS, LARGURA FRESAGEM DE 2,0 M, PO TÊNCIA 550 HP - JUROS. AF_11/2014</t>
  </si>
  <si>
    <t>FRESADORA DE ASFALTO A FRIO SOBRE RODAS, LARGURA FRESAGEM DE 2,0 M, PO TÊNCIA 550 HP - MANUTENÇÃO. AF_11/2014</t>
  </si>
  <si>
    <t>FRESADORA DE ASFALTO A FRIO SOBRE RODAS, LARGURA FRESAGEM DE 2,0 M, PO TÊNCIA 550 HP - MATERIAIS NA OPERAÇÃO. AF_11/2014</t>
  </si>
  <si>
    <t>VIBROACABADORA DE ASFALTO SOBRE ESTEIRAS, LARGURA DE PAVIMENTAÇÃO 1,90 M A 5,30 M, POTÊNCIA 105 HP CAPACIDADE 450 T/H - DEPRECIAÇÃO. AF_11/2 014</t>
  </si>
  <si>
    <t>VIBROACABADORA DE ASFALTO SOBRE ESTEIRAS, LARGURA DE PAVIMENTAÇÃO 1,90 M A 5,30 M, POTÊNCIA 105 HP CAPACIDADE 450 T/H - JUROS. AF_11/2014</t>
  </si>
  <si>
    <t>FRESADORA DE ASFALTO A FRIO SOBRE RODAS, LARGURA FRESAGEM DE 2,0 M, PO TÊNCIA 550 HP - CHP DIURNO. AF_11/2014</t>
  </si>
  <si>
    <t>FRESADORA DE ASFALTO A FRIO SOBRE RODAS, LARGURA FRESAGEM DE 2,0 M, PO TÊNCIA 550 HP - CHI DIURNO.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</si>
  <si>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</si>
  <si>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</si>
  <si>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</si>
  <si>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</si>
  <si>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</si>
  <si>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</si>
  <si>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DEPRECIAÇÃO. AF_11/ 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</si>
  <si>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</si>
  <si>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AF_11/2 014</t>
  </si>
  <si>
    <t>VIBROACABADORA DE ASFALTO SOBRE ESTEIRAS, LARGURA DE PAVIMENTAÇÃO 2,13 M A 4,55 M, POTÊNCIA 100 HP, CAPACIDADE 400 T/H - MATERIAIS NA OPERAÇ ÃO. AF_11/2014</t>
  </si>
  <si>
    <t>VIBROACABADORA DE ASFALTO SOBRE ESTEIRAS, LARGURA DE PAVIMENTAÇÃO 2,13 M A 4,55 M, POTÊNCIA 100 HP CAPACIDADE 400 T/H - CHP DIURNO. AF_11/20 14</t>
  </si>
  <si>
    <t>VIBROACABADORA DE ASFALTO SOBRE ESTEIRAS, LARGURA DE PAVIMENTAÇÃO 2,13 M A 4,55 M, POTÊNCIA 100 HP, CAPACIDADE 400 T/H - CHI DIURNO. AF_11/2 014</t>
  </si>
  <si>
    <t>GUINDAUTO HIDRÁULICO, CAPACIDADE MÁXIMA DE CARGA 6200 KG, MOMENTO MÁXI MO DE CARGA 11,7 TM, ALCANCE MÁXIMO HORIZONTAL 9,70 M, INCLUSIVE CAMIN HÃO TOCO PBT 16.000 KG, POTÊNCIA DE 189 CV - DEPRECIAÇÃO. AF_06/2014</t>
  </si>
  <si>
    <t>GUINDAUTO HIDRÁULICO, CAPACIDADE MÁXIMA DE CARGA 6200 KG, MOMENTO MÁXI MO DE CARGA 11,7 TM, ALCANCE MÁXIMO HORIZONTAL 9,70 M, INCLUSIVE CAMIN HÃO TOCO PBT 16.000 KG, POTÊNCIA DE 189 CV - JUROS. AF_06/2014</t>
  </si>
  <si>
    <t>GUINDAUTO HIDRÁULICO, CAPACIDADE MÁXIMA DE CARGA 6200 KG, MOMENTO MÁXI MO DE CARGA 11,7 TM, ALCANCE MÁXIMO HORIZONTAL 9,70 M, INCLUSIVE CAMIN HÃO TOCO PBT 16.000 KG, POTÊNCIA DE 189 CV - MANUTENÇÃO. AF_06/2014</t>
  </si>
  <si>
    <t>DEMOLICAO DE ESTRUTURA METALICA SEM REMOCAO</t>
  </si>
  <si>
    <t>CAMINHÃO TOCO, PBT 16.000 KG, CARGA ÚTIL MÁX. 10.685 KG, DIST. ENTRE E IXOS 4,8 M, POTÊNCIA 189 CV, INCLUSIVE CARROCERIA FIXA ABERTA DE MADEI RA P/ TRANSPORTE GERAL DE CARGA SECA, DIMEN. APROX. 2,5 X 7,00 X 0,50 M - DEPRECIAÇÃO. AF_06/2014</t>
  </si>
  <si>
    <t>CAMINHÃO TOCO, PBT 16.000 KG, CARGA ÚTIL MÁX. 10.685 KG, DIST. ENTRE E IXOS 4,8 M, POTÊNCIA 189 CV, INCLUSIVE CARROCERIA FIXA ABERTA DE MADEI RA P/ TRANSPORTE GERAL DE CARGA SECA, DIMEN. APROX. 2,5 X 7,00 X 0,50 M - JUROS. AF_06/2014</t>
  </si>
  <si>
    <t>CAMINHÃO TOCO, PBT 16.000 KG, CARGA ÚTIL MÁX. 10.685 KG, DIST. ENTRE E IXOS 4,8 M, POTÊNCIA 189 CV, INCLUSIVE CARROCERIA FIXA ABERTA DE MADEI RA P/ TRANSPORTE GERAL DE CARGA SECA, DIMEN. APROX. 2,5 X 7,00 X 0,50 M - IMPOSTOS E SEGUROS. AF_06/2014</t>
  </si>
  <si>
    <t>GUINDASTE HIDRÁULICO AUTOPROPELIDO, COM LANÇA TELESCÓPICA 28,80 M, CAP ACIDADE MÁXIMA 30 T, POTÊNCIA 97 KW, TRAÇÃO 4 X 4 - DEPRECIAÇÃO. AF_11 /2014</t>
  </si>
  <si>
    <t>GUINDASTE HIDRÁULICO AUTOPROPELIDO, COM LANÇA TELESCÓPICA 28,80 M, CAP ACIDADE MÁXIMA 30 T, POTÊNCIA 97 KW, TRAÇÃO 4 X 4 - JUROS. AF_11/2014</t>
  </si>
  <si>
    <t>GUINDASTE HIDRÁULICO AUTOPROPELIDO, COM LANÇA TELESCÓPICA 28,80 M, CAP ACIDADE MÁXIMA 30 T, POTÊNCIA 97 KW, TRAÇÃO 4 X 4 - IMPOSTOS E SEGUROS . AF_11/2014</t>
  </si>
  <si>
    <t>GUINDASTE HIDRÁULICO AUTOPROPELIDO, COM LANÇA TELESCÓPICA 28,80 M, CAP ACIDADE MÁXIMA 30 T, POTÊNCIA 97 KW, TRAÇÃO 4 X 4 - MANUTENÇÃO. AF_11/ 2014</t>
  </si>
  <si>
    <t>GUINDASTE HIDRÁULICO AUTOPROPELIDO, COM LANÇA TELESCÓPICA 28,80 M, CAP ACIDADE MÁXIMA 30 T, POTÊNCIA 97 KW, TRAÇÃO 4 X 4 - MATERIAIS NA OPERA ÇÃO. AF_11/2014</t>
  </si>
  <si>
    <t>GUINDASTE HIDRÁULICO AUTOPROPELIDO, COM LANÇA TELESCÓPICA 28,80 M, CAP ACIDADE MÁXIMA 30 T, POTÊNCIA 97 KW, TRAÇÃO 4 X 4 - CHP DIURNO. AF_11/ 2014</t>
  </si>
  <si>
    <t>GUINDASTE HIDRÁULICO AUTOPROPELIDO, COM LANÇA TELESCÓPICA 28,80 M, CAP ACIDADE MÁXIMA 30 T, POTÊNCIA 97 KW, TRAÇÃO 4 X 4 - CHI DIURNO. AF_11/ 2014</t>
  </si>
  <si>
    <t>BETONEIRA CAPACIDADE NOMINAL DE 600 L, CAPACIDADE DE MISTURA 440 L, MO TOR A DIESEL POTÊNCIA 10 HP, COM CARREGADOR - DEPRECIAÇÃO. AF_11/2014</t>
  </si>
  <si>
    <t>BETONEIRA CAPACIDADE NOMINAL DE 600 L, CAPACIDADE DE MISTURA 440 L, MO TOR A DIESEL POTÊNCIA 10 HP, COM CARREGADOR - JUROS. AF_11/2014</t>
  </si>
  <si>
    <t>BETONEIRA CAPACIDADE NOMINAL DE 600 L, CAPACIDADE DE MISTURA 440 L, MO TOR A DIESEL POTÊNCIA 10 HP, COM CARREGADOR - MANUTENÇÃO. AF_11/2014</t>
  </si>
  <si>
    <t>BETONEIRA CAPACIDADE NOMINAL DE 600 L, CAPACIDADE DE MISTURA 440 L, MO TOR A DIESEL POTÊNCIA 10 HP, COM CARREGADOR - MATERIAIS NA OPERAÇÃO. A F_11/2014</t>
  </si>
  <si>
    <t>BETONEIRA CAPACIDADE NOMINAL DE 600 L, CAPACIDADE DE MISTURA 440 L, MO TOR A DIESEL POTÊNCIA 10 HP, COM CARREGADOR - CHP DIURNO. AF_11/2014</t>
  </si>
  <si>
    <t>BETONEIRA CAPACIDADE NOMINAL DE 600 L, CAPACIDADE DE MISTURA 440 L, MO TOR A DIESEL POTÊNCIA 10 HP, COM CARREGADOR - CHI DIURNO. AF_11/2014</t>
  </si>
  <si>
    <t>ROLO COMPACTADOR VIBRATÓRIO TANDEM AÇO LISO, POTÊNCIA 58 HP, PESO SEM/ COM LASTRO 6,5 / 9,4 T, LARGURA DE TRABALHO 1,2 M - DEPRECIAÇÃO. AF_06 /2014</t>
  </si>
  <si>
    <t>ROLO COMPACTADOR VIBRATÓRIO TANDEM AÇO LISO, POTÊNCIA 58 HP, PESO SEM/ COM LASTRO 6,5 / 9,4 T, LARGURA DE TRABALHO 1,2 M - JUROS. AF_06/2014</t>
  </si>
  <si>
    <t>ALVENARIA ESTRUTURAL DE BLOCOS CERÂMICOS 14X19X39, (ESPESSURA DE 14 CM ), PARA PAREDES COM ÁREA LÍQUIDA MENOR QUE 6M², SEM VÃOS, UTILIZANDO P ALHETA E ARGAMASSA DE ASSENTAMENTO COM PREPARO EM BETONEIRA. AF_12/201 4</t>
  </si>
  <si>
    <t>ALVENARIA ESTRUTURAL DE BLOCOS CERÂMICOS 14X19X39, (ESPESSURA DE 14 CM ), PARA PAREDES COM ÁREA LÍQUIDA MENOR QUE 6M², SEM VÃOS, UTILIZANDO P ALHETA E ARGAMASSA DE ASSENTAMENTO COM PREPARO MANUAL. AF_12/2014</t>
  </si>
  <si>
    <t>ALVENARIA ESTRUTURAL DE BLOCOS CERÂMICOS 14X19X39, (ESPESSURA DE 14 CM ), PARA PAREDES COM ÁREA LÍQUIDA MAIOR OU IGUAL QUE 6M², SEM VÃOS, UTI LIZANDO PALHETA E ARGAMASSA DE ASSENTAMENTO COM PREPARO EM BETONEIRA. AF_12/2014</t>
  </si>
  <si>
    <t>ALVENARIA ESTRUTURAL DE BLOCOS CERÂMICOS 14X19X39, (ESPESSURA DE 14 CM ), PARA PAREDES COM ÁREA LÍQUIDA MAIOR OU IGUAL QUE 6M², SEM VÃOS, UTI LIZANDO PALHETA E ARGAMASSA DE ASSENTAMENTO COM PREPARO MANUAL. AF_12/ 2014</t>
  </si>
  <si>
    <t>ALVENARIA ESTRUTURAL DE BLOCOS CERÂMICOS 14X19X39, (ESPESSURA DE 14 CM ), PARA PAREDES COM ÁREA LÍQUIDA MENOR QUE 6M², COM VÃOS, UTILIZANDO P ALHETA E ARGAMASSA DE ASSENTAMENTO COM PREPARO EM BETONEIRA. AF_12/201 4</t>
  </si>
  <si>
    <t>ALVENARIA ESTRUTURAL DE BLOCOS CERÂMICOS 14X19X39, (ESPESSURA DE 14 CM ), PARA PAREDES COM ÁREA LÍQUIDA MENOR QUE 6M², COM VÃOS, UTILIZANDO P ALHETA E ARGAMASSA DE ASSENTAMENTO COM PREPARO MANUAL. AF_12/2014</t>
  </si>
  <si>
    <t>ALVENARIA ESTRUTURAL DE BLOCOS CERÂMICOS 14X19X39, (ESPESSURA DE 14 CM ), PARA PAREDES COM ÁREA LÍQUIDA MAIOR OU IGUAL A 6M², COM VÃOS, UTILI ZANDO PALHETA E ARGAMASSA DE ASSENTAMENTO COM PREPARO EM BETONEIRA. AF _12/2014</t>
  </si>
  <si>
    <t>ALVENARIA ESTRUTURAL DE BLOCOS CERÂMICOS 14X19X39, (ESPESSURA DE 14 CM ), PARA PAREDES COM ÁREA LÍQUIDA MAIOR OU IGUAL A 6M², COM VÃOS, UTILI ZANDO PALHETA E ARGAMASSA DE ASSENTAMENTO COM PREPARO MANUAL. AF_12/20 14</t>
  </si>
  <si>
    <t>ALVENARIA ESTRUTURAL DE BLOCOS CERÂMICOS 14X19X29, (ESPESSURA DE 14 CM ), PARA PAREDES COM ÁREA LÍQUIDA MENOR QUE 6M², SEM VÃOS, UTILIZANDO P ALHETA E ARGAMASSA DE ASSENTAMENTO COM PREPARO EM BETONEIRA. AF_12/201 4</t>
  </si>
  <si>
    <t>ALVENARIA ESTRUTURAL DE BLOCOS CERÂMICOS 14X19X29, (ESPESSURA DE 14 CM ), PARA PAREDES COM ÁREA LÍQUIDA MENOR QUE 6M², SEM VÃOS, UTILIZANDO P ALHETA E ARGAMASSA DE ASSENTAMENTO COM PREPARO MANUAL. AF_12/2014</t>
  </si>
  <si>
    <t>ALVENARIA ESTRUTURAL DE BLOCOS CERÂMICOS 14X19X29, (ESPESSURA DE 14 CM ), PARA PAREDES COM ÁREA LÍQUIDA MAIOR OU IGUAL A 6M², SEM VÃOS, UTILI ZANDO PALHETA E ARGAMASSA DE ASSENTAMENTO COM PREPARO EM BETONEIRA. AF _12/2014</t>
  </si>
  <si>
    <t>ALVENARIA ESTRUTURAL DE BLOCOS CERÂMICOS 14X19X29, (ESPESSURA DE 14 CM ), PARA PAREDES COM ÁREA LÍQUIDA MAIOR OU IGUAL A 6M2, SEM VÃOS, UTILI ZANDO PALHETA E ARGAMASSA DE ASSENTAMENTO COM PREPARO MANUAL. AF_12/20 14</t>
  </si>
  <si>
    <t>ALVENARIA ESTRUTURAL DE BLOCOS CERÂMICOS 14X19X29, (ESPESSURA DE 14 CM ), PARA PAREDES COM ÁREA LÍQUIDA MENOR QUE 6M², COM VÃOS, UTILIZANDO P ALHETA E ARGAMASSA DE ASSENTAMENTO COM PREPARO EM BETONEIRA. AF_12/201 4</t>
  </si>
  <si>
    <t>ALVENARIA ESTRUTURAL DE BLOCOS CERÂMICOS 14X19X29, (ESPESSURA DE 14 CM ), PARA PAREDES COM ÁREA LÍQUIDA MENOR QUE 6M², COM VÃOS, UTILIZANDO P ALHETA E ARGAMASSA DE ASSENTAMENTO COM PREPARO MANUAL. AF_12/2014</t>
  </si>
  <si>
    <t>ALVENARIA ESTRUTURAL DE BLOCOS CERÂMICOS 14X19X29, (ESPESSURA DE 14 CM ), PARA PAREDES COM ÁREA LÍQUIDA MAIOR OU IGUAL A 6M², COM VÃOS, UTILI ZANDO PALHETA E ARGAMASSA DE ASSENTAMENTO COM PREPARO EM BETONEIRA. AF _12/2014</t>
  </si>
  <si>
    <t>ALVENARIA ESTRUTURAL DE BLOCOS CERÂMICOS 14X19X29, (ESPESSURA DE 14 CM ), PARA PAREDES COM ÁREA LÍQUIDA MAIOR OU IGUAL A 6M², COM VÃOS, UTILI ZANDO PALHETA E ARGAMASSA DE ASSENTAMENTO COM PREPARO MANUAL. AF_12/20 14</t>
  </si>
  <si>
    <t>ALVENARIA ESTRUTURAL DE BLOCOS CERÂMICOS 14X19X39, (ESPESSURA DE 14 CM ), PARA PAREDES COM ÁREA LÍQUIDA MENOR QUE 6M², SEM VÃOS, UTILIZANDO C OLHER DE PEDREIRO E ARGAMASSA DE ASSENTAMENTO COM PREPARO EM BETONEIRA . AF_12/2014</t>
  </si>
  <si>
    <t>ALVENARIA ESTRUTURAL DE BLOCOS CERÂMICOS 14X19X39, (ESPESSURA DE 14 CM ), PARA PAREDES COM ÁREA LÍQUIDA MENOR QUE 6M², SEM VÃOS, UTILIZANDO C OLHER DE PEDREIRO E ARGAMASSA DE ASSENTAMENTO COM PREPARO MANUAL. AF_1 2/2014</t>
  </si>
  <si>
    <t>ALVENARIA ESTRUTURAL DE BLOCOS CERÂMICOS 14X19X39, (ESPESSURA DE 14 CM ), PARA PAREDES COM ÁREA LÍQUIDA MAIOR OU IGUAL A 6M², SEM VÃOS, UTILI ZANDO COLHER DE PEDREIRO E ARGAMASSA DE ASSENTAMENTO COM PREPARO EM BE TONEIRA. AF_12/2014</t>
  </si>
  <si>
    <t>ALVENARIA ESTRUTURAL DE BLOCOS CERÂMICOS 14X19X39, (ESPESSURA DE 14 CM ), PARA PAREDES COM ÁREA LÍQUIDA MAIOR OU IGUAL A 6M², SEM VÃOS, UTILI ZANDO COLHER DE PEDREIRO E ARGAMASSA DE ASSENTAMENTO COM PREPARO MANUA L. AF_12/2014</t>
  </si>
  <si>
    <t>ALVENARIA ESTRUTURAL DE BLOCOS CERÂMICOS 14X19X39, (ESPESSURA DE 14 CM ), PARA PAREDES COM ÁREA LÍQUIDA MENOR QUE 6M², COM VÃOS, UTILIZANDO C OLHER DE PEDREIRO E ARGAMASSA DE ASSENTAMENTO COM PREPARO EM BETONEIRA . AF_12/2014</t>
  </si>
  <si>
    <t>ALVENARIA ESTRUTURAL DE BLOCOS CERÂMICOS 14X19X39, (ESPESSURA DE 14 CM ), PARA PAREDES COM ÁREA LÍQUIDA MENOR QUE 6M², COM VÃOS, UTILIZANDO C OLHER DE PEDREIRO E ARGAMASSA DE ASSENTAMENTO COM PREPARO MANUAL. AF_1 2/2014</t>
  </si>
  <si>
    <t>ALVENARIA ESTRUTURAL DE BLOCOS CERÂMICOS 14X19X39, (ESPESSURA DE 14 CM ), PARA PAREDES COM ÁREA LÍQUIDA MAIOR OU IGUAL A 6M², COM VÃOS, UTILI ZANDO COLHER DE PEDREIRO E ARGAMASSA DE ASSENTAMENTO COM PREPARO EM BE TONEIRA. AF_12/2014</t>
  </si>
  <si>
    <t>ALVENARIA ESTRUTURAL DE BLOCOS CERÂMICOS 14X19X39, (ESPESSURA DE 14 CM ), PARA PAREDES COM ÁREA LÍQUIDA MAIOR OU IGUAL A 6M², COM VÃOS, UTILI ZANDO COLHER DE PEDREIRO E ARGAMASSA DE ASSENTAMENTO COM PREPARO MANUA L. AF_12/2014</t>
  </si>
  <si>
    <t>ALVENARIA ESTRUTURAL DE BLOCOS CERÂMICOS 14X19X29, (ESPESSURA DE 14 CM ), PARA PAREDES COM ÁREA LÍQUIDA MENOR QUE 6M², SEM VÃOS, UTILIZANDO C OLHER DE PEDREIRO E ARGAMASSA DE ASSENTAMENTO COM PREPARO EM BETONEIRA . AF_12/2014</t>
  </si>
  <si>
    <t>ALVENARIA ESTRUTURAL DE BLOCOS CERÂMICOS 14X19X29, (ESPESSURA DE 14 CM ), PARA PAREDES COM ÁREA LÍQUIDA MENOR QUE 6M², SEM VÃOS, UTILIZANDO C OLHER DE PEDREIRO E ARGAMASSA DE ASSENTAMENTO COM PREPARO MANUAL. AF_1 2/2014</t>
  </si>
  <si>
    <t>ALVENARIA ESTRUTURAL DE BLOCOS CERÂMICOS 14X19X29, (ESPESSURA DE 14 CM ), PARA PAREDES COM ÁREA LÍQUIDA MAIOR OU IGUAL A 6M², SEM VÃOS, UTILI ZANDO COLHER DE PEDREIRO E ARGAMASSA DE ASSENTAMENTO COM PREPARO EM BE TONEIRA. AF_12/2014</t>
  </si>
  <si>
    <t>ALVENARIA ESTRUTURAL DE BLOCOS CERÂMICOS 14X19X29, (ESPESSURA DE 14 CM ), PARA PAREDES COM ÁREA LÍQUIDA MAIOR OU IGUAL A 6M², SEM VÃOS, UTILI ZANDO COLHER DE PEDREIRO E ARGAMASSA DE ASSENTAMENTO COM PREPARO MANUA L. AF_12/2014</t>
  </si>
  <si>
    <t>ALVENARIA ESTRUTURAL DE BLOCOS CERÂMICOS 14X19X29, (ESPESSURA DE 14 CM ), PARA PAREDES COM ÁREA LÍQUIDA MENOR QUE 6M², COM VÃOS, UTILIZANDO C OLHER DE PEDREIRO E ARGAMASSA DE ASSENTAMENTO COM PREPARO EM BETONEIRA . AF_12/2014</t>
  </si>
  <si>
    <t>ALVENARIA ESTRUTURAL DE BLOCOS CERÂMICOS 14X19X29, (ESPESSURA DE 14 CM ), PARA PAREDES COM ÁREA LÍQUIDA MENOR QUE 6M², COM VÃOS, UTILIZANDO C OLHER DE PEDREIRO E ARGAMASSA DE ASSENTAMENTO COM PREPARO MANUAL. AF_1 2/2014</t>
  </si>
  <si>
    <t>ALVENARIA ESTRUTURAL DE BLOCOS CERÂMICOS 14X19X29, (ESPESSURA DE 14 CM ), PARA PAREDES COM ÁREA LÍQUIDA MAIOR OU IGUAL A 6M², COM VÃOS, UTILI ZANDO COLHER DE PEDREIRO E ARGAMASSA DE ASSENTAMENTO COM PREPARO EM BE TONEIRA. AF_12/2014</t>
  </si>
  <si>
    <t>ALVENARIA ESTRUTURAL DE BLOCOS CERÂMICOS 14X19X29, (ESPESSURA DE 14 CM ), PARA PAREDES COM ÁREA LÍQUIDA MAIOR OU IGUAL A 6M², COM VÃOS, UTILI ZANDO COLHER DE PEDREIRO E ARGAMASSA DE ASSENTAMENTO COM PREPARO MANUA L. AF_12/2014</t>
  </si>
  <si>
    <t>REGISTRO DE PRESSÃO BRUTO, LATÃO, ROSCÁVEL, 1/2", FORNECIDO E INSTALAD O EM RAMAL DE ÁGUA. AF_12/2014</t>
  </si>
  <si>
    <t>REGISTRO DE PRESSÃO BRUTO, ROSCÁVEL, 3/4", FORNECIDO E INSTALADO EM RA 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</si>
  <si>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</si>
  <si>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</si>
  <si>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</si>
  <si>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</si>
  <si>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</si>
  <si>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</si>
  <si>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JOELHO 90 GRAUS, PVC, SOLDÁVEL, DN 20MM, INSTALADO EM RAMAL OU SUB-RAM AL DE ÁGUA - FORNECIMENTO E INSTALAÇÃO. AF_12/2014</t>
  </si>
  <si>
    <t>JOELHO 45 GRAUS, PVC, SOLDÁVEL, DN 20MM, INSTALADO EM RAMAL OU SUB-RAM AL DE ÁGUA - FORNECIMENTO E INSTALAÇÃO. AF_12/2014</t>
  </si>
  <si>
    <t>CURVA 90 GRAUS, PVC, SOLDÁVEL, DN 20MM, INSTALADO EM RAMAL OU SUB-RAMA L DE ÁGUA - FORNECIMENTO E INSTALAÇÃO. AF_12/2014</t>
  </si>
  <si>
    <t>CURVA 45 GRAUS, PVC, SOLDÁVEL, DN 20MM, INSTALADO EM RAMAL OU SUB-RAMA L DE ÁGUA - FORNECIMENTO E INSTALAÇÃO. AF_12/2014</t>
  </si>
  <si>
    <t>JOELHO 90 GRAUS, PVC, SOLDÁVEL, DN 25MM, INSTALADO EM RAMAL OU SUB-RAM AL DE ÁGUA - FORNECIMENTO E INSTALAÇÃO. AF_12/2014</t>
  </si>
  <si>
    <t>JOELHO 45 GRAUS, PVC, SOLDÁVEL, DN 25MM, INSTALADO EM RAMAL OU SUB-RAM AL DE ÁGUA - FORNECIMENTO E INSTALAÇÃO. AF_12/2014</t>
  </si>
  <si>
    <t>CURVA 90 GRAUS, PVC, SOLDÁVEL, DN 25MM, INSTALADO EM RAMAL OU SUB-RAMA L DE ÁGUA - FORNECIMENTO E INSTALAÇÃO. AF_12/2014</t>
  </si>
  <si>
    <t>CURVA 45 GRAUS, PVC, SOLDÁVEL, DN 25MM, INSTALADO EM RAMAL OU SUB-RAMA L DE ÁGUA - FORNECIMENTO E INSTALAÇÃO. AF_12/2014</t>
  </si>
  <si>
    <t>JOELHO 90 GRAUS COM BUCHA DE LATÃO, PVC, SOLDÁVEL, DN 25MM, X 3/4 INS TALADO EM RAMAL OU SUB-RAMAL DE ÁGUA - FORNECIMENTO E INSTALAÇÃO. AF_1 2/2014</t>
  </si>
  <si>
    <t>JOELHO 90 GRAUS, PVC, SOLDÁVEL, DN 32MM, INSTALADO EM RAMAL OU SUB-RAM AL DE ÁGUA - FORNECIMENTO E INSTALAÇÃO. AF_12/2014</t>
  </si>
  <si>
    <t>JOELHO 45 GRAUS, PVC, SOLDÁVEL, DN 32MM, INSTALADO EM RAMAL OU SUB-RAM AL DE ÁGUA - FORNECIMENTO E INSTALAÇÃO. AF_12/2014</t>
  </si>
  <si>
    <t>CURVA 90 GRAUS, PVC, SOLDÁVEL, DN 32MM, INSTALADO EM RAMAL OU SUB-RAMA L DE ÁGUA - FORNECIMENTO E INSTALAÇÃO. AF_12/2014</t>
  </si>
  <si>
    <t>CURVA 45 GRAUS, PVC, SOLDÁVEL, DN 32MM, INSTALADO EM RAMAL OU SUB-RAMA L DE ÁGUA - FORNECIMENTO E INSTALAÇÃO. AF_12/2014</t>
  </si>
  <si>
    <t>LUVA, PVC, SOLDÁVEL, DN 20MM, INSTALADO EM RAMAL OU SUB-RAMAL DE ÁGUA - FORNECIMENTO E INSTALAÇÃO. AF_12/2014</t>
  </si>
  <si>
    <t>LUVA DE CORRER, PVC, SOLDÁVEL, DN 20MM, INSTALADO EM RAMAL OU SUB-RAMA L DE ÁGUA - FORNECIMENTO E INSTALAÇÃO. AF_12/2014</t>
  </si>
  <si>
    <t>LUVA DE REDUÇÃO, PVC, SOLDÁVEL, DN 25MM X 20MM, INSTALADO EM RAMAL OU SUB-RAMAL DE ÁGUA - FORNECIMENTO E INSTALAÇÃO. AF_12/2014</t>
  </si>
  <si>
    <t>LUVA COM BUCHA DE LATÃO, PVC, SOLDÁVEL, DN 20MM X 1/2, INSTALADO EM R AMAL OU SUB-RAMAL DE ÁGUA - FORNECIMENTO E INSTALAÇÃO. AF_12/2014</t>
  </si>
  <si>
    <t>UNIÃO, PVC, SOLDÁVEL, DN 20MM, INSTALADO EM RAMAL OU SUB-RAMAL DE ÁGUA - FORNECIMENTO E INSTALAÇÃO. AF_12/2014</t>
  </si>
  <si>
    <t>ADAPTADOR CURTO COM BOLSA E ROSCA PARA REGISTRO, PVC, SOLDÁVEL, DN 20M M X 1/2, INSTALADO EM RAMAL OU SUB-RAMAL DE ÁGUA - FORNECIMENTO E INS TALAÇÃO. AF_12/2014</t>
  </si>
  <si>
    <t>CURVA DE TRANSPOSIÇÃO, PVC, SOLDÁVEL, DN 20MM, INSTALADO EM RAMAL OU S UB-RAMAL DE ÁGUA - FORNECIMENTO E INSTALAÇÃO. AF_12/2014</t>
  </si>
  <si>
    <t>LUVA, PVC, SOLDÁVEL, DN 25MM, INSTALADO EM RAMAL OU SUB-RAMAL DE ÁGUA - FORNECIMENTO E INSTALAÇÃO. AF_12/2014</t>
  </si>
  <si>
    <t>LUVA DE CORRER, PVC, SOLDÁVEL, DN 25MM, INSTALADO EM RAMAL OU SUB-RAMA L DE ÁGUA - FORNECIMENTO E INSTALAÇÃO. AF_12/2014</t>
  </si>
  <si>
    <t>LUVA DE REDUÇÃO, PVC, SOLDÁVEL, DN 32MM X 25MM, INSTALADO EM RAMAL OU SUB-RAMAL DE ÁGUA - FORNECIMENTO E INSTALAÇÃO. AF_12/2014</t>
  </si>
  <si>
    <t>LUVA COM BUCHA DE LATÃO, PVC, SOLDÁVEL, DN 25MM X 3/4, INSTALADO EM R AMAL OU SUB-RAMAL DE ÁGUA - FORNECIMENTO E INSTALAÇÃO. AF_12/2014</t>
  </si>
  <si>
    <t>UNIÃO, PVC, SOLDÁVEL, DN 25MM, INSTALADO EM RAMAL OU SUB-RAMAL DE ÁGUA - FORNECIMENTO E INSTALAÇÃO. AF_12/2014</t>
  </si>
  <si>
    <t>ADAPTADOR CURTO COM BOLSA E ROSCA PARA REGISTRO, PVC, SOLDÁVEL, DN 25M M X 3/4, INSTALADO EM RAMAL OU SUB-RAMAL DE ÁGUA - FORNECIMENTO E INS TALAÇÃO. AF_12/2014</t>
  </si>
  <si>
    <t>CURVA DE TRANSPOSIÇÃO, PVC, SOLDÁVEL, DN 25MM, INSTALADO EM RAMAL OU S 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</si>
  <si>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</si>
  <si>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</si>
  <si>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 L DE ÁGUA   FORNECIMENTO E INSTALAÇÃO. AF_12/2014</t>
  </si>
  <si>
    <t>LUVA DE REDUÇÃO, PVC, SOLDÁVEL, DN 40MM X 32MM, INSTALADO EM RAMAL OU SUB-RAMAL DE ÁGUA - FORNECIMENTO E INSTALAÇÃO. AF_12/2014</t>
  </si>
  <si>
    <t>LUVA SOLDÁVEL E COM ROSCA, PVC, SOLDÁVEL, DN 32MM X 1, INSTALADO EM R AMAL OU SUB-RAMAL DE ÁGUA - FORNECIMENTO E INSTALAÇÃO. AF_12/2014</t>
  </si>
  <si>
    <t>UNIÃO, PVC, SOLDÁVEL, DN 32MM, INSTALADO EM RAMAL OU SUB-RAMAL DE ÁGUA - FORNECIMENTO E INSTALAÇÃO. AF_12/2014</t>
  </si>
  <si>
    <t>ADAPTADOR CURTO COM BOLSA E ROSCA PARA REGISTRO, PVC, SOLDÁVEL, DN 32M M X 1, INSTALADO EM RAMAL OU SUB-RAMAL DE ÁGUA - FORNECIMENTO E INSTA LAÇÃO. AF_12/2014</t>
  </si>
  <si>
    <t>CURVA DE TRANSPOSIÇÃO, PVC, SOLDÁVEL, DN 32MM, INSTALADO EM RAMAL OU S 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</si>
  <si>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</si>
  <si>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</si>
  <si>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</si>
  <si>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</si>
  <si>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 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</si>
  <si>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</si>
  <si>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</si>
  <si>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 B-RAMAL DE ÁGUA - FORNECIMENTO E INSTALAÇÃO. AF_12/2014</t>
  </si>
  <si>
    <t>TUBO, PVC, SOLDÁVEL, DN 20MM, INSTALADO EM RAMAL DE DISTRIBUIÇÃO DE ÁG UA - FORNECIMENTO E INSTALAÇÃO. AF_12/2014</t>
  </si>
  <si>
    <t>TUBO, PVC, SOLDÁVEL, DN 25MM, INSTALADO EM RAMAL DE DISTRIBUIÇÃO DE ÁG UA - FORNECIMENTO E INSTALAÇÃO. AF_12/2014</t>
  </si>
  <si>
    <t>TUBO, PVC, SOLDÁVEL, DN 32MM, INSTALADO EM RAMAL DE DISTRIBUIÇÃO DE ÁG UA - FORNECIMENTO E INSTALAÇÃO. AF_12/2014</t>
  </si>
  <si>
    <t>JOELHO 90 GRAUS, PVC, SOLDÁVEL, DN 20MM, INSTALADO EM RAMAL DE DISTRIB UIÇÃO DE ÁGUA - FORNECIMENTO E INSTALAÇÃO. AF_12/2014</t>
  </si>
  <si>
    <t>JOELHO 45 GRAUS, PVC, SOLDÁVEL, DN 20MM, INSTALADO EM RAMAL DE DISTRIB UIÇÃO DE ÁGUA - FORNECIMENTO E INSTALAÇÃO. AF_12/2014</t>
  </si>
  <si>
    <t>CURVA 90 GRAUS, PVC, SOLDÁVEL, DN 20MM, INSTALADO EM RAMAL DE DISTRIBU IÇÃO DE ÁGUA - FORNECIMENTO E INSTALAÇÃO. AF_12/2014</t>
  </si>
  <si>
    <t>CURVA 45 GRAUS, PVC, SOLDÁVEL, DN 20MM, INSTALADO EM RAMAL DE DISTRIBU IÇÃO DE ÁGUA - FORNECIMENTO E INSTALAÇÃO. AF_12/2014</t>
  </si>
  <si>
    <t>JOELHO 90 GRAUS, PVC, SOLDÁVEL, DN 25MM, INSTALADO EM RAMAL DE DISTRIB UIÇÃO DE ÁGUA - FORNECIMENTO E INSTALAÇÃO. AF_12/2014</t>
  </si>
  <si>
    <t>JOELHO 45 GRAUS, PVC, SOLDÁVEL, DN 25MM, INSTALADO EM RAMAL DE DISTRIB UIÇÃO DE ÁGUA - FORNECIMENTO E INSTALAÇÃO. AF_12/2014</t>
  </si>
  <si>
    <t>CURVA 90 GRAUS, PVC, SOLDÁVEL, DN 25MM, INSTALADO EM RAMAL DE DISTRIBU IÇÃO DE ÁGUA - FORNECIMENTO E INSTALAÇÃO. AF_12/2014</t>
  </si>
  <si>
    <t>CURVA 45 GRAUS, PVC, SOLDÁVEL, DN 25MM, INSTALADO EM RAMAL DE DISTRIBU IÇÃO DE ÁGUA - FORNECIMENTO E INSTALAÇÃO. AF_12/2014</t>
  </si>
  <si>
    <t>JOELHO 90 GRAUS, PVC, SOLDÁVEL, DN 25MM, X 3/4 INSTALADO EM RAMAL DE DISTRIBUIÇÃO DE ÁGUA - FORNECIMENTO E INSTALAÇÃO. AF_12/2014</t>
  </si>
  <si>
    <t>JOELHO 90 GRAUS, PVC, SOLDÁVEL, DN 32MM, INSTALADO EM RAMAL DE DISTRIB UIÇÃO DE ÁGUA - FORNECIMENTO E INSTALAÇÃO. AF_12/2014</t>
  </si>
  <si>
    <t>JOELHO 45 GRAUS, PVC, SOLDÁVEL, DN 32MM, INSTALADO EM RAMAL DE DISTRIB UIÇÃO DE ÁGUA - FORNECIMENTO E INSTALAÇÃO. AF_12/2014</t>
  </si>
  <si>
    <t>CURVA 90 GRAUS, PVC, SOLDÁVEL, DN 32MM, INSTALADO EM RAMAL DE DISTRIBU IÇÃO DE ÁGUA - FORNECIMENTO E INSTALAÇÃO. AF_12/2014</t>
  </si>
  <si>
    <t>CURVA 45 GRAUS, PVC, SOLDÁVEL, DN 32MM, INSTALADO EM RAMAL DE DISTRIBU IÇÃO DE ÁGUA - FORNECIMENTO E INSTALAÇÃO. AF_12/2014</t>
  </si>
  <si>
    <t>LUVA, PVC, SOLDÁVEL, DN 20MM, INSTALADO EM RAMAL DE DISTRIBUIÇÃO DE ÁG UA - FORNECIMENTO E INSTALAÇÃO. AF_12/2014</t>
  </si>
  <si>
    <t>LUVA DE CORRER, PVC, SOLDÁVEL, DN 20MM, INSTALADO EM RAMAL DE DISTRIBU IÇÃO DE ÁGUA - FORNECIMENTO E INSTALAÇÃO. AF_12/2014</t>
  </si>
  <si>
    <t>LUVA DE REDUÇÃO, PVC, SOLDÁVEL, DN 25MM X 20MM, INSTALADO EM RAMAL DE DISTRIBUIÇÃO DE ÁGUA - FORNECIMENTO E INSTALAÇÃO. AF_12/2014</t>
  </si>
  <si>
    <t>LUVA COM BUCHA DE LATÃO, PVC, SOLDÁVEL, DN 20MM X 1/2, INSTALADO EM R AMAL DE DISTRIBUIÇÃO DE ÁGUA - FORNECIMENTO E INSTALAÇÃO. AF_12/2014</t>
  </si>
  <si>
    <t>UNIÃO, PVC, SOLDÁVEL, DN 20MM, INSTALADO EM RAMAL DE DISTRIBUIÇÃO DE Á GUA - FORNECIMENTO E INSTALAÇÃO. AF_12/2014</t>
  </si>
  <si>
    <t>ADAPTADOR CURTO COM BOLSA E ROSCA PARA REGISTRO, PVC, SOLDÁVEL, DN 20M M X 1/2, INSTALADO EM RAMAL DE DISTRIBUIÇÃO DE ÁGUA - FORNECIMENTO E INSTALAÇÃO. AF_12/2014</t>
  </si>
  <si>
    <t>CURVA DE TRANSPOSIÇÃO, PVC, SOLDÁVEL, DN 20MM, INSTALADO EM RAMAL DE D ISTRIBUIÇÃO DE ÁGUA   FORNECIMENTO E INSTALAÇÃO. AF_12/2014</t>
  </si>
  <si>
    <t>LUVA, PVC, SOLDÁVEL, DN 25MM, INSTALADO EM RAMAL DE DISTRIBUIÇÃO DE ÁG UA - FORNECIMENTO E INSTALAÇÃO. AF_12/2014</t>
  </si>
  <si>
    <t>LUVA DE CORRER, PVC, SOLDÁVEL, DN 25MM, INSTALADO EM RAMAL DE DISTRIBU IÇÃO DE ÁGUA - FORNECIMENTO E INSTALAÇÃO. AF_12/2014</t>
  </si>
  <si>
    <t>LUVA DE REDUÇÃO, PVC, SOLDÁVEL, DN 32MM X 25MM, INSTALADO EM RAMAL DE DISTRIBUIÇÃO DE ÁGUA - FORNECIMENTO E INSTALAÇÃO. AF_12/2014</t>
  </si>
  <si>
    <t>LUVA COM BUCHA DE LATÃO, PVC, SOLDÁVEL, DN 25MM X 3/4, INSTALADO EM R AMAL DE DISTRIBUIÇÃO DE ÁGUA - FORNECIMENTO E INSTALAÇÃO. AF_12/2014</t>
  </si>
  <si>
    <t>UNIÃO, PVC, SOLDÁVEL, DN 25MM, INSTALADO EM RAMAL DE DISTRIBUIÇÃO DE Á GUA - FORNECIMENTO E INSTALAÇÃO. AF_12/2014</t>
  </si>
  <si>
    <t>ADAPTADOR CURTO COM BOLSA E ROSCA PARA REGISTRO, PVC, SOLDÁVEL, DN 25M M X 3/4, INSTALADO EM RAMAL DE DISTRIBUIÇÃO DE ÁGUA - FORNECIMENTO E INSTALAÇÃO. AF_12/2014</t>
  </si>
  <si>
    <t>CURVA DE TRANSPOSIÇÃO, PVC, SOLDÁVEL, DN 25MM, INSTALADO EM RAMAL DE D ISTRIBUIÇÃO DE ÁGUA   FORNECIMENTO E INSTALAÇÃO. AF_12/2014</t>
  </si>
  <si>
    <t>LUVA, PVC, SOLDÁVEL, DN 32MM, INSTALADO EM RAMAL DE DISTRIBUIÇÃO DE ÁG UA - FORNECIMENTO E INSTALAÇÃO. AF_12/2014</t>
  </si>
  <si>
    <t>LUVA DE CORRER, PVC, SOLDÁVEL, DN 32MM, INSTALADO EM RAMAL DE DISTRIBU IÇÃO DE ÁGUA   FORNECIMENTO E INSTALAÇÃO. AF_12/2014</t>
  </si>
  <si>
    <t>LUVA DE REDUÇÃO, PVC, SOLDÁVEL, DN 40MM X 32MM, INSTALADO EM RAMAL DE DISTRIBUIÇÃO DE ÁGUA - FORNECIMENTO E INSTALAÇÃO. AF_12/2014</t>
  </si>
  <si>
    <t>LUVA SOLDÁVEL E COM ROSCA, PVC, SOLDÁVEL, DN 32MM X 1, INSTALADO EM R AMAL DE DISTRIBUIÇÃO DE ÁGUA - FORNECIMENTO E INSTALAÇÃO. AF_12/2014</t>
  </si>
  <si>
    <t>UNIÃO, PVC, SOLDÁVEL, DN 32MM, INSTALADO EM RAMAL DE DISTRIBUIÇÃO DE Á GUA - FORNECIMENTO E INSTALAÇÃO. AF_12/2014</t>
  </si>
  <si>
    <t>ADAPTADOR CURTO COM BOLSA E ROSCA PARA REGISTRO, PVC, SOLDÁVEL, DN 32M M X 1, INSTALADO EM RAMAL DE DISTRIBUIÇÃO DE ÁGUA - FORNECIMENTO E IN STALAÇÃO. AF_12/2014</t>
  </si>
  <si>
    <t>CURVA DE TRANSPOSIÇÃO, PVC, SOLDÁVEL, DN 32MM, INSTALADO EM RAMAL DE D ISTRIBUIÇÃO DE ÁGUA   FORNECIMENTO E INSTALAÇÃO. AF_12/2014</t>
  </si>
  <si>
    <t>TE, PVC, SOLDÁVEL, DN 20MM, INSTALADO EM RAMAL DE DISTRIBUIÇÃO DE ÁGUA - FORNECIMENTO E INSTALAÇÃO. AF_12/2014</t>
  </si>
  <si>
    <t>TÊ SOLDÁVEL E COM ROSCA NA BOLSA CENTRAL, PVC, SOLDÁVEL, DN 20MM X 1/2 , INSTALADO EM RAMAL DE DISTRIBUIÇÃO DE ÁGUA - FORNECIMENTO E INSTALA 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</si>
  <si>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</si>
  <si>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 O. AF_12/2014</t>
  </si>
  <si>
    <t>TÊ DE REDUÇÃO, PVC, SOLDÁVEL, DN 25MM X 20MM, INSTALADO EM RAMAL DE DI 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</si>
  <si>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</si>
  <si>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 O. AF_12/2014</t>
  </si>
  <si>
    <t>TÊ DE REDUÇÃO, PVC, SOLDÁVEL, DN 32MM X 25MM, INSTALADO EM RAMAL DE DI STRIBUIÇÃO DE ÁGUA - FORNECIMENTO E INSTALAÇÃO. AF_12/2014</t>
  </si>
  <si>
    <t>TUBO, PVC, SOLDÁVEL, DN 25MM, INSTALADO EM PRUMADA DE ÁGUA - FORNECIME NTO E INSTALAÇÃO. AF_12/2014</t>
  </si>
  <si>
    <t>TUBO, PVC, SOLDÁVEL, DN 32MM, INSTALADO EM PRUMADA DE ÁGUA - FORNECIME NTO E INSTALAÇÃO. AF_12/2014</t>
  </si>
  <si>
    <t>TUBO, PVC, SOLDÁVEL, DN 40MM, INSTALADO EM PRUMADA DE ÁGUA - FORNECIME NTO E INSTALAÇÃO. AF_12/2014</t>
  </si>
  <si>
    <t>TUBO, PVC, SOLDÁVEL, DN 50MM, INSTALADO EM PRUMADA DE ÁGUA - FORNECIME NTO E INSTALAÇÃO. AF_12/2014</t>
  </si>
  <si>
    <t>TUBO, PVC, SOLDÁVEL, DN 60MM, INSTALADO EM PRUMADA DE ÁGUA - FORNECIME NTO E INSTALAÇÃO. AF_12/2014</t>
  </si>
  <si>
    <t>TUBO, PVC, SOLDÁVEL, DN 75MM, INSTALADO EM PRUMADA DE ÁGUA - FORNECIME NTO E INSTALAÇÃO. AF_12/2014</t>
  </si>
  <si>
    <t>TUBO, PVC, SOLDÁVEL, DN 85MM, INSTALADO EM PRUMADA DE ÁGUA - FORNECIME NTO E INSTALAÇÃO. AF_12/2014</t>
  </si>
  <si>
    <t>ALVENARIA DE BLOCOS DE CONCRETO ESTRUTURAL 14X19X39 CM, (ESPESSURA 14 CM), FBK = 4,5 MPA, PARA PAREDES COM ÁREA LÍQUIDA MENOR QUE 6M², SEM V ÃOS, UTILIZANDO PALHETA. AF_12/2014</t>
  </si>
  <si>
    <t>ALVENARIA DE BLOCOS DE CONCRETO ESTRUTURAL 14X19X39 CM, (ESPESSURA 14 CM), FBK = 4,5 MPA, PARA PAREDES COM ÁREA LÍQUIDA MAIOR OU IGUAL A 6M² , SEM VÃOS, UTILIZANDO PALHETA. AF_12/2014</t>
  </si>
  <si>
    <t>ALVENARIA DE BLOCOS DE CONCRETO ESTRUTURAL 14X19X39 CM, (ESPESSURA 14 CM) FBK = 14,0 MPA, PARA PAREDES COM ÁREA LÍQUIDA MENOR QUE 6M², SEM V ÃOS, UTILIZANDO PALHETA. AF_12/2014</t>
  </si>
  <si>
    <t>ALVENARIA DE BLOCOS DE CONCRETO ESTRUTURAL 14X19X39 CM, (ESPESSURA 14 CM) FBK = 14,0 MPA, PARA PAREDES COM ÁREA LÍQUIDA MAIOR OU IGUAL A 6M² , SEM VÃOS, UTILIZANDO PALHETA. AF_12/2014</t>
  </si>
  <si>
    <t>ALVENARIA DE BLOCOS DE CONCRETO ESTRUTURAL 14X19X39 CM, (ESPESSURA 14 CM), FBK = 4,5 MPA, PARA PAREDES COM ÁREA LÍQUIDA MENOR QUE 6M², COM V ÃOS, UTILIZANDO PALHETA. AF_12/2014</t>
  </si>
  <si>
    <t>ALVENARIA DE BLOCOS DE CONCRETO ESTRUTURAL 14X19X39 CM, (ESPESSURA 14 CM), FBK = 4,5 MPA, PARA PAREDES COM ÁREA LÍQUIDA MAIOR OU IGUAL A 6M² , COM VÃOS, UTILIZANDO PALHETA. AF_12/2014</t>
  </si>
  <si>
    <t>ALVENARIA DE BLOCOS DE CONCRETO ESTRUTURAL 14X19X39 CM, (ESPESSURA 14 CM) FBK = 14,0 MPA, PARA PAREDES COM ÁREA LÍQUIDA MENOR QUE 6M², COM V ÃOS, UTILIZANDO PALHETA. AF_12/2014</t>
  </si>
  <si>
    <t>ALVENARIA DE BLOCOS DE CONCRETO ESTRUTURAL 14X19X39 CM, (ESPESSURA 14 CM) FBK = 14,0 MPA, PARA PAREDES COM ÁREA LÍQUIDA MAIOR OU IGUAL A 6M² , COM VÃOS, UTILIZANDO PALHETA. AF_12/2014</t>
  </si>
  <si>
    <t>ALVENARIA DE BLOCOS DE CONCRETO ESTRUTURAL 14X19X29 CM, (ESPESSURA 14 CM), FBK = 4,5 MPA, PARA PAREDES COM ÁREA LÍQUIDA MENOR QUE 6M², SEM V ÃOS, UTILIZANDO PALHETA. AF_12/2014</t>
  </si>
  <si>
    <t>ALVENARIA DE BLOCOS DE CONCRETO ESTRUTURAL 14X19X29 CM, (ESPESSURA 14 CM), FBK = 4,5 MPA, PARA PAREDES COM ÁREA LÍQUIDA MAIOR OU IGUAL A 6M² , SEM VÃOS, UTILIZANDO PALHETA. AF_12/2014</t>
  </si>
  <si>
    <t>ALVENARIA DE BLOCOS DE CONCRETO ESTRUTURAL 14X19X29 CM, (ESPESSURA 14 CM) FBK = 14,0 MPA, PARA PAREDES COM ÁREA LÍQUIDA MENOR QUE 6M², SEM V ÃOS, UTILIZANDO PALHETA. AF_12/2014</t>
  </si>
  <si>
    <t>ALVENARIA DE BLOCOS DE CONCRETO ESTRUTURAL 14X19X29 CM, (ESPESSURA 14 CM) FBK = 14,0 MPA, PARA PAREDES COM ÁREA LÍQUIDA MAIOR OU IGUAL A 6M² , SEM VÃOS, UTILIZANDO PALHETA. AF_12/2014</t>
  </si>
  <si>
    <t>ALVENARIA DE BLOCOS DE CONCRETO ESTRUTURAL 14X19X29 CM, (ESPESSURA 14 CM), FBK = 4,5 MPA, PARA PAREDES COM ÁREA LÍQUIDA MENOR QUE 6M², COM V ÃOS, UTILIZANDO PALHETA. AF_12/2014</t>
  </si>
  <si>
    <t>ALVENARIA DE BLOCOS DE CONCRETO ESTRUTURAL 14X19X29 CM, (ESPESSURA 14 CM), FBK = 4,5 MPA, PARA PAREDES COM ÁREA LÍQUIDA MAIOR OU IGUAL A 6M² , COM VÃOS, UTILIZANDO PALHETA. AF_12/2014</t>
  </si>
  <si>
    <t>ALVENARIA DE BLOCOS DE CONCRETO ESTRUTURAL 14X19X29 CM, (ESPESSURA 14 CM) FBK = 14,0 MPA, PARA PAREDES COM ÁREA LÍQUIDA MENOR QUE 6M², COM V ÃOS, UTILIZANDO PALHETA. AF_12/2014</t>
  </si>
  <si>
    <t>ALVENARIA DE BLOCOS DE CONCRETO ESTRUTURAL 14X19X29 CM, (ESPESSURA 14 CM) FBK = 14,0 MPA, PARA PAREDES COM ÁREA LÍQUIDA MAIOR OU IGUAL A 6M² , COM VÃOS, UTILIZANDO PALHETA. AF_12/2014</t>
  </si>
  <si>
    <t>ALVENARIA DE BLOCOS DE CONCRETO ESTRUTURAL 14X19X39 CM, (ESPESSURA 14 CM), FBK = 4,5 MPA, PARA PAREDES COM ÁREA LÍQUIDA MENOR QUE 6M², SEM V ÃOS, UTILIZANDO COLHER DE PEDREIRO. AF_12/2014</t>
  </si>
  <si>
    <t>ALVENARIA DE BLOCOS DE CONCRETO ESTRUTURAL 14X19X39 CM, (ESPESSURA 14 CM), FBK = 4,5 MPA, PARA PAREDES COM ÁREA LÍQUIDA MAIOR OU IGUAL A 6M² , SEM VÃOS, UTILIZANDO COLHER DE PEDREIRO. AF_12/2014</t>
  </si>
  <si>
    <t>ALVENARIA DE BLOCOS DE CONCRETO ESTRUTURAL 14X19X39 CM, (ESPESSURA 14 CM) FBK = 14,0 MPA, PARA PAREDES COM ÁREA LÍQUIDA MENOR QUE 6M², SEM V ÃOS, UTILIZANDO COLHER DE PEDREIRO. AF_12/2014</t>
  </si>
  <si>
    <t>ALVENARIA DE BLOCOS DE CONCRETO ESTRUTURAL 14X19X39 CM, (ESPESSURA 14 CM) FBK = 14,0 MPA, PARA PAREDES COM ÁREA LÍQUIDA MAIOR OU IGUAL A 6M² , SEM VÃOS, UTILIZANDO COLHER DE PEDREIRO. AF_12/2014</t>
  </si>
  <si>
    <t>ALVENARIA DE BLOCOS DE CONCRETO ESTRUTURAL 14X19X39 CM, (ESPESSURA 14 CM), FBK = 4,5 MPA, PARA PAREDES COM ÁREA LÍQUIDA MENOR QUE 6M², COM V ÃOS, UTILIZANDO COLHER DE PEDREIRO. AF_12/2014</t>
  </si>
  <si>
    <t>ALVENARIA DE BLOCOS DE CONCRETO ESTRUTURAL 14X19X39 CM, (ESPESSURA 14 CM), FBK = 4,5 MPA, PARA PAREDES COM ÁREA LÍQUIDA MAIOR OU IGUAL A 6M² , COM VÃOS, UTILIZANDO COLHER DE PEDREIRO. AF_12/2014</t>
  </si>
  <si>
    <t>ALVENARIA DE BLOCOS DE CONCRETO ESTRUTURAL 14X19X39 CM, (ESPESSURA 14 CM) FBK = 14,0 MPA, PARA PAREDES COM ÁREA LÍQUIDA MENOR QUE 6M², COM V ÃOS, UTILIZANDO COLHER DE PEDREIRO. AF_12/2014</t>
  </si>
  <si>
    <t>ALVENARIA DE BLOCOS DE CONCRETO ESTRUTURAL 14X19X39 CM, (ESPESSURA 14 CM) FBK = 14,0 MPA, PARA PAREDES COM ÁREA LÍQUIDA MAIOR OU IGUAL A 6M² , COM VÃOS, UTILIZANDO COLHER DE PEDREIRO. AF_12/2014</t>
  </si>
  <si>
    <t>ALVENARIA DE BLOCOS DE CONCRETO ESTRUTURAL 14X19X29 CM, (ESPESSURA 14 CM), FBK = 4,5 MPA, PARA PAREDES COM ÁREA LÍQUIDA MENOR QUE 6M², SEM V ÃOS, UTILIZANDO COLHER DE PEDREIRO. AF_12/2014</t>
  </si>
  <si>
    <t>ALVENARIA DE BLOCOS DE CONCRETO ESTRUTURAL 14X19X29 CM, (ESPESSURA 14 CM), FBK = 4,5 MPA, PARA PAREDES COM ÁREA LÍQUIDA MAIOR OU IGUAL A 6M² , SEM VÃOS, UTILIZANDO COLHER DE PEDREIRO. AF_12/2014</t>
  </si>
  <si>
    <t>ALVENARIA DE BLOCOS DE CONCRETO ESTRUTURAL 14X19X29 CM, (ESPESSURA 14 CM) FBK = 14,0 MPA, PARA PAREDES COM ÁREA LÍQUIDA MENOR QUE 6M², SEM V ÃOS, UTILIZANDO COLHER DE PEDREIRO. AF_12/2014</t>
  </si>
  <si>
    <t>JOELHO 90 GRAUS, PVC, SOLDÁVEL, DN 25MM, INSTALADO EM PRUMADA DE ÁGUA - FORNECIMENTO E INSTALAÇÃO. AF_12/2014</t>
  </si>
  <si>
    <t>CAIXA SIFONADA, PVC, DN 100 X 100 X 50 MM, FORNECIDA E INSTALADA EM RA MAIS DE ENCAMINHAMENTO DE ÁGUA PLUVIAL. AF_12/2014</t>
  </si>
  <si>
    <t>ALVENARIA DE BLOCOS DE CONCRETO ESTRUTURAL 14X19X29 CM, (ESPESSURA 14 CM) FBK = 14,0 MPA, PARA PAREDES COM ÁREA LÍQUIDA MAIOR OU IGUAL A 6M² , SEM VÃOS, UTILIZANDO COLHER DE PEDREIRO. AF_12/2014</t>
  </si>
  <si>
    <t>ALVENARIA DE BLOCOS DE CONCRETO ESTRUTURAL 14X19X29 CM, (ESPESSURA 14 CM), FBK = 4,5 MPA, PARA PAREDES COM ÁREA LÍQUIDA MENOR QUE 6M², COM V ÃOS, UTILIZANDO COLHER DE PEDREIRO. AF_12/2014</t>
  </si>
  <si>
    <t>JOELHO 45 GRAUS, PVC, SOLDÁVEL, DN 25MM, INSTALADO EM PRUMADA DE ÁGUA - FORNECIMENTO E INSTALAÇÃO. AF_12/2014</t>
  </si>
  <si>
    <t>ALVENARIA DE BLOCOS DE CONCRETO ESTRUTURAL 14X19X29 CM, (ESPESSURA 14 CM), FBK = 4,5 MPA, PARA PAREDES COM ÁREA LÍQUIDA MAIOR OU IGUAL A 6M² , COM VÃOS, UTILIZANDO COLHER DE PEDREIRO. AF_12/2014</t>
  </si>
  <si>
    <t>ALVENARIA DE BLOCOS DE CONCRETO ESTRUTURAL 14X19X29 CM, (ESPESSURA 14 CM) FBK = 14,0 MPA, PARA PAREDES COM ÁREA LÍQUIDA MENOR QUE 6M², COM V ÃOS, UTILIZANDO COLHER DE PEDREIRO. AF_12/2014</t>
  </si>
  <si>
    <t>ALVENARIA DE BLOCOS DE CONCRETO ESTRUTURAL 14X19X29 CM, (ESPESSURA 14 CM) FBK = 14,0 MPA, PARA PAREDES COM ÁREA LÍQUIDA MAIOR OU IGUAL A 6M² , COM VÃOS, UTILIZANDO COLHER DE PEDREIRO. AF_12/2014</t>
  </si>
  <si>
    <t>CURVA 90 GRAUS, PVC, SOLDÁVEL, DN 25MM, INSTALADO EM PRUMADA DE ÁGUA - FORNECIMENTO E INSTALAÇÃO. AF_12/2014</t>
  </si>
  <si>
    <t>CURVA 45 GRAUS, PVC, SOLDÁVEL, DN 25MM, INSTALADO EM PRUMADA DE ÁGUA - FORNECIMENTO E INSTALAÇÃO. AF_12/2014</t>
  </si>
  <si>
    <t>CAIXA SIFONADA, PVC, DN 150 X 185 X 75 MM, FORNECIDA E INSTALADA EM RA MAIS DE ENCAMINHAMENTO DE ÁGUA PLUVIAL.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</si>
  <si>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</si>
  <si>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</si>
  <si>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</si>
  <si>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RALO SIFONADO, PVC, DN 100 X 40 MM, JUNTA SOLDÁVEL, FORNECIDO E INSTAL ADO EM RAMAIS DE ENCAMINHAMENTO DE ÁGUA PLUVIAL.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</si>
  <si>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</si>
  <si>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</si>
  <si>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</si>
  <si>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</si>
  <si>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</si>
  <si>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</si>
  <si>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</si>
  <si>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</si>
  <si>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</si>
  <si>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</si>
  <si>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</si>
  <si>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</si>
  <si>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TUBO PVC, SÉRIE R, ÁGUA PLUVIAL, DN 40 MM, FORNECIDO E INSTALADO EM RA MAL DE ENCAMINHAMENTO. AF_12/2014</t>
  </si>
  <si>
    <t>TUBO PVC, SÉRIE R, ÁGUA PLUVIAL, DN 50 MM, FORNECIDO E INSTALADO EM RA MAL DE ENCAMINHAMENTO. AF_12/2014</t>
  </si>
  <si>
    <t>CURVA 45 GRAUS, PVC, SOLDÁVEL, DN 60MM, INSTALADO EM PRUMADA DE ÁGUA - FORNECIMENTO E INSTALAÇÃO. AF_12/2014</t>
  </si>
  <si>
    <t>TUBO PVC, SÉRIE R, ÁGUA PLUVIAL, DN 75 MM, FORNECIDO E INSTALADO EM RA MAL DE ENCAMINHAMENTO. AF_12/2014</t>
  </si>
  <si>
    <t>TUBO PVC, SÉRIE R, ÁGUA PLUVIAL, DN 100 MM, FORNECIDO E INSTALADO EM R AMAL DE ENCAMINHAMENTO.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</si>
  <si>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</si>
  <si>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</si>
  <si>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</si>
  <si>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</si>
  <si>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</si>
  <si>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</si>
  <si>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</si>
  <si>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</si>
  <si>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</si>
  <si>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</si>
  <si>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</si>
  <si>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</si>
  <si>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</si>
  <si>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 TA ELÁSTICA, FORNECIDO E INSTALADO EM RAMAL DE ENCAMINHAMENTO. AF_12/2 014</t>
  </si>
  <si>
    <t>CURVA 45 GRAUS, PVC, SOLDÁVEL, DN 85MM, INSTALADO EM PRUMADA DE ÁGUA - FORNECIMENTO E INSTALAÇÃO. AF_12/2014</t>
  </si>
  <si>
    <t>LUVA, PVC, SOLDÁVEL, DN 25MM, INSTALADO EM PRUMADA DE ÁGUA - FORNECIME NTO E INSTALAÇÃO. AF_12/2014</t>
  </si>
  <si>
    <t>JOELHO 90 GRAUS, PVC, SERIE R, ÁGUA PLUVIAL, DN 100 MM, JUNTA ELÁSTICA , FORNECIDO E INSTALADO EM RAMAL DE ENCAMINHAMENTO. AF_12/2014</t>
  </si>
  <si>
    <t>LUVA DE CORRER, PVC, SOLDÁVEL, DN 25MM, INSTALADO EM PRUMADA DE ÁGUA - FORNECIMENTO E INSTALAÇÃO. AF_12/2014</t>
  </si>
  <si>
    <t>JOELHO 45 GRAUS, PVC, SERIE R, ÁGUA PLUVIAL, DN 100 MM, JUNTA ELÁSTICA , FORNECIDO E INSTALADO EM RAMAL DE ENCAMINHAMENTO. AF_12/2014</t>
  </si>
  <si>
    <t>LUVA DE REDUÇÃO, PVC, SOLDÁVEL, DN 32MM X 25MM, INSTALADO EM PRUMADA D 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</si>
  <si>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</si>
  <si>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</si>
  <si>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 NTA ELÁSTICA, FORNECIDO E INSTALADO EM RAMAL DE ENCAMINHAMENTO. AF_12/ 2014</t>
  </si>
  <si>
    <t>UNIÃO, PVC, SOLDÁVEL, DN 25MM, INSTALADO EM PRUMADA DE ÁGUA - FORNECIM ENTO E INSTALAÇÃO. AF_12/2014</t>
  </si>
  <si>
    <t>ADAPTADOR CURTO COM BOLSA E ROSCA PARA REGISTRO, PVC, SOLDÁVEL, DN 25M M X 3/4, INSTALADO EM PRUMADA DE ÁGUA - FORNECIMENTO E INSTALAÇÃO. AF _12/2014</t>
  </si>
  <si>
    <t>CURVA DE TRANSPOSIÇÃO, PVC, SOLDÁVEL, DN 25MM, INSTALADO EM PRUMADA DE ÁGUA  - FORNECIMENTO E INSTALAÇÃO. AF_12/2014</t>
  </si>
  <si>
    <t>LUVA, PVC, SOLDÁVEL, DN 32MM, INSTALADO EM PRUMADA DE ÁGUA - FORNECIME NTO E INSTALAÇÃO. AF_12/2014</t>
  </si>
  <si>
    <t>LUVA DE CORRER, PVC, SOLDÁVEL, DN 32MM, INSTALADO EM PRUMADA DE ÁGUA - FORNECIMENTO E INSTALAÇÃO. AF_12/2014</t>
  </si>
  <si>
    <t>LUVA SIMPLES, PVC, SERIE R, ÁGUA PLUVIAL, DN 40 MM, JUNTA SOLDÁVEL, FO RNECIDO E INSTALADO EM RAMAL DE ENCAMINHAMENTO. AF_12/2014</t>
  </si>
  <si>
    <t>LUVA SIMPLES, PVC, SERIE R, ÁGUA PLUVIAL, DN 50 MM, JUNTA ELÁSTICA, FO RNECIDO E INSTALADO EM RAMAL DE ENCAMINHAMENTO. AF_12/2014</t>
  </si>
  <si>
    <t>BUCHA DE REDUÇÃO LONGA, PVC, SERIE R, ÁGUA PLUVIAL, DN 50 X 40 MM, JUN TA ELÁSTICA, FORNECIDO E INSTALADO EM RAMAL DE ENCAMINHAMENTO. AF_12/2 014</t>
  </si>
  <si>
    <t>LUVA SIMPLES, PVC, SERIE R, ÁGUA PLUVIAL, DN 75 MM, JUNTA ELÁSTICA, FO RNECIDO E INSTALADO EM RAMAL DE ENCAMINHAMENTO. AF_12/2014</t>
  </si>
  <si>
    <t>LUVA DE CORRER, PVC, SERIE R, ÁGUA PLUVIAL, DN 75 MM, JUNTA ELÁSTICA, FORNECIDO E INSTALADO EM RAMAL DE ENCAMINHAMENTO. AF_12/2014</t>
  </si>
  <si>
    <t>REDUÇÃO EXCÊNTRICA, PVC, SERIE R, ÁGUA PLUVIAL, DN 75 X 50 MM, JUNTA E LÁSTICA, FORNECIDO E INSTALADO EM RAMAL DE ENCAMINHAMENTO. AF_12/2014</t>
  </si>
  <si>
    <t>TÊ DE INSPEÇÃO, PVC, SERIE R, ÁGUA PLUVIAL, DN 75 MM, JUNTA ELÁSTICA, FORNECIDO E INSTALADO EM RAMAL DE ENCAMINHAMENTO. AF_12/2014</t>
  </si>
  <si>
    <t>LUVA SOLDÁVEL E COM ROSCA, PVC, SOLDÁVEL, DN 32MM X 1, INSTALADO EM P RUMADA DE ÁGUA - FORNECIMENTO E INSTALAÇÃO. AF_12/2014</t>
  </si>
  <si>
    <t>UNIÃO, PVC, SOLDÁVEL, DN 32MM, INSTALADO EM PRUMADA DE ÁGUA - FORNECIM ENTO E INSTALAÇÃO. AF_12/2014</t>
  </si>
  <si>
    <t>ADAPTADOR CURTO COM BOLSA E ROSCA PARA REGISTRO, PVC, SOLDÁVEL, DN 32M M X 1, INSTALADO EM PRUMADA DE ÁGUA - FORNECIMENTO E INSTALAÇÃO. AF_1 2/2014</t>
  </si>
  <si>
    <t>LUVA SIMPLES, PVC, SERIE R, ÁGUA PLUVIAL, DN 100 MM, JUNTA ELÁSTICA, F 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</si>
  <si>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</si>
  <si>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</si>
  <si>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</si>
  <si>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 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</si>
  <si>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</si>
  <si>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</si>
  <si>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 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</si>
  <si>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</si>
  <si>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</si>
  <si>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 ICA, FORNECIDO E INSTALADO EM RAMAL DE ENCAMINHAMENTO. AF_12/2014</t>
  </si>
  <si>
    <t>TÊ, PVC, SERIE R, ÁGUA PLUVIAL, DN 75 MM, JUNTA ELÁSTICA, FORNECIDO E INSTALADO EM RAMAL DE ENCAMINHAMENTO. AF_12/2014</t>
  </si>
  <si>
    <t>JUNÇÃO SIMPLES, PVC, SERIE R, ÁGUA PLUVIAL, DN 100 X 100 MM, JUNTA ELÁ STICA, FORNECIDO E INSTALADO EM RAMAL DE ENCAMINHAMENTO. AF_12/2014</t>
  </si>
  <si>
    <t>UNIÃO, PVC, SOLDÁVEL, DN 40MM, INSTALADO EM PRUMADA DE ÁGUA - FORNECIM ENTO E INSTALAÇÃO. AF_12/2014</t>
  </si>
  <si>
    <t>JUNÇÃO SIMPLES, PVC, SERIE R, ÁGUA PLUVIAL, DN 100 X 75 MM, JUNTA ELÁS TICA, FORNECIDO E INSTALADO EM RAMAL DE ENCAMINHAMENTO. AF_12/2014</t>
  </si>
  <si>
    <t>ADAPTADOR CURTO COM BOLSA E ROSCA PARA REGISTRO, PVC, SOLDÁVEL, DN 40M M X 1.1/2, INSTALADO EM PRUMADA DE ÁGUA - FORNECIMENTO E INSTALAÇÃO. AF_12/2014</t>
  </si>
  <si>
    <t>TÊ, PVC, SERIE R, ÁGUA PLUVIAL, DN 100 X 100 MM, JUNTA ELÁSTICA, FORNE CIDO E INSTALADO EM RAMAL DE ENCAMINHAMENTO. AF_12/2014</t>
  </si>
  <si>
    <t>ADAPTADOR CURTO COM BOLSA E ROSCA PARA REGISTRO, PVC, SOLDÁVEL, DN 40M M X 1.1/4, INSTALADO EM PRUMADA DE ÁGUA - FORNECIMENTO E INSTALAÇÃO. AF_12/2014</t>
  </si>
  <si>
    <t>TÊ, PVC, SERIE R, ÁGUA PLUVIAL, DN 100 X 75 MM, JUNTA ELÁSTICA, FORNEC IDO E INSTALADO EM RAMAL DE ENCAMINHAMENTO. AF_12/2014</t>
  </si>
  <si>
    <t>JUNÇÃO DUPLA, PVC, SERIE R, ÁGUA PLUVIAL, DN 100 X 100 X 100 MM, JUNTA ELÁSTICA, FORNECIDO E INSTALADO EM RAMAL DE ENCAMINHAMENTO. AF_12/201 4</t>
  </si>
  <si>
    <t>LUVA, PVC, SOLDÁVEL, DN 50MM, INSTALADO EM PRUMADA DE ÁGUA - FORNECIME NTO E INSTALAÇÃO. AF_12/2014</t>
  </si>
  <si>
    <t>TUBO PVC, SÉRIE R, ÁGUA PLUVIAL, DN 75 MM, FORNECIDO E INSTALADO EM CO NDUTORES VERTICAIS DE ÁGUAS PLUVIAIS. AF_12/2014</t>
  </si>
  <si>
    <t>LUVA DE CORRER, PVC, SOLDÁVEL, DN 50MM, INSTALADO EM PRUMADA DE ÁGUA - FORNECIMENTO E INSTALAÇÃO. AF_12/2014</t>
  </si>
  <si>
    <t>TUBO PVC, SÉRIE R, ÁGUA PLUVIAL, DN 100 MM, FORNECIDO E INSTALADO EM C ONDUTORES VERTICAIS DE ÁGUAS PLUVIAIS. AF_12/2014</t>
  </si>
  <si>
    <t>LUVA DE REDUÇÃO, PVC, SOLDÁVEL, DN 50MM X 25MM, INSTALADO EM PRUMADA D E ÁGUA   FORNECIMENTO E INSTALAÇÃO. AF_12/2014</t>
  </si>
  <si>
    <t>TUBO PVC, SÉRIE R, ÁGUA PLUVIAL, DN 150 MM, FORNECIDO E INSTALADO EM C ONDUTORES VERTICAIS DE ÁGUAS PLUVIAIS. AF_12/2014</t>
  </si>
  <si>
    <t>JOELHO 90 GRAUS, PVC, SERIE R, ÁGUA PLUVIAL, DN 75 MM, JUNTA ELÁSTICA, FORNECIDO E INSTALADO EM CONDUTORES VERTICAIS DE ÁGUAS PLUVIAIS. AF_1 2/2014</t>
  </si>
  <si>
    <t>JOELHO 45 GRAUS, PVC, SERIE R, ÁGUA PLUVIAL, DN 75 MM, JUNTA ELÁSTICA, FORNECIDO E INSTALADO EM CONDUTORES VERTICAIS DE ÁGUAS PLUVIAIS. AF_1 2/2014</t>
  </si>
  <si>
    <t>CURVA 87 GRAUS E 30 MINUTOS, PVC, SERIE R, ÁGUA PLUVIAL, DN 75 MM, JUN TA ELÁSTICA, FORNECIDO E INSTALADO EM CONDUTORES VERTICAIS DE ÁGUAS PL UVIAIS. AF_12/2014</t>
  </si>
  <si>
    <t>JOELHO 90 GRAUS, PVC, SERIE R, ÁGUA PLUVIAL, DN 100 MM, JUNTA ELÁSTICA , FORNECIDO E INSTALADO EM CONDUTORES VERTICAIS DE ÁGUAS PLUVIAIS. AF_ 12/2014</t>
  </si>
  <si>
    <t>JOELHO 45 GRAUS, PVC, SERIE R, ÁGUA PLUVIAL, DN 100 MM, JUNTA ELÁSTICA , FORNECIDO E INSTALADO EM CONDUTORES VERTICAIS DE ÁGUAS PLUVIAIS. AF_ 12/2014</t>
  </si>
  <si>
    <t>JOELHO 45 GRAUS PARA PÉ DE COLUNA, PVC, SERIE R, ÁGUA PLUVIAL, DN 100 MM, JUNTA ELÁSTICA, FORNECIDO E INSTALADO EM CONDUTORES VERTICAIS DE Á GUAS PLUVIAIS. AF_12/2014</t>
  </si>
  <si>
    <t>CURVA 87 GRAUS E 30 MINUTOS, PVC, SERIE R, ÁGUA PLUVIAL, DN 100 MM, JU NTA ELÁSTICA, FORNECIDO E INSTALADO EM CONDUTORES VERTICAIS DE ÁGUAS P LUVIAIS. AF_12/2014</t>
  </si>
  <si>
    <t>JOELHO 90 GRAUS, PVC, SERIE R, ÁGUA PLUVIAL, DN 150 MM, JUNTA ELÁSTICA , FORNECIDO E INSTALADO EM CONDUTORES VERTICAIS DE ÁGUAS PLUVIAIS. AF_ 12/2014</t>
  </si>
  <si>
    <t>JOELHO 45 GRAUS, PVC, SERIE R, ÁGUA PLUVIAL, DN 150 MM, JUNTA ELÁSTICA , FORNECIDO E INSTALADO EM CONDUTORES VERTICAIS DE ÁGUAS PLUVIAIS. AF_ 12/2014</t>
  </si>
  <si>
    <t>CURVA 87 GRAUS E 30 MINUTOS, PVC, SERIE R, ÁGUA PLUVIAL, DN 150 MM, JU NTA ELÁSTICA, FORNECIDO E INSTALADO EM CONDUTORES VERTICAIS DE ÁGUAS P LUVIAIS. AF_12/2014</t>
  </si>
  <si>
    <t>LUVA COM ROSCA, PVC, SOLDÁVEL, DN 50MM X 1.1/2, INSTALADO EM PRUMADA DE ÁGUA - FORNECIMENTO E INSTALAÇÃO. AF_12/2014</t>
  </si>
  <si>
    <t>UNIÃO, PVC, SOLDÁVEL, DN 50MM, INSTALADO EM PRUMADA DE ÁGUA - FORNECIM ENTO E INSTALAÇÃO. AF_12/2014</t>
  </si>
  <si>
    <t>ADAPTADOR CURTO COM BOLSA E ROSCA PARA REGISTRO, PVC, SOLDÁVEL, DN 50M M X 1.1/4, INSTALADO EM PRUMADA DE ÁGUA - FORNECIMENTO E INSTALAÇÃO. AF_12/2014</t>
  </si>
  <si>
    <t>ADAPTADOR CURTO COM BOLSA E ROSCA PARA REGISTRO, PVC, SOLDÁVEL, DN 50M M X 1.1/2, INSTALADO EM PRUMADA DE ÁGUA - FORNECIMENTO E INSTALAÇÃO. AF_12/2014</t>
  </si>
  <si>
    <t>LUVA, PVC, SOLDÁVEL, DN 60MM, INSTALADO EM PRUMADA DE ÁGUA - FORNECIME NTO E INSTALAÇÃO. AF_12/2014</t>
  </si>
  <si>
    <t>LUVA DE CORRER, PVC, SOLDÁVEL, DN 60MM, INSTALADO EM PRUMADA DE ÁGUA FORNECIMENTO E INSTALAÇÃO. AF_12/2014</t>
  </si>
  <si>
    <t>LUVA SIMPLES, PVC, SERIE R, ÁGUA PLUVIAL, DN 75 MM, JUNTA ELÁSTICA, FO RNECIDO E INSTALADO EM CONDUTORES VERTICAIS DE ÁGUAS PLUVIAIS. AF_12/2 014</t>
  </si>
  <si>
    <t>LUVA DE CORRER, PVC, SERIE R, ÁGUA PLUVIAL, DN 75 MM, JUNTA ELÁSTICA, FORNECIDO E INSTALADO EM CONDUTORES VERTICAIS DE ÁGUAS PLUVIAIS. AF_12 /2014</t>
  </si>
  <si>
    <t>LUVA DE REDUÇÃO, PVC, SOLDÁVEL, DN 60MM X 50MM, INSTALADO EM PRUMADA D E ÁGUA - FORNECIMENTO E INSTALAÇÃO. AF_12/2014</t>
  </si>
  <si>
    <t>UNIÃO, PVC, SOLDÁVEL, DN 60MM, INSTALADO EM PRUMADA DE ÁGUA - FORNECIM ENTO E INSTALAÇÃO. AF_12/2014</t>
  </si>
  <si>
    <t>ADAPTADOR CURTO COM BOLSA E ROSCA PARA REGISTRO, PVC, SOLDÁVEL, DN 60M M X 2, INSTALADO EM PRUMADA DE ÁGUA - FORNECIMENTO E INSTALAÇÃO. AF_1 2/2014</t>
  </si>
  <si>
    <t>LUVA, PVC, SOLDÁVEL, DN 75MM, INSTALADO EM PRUMADA DE ÁGUA - FORNECIME NTO E INSTALAÇÃO. AF_12/2014</t>
  </si>
  <si>
    <t>UNIÃO, PVC, SOLDÁVEL, DN 75MM, INSTALADO EM PRUMADA DE ÁGUA - FORNECIM ENTO E INSTALAÇÃO. AF_12/2014</t>
  </si>
  <si>
    <t>ADAPTADOR CURTO COM BOLSA E ROSCA PARA REGISTRO, PVC, SOLDÁVEL, DN 75M M X 2.1/2, INSTALADO EM PRUMADA DE ÁGUA - FORNECIMENTO E INSTALAÇÃO. AF_12/2014</t>
  </si>
  <si>
    <t>LUVA, PVC, SOLDÁVEL, DN 85MM, INSTALADO EM PRUMADA DE ÁGUA - FORNECIME NTO E INSTALAÇÃO. AF_12/2014</t>
  </si>
  <si>
    <t>UNIÃO, PVC, SOLDÁVEL, DN 85MM, INSTALADO EM PRUMADA DE ÁGUA - FORNECIM ENTO E INSTALAÇÃO. AF_12/2014</t>
  </si>
  <si>
    <t>ADAPTADOR CURTO COM BOLSA E ROSCA PARA REGISTRO, PVC, SOLDÁVEL, DN 85M M X 3, INSTALADO EM PRUMADA DE ÁGUA - FORNECIMENTO E INSTALAÇÃO. AF_1 2/2014</t>
  </si>
  <si>
    <t>TE, PVC, SOLDÁVEL, DN 25MM, INSTALADO EM PRUMADA DE ÁGUA - FORNECIMENT 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</si>
  <si>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</si>
  <si>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</si>
  <si>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 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</si>
  <si>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</si>
  <si>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</si>
  <si>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 O E INSTALAÇÃO. AF_12/2014</t>
  </si>
  <si>
    <t>TÊ DE REDUÇÃO, PVC, SOLDÁVEL, DN 40MM X 32MM, INSTALADO EM PRUMADA DE ÁGUA - FORNECIMENTO E INSTALAÇÃO. AF_12/2014</t>
  </si>
  <si>
    <t>TE, PVC, SOLDÁVEL, DN 50MM, INSTALADO EM PRUMADA DE ÁGUA - FORNECIMENT 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</si>
  <si>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</si>
  <si>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</si>
  <si>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 O E INSTALAÇÃO. AF_12/2014</t>
  </si>
  <si>
    <t>TE, PVC, SOLDÁVEL, DN 75MM, INSTALADO EM PRUMADA DE ÁGUA - FORNECIMENT O E INSTALAÇÃO. AF_12/2014</t>
  </si>
  <si>
    <t>TE DE REDUÇÃO, PVC, SOLDÁVEL, DN 75MM X 50MM, INSTALADO EM PRUMADA DE ÁGUA - FORNECIMENTO E INSTALAÇÃO. AF_12/2014</t>
  </si>
  <si>
    <t>TE, PVC, SOLDÁVEL, DN 85MM, INSTALADO EM PRUMADA DE ÁGUA - FORNECIMENT 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</si>
  <si>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</si>
  <si>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</si>
  <si>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</si>
  <si>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</si>
  <si>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FORNECIMENTO E INSTALAÇÃO. AF_12/2014</t>
  </si>
  <si>
    <t>JOELHO 90 GRAUS, CPVC, SOLDÁVEL, DN 15MM, INSTALADO EM RAMAL OU SUB-RA MAL DE ÁGUA - FORNECIMENTO E INSTALAÇÃO. AF_12/2014</t>
  </si>
  <si>
    <t>JOELHO 45 GRAUS, CPVC, SOLDÁVEL, DN 15MM, INSTALADO EM RAMAL OU SUB-RA MAL DE ÁGUA - FORNECIMENTO E INSTALAÇÃO. AF_12/2014</t>
  </si>
  <si>
    <t>CURVA 90 GRAUS, CPVC, SOLDÁVEL, DN 15MM, INSTALADO EM RAMAL OU SUB-RAM AL DE ÁGUA - FORNECIMENTO E INSTALAÇÃO. AF_12/2014</t>
  </si>
  <si>
    <t>JOELHO 90 GRAUS, CPVC, SOLDÁVEL, DN 22MM, INSTALADO EM RAMAL OU SUB-RA MAL DE ÁGUA - FORNECIMENTO E INSTALAÇÃO. AF_12/2014</t>
  </si>
  <si>
    <t>JOELHO 45 GRAUS, CPVC, SOLDÁVEL, DN 22MM, INSTALADO EM RAMAL OU SUB-RA MAL DE ÁGUA - FORNECIMENTO E INSTALAÇÃO. AF_12/2014</t>
  </si>
  <si>
    <t>CURVA 90 GRAUS, CPVC, SOLDÁVEL, DN 22MM, INSTALADO EM RAMAL OU SUB-RAM AL DE ÁGUA - FORNECIMENTO E INSTALAÇÃO. AF_12/2014</t>
  </si>
  <si>
    <t>JOELHO DE TRANSIÇÃO, 90 GRAUS, CPVC, SOLDÁVEL, DN 22MM X 3/4", INSTALA DO EM RAMAL OU SUB-RAMAL DE ÁGUA - FORNECIMENTO E INSTALAÇÃO. AF_12/20 14</t>
  </si>
  <si>
    <t>JOELHO 90 GRAUS, CPVC, SOLDÁVEL, DN 28MM, INSTALADO EM RAMAL OU SUB-RA MAL DE ÁGUA - FORNECIMENTO E INSTALAÇÃO. AF_12/2014</t>
  </si>
  <si>
    <t>JOELHO 45 GRAUS, CPVC, SOLDÁVEL, DN 28MM, INSTALADO EM RAMAL OU SUB-RA MAL DE ÁGUA  FORNECIMENTO E INSTALAÇÃO. AF_12/2014</t>
  </si>
  <si>
    <t>CURVA 90 GRAUS, CPVC, SOLDÁVEL, DN 28MM, INSTALADO EM RAMAL OU SUB-RAM AL DE ÁGUA  FORNECIMENTO E INSTALAÇÃO. AF_12/2014</t>
  </si>
  <si>
    <t>JOELHO 90 GRAUS, CPVC, SOLDÁVEL, DN 35MM, INSTALADO EM RAMAL OU SUB-RA MAL DE ÁGUA  FORNECIMENTO E INSTALAÇÃO. AF_12/2014</t>
  </si>
  <si>
    <t>JOELHO 45 GRAUS, CPVC, SOLDÁVEL, DN 35MM, INSTALADO EM RAMAL OU SUB-RA MAL DE ÁGUA  FORNECIMENTO E INSTALAÇÃO. AF_12/2014</t>
  </si>
  <si>
    <t>LUVA, CPVC, SOLDÁVEL, DN 15MM, INSTALADO EM RAMAL OU SUB-RAMAL DE ÁGUA - FORNECIMENTO E INSTALAÇÃO. AF_12/2014</t>
  </si>
  <si>
    <t>LUVA DE CORRER, CPVC, SOLDÁVEL, DN 15MM, INSTALADO EM RAMAL OU SUB-RAM AL DE ÁGUA  FORNECIMENTO E INSTALAÇÃO. AF_12/2014</t>
  </si>
  <si>
    <t>LUVA DE TRANSIÇÃO, CPVC, SOLDÁVEL, DN15MM X 1/2", INSTALADO EM RAMAL O U SUB-RAMAL DE ÁGUA - FORNECIMENTO E INSTALAÇÃO. AF_12/2014</t>
  </si>
  <si>
    <t>UNIÃO, CPVC, SOLDÁVEL, DN15MM, INSTALADO EM RAMAL OU SUB-RAMAL DE ÁGUA FORNECIMENTO E INSTALAÇÃO. AF_12/2014</t>
  </si>
  <si>
    <t>CONECTOR, CPVC, SOLDÁVEL, DN 15MM X 1/2, INSTALADO EM RAMAL OU SUB-RA MAL DE ÁGUA  FORNECIMENTO E INSTALAÇÃO. AF_12/2014</t>
  </si>
  <si>
    <t>ADAPTADOR, CPVC, SOLDÁVEL, DN15MM, INSTALADO EM RAMAL OU SUB-RAMAL DE ÁGUA  FORNECIMENTO E INSTALAÇÃO. AF_12/2014</t>
  </si>
  <si>
    <t>CURVA DE TRANSPOSIÇÃO, CPVC, SOLDÁVEL, DN15MM, INSTALADO EM RAMAL OU S UB-RAMAL DE ÁGUA  FORNECIMENTO E INSTALAÇÃO. AF_12/2014</t>
  </si>
  <si>
    <t>LUVA, CPVC, SOLDÁVEL, DN 22MM, INSTALADO EM RAMAL OU SUB-RAMAL DE ÁGUA FORNECIMENTO E INSTALAÇÃO. AF_12/2014</t>
  </si>
  <si>
    <t>LUVA DE CORRER, CPVC, SOLDÁVEL, DN 22MM, INSTALADO EM RAMAL OU SUB-RAM AL DE ÁGUA  FORNECIMENTO E INSTALAÇÃO. AF_12/2014</t>
  </si>
  <si>
    <t>LUVA DE TRANSIÇÃO, CPVC, SOLDÁVEL, DN22MM X 25MM, INSTALADO EM RAMAL O U SUB-RAMAL DE ÁGUA - FORNECIMENTO E INSTALAÇÃO. AF_12/2014</t>
  </si>
  <si>
    <t>UNIÃO, CPVC, SOLDÁVEL, DN22MM, INSTALADO EM RAMAL OU SUB-RAMAL DE ÁGUA FORNECIMENTO E INSTALAÇÃO. AF_12/2014</t>
  </si>
  <si>
    <t>CONECTOR, CPVC, SOLDÁVEL, DN 22MM X 1/2, INSTALADO EM RAMAL OU SUB-RA MAL DE ÁGUA  FORNECIMENTO E INSTALAÇÃO. AF_12/2014</t>
  </si>
  <si>
    <t>ADAPTADOR, CPVC, SOLDÁVEL, DN22MM, INSTALADO EM RAMAL OU SUB-RAMAL DE ÁGUA  FORNECIMENTO E INSTALAÇÃO. AF_12/2014</t>
  </si>
  <si>
    <t>CURVA DE TRANSPOSIÇÃO, CPVC, SOLDÁVEL, DN22MM, INSTALADO EM RAMAL OU S UB-RAMAL DE ÁGUA  FORNECIMENTO E INSTALAÇÃO. AF_12/2014</t>
  </si>
  <si>
    <t>REDUÇÃO EXCÊNTRICA, PVC, SERIE R, ÁGUA PLUVIAL, DN 75 X 50 MM, JUNTA E LÁSTICA, FORNECIDO E INSTALADO EM CONDUTORES VERTICAIS DE ÁGUAS PLUVIA IS. AF_12/2014</t>
  </si>
  <si>
    <t>BUCHA DE REDUÇÃO, CPVC, SOLDÁVEL, DN22MM X 15MM, INSTALADO EM RAMAL OU SUB-RAMAL DE ÁGUA  FORNECIMENTO E INSTALAÇÃO. AF_12/2014</t>
  </si>
  <si>
    <t>TÊ DE INSPEÇÃO, PVC, SERIE R, ÁGUA PLUVIAL, DN 75 MM, JUNTA ELÁSTICA, FORNECIDO E INSTALADO EM CONDUTORES VERTICAIS DE ÁGUAS PLUVIAIS. AF_12 /2014</t>
  </si>
  <si>
    <t>CONECTOR, CPVC, SOLDÁVEL, DN22MM X 3/4", INSTALADO EM RAMAL OU SUB-RAM AL DE ÁGUA - FORNECIMENTO E INSTALAÇÃO. AF_12/2014</t>
  </si>
  <si>
    <t>LUVA SIMPLES, PVC, SERIE R, ÁGUA PLUVIAL, DN 100 MM, JUNTA ELÁSTICA, F ORNECIDO E INSTALADO EM CONDUTORES VERTICAIS DE ÁGUAS PLUVIAIS. AF_12/ 2014</t>
  </si>
  <si>
    <t>LUVA, CPVC, SOLDÁVEL, DN 28MM, INSTALADO EM RAMAL OU SUB-RAMAL DE ÁGUA FORNECIMENTO E INSTALAÇÃO. AF_12/2014</t>
  </si>
  <si>
    <t>LUVA DE CORRER, PVC, SERIE R, ÁGUA PLUVIAL, DN 100 MM, JUNTA ELÁSTICA, FORNECIDO E INSTALADO EM CONDUTORES VERTICAIS DE ÁGUAS PLUVIAIS. AF_1 2/2014</t>
  </si>
  <si>
    <t>LUVA DE CORRER, CPVC, SOLDÁVEL, DN 28MM, INSTALADO EM RAMAL OU SUB-RAM AL DE ÁGUA  FORNECIMENTO E INSTALAÇÃO. AF_12/2014</t>
  </si>
  <si>
    <t>REDUÇÃO EXCÊNTRICA, PVC, SERIE R, ÁGUA PLUVIAL, DN 100 X 75 MM, JUNTA ELÁSTICA, FORNECIDO E INSTALADO EM CONDUTORES VERTICAIS DE ÁGUAS PLUVI AIS. AF_12/2014</t>
  </si>
  <si>
    <t>UNIÃO, CPVC, SOLDÁVEL, DN28MM, INSTALADO EM RAMAL OU SUB-RAMAL DE ÁGUA FORNECIMENTO E INSTALAÇÃO. AF_12/2014</t>
  </si>
  <si>
    <t>TÊ DE INSPEÇÃO, PVC, SERIE R, ÁGUA PLUVIAL, DN 100 MM, JUNTA ELÁSTICA, FORNECIDO E INSTALADO EM CONDUTORES VERTICAIS DE ÁGUAS PLUVIAIS. AF_1 2/2014</t>
  </si>
  <si>
    <t>CONECTOR, CPVC, SOLDÁVEL, DN 28MM X 1, INSTALADO EM RAMAL OU SUB-RAMA L DE ÁGUA  FORNECIMENTO E INSTALAÇÃO. AF_12/2014</t>
  </si>
  <si>
    <t>LUVA SIMPLES, PVC, SERIE R, ÁGUA PLUVIAL, DN 150 MM, JUNTA ELÁSTICA, F ORNECIDO E INSTALADO EM CONDUTORES VERTICAIS DE ÁGUAS PLUVIAIS. AF_12/ 2014</t>
  </si>
  <si>
    <t>BUCHA DE REDUÇÃO, CPVC, SOLDÁVEL, DN28MM X 22MM, INSTALADO EM RAMAL OU SUB-RAMAL DE ÁGUA  FORNECIMENTO E INSTALAÇÃO. AF_12/2014</t>
  </si>
  <si>
    <t>LUVA DE CORRER, PVC, SERIE R, ÁGUA PLUVIAL, DN 150 MM, JUNTA ELÁSTICA, FORNECIDO E INSTALADO EM CONDUTORES VERTICAIS DE ÁGUAS PLUVIAIS. AF_1 2/2014</t>
  </si>
  <si>
    <t>LUVA, CPVC, SOLDÁVEL, DN 35MM, INSTALADO EM RAMAL OU SUB-RAMAL DE ÁGUA FORNECIMENTO E INSTALAÇÃO. AF_12/2014</t>
  </si>
  <si>
    <t>REDUÇÃO EXCÊNTRICA, PVC, SERIE R, ÁGUA PLUVIAL, DN 150 X 100 MM, JUNTA ELÁSTICA, FORNECIDO E INSTALADO EM CONDUTORES VERTICAIS DE ÁGUAS PLUV IAIS. AF_12/2014</t>
  </si>
  <si>
    <t>LUVA DE CORRER, CPVC, SOLDÁVEL, DN 35MM, INSTALADO EM RAMAL OU SUB-RAM AL DE ÁGUA  FORNECIMENTO E INSTALAÇÃO. AF_12/2014</t>
  </si>
  <si>
    <t>UNIÃO, CPVC, SOLDÁVEL, DN35MM, INSTALADO EM RAMAL OU SUB-RAMAL DE ÁGUA FORNECIMENTO E INSTALAÇÃO. AF_12/2014</t>
  </si>
  <si>
    <t>JUNÇÃO SIMPLES, PVC, SERIE R, ÁGUA PLUVIAL, DN 75 X 75 MM, JUNTA ELÁST ICA, FORNECIDO E INSTALADO EM CONDUTORES VERTICAIS DE ÁGUAS PLUVIAIS. AF_12/2014</t>
  </si>
  <si>
    <t>CONECTOR, CPVC, SOLDÁVEL, DN 35MM X 1 1/4, INSTALADO EM RAMAL OU SUB- RAMAL DE ÁGUA  FORNECIMENTO E INSTALAÇÃO. AF_12/2014</t>
  </si>
  <si>
    <t>TÊ, PVC, SERIE R, ÁGUA PLUVIAL, DN 75 X 75 MM, JUNTA ELÁSTICA, FORNECI DO E INSTALADO EM CONDUTORES VERTICAIS DE ÁGUAS PLUVIAIS. AF_12/2014</t>
  </si>
  <si>
    <t>BUCHA DE REDUÇÃO, CPVC, SOLDÁVEL, DN35MM X 28MM, INSTALADO EM RAMAL OU SUB-RAMAL DE ÁGUA  FORNECIMENTO E INSTALAÇÃO. AF_12/2014</t>
  </si>
  <si>
    <t>JUNÇÃO SIMPLES, PVC, SERIE R, ÁGUA PLUVIAL, DN 100 X 100 MM, JUNTA ELÁ STICA, FORNECIDO E INSTALADO EM CONDUTORES VERTICAIS DE ÁGUAS PLUVIAIS . AF_12/2014</t>
  </si>
  <si>
    <t>TE, CPVC, SOLDÁVEL, DN 15MM, INSTALADO EM RAMAL OU SUB-RAMAL DE ÁGUA - FORNECIMENTO E INSTALAÇÃO. AF_12/2014</t>
  </si>
  <si>
    <t>JUNÇÃO SIMPLES, PVC, SERIE R, ÁGUA PLUVIAL, DN 100 X 75 MM, JUNTA ELÁS TICA, FORNECIDO E INSTALADO EM CONDUTORES VERTICAIS DE ÁGUAS PLUVIAIS. AF_12/2014</t>
  </si>
  <si>
    <t>TÊ, PVC, SERIE R, ÁGUA PLUVIAL, DN 100 X 100 MM, JUNTA ELÁSTICA, FORNE CIDO E INSTALADO EM CONDUTORES VERTICAIS DE ÁGUAS PLUVIAIS. AF_12/2014</t>
  </si>
  <si>
    <t>TE DE TRANSIÇÃO, CPVC, SOLDÁVEL, DN 15MM X 1/2, INSTALADO EM RAMAL OU SUB-RAMAL DE ÁGUA  FORNECIMENTO E INSTALAÇÃO. AF_12/2014</t>
  </si>
  <si>
    <t>TÊ MISTURADOR, CPVC, SOLDÁVEL, DN15MM, INSTALADO EM RAMAL OU SUB-RAMAL DE ÁGUA  FORNECIMENTO E INSTALAÇÃO. AF_12/2014</t>
  </si>
  <si>
    <t>TÊ, PVC, SERIE R, ÁGUA PLUVIAL, DN 100 X 75 MM, JUNTA ELÁSTICA, FORNEC IDO E INSTALADO EM CONDUTORES VERTICAIS DE ÁGUAS PLUVIAIS. AF_12/2014</t>
  </si>
  <si>
    <t>TE, CPVC, SOLDÁVEL, DN 22MM, INSTALADO EM RAMAL OU SUB-RAMAL DE ÁGUA - FORNECIMENTO E INSTALAÇÃO. AF_12/2014</t>
  </si>
  <si>
    <t>JUNÇÃO SIMPLES, PVC, SERIE R, ÁGUA PLUVIAL, DN 150 X 150 MM, JUNTA ELÁ STICA, FORNECIDO E INSTALADO EM CONDUTORES VERTICAIS DE ÁGUAS PLUVIAIS . AF_12/2014</t>
  </si>
  <si>
    <t>JUNÇÃO SIMPLES, PVC, SERIE R, ÁGUA PLUVIAL, DN 150 X 100 MM, JUNTA ELÁ STICA, FORNECIDO E INSTALADO EM CONDUTORES VERTICAIS DE ÁGUAS PLUVIAIS . AF_12/2014</t>
  </si>
  <si>
    <t>TE DE TRANSIÇÃO, CPVC, SOLDÁVEL, DN 22MM X 1/2, INSTALADO EM RAMAL OU SUB-RAMAL DE ÁGUA  FORNECIMENTO E INSTALAÇÃO. AF_12/2014</t>
  </si>
  <si>
    <t>TÊ, PVC, SERIE R, ÁGUA PLUVIAL, DN 150 X 150 MM, JUNTA ELÁSTICA, FORNE CIDO E INSTALADO EM CONDUTORES VERTICAIS DE ÁGUAS PLUVIAIS. AF_12/2014</t>
  </si>
  <si>
    <t>TÊ MISTURADOR, CPVC, SOLDÁVEL, DN22MM, INSTALADO EM RAMAL OU SUB-RAMAL DE ÁGUA  FORNECIMENTO E INSTALAÇÃO. AF_12/2014</t>
  </si>
  <si>
    <t>TE MISTURADOR DE TRANSIÇÃO, CPVC, SOLDÁVEL, DN 22MM X 3/4", INSTALADO EM RAMAL OU SUB-RAMAL DE ÁGUA - FORNECIMENTO E INSTALAÇÃO. AF_12/2014</t>
  </si>
  <si>
    <t>TÊ, PVC, SERIE R, ÁGUA PLUVIAL, DN 150 X 100 MM, JUNTA ELÁSTICA, FORNE CIDO E INSTALADO EM CONDUTORES VERTICAIS DE ÁGUAS PLUVIAIS. AF_12/2014</t>
  </si>
  <si>
    <t>TÊ, CPVC, SOLDÁVEL, DN28MM, INSTALADO EM RAMAL OU SUB-RAMAL DE ÁGUA FORNECIMENTO E INSTALAÇÃO. AF_12/2014</t>
  </si>
  <si>
    <t>TÊ, CPVC, SOLDÁVEL, DN35MM, INSTALADO EM RAMAL OU SUB-RAMAL DE ÁGUA FORNECIMENTO E INSTALAÇÃO. AF_12/2014</t>
  </si>
  <si>
    <t>CAIXA SIFONADA, PVC, DN 100 X 100 X 50 MM, JUNTA ELÁSTICA, FORNECIDA E INSTALADA EM RAMAL DE DESCARGA OU EM RAMAL DE ESGOTO SANITÁRIO. AF_12 /2014</t>
  </si>
  <si>
    <t>CAIXA SIFONADA, PVC, DN 150 X 185 X 75 MM, JUNTA ELÁSTICA, FORNECIDA E INSTALADA EM RAMAL DE DESCARGA OU EM RAMAL DE ESGOTO SANITÁRIO. AF_12 /2014</t>
  </si>
  <si>
    <t>RALO SIFONADO, PVC, DN 100 X 40 MM, JUNTA SOLDÁVEL, FORNECIDO E INSTAL ADO EM RAMAL DE DESCARGA OU EM RAMAL DE ESGOTO SANITÁRIO. AF_12/2014</t>
  </si>
  <si>
    <t>RALO SECO, PVC, DN 100 X 40 MM, JUNTA SOLDÁVEL, FORNECIDO E INSTALADO EM RAMAL DE DESCARGA OU EM RAMAL DE ESGOTO SANITÁRIO. AF_12/2014</t>
  </si>
  <si>
    <t>TUBO PVC, SERIE NORMAL, ESGOTO PREDIAL, DN 40 MM, FORNECIDO E INSTALAD O EM RAMAL DE DESCARGA OU RAMAL DE ESGOTO SANITÁRIO. AF_12/2014</t>
  </si>
  <si>
    <t>TUBO PVC, SERIE NORMAL, ESGOTO PREDIAL, DN 50 MM, FORNECIDO E INSTALAD O EM RAMAL DE DESCARGA OU RAMAL DE ESGOTO SANITÁRIO. AF_12/2014</t>
  </si>
  <si>
    <t>TUBO PVC, SERIE NORMAL, ESGOTO PREDIAL, DN 75 MM, FORNECIDO E INSTALAD O EM RAMAL DE DESCARGA OU RAMAL DE ESGOTO SANITÁRIO. AF_12/2014</t>
  </si>
  <si>
    <t>TUBO PVC, SERIE NORMAL, ESGOTO PREDIAL, DN 100 MM, FORNECIDO E INSTALA DO EM RAMAL DE DESCARGA OU RAMAL DE ESGOTO SANITÁRIO. AF_12/2014</t>
  </si>
  <si>
    <t>TUBO, CPVC, SOLDÁVEL, DN 22MM, INSTALADO EM RAMAL DE DISTRIBUIÇÃO DE Á GUA   FORNECIMENTO E INSTALAÇÃO. AF_12/2014</t>
  </si>
  <si>
    <t>TUBO, CPVC, SOLDÁVEL, DN 22MM, INSTALADO EM RAMAL DE DISTRIBUIÇÃO DE Á GUA - FORNECIMENTO E INSTALAÇÃO. AF_12/2014</t>
  </si>
  <si>
    <t>TUBO, CPVC, SOLDÁVEL, DN 28MM, INSTALADO EM RAMAL DE DISTRIBUIÇÃO DE Á GUA - FORNECIMENTO E INSTALAÇÃO. AF_12/2014</t>
  </si>
  <si>
    <t>TUBO, CPVC, SOLDÁVEL, DN 35MM, INSTALADO EM RAMAL DE DISTRIBUIÇÃO DE Á GUA   FORNECIMENTO E INSTALAÇÃO. AF_12/2014</t>
  </si>
  <si>
    <t>JOELHO 90 GRAUS, CPVC, SOLDÁVEL, DN 22MM, INSTALADO EM RAMAL DE DISTRI BUIÇÃO DE ÁGUA   FORNECIMENTO E INSTALAÇÃO. AF_12/2014</t>
  </si>
  <si>
    <t>JOELHO 45 GRAUS, CPVC, SOLDÁVEL, DN 22MM, INSTALADO EM RAMAL DE DISTRI BUIÇÃO DE ÁGUA   FORNECIMENTO E INSTALAÇÃO. AF_12/2014</t>
  </si>
  <si>
    <t>CURVA 90 GRAUS, CPVC, SOLDÁVEL, DN 22MM, INSTALADO EM RAMAL DE DISTRIB UIÇÃO DE ÁGUA - FORNECIMENTO E INSTALAÇÃO. AF_12/2014</t>
  </si>
  <si>
    <t>JOELHO 90 GRAUS, CPVC, SOLDÁVEL, DN 28MM, INSTALADO EM RAMAL DE DISTRI BUIÇÃO DE ÁGUA   FORNECIMENTO E INSTALAÇÃO. AF_12/2014</t>
  </si>
  <si>
    <t>JOELHO 90 GRAUS, PVC, SERIE NORMAL, ESGOTO PREDIAL, DN 40 MM, JUNTA SO LDÁVEL, FORNECIDO E INSTALADO EM RAMAL DE DESCARGA OU RAMAL DE ESGOTO SANITÁRIO. AF_12/2014</t>
  </si>
  <si>
    <t>JOELHO 45 GRAUS, CPVC, SOLDÁVEL, DN 28MM, INSTALADO EM RAMAL DE DISTRI BUIÇÃO DE ÁGUA   FORNECIMENTO E INSTALAÇÃO. AF_12/2014</t>
  </si>
  <si>
    <t>JOELHO 45 GRAUS, PVC, SERIE NORMAL, ESGOTO PREDIAL, DN 40 MM, JUNTA SO LDÁVEL, FORNECIDO E INSTALADO EM RAMAL DE DESCARGA OU RAMAL DE ESGOTO SANITÁRIO. AF_12/2014</t>
  </si>
  <si>
    <t>CURVA 90 GRAUS, CPVC, SOLDÁVEL, DN 28MM, INSTALADO EM RAMAL DE DISTRIB UIÇÃO DE ÁGUA   FORNECIMENTO E INSTALAÇÃO. AF_12/2014</t>
  </si>
  <si>
    <t>CURVA CURTA 90 GRAUS, PVC, SERIE NORMAL, ESGOTO PREDIAL, DN 40 MM, JUN TA SOLDÁVEL, FORNECIDO E INSTALADO EM RAMAL DE DESCARGA OU RAMAL DE ES GOTO SANITÁRIO. AF_12/2014</t>
  </si>
  <si>
    <t>JOELHO 90 GRAUS, CPVC, SOLDÁVEL, DN 35MM, INSTALADO EM RAMAL DE DISTRI BUIÇÃO DE ÁGUA   FORNECIMENTO E INSTALAÇÃO. AF_12/2014</t>
  </si>
  <si>
    <t>CURVA LONGA 90 GRAUS, PVC, SERIE NORMAL, ESGOTO PREDIAL, DN 40 MM, JUN TA SOLDÁVEL, FORNECIDO E INSTALADO EM RAMAL DE DESCARGA OU RAMAL DE ES GOTO SANITÁRIO. AF_12/2014</t>
  </si>
  <si>
    <t>JOELHO 90 GRAUS, PVC, SERIE NORMAL, ESGOTO PREDIAL, DN 50 MM, JUNTA EL ÁSTICA, FORNECIDO E INSTALADO EM RAMAL DE DESCARGA OU RAMAL DE ESGOTO SANITÁRIO. AF_12/2014</t>
  </si>
  <si>
    <t>JOELHO 45 GRAUS, PVC, SERIE NORMAL, ESGOTO PREDIAL, DN 50 MM, JUNTA EL ÁSTICA, FORNECIDO E INSTALADO EM RAMAL DE DESCARGA OU RAMAL DE ESGOTO SANITÁRIO. AF_12/2014</t>
  </si>
  <si>
    <t>CURVA CURTA 90 GRAUS, PVC, SERIE NORMAL, ESGOTO PREDIAL, DN 50 MM, JUN TA ELÁSTICA, FORNECIDO E INSTALADO EM RAMAL DE DESCARGA OU RAMAL DE ES GOTO SANITÁRIO. AF_12/2014</t>
  </si>
  <si>
    <t>JOELHO 45 GRAUS, CPVC, SOLDÁVEL, DN 35MM, INSTALADO EM RAMAL DE DISTRI BUIÇÃO DE ÁGUA   FORNECIMENTO E INSTALAÇÃO. AF_12/2014</t>
  </si>
  <si>
    <t>CURVA LONGA 90 GRAUS, PVC, SERIE NORMAL, ESGOTO PREDIAL, DN 50 MM, JUN TA ELÁSTICA, FORNECIDO E INSTALADO EM RAMAL DE DESCARGA OU RAMAL DE ES GOTO SANITÁRIO. AF_12/2014</t>
  </si>
  <si>
    <t>LUVA, CPVC, SOLDÁVEL, DN 22MM, INSTALADO EM RAMAL DE DISTRIBUIÇÃO DE Á GUA   FORNECIMENTO E INSTALAÇÃO. AF_12/2014</t>
  </si>
  <si>
    <t>JOELHO 90 GRAUS, PVC, SERIE NORMAL, ESGOTO PREDIAL, DN 75 MM, JUNTA EL ÁSTICA, FORNECIDO E INSTALADO EM RAMAL DE DESCARGA OU RAMAL DE ESGOTO SANITÁRIO. AF_12/2014</t>
  </si>
  <si>
    <t>LUVA DE CORRER, CPVC, SOLDÁVEL, DN 22MM, INSTALADO EM RAMAL DE DISTRIB UIÇÃO DE ÁGUA   FORNECIMENTO E INSTALAÇÃO. AF_12/2014</t>
  </si>
  <si>
    <t>JOELHO 45 GRAUS, PVC, SERIE NORMAL, ESGOTO PREDIAL, DN 75 MM, JUNTA EL 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</si>
  <si>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</si>
  <si>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</si>
  <si>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 TA ELÁSTICA, FORNECIDO E INSTALADO EM RAMAL DE DESCARGA OU RAMAL DE ES GOTO SANITÁRIO. AF_12/2014</t>
  </si>
  <si>
    <t>CURVA LONGA 90 GRAUS, PVC, SERIE NORMAL, ESGOTO PREDIAL, DN 75 MM, JUN TA ELÁSTICA, FORNECIDO E INSTALADO EM RAMAL DE DESCARGA OU RAMAL DE ES GOTO SANITÁRIO. AF_12/2014</t>
  </si>
  <si>
    <t>JOELHO 90 GRAUS, PVC, SERIE NORMAL, ESGOTO PREDIAL, DN 100 MM, JUNTA E LÁSTICA, FORNECIDO E INSTALADO EM RAMAL DE DESCARGA OU RAMAL DE ESGOTO SANITÁRIO. AF_12/2014</t>
  </si>
  <si>
    <t>CONECTOR, CPVC, SOLDÁVEL, DN 22MM X 1/2 , INSTALADO EM RAMAL DE DISTRI BUIÇÃO DE ÁGUA   FORNECIMENTO E INSTALAÇÃO. AF_12/2014</t>
  </si>
  <si>
    <t>JOELHO 45 GRAUS, PVC, SERIE NORMAL, ESGOTO PREDIAL, DN 100 MM, JUNTA E 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</si>
  <si>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</si>
  <si>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 NTA ELÁSTICA, FORNECIDO E INSTALADO EM RAMAL DE DESCARGA OU RAMAL DE E SGOTO SANITÁRIO. AF_12/2014</t>
  </si>
  <si>
    <t>CURVA DE TRANSPOSIÇÃO, CPVC, SOLDÁVEL, DN 22MM, INSTALADO EM RAMAL DE DISTRIBUIÇÃO DE ÁGUA   FORNECIMENTO E INSTALAÇÃO. AF_12/2014</t>
  </si>
  <si>
    <t>CURVA LONGA 90 GRAUS, PVC, SERIE NORMAL, ESGOTO PREDIAL, DN 100 MM, JU NTA ELÁSTICA, FORNECIDO E INSTALADO EM RAMAL DE DESCARGA OU RAMAL DE E SGOTO SANITÁRIO. AF_12/2014</t>
  </si>
  <si>
    <t>BUCHA DE REDUÇÃO, CPVC, SOLDÁVEL, DN 22MM X 15MM, INSTALADO EM RAMAL D E DISTRIBUIÇÃO DE ÁGUA   FORNECIMENTO E INSTALAÇÃO. AF_12/2014</t>
  </si>
  <si>
    <t>LUVA SIMPLES, PVC, SERIE NORMAL, ESGOTO PREDIAL, DN 40 MM, JUNTA SOLDÁ VEL, FORNECIDO E INSTALADO EM RAMAL DE DESCARGA OU RAMAL DE ESGOTO SAN ITÁRIO. AF_12/2014</t>
  </si>
  <si>
    <t>LUVA SIMPLES, PVC, SERIE NORMAL, ESGOTO PREDIAL, DN 50 MM, JUNTA ELÁST ICA, FORNECIDO E INSTALADO EM RAMAL DE DESCARGA OU RAMAL DE ESGOTO SAN ITÁRIO. AF_12/2014</t>
  </si>
  <si>
    <t>LUVA DE CORRER, PVC, SERIE NORMAL, ESGOTO PREDIAL, DN 50 MM, JUNTA ELÁ STICA, FORNECIDO E INSTALADO EM RAMAL DE DESCARGA OU RAMAL DE ESGOTO S ANITÁRIO. AF_12/2014</t>
  </si>
  <si>
    <t>LUVA, CPVC, SOLDÁVEL, DN 28MM, INSTALADO EM RAMAL DE DISTRIBUIÇÃO DE Á GUA   FORNECIMENTO E INSTALAÇÃO. AF_12/2014</t>
  </si>
  <si>
    <t>LUVA DE CORRER, CPVC, SOLDÁVEL, DN 28MM, INSTALADO EM RAMAL DE DISTRIB UIÇÃO DE ÁGUA   FORNECIMENTO E INSTALAÇÃO. AF_12/2014</t>
  </si>
  <si>
    <t>UNIÃO, CPVC, SOLDÁVEL, DN 28MM, INSTALADO EM RAMAL DE DISTRIBUIÇÃO DE ÁGUA   FORNECIMENTO E INSTALAÇÃO. AF_12/2014</t>
  </si>
  <si>
    <t>CONECTOR, CPVC, SOLDÁVEL, DN 28MM X 1 , INSTALADO EM RAMAL DE DISTRIBU IÇÃO DE ÁGUA   FORNECIMENTO E INSTALAÇÃO. AF_12/2014</t>
  </si>
  <si>
    <t>BUCHA DE REDUÇÃO, CPVC, SOLDÁVEL, DN 28MM X 22MM, INSTALADO EM RAMAL D E DISTRIBUIÇÃO DE ÁGUA - FORNECIMENTO E INSTALAÇÃO. AF_12/2014</t>
  </si>
  <si>
    <t>LUVA, CPVC, SOLDÁVEL, DN 35MM, INSTALADO EM RAMAL DE DISTRIBUIÇÃO DE Á GUA - FORNECIMENTO E INSTALAÇÃO. AF_12/2014</t>
  </si>
  <si>
    <t>LUVA DE CORRER, CPVC, SOLDÁVEL, DN 35MM, INSTALADO EM RAMAL DE DISTRIB UIÇÃO DE ÁGUA - FORNECIMENTO E INSTALAÇÃO. AF_12/2014</t>
  </si>
  <si>
    <t>UNIÃO, CPVC, SOLDÁVEL, DN35MM, INSTALADO EM RAMAL DE DISTRIBUIÇÃO DE Á GUA - FORNECIMENTO E INSTALAÇÃO. AF_12/2014</t>
  </si>
  <si>
    <t>CONECTOR, CPVC, SOLDÁVEL, DN 35MM X 1 1/4 , INSTALADO EM RAMAL DE DIST RIBUIÇÃO DE ÁGUA - FORNECIMENTO E INSTALAÇÃO. AF_12/2014</t>
  </si>
  <si>
    <t>BUCHA DE REDUÇÃO, CPVC, SOLDÁVEL, DN35MM X 28MM, INSTALADO EM RAMAL DE DISTRIBUIÇÃO DE ÁGUA - FORNECIMENTO E INSTALAÇÃO. AF_12/2014</t>
  </si>
  <si>
    <t>TE, CPVC, SOLDÁVEL, DN 22MM, INSTALADO EM RAMAL DE DISTRIBUIÇÃO DE ÁGU A - FORNECIMENTO E INSTALAÇÃO. AF_12/2014</t>
  </si>
  <si>
    <t>TE DE TRANSIÇÃO, CPVC, SOLDÁVEL, DN 22MM X 1/2 , INSTALADO EM RAMAL DE DISTRIBUIÇÃO DE ÁGUA   FORNECIMENTO E INSTALAÇÃO. AF_12/2014</t>
  </si>
  <si>
    <t>TÊ MISTURADOR, CPVC, SOLDÁVEL, DN 22MM, INSTALADO EM RAMAL DE DISTRIBU IÇÃO DE ÁGUA - FORNECIMENTO E INSTALAÇÃO. AF_12/2014</t>
  </si>
  <si>
    <t>TÊ, CPVC, SOLDÁVEL, DN 28MM, INSTALADO EM RAMAL DE DISTRIBUIÇÃO DE ÁGU A - FORNECIMENTO E INSTALAÇÃO. AF_12/2014</t>
  </si>
  <si>
    <t>TÊ, CPVC, SOLDÁVEL, DN35MM, INSTALADO EM RAMAL DE DISTRIBUIÇÃO DE ÁGUA - FORNECIMENTO E INSTALAÇÃO. AF_12/2014</t>
  </si>
  <si>
    <t>TUBO, CPVC, SOLDÁVEL, DN 35MM, INSTALADO EM PRUMADA DE ÁGUA  FORNECIM ENTO E INSTALAÇÃO. AF_12/2014</t>
  </si>
  <si>
    <t>TUBO, CPVC, SOLDÁVEL, DN 42MM, INSTALADO EM PRUMADA DE ÁGUA  FORNECIM ENTO E INSTALAÇÃO. AF_12/2014</t>
  </si>
  <si>
    <t>TUBO, CPVC, SOLDÁVEL, DN 54MM, INSTALADO EM PRUMADA DE ÁGUA  FORNECIM ENTO E INSTALAÇÃO. AF_12/2014</t>
  </si>
  <si>
    <t>TUBO, CPVC, SOLDÁVEL, DN 73MM, INSTALADO EM PRUMADA DE ÁGUA  FORNECIM ENTO E INSTALAÇÃO. AF_12/2014</t>
  </si>
  <si>
    <t>LUVA SIMPLES, PVC, SERIE NORMAL, ESGOTO PREDIAL, DN 75 MM, JUNTA ELÁST ICA, FORNECIDO E INSTALADO EM RAMAL DE DESCARGA OU RAMAL DE ESGOTO SAN ITÁRIO. AF_12/2014</t>
  </si>
  <si>
    <t>TUBO, CPVC, SOLDÁVEL, DN 89MM, INSTALADO EM PRUMADA DE ÁGUA  FORNECIM ENTO E INSTALAÇÃO. AF_12/2014</t>
  </si>
  <si>
    <t>LUVA DE CORRER, PVC, SERIE NORMAL, ESGOTO PREDIAL, DN 75 MM, JUNTA ELÁ STICA, FORNECIDO E INSTALADO EM RAMAL DE DESCARGA OU RAMAL DE ESGOTO S ANITÁRIO. AF_12/2014</t>
  </si>
  <si>
    <t>JOELHO 90 GRAUS, CPVC, SOLDÁVEL, DN 35MM, INSTALADO EM PRUMADA DE ÁGUA FORNECIMENTO E INSTALAÇÃO. AF_12/2014</t>
  </si>
  <si>
    <t>LUVA SIMPLES, PVC, SERIE NORMAL, ESGOTO PREDIAL, DN 100 MM, JUNTA ELÁS TICA, FORNECIDO E INSTALADO EM RAMAL DE DESCARGA OU RAMAL DE ESGOTO SA NITÁRIO. AF_12/2014</t>
  </si>
  <si>
    <t>LUVA DE CORRER, PVC, SERIE NORMAL, ESGOTO PREDIAL, DN 100 MM, JUNTA EL 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</si>
  <si>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</si>
  <si>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FORNECIMENTO E INSTALAÇÃO. AF_12/2014</t>
  </si>
  <si>
    <t>TE, PVC, SERIE NORMAL, ESGOTO PREDIAL, DN 40 X 40 MM, JUNTA SOLDÁVEL, FORNECIDO E INSTALADO EM RAMAL DE DESCARGA OU RAMAL DE ESGOTO SANITÁRI O. AF_12/2014</t>
  </si>
  <si>
    <t>JUNÇÃO SIMPLES, PVC, SERIE NORMAL, ESGOTO PREDIAL, DN 40 MM, JUNTA SOL DÁVEL, FORNECIDO E INSTALADO EM RAMAL DE DESCARGA OU RAMAL DE ESGOTO S ANITÁRIO. AF_12/2014</t>
  </si>
  <si>
    <t>TE, PVC, SERIE NORMAL, ESGOTO PREDIAL, DN 50 X 50 MM, JUNTA ELÁSTICA, FORNECIDO E INSTALADO EM RAMAL DE DESCARGA OU RAMAL DE ESGOTO SANITÁRI O. AF_12/2014</t>
  </si>
  <si>
    <t>JUNÇÃO SIMPLES, PVC, SERIE NORMAL, ESGOTO PREDIAL, DN 50 X 50 MM, JUNT A ELÁSTICA, FORNECIDO E INSTALADO EM RAMAL DE DESCARGA OU RAMAL DE ESG OTO SANITÁRIO. AF_12/2014</t>
  </si>
  <si>
    <t>TE, PVC, SERIE NORMAL, ESGOTO PREDIAL, DN 75 X 75 MM, JUNTA ELÁSTICA, FORNECIDO E INSTALADO EM RAMAL DE DESCARGA OU RAMAL DE ESGOTO SANITÁRI O. AF_12/2014</t>
  </si>
  <si>
    <t>JOELHO 45 GRAUS, CPVC, SOLDÁVEL, DN 42MM, INSTALADO EM PRUMADA DE ÁGUA FORNECIMENTO E INSTALAÇÃO. AF_12/2014</t>
  </si>
  <si>
    <t>JOELHO 90 GRAUS, CPVC, SOLDÁVEL, DN 54MM, INSTALADO EM PRUMADA DE ÁGUA FORNECIMENTO E INSTALAÇÃO. AF_12/2014</t>
  </si>
  <si>
    <t>JOELHO 45 GRAUS, CPVC, SOLDÁVEL, DN 54MM, INSTALADO EM PRUMADA DE ÁGUA FORNECIMENTO E INSTALAÇÃO. AF_12/2014</t>
  </si>
  <si>
    <t>JOELHO 90 GRAUS, CPVC, SOLDÁVEL, DN 73MM, INSTALADO EM PRUMADA DE ÁGUA FORNECIMENTO E INSTALAÇÃO. AF_12/2014</t>
  </si>
  <si>
    <t>JOELHO 45 GRAUS, CPVC, SOLDÁVEL, DN 73MM, INSTALADO EM PRUMADA DE ÁGUA FORNECIMENTO E INSTALAÇÃO. AF_12/2014</t>
  </si>
  <si>
    <t>JOELHO 90 GRAUS, CPVC, SOLDÁVEL, DN 89MM, INSTALADO EM PRUMADA DE ÁGUA FORNECIMENTO E INSTALAÇÃO. AF_12/2014</t>
  </si>
  <si>
    <t>JOELHO 45 GRAUS, CPVC, SOLDÁVEL, DN 89MM, INSTALADO EM PRUMADA DE ÁGUA FORNECIMENTO E INSTALAÇÃO. AF_12/2014</t>
  </si>
  <si>
    <t>LUVA, CPVC, SOLDÁVEL, DN 35MM, INSTALADO EM PRUMADA DE ÁGUA  FORNECIM ENTO E INSTALAÇÃO. AF_12/2014</t>
  </si>
  <si>
    <t>JUNÇÃO SIMPLES, PVC, SERIE NORMAL, ESGOTO PREDIAL, DN 75 X 75 MM, JUNT A ELÁSTICA, FORNECIDO E INSTALADO EM RAMAL DE DESCARGA OU RAMAL DE ESG OTO SANITÁRIO. AF_12/2014</t>
  </si>
  <si>
    <t>TE, PVC, SERIE NORMAL, ESGOTO PREDIAL, DN 100 X 100 MM, JUNTA ELÁSTICA , FORNECIDO E INSTALADO EM RAMAL DE DESCARGA OU RAMAL DE ESGOTO SANITÁ RIO. AF_12/2014</t>
  </si>
  <si>
    <t>JUNÇÃO SIMPLES, PVC, SERIE NORMAL, ESGOTO PREDIAL, DN 100 X 100 MM, JU NTA ELÁSTICA, FORNECIDO E INSTALADO EM RAMAL DE DESCARGA OU RAMAL DE E SGOTO SANITÁRIO. AF_12/2014</t>
  </si>
  <si>
    <t>TUBO PVC, SERIE NORMAL, ESGOTO PREDIAL, DN 50 MM, FORNECIDO E INSTALAD O EM PRUMADA DE ESGOTO SANITÁRIO OU VENTILAÇÃO. AF_12/2014</t>
  </si>
  <si>
    <t>TUBO PVC, SERIE NORMAL, ESGOTO PREDIAL, DN 75 MM, FORNECIDO E INSTALAD O EM PRUMADA DE ESGOTO SANITÁRIO OU VENTILAÇÃO. AF_12/2014</t>
  </si>
  <si>
    <t>TUBO PVC, SERIE NORMAL, ESGOTO PREDIAL, DN 100 MM, FORNECIDO E INSTALA DO EM PRUMADA DE ESGOTO SANITÁRIO OU VENTILAÇÃO. AF_12/2014</t>
  </si>
  <si>
    <t>JOELHO 90 GRAUS, PVC, SERIE NORMAL, ESGOTO PREDIAL, DN 50 MM, JUNTA EL ÁSTICA, FORNECIDO E INSTALADO EM PRUMADA DE ESGOTO SANITÁRIO OU VENTIL AÇÃO. AF_12/2014</t>
  </si>
  <si>
    <t>JOELHO 45 GRAUS, PVC, SERIE NORMAL, ESGOTO PREDIAL, DN 50 MM, JUNTA EL ÁSTICA, FORNECIDO E INSTALADO EM PRUMADA DE ESGOTO SANITÁRIO OU VENTIL AÇÃO. AF_12/2014</t>
  </si>
  <si>
    <t>CURVA CURTA 90 GRAUS, PVC, SERIE NORMAL, ESGOTO PREDIAL, DN 50 MM, JUN TA ELÁSTICA, FORNECIDO E INSTALADO EM PRUMADA DE ESGOTO SANITÁRIO OU V ENTILAÇÃO. AF_12/2014</t>
  </si>
  <si>
    <t>CURVA LONGA 90 GRAUS, PVC, SERIE NORMAL, ESGOTO PREDIAL, DN 50 MM, JUN TA ELÁSTICA, FORNECIDO E INSTALADO EM PRUMADA DE ESGOTO SANITÁRIO OU V ENTILAÇÃO. AF_12/2014</t>
  </si>
  <si>
    <t>JOELHO 90 GRAUS, PVC, SERIE NORMAL, ESGOTO PREDIAL, DN 75 MM, JUNTA EL ÁSTICA, FORNECIDO E INSTALADO EM PRUMADA DE ESGOTO SANITÁRIO OU VENTIL AÇÃO. AF_12/2014</t>
  </si>
  <si>
    <t>JOELHO 45 GRAUS, PVC, SERIE NORMAL, ESGOTO PREDIAL, DN 75 MM, JUNTA EL ÁSTICA, FORNECIDO E INSTALADO EM PRUMADA DE ESGOTO SANITÁRIO OU VENTIL AÇÃO. AF_12/2014</t>
  </si>
  <si>
    <t>CURVA CURTA 90 GRAUS, PVC, SERIE NORMAL, ESGOTO PREDIAL, DN 75 MM, JUN TA ELÁSTICA, FORNECIDO E INSTALADO EM PRUMADA DE ESGOTO SANITÁRIO OU V ENTILAÇÃO. AF_12/2014</t>
  </si>
  <si>
    <t>CURVA LONGA 90 GRAUS, PVC, SERIE NORMAL, ESGOTO PREDIAL, DN 75 MM, JUN TA ELÁSTICA, FORNECIDO E INSTALADO EM PRUMADA DE ESGOTO SANITÁRIO OU V ENTILAÇÃO. AF_12/2014</t>
  </si>
  <si>
    <t>JOELHO 90 GRAUS, PVC, SERIE NORMAL, ESGOTO PREDIAL, DN 100 MM, JUNTA E LÁSTICA, FORNECIDO E INSTALADO EM PRUMADA DE ESGOTO SANITÁRIO OU VENTI LAÇÃO. AF_12/2014</t>
  </si>
  <si>
    <t>JOELHO 45 GRAUS, PVC, SERIE NORMAL, ESGOTO PREDIAL, DN 100 MM, JUNTA E LÁSTICA, FORNECIDO E INSTALADO EM PRUMADA DE ESGOTO SANITÁRIO OU VENTI LAÇÃO. AF_12/2014</t>
  </si>
  <si>
    <t>CURVA CURTA 90 GRAUS, PVC, SERIE NORMAL, ESGOTO PREDIAL, DN 100 MM, JU NTA ELÁSTICA, FORNECIDO E INSTALADO EM PRUMADA DE ESGOTO SANITÁRIO OU VENTILAÇÃO. AF_12/2014</t>
  </si>
  <si>
    <t>CURVA LONGA 90 GRAUS, PVC, SERIE NORMAL, ESGOTO PREDIAL, DN 100 MM, JU NTA ELÁSTICA, FORNECIDO E INSTALADO EM PRUMADA DE ESGOTO SANITÁRIO OU VENTILAÇÃO. AF_12/2014</t>
  </si>
  <si>
    <t>LUVA SIMPLES, PVC, SERIE NORMAL, ESGOTO PREDIAL, DN 50 MM, JUNTA ELÁST ICA, FORNECIDO E INSTALADO EM PRUMADA DE ESGOTO SANITÁRIO OU VENTILAÇÃ O. AF_12/2014</t>
  </si>
  <si>
    <t>LUVA DE CORRER, PVC, SERIE NORMAL, ESGOTO PREDIAL, DN 50 MM, JUNTA ELÁ STICA, FORNECIDO E INSTALADO EM PRUMADA DE ESGOTO SANITÁRIO OU VENTILA ÇÃO. AF_12/2014</t>
  </si>
  <si>
    <t>LUVA DE CORRER, CPVC, SOLDÁVEL, DN 35MM, INSTALADO EM PRUMADA DE ÁGUA FORNECIMENTO E INSTALAÇÃO. AF_12/2014</t>
  </si>
  <si>
    <t>UNIÃO, CPVC, SOLDÁVEL, DN35MM, INSTALADO EM PRUMADA DE ÁGUA  FORNECIM ENTO E INSTALAÇÃO. AF_12/2014</t>
  </si>
  <si>
    <t>LUVA SIMPLES, PVC, SERIE NORMAL, ESGOTO PREDIAL, DN 75 MM, JUNTA ELÁST ICA, FORNECIDO E INSTALADO EM PRUMADA DE ESGOTO SANITÁRIO OU VENTILAÇÃ O. AF_12/2014</t>
  </si>
  <si>
    <t>CONECTOR, CPVC, SOLDÁVEL, DN 35MM X 1 1/4, INSTALADO EM PRUMADA DE ÁG UA  FORNECIMENTO E INSTALAÇÃO. AF_12/2014</t>
  </si>
  <si>
    <t>LUVA DE CORRER, PVC, SERIE NORMAL, ESGOTO PREDIAL, DN 75 MM, JUNTA ELÁ STICA, FORNECIDO E INSTALADO EM PRUMADA DE ESGOTO SANITÁRIO OU VENTILA ÇÃO. AF_12/2014</t>
  </si>
  <si>
    <t>BUCHA DE REDUÇÃO, CPVC, SOLDÁVEL, DN35MM X 28MM, INSTALADO EM PRUMADA DE ÁGUA  FORNECIMENTO E INSTALAÇÃO. AF_12/2014</t>
  </si>
  <si>
    <t>LUVA SIMPLES, PVC, SERIE NORMAL, ESGOTO PREDIAL, DN 100 MM, JUNTA ELÁS TICA, FORNECIDO E INSTALADO EM PRUMADA DE ESGOTO SANITÁRIO OU VENTILAÇ ÃO. AF_12/2014</t>
  </si>
  <si>
    <t>LUVA, CPVC, SOLDÁVEL, DN 42MM, INSTALADO EM PRUMADA DE ÁGUA  FORNECIM ENTO E INSTALAÇÃO. AF_12/2014</t>
  </si>
  <si>
    <t>LUVA DE CORRER, PVC, SERIE NORMAL, ESGOTO PREDIAL, DN 100 MM, JUNTA EL ÁSTICA, FORNECIDO E INSTALADO EM PRUMADA DE ESGOTO SANITÁRIO OU VENTIL AÇÃO. AF_12/2014</t>
  </si>
  <si>
    <t>LUVA DE CORRER, CPVC, SOLDÁVEL, DN 42MM, INSTALADO EM PRUMADA DE ÁGUA FORNECIMENTO E INSTALAÇÃO. AF_12/2014</t>
  </si>
  <si>
    <t>TE, PVC, SERIE NORMAL, ESGOTO PREDIAL, DN 50 X 50 MM, JUNTA ELÁSTICA, FORNECIDO E INSTALADO EM PRUMADA DE ESGOTO SANITÁRIO OU VENTILAÇÃO. AF _12/2014</t>
  </si>
  <si>
    <t>LUVA DE TRANSIÇÃO, CPVC, SOLDÁVEL, DN42MM X 1.1/2, INSTALADO EM PRUMA DA DE ÁGUA  FORNECIMENTO E INSTALAÇÃO. AF_12/2014</t>
  </si>
  <si>
    <t>JUNÇÃO SIMPLES, PVC, SERIE NORMAL, ESGOTO PREDIAL, DN 50 X 50 MM, JUNT A ELÁSTICA, FORNECIDO E INSTALADO EM PRUMADA DE ESGOTO SANITÁRIO OU VE NTILAÇÃO. AF_12/2014</t>
  </si>
  <si>
    <t>UNIÃO, CPVC, SOLDÁVEL, DN42MM, INSTALADO EM PRUMADA DE ÁGUA  FORNECIM ENTO E INSTALAÇÃO. AF_12/2014</t>
  </si>
  <si>
    <t>TE, PVC, SERIE NORMAL, ESGOTO PREDIAL, DN 75 X 75 MM, JUNTA ELÁSTICA, FORNECIDO E INSTALADO EM PRUMADA DE ESGOTO SANITÁRIO OU VENTILAÇÃO. AF _12/2014</t>
  </si>
  <si>
    <t>JUNÇÃO SIMPLES, PVC, SERIE NORMAL, ESGOTO PREDIAL, DN 75 X 75 MM, JUNT A ELÁSTICA, FORNECIDO E INSTALADO EM PRUMADA DE ESGOTO SANITÁRIO OU VE NTILAÇÃO. AF_12/2014</t>
  </si>
  <si>
    <t>CONECTOR, CPVC, SOLDÁVEL, DN 42MM X 1.1/2, INSTALADO EM PRUMADA DE ÁG UA  FORNECIMENTO E INSTALAÇÃO. AF_12/2014</t>
  </si>
  <si>
    <t>BUCHA DE REDUÇÃO, CPVC, SOLDÁVEL, DN 42MM X 22MM, INSTALADO EM RAMAL D E DISTRIBUIÇÃO DE ÁGUA - FORNECIMENTO E INSTALAÇÃO. AF_12/2014</t>
  </si>
  <si>
    <t>TE, PVC, SERIE NORMAL, ESGOTO PREDIAL, DN 100 X 100 MM, JUNTA ELÁSTICA , FORNECIDO E INSTALADO EM PRUMADA DE ESGOTO SANITÁRIO OU VENTILAÇÃO. AF_12/2014</t>
  </si>
  <si>
    <t>JUNÇÃO SIMPLES, PVC, SERIE NORMAL, ESGOTO PREDIAL, DN 100 X 100 MM, JU NTA ELÁSTICA, FORNECIDO E INSTALADO EM PRUMADA DE ESGOTO SANITÁRIO OU VENTILAÇÃO. AF_12/2014</t>
  </si>
  <si>
    <t>LUVA, CPVC, SOLDÁVEL, DN 54MM, INSTALADO EM PRUMADA DE ÁGUA  FORNECIM ENTO E INSTALAÇÃO. AF_12/2014</t>
  </si>
  <si>
    <t>LUVA DE TRANSIÇÃO, CPVC, SOLDÁVEL, DN 54MM X 2, INSTALADO EM PRUMADA DE ÁGUA  FORNECIMENTO E INSTALAÇÃO. AF_12/2014</t>
  </si>
  <si>
    <t>UNIÃO, CPVC, SOLDÁVEL, DN 54MM, INSTALADO EM PRUMADA DE ÁGUA  FORNECI MENTO E INSTALAÇÃO. AF_12/2014</t>
  </si>
  <si>
    <t>LUVA, CPVC, SOLDÁVEL, DN 73MM, INSTALADO EM PRUMADA DE ÁGUA  FORNECIM ENTO E INSTALAÇÃO. AF_12/2014</t>
  </si>
  <si>
    <t>UNIÃO, CPVC, SOLDÁVEL, DN 73MM, INSTALADO EM PRUMADA DE ÁGUA  FORNECI MENTO E INSTALAÇÃO. AF_12/2014</t>
  </si>
  <si>
    <t>LUVA, CPVC, SOLDÁVEL, DN 89MM, INSTALADO EM PRUMADA DE ÁGUA  FORNECIM ENTO E INSTALAÇÃO. AF_12/2014</t>
  </si>
  <si>
    <t>UNIÃO, CPVC, SOLDÁVEL, DN 89MM, INSTALADO EM PRUMADA DE ÁGUA  FORNECI MENTO E INSTALAÇÃO. AF_12/2014</t>
  </si>
  <si>
    <t>TÊ, CPVC, SOLDÁVEL, DN 35MM, INSTALADO EM PRUMADA DE ÁGUA  FORNECIMEN TO E INSTALAÇÃO. AF_12/2014</t>
  </si>
  <si>
    <t>BATE-ESTACAS POR GRAVIDADE, POTÊNCIA DE 160 HP, PESO DO MARTELO ATÉ 3 TONELADAS - CHP DIURNO. AF_11/2014</t>
  </si>
  <si>
    <t>TE, CPVC, SOLDÁVEL, DN  42MM, INSTALADO EM PRUMADA DE ÁGUA  FORNECIME NTO E INSTALAÇÃO. AF_12/2014</t>
  </si>
  <si>
    <t>TÊ, CPVC, SOLDÁVEL, DN 54 MM, INSTALADO EM PRUMADA DE ÁGUA  FORNECIME NTO E INSTALAÇÃO. AF_12/2014</t>
  </si>
  <si>
    <t>TÊ, CPVC, SOLDÁVEL, DN 73MM, INSTALADO EM PRUMADA DE ÁGUA  FORNECIMEN TO E INSTALAÇÃO. AF_12/2014</t>
  </si>
  <si>
    <t>TÊ, CPVC, SOLDÁVEL, DN 89MM, INSTALADO EM PRUMADA DE ÁGUA  FORNECIMEN TO E INSTALAÇÃO. AF_12/2014</t>
  </si>
  <si>
    <t>TUBO PVC, SERIE NORMAL, ESGOTO PREDIAL, DN 100 MM, FORNECIDO E INSTALA DO EM SUBCOLETOR AÉREO DE ESGOTO SANITÁRIO. AF_12/2014</t>
  </si>
  <si>
    <t>TUBO PVC, SERIE NORMAL, ESGOTO PREDIAL, DN 150 MM, FORNECIDO E INSTALA DO EM SUBCOLETOR AÉREO DE ESGOTO SANITÁRIO. AF_12/2014</t>
  </si>
  <si>
    <t>JOELHO 90 GRAUS, PVC, SERIE NORMAL, ESGOTO PREDIAL, DN 100 MM, JUNTA E LÁSTICA, FORNECIDO E INSTALADO EM SUBCOLETOR AÉREO DE ESGOTO SANITÁRIO . AF_12/2014</t>
  </si>
  <si>
    <t>JOELHO 45 GRAUS, PVC, SERIE NORMAL, ESGOTO PREDIAL, DN 100 MM, JUNTA E LÁSTICA, FORNECIDO E INSTALADO EM SUBCOLETOR AÉREO DE ESGOTO SANITÁRIO . AF_12/2014</t>
  </si>
  <si>
    <t>CURVA CURTA 90 GRAUS, PVC, SERIE NORMAL, ESGOTO PREDIAL, DN 100 MM, JU NTA ELÁSTICA, FORNECIDO E INSTALADO EM SUBCOLETOR AÉREO DE ESGOTO SANI TÁRIO. AF_12/2014</t>
  </si>
  <si>
    <t>CURVA LONGA 90 GRAUS, PVC, SERIE NORMAL, ESGOTO PREDIAL, DN 100 MM, JU NTA ELÁSTICA, FORNECIDO E INSTALADO EM SUBCOLETOR AÉREO DE ESGOTO SANI TÁRIO. AF_12/2014</t>
  </si>
  <si>
    <t>JOELHO 90 GRAUS, PVC, SERIE NORMAL, ESGOTO PREDIAL, DN 150 MM, JUNTA E LÁSTICA, FORNECIDO E INSTALADO EM SUBCOLETOR AÉREO DE ESGOTO SANITÁRIO . AF_12/2014</t>
  </si>
  <si>
    <t>JOELHO 45 GRAUS, PVC, SERIE NORMAL, ESGOTO PREDIAL, DN 150 MM, JUNTA E LÁSTICA, FORNECIDO E INSTALADO EM SUBCOLETOR AÉREO DE ESGOTO SANITÁRIO . AF_12/2014</t>
  </si>
  <si>
    <t>LUVA SIMPLES, PVC, SERIE NORMAL, ESGOTO PREDIAL, DN 100 MM, JUNTA ELÁS TICA, FORNECIDO E INSTALADO EM SUBCOLETOR AÉREO DE ESGOTO SANITÁRIO. A F_12/2014</t>
  </si>
  <si>
    <t>LUVA DE CORRER, PVC, SERIE NORMAL, ESGOTO PREDIAL, DN 100 MM, JUNTA EL ÁSTICA, FORNECIDO E INSTALADO EM SUBCOLETOR AÉREO DE ESGOTO SANITÁRIO. AF_12/2014</t>
  </si>
  <si>
    <t>LUVA DE CORRER, PVC, SERIE NORMAL, ESGOTO PREDIAL, DN 150 MM, JUNTA EL ÁSTICA, FORNECIDO E INSTALADO EM SUBCOLETOR AÉREO DE ESGOTO SANITÁRIO. AF_12/2014</t>
  </si>
  <si>
    <t>TE, PVC, SERIE NORMAL, ESGOTO PREDIAL, DN 100 X 100 MM, JUNTA ELÁSTICA , FORNECIDO E INSTALADO EM SUBCOLETOR AÉREO DE ESGOTO SANITÁRIO. AF_12 /2014</t>
  </si>
  <si>
    <t>JUNÇÃO SIMPLES, PVC, SERIE NORMAL, ESGOTO PREDIAL, DN 100 X 100 MM, JU NTA ELÁSTICA, FORNECIDO E INSTALADO EM SUBCOLETOR AÉREO DE ESGOTO SANI TÁRIO. AF_12/2014</t>
  </si>
  <si>
    <t>TE, PVC, SERIE NORMAL, ESGOTO PREDIAL, DN 150 X 150 MM, JUNTA ELÁSTICA , FORNECIDO E INSTALADO EM SUBCOLETOR AÉREO DE ESGOTO SANITÁRIO. AF_12 /2014</t>
  </si>
  <si>
    <t>JUNÇÃO SIMPLES, PVC, SERIE NORMAL, ESGOTO PREDIAL, DN 150 X 150 MM, JU NTA ELÁSTICA, FORNECIDO E INSTALADO EM SUBCOLETOR AÉREO DE ESGOTO SANI TÁRIO. AF_12/2014</t>
  </si>
  <si>
    <t>TUBO, PVC, SOLDÁVEL, DN 25MM, INSTALADO EM DRENO DE AR-CONDICIONADO - FORNECIMENTO E INSTALAÇÃO. AF_12/2014</t>
  </si>
  <si>
    <t>JOELHO 90 GRAUS, PVC, SOLDÁVEL, DN 25MM, INSTALADO EM DRENO DE AR-COND ICIONADO - FORNECIMENTO E INSTALAÇÃO. AF_12/2014</t>
  </si>
  <si>
    <t>JOELHO 45 GRAUS, PVC, SOLDÁVEL, DN 25MM, INSTALADO EM DRENO DE AR-COND ICIONADO - FORNECIMENTO E INSTALAÇÃO. AF_12/2014</t>
  </si>
  <si>
    <t>LUVA, PVC, SOLDÁVEL, DN 25MM, INSTALADO EM DRENO DE AR-CONDICIONADO - FORNECIMENTO E INSTALAÇÃO. AF_12/2014</t>
  </si>
  <si>
    <t>TE, PVC, SOLDÁVEL, DN 25MM, INSTALADO EM DRENO DE AR-CONDICIONADO - FO 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</si>
  <si>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</si>
  <si>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</si>
  <si>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</si>
  <si>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</si>
  <si>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</si>
  <si>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</si>
  <si>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</si>
  <si>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</si>
  <si>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</si>
  <si>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</si>
  <si>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</si>
  <si>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</si>
  <si>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</si>
  <si>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</si>
  <si>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ESCAVAÇÃO VERTICAL A CÉU ABERTO, INCLUINDO CARGA, DESCARGA E TRANSPORT E, EM SOLO DE 1ª CATEGORIA COM ESCAVADEIRA HIDRÁULICA (CAÇAMBA: 0,8 M³ / 111 HP), FROTA DE 3 CAMINHÕES BASCULANTES DE 14 M³, DMT DE 0,2 KM E VELOCIDADE MÉDIA 4 KM/H. AF_12/2013</t>
  </si>
  <si>
    <t>ESCAVAÇÃO VERTICAL A CÉU ABERTO, INCLUINDO CARGA, DESCARGA E TRANSPORT E, EM SOLO DE 1ª CATEGORIA COM ESCAVADEIRA HIDRÁULICA (CAÇAMBA: 0,8 M³ / 111 HP), FROTA DE 3 CAMINHÕES BASCULANTES DE 14 M³, DMT DE 0,3 KM E VELOCIDADE MÉDIA 5,9 KM/H. AF_12/2013</t>
  </si>
  <si>
    <t>ESCAVAÇÃO VERTICAL A CÉU ABERTO, INCLUINDO CARGA, DESCARGA E TRANSPORT E, EM SOLO DE 1ª CATEGORIA COM ESCAVADEIRA HIDRÁULICA (CAÇAMBA: 0,8 M³ / 111 HP), FROTA DE 3 CAMINHÕES BASCULANTES DE 14 M³, DMT DE 0,6 KM E VELOCIDADE MÉDIA 10 KM/H. AF_12/2013</t>
  </si>
  <si>
    <t>ESCAVAÇÃO VERTICAL A CÉU ABERTO, INCLUINDO CARGA, DESCARGA E TRANSPORT E, EM SOLO DE 1ª CATEGORIA COM ESCAVADEIRA HIDRÁULICA (CAÇAMBA: 0,8 M³ / 111 HP), FROTA DE 3 CAMINHÕES BASCULANTES DE 14 M³, DMT DE 0,8 KM E VELOCIDADE MÉDIA 14 KM/H. AF_12/2013</t>
  </si>
  <si>
    <t>ESCAVAÇÃO VERTICAL A CÉU ABERTO, INCLUINDO CARGA, DESCARGA E TRANSPORT E, EM SOLO DE 1ª CATEGORIA COM ESCAVADEIRA HIDRÁULICA (CAÇAMBA: 0,8 M³ / 111 HP), FROTA DE 3 CAMINHÕES BASCULANTES DE 14 M³, DMT DE 1 KM E V ELOCIDADE MÉDIA 15 KM/H. AF_12/2013</t>
  </si>
  <si>
    <t>ESCAVAÇÃO VERTICAL A CÉU ABERTO, INCLUINDO CARGA, DESCARGA E TRANSPORT E, EM SOLO DE 1ª CATEGORIA COM ESCAVADEIRA HIDRÁULICA (CAÇAMBA: 0,8 M³ / 111 HP), FROTA DE 4 CAMINHÕES BASCULANTES DE 14 M³, DMT DE 1,5 KM E VELOCIDADE MÉDIA 18 KM/H. AF_12/2013</t>
  </si>
  <si>
    <t>ESCAVAÇÃO VERTICAL A CÉU ABERTO, INCLUINDO CARGA, DESCARGA E TRANSPORT E, EM SOLO DE 1ª CATEGORIA COM ESCAVADEIRA HIDRÁULICA (CAÇAMBA: 0,8 M³ / 111 HP), FROTA DE 4 CAMINHÕES BASCULANTES DE 14 M³, DMT DE 2 KM E V ELOCIDADE MÉDIA 22 KM/H. AF_12/2013</t>
  </si>
  <si>
    <t>ESCAVAÇÃO VERTICAL A CÉU ABERTO, INCLUINDO CARGA, DESCARGA E TRANSPORT E, EM SOLO DE 1ª CATEGORIA COM ESCAVADEIRA HIDRÁULICA (CAÇAMBA: 0,8 M³ / 111 HP), FROTA DE 4 CAMINHÕES BASCULANTES DE 14 M³, DMT DE 2 KM E V ELOCIDADE MÉDIA 35 KM/H. AF_12/2013</t>
  </si>
  <si>
    <t>ESCAVAÇÃO VERTICAL A CÉU ABERTO, INCLUINDO CARGA, DESCARGA E TRANSPORT E, EM SOLO DE 1ª CATEGORIA COM ESCAVADEIRA HIDRÁULICA (CAÇAMBA: 0,8 M³ / 111 HP), FROTA DE 5 CAMINHÕES BASCULANTES DE 14 M³, DMT DE 3 KM E V ELOCIDADE MÉDIA 20 KM/H. AF_12/2013</t>
  </si>
  <si>
    <t>ESCAVAÇÃO VERTICAL A CÉU ABERTO, INCLUINDO CARGA, DESCARGA E TRANSPORT E, EM SOLO DE 1ª CATEGORIA COM ESCAVADEIRA HIDRÁULICA (CAÇAMBA: 0,8 M³ / 111 HP), FROTA DE 6 CAMINHÕES BASCULANTES DE 14 M³, DMT DE 4 KM E V ELOCIDADE MÉDIA 22 KM/H. AF_12/2013</t>
  </si>
  <si>
    <t>ESCAVAÇÃO VERTICAL A CÉU ABERTO, INCLUINDO CARGA, DESCARGA E TRANSPORT E, EM SOLO DE 1ª CATEGORIA COM ESCAVADEIRA HIDRÁULICA (CAÇAMBA: 0,8 M³ / 111 HP), FROTA DE 7 CAMINHÕES BASCULANTES DE 14 M³, DMT DE 6 KM E V ELOCIDADE MÉDIA 22 KM/H. AF_12/2013</t>
  </si>
  <si>
    <t>ESCAVAÇÃO VERTICAL A CÉU ABERTO, INCLUINDO CARGA, DESCARGA E TRANSPORT E, EM SOLO DE 1ª CATEGORIA COM ESCAVADEIRA HIDRÁULICA (CAÇAMBA: 0,8 M³ / 111 HP), FROTA DE 2 CAMINHÕES BASCULANTES DE 18 M³, DMT DE 0,2 KM E VELOCIDADE MÉDIA 4 KM/H. AF_12/2013</t>
  </si>
  <si>
    <t>ESCAVAÇÃO VERTICAL A CÉU ABERTO, INCLUINDO CARGA, DESCARGA E TRANSPORT E, EM SOLO DE 1ª CATEGORIA COM ESCAVADEIRA HIDRÁULICA (CAÇAMBA: 0,8 M³ / 111 HP), FROTA DE 2 CAMINHÕES BASCULANTES DE 18 M³, DMT DE 0,3 KM E VELOCIDADE MÉDIA 5,9KM/H. AF_12/2013</t>
  </si>
  <si>
    <t>ESCAVAÇÃO VERTICAL A CÉU ABERTO, INCLUINDO CARGA, DESCARGA E TRANSPORT E, EM SOLO DE 1ª CATEGORIA COM ESCAVADEIRA HIDRÁULICA (CAÇAMBA: 0,8 M³ / 111 HP), FROTA DE 2 CAMINHÕES BASCULANTES DE 18 M³, DMT DE 0,6 KM E VELOCIDADE MÉDIA 10 KM/H. AF_12/2013</t>
  </si>
  <si>
    <t>ESCAVAÇÃO VERTICAL A CÉU ABERTO, INCLUINDO CARGA, DESCARGA E TRANSPORT E, EM SOLO DE 1ª CATEGORIA COM ESCAVADEIRA HIDRÁULICA (CAÇAMBA: 0,8 M³ / 111 HP), FROTA DE 2 CAMINHÕES BASCULANTES DE 18 M³, DMT DE 0,8 KM E VELOCIDADE MÉDIA 14 KM/H. AF_12/2013</t>
  </si>
  <si>
    <t>ESCAVAÇÃO VERTICAL A CÉU ABERTO, INCLUINDO CARGA, DESCARGA E TRANSPORT E, EM SOLO DE 1ª CATEGORIA COM ESCAVADEIRA HIDRÁULICA (CAÇAMBA: 0,8 M³ / 111 HP), FROTA DE 3 CAMINHÕES BASCULANTES DE 18 M³, DMT DE 1 KM E V ELOCIDADE MÉDIA 15 KM/H. AF_12/2013</t>
  </si>
  <si>
    <t>ESCAVAÇÃO VERTICAL A CÉU ABERTO, INCLUINDO CARGA, DESCARGA E TRANSPORT E, EM SOLO DE 1ª CATEGORIA COM ESCAVADEIRA HIDRÁULICA (CAÇAMBA: 0,8 M³ / 111 HP), FROTA DE 4 CAMINHÕES BASCULANTES DE 18 M³, DMT DE 1,5 KM E VELOCIDADE MÉDIA 18 KM/H. AF_12/2013</t>
  </si>
  <si>
    <t>ESCAVAÇÃO VERTICAL A CÉU ABERTO, INCLUINDO CARGA, DESCARGA E TRANSPORT E, EM SOLO DE 1ª CATEGORIA COM ESCAVADEIRA HIDRÁULICA (CAÇAMBA: 0,8 M³ / 111 HP), FROTA DE 4 CAMINHÕES BASCULANTES DE 18 M³, DMT DE 2 KM E V ELOCIDADE MÉDIA 22 KM/H. AF_12/2013</t>
  </si>
  <si>
    <t>ESCAVAÇÃO VERTICAL A CÉU ABERTO, INCLUINDO CARGA, DESCARGA E TRANSPORT E, EM SOLO DE 1ª CATEGORIA COM ESCAVADEIRA HIDRÁULICA (CAÇAMBA: 0,8 M³ / 111 HP), FROTA DE 3 CAMINHÕES BASCULANTES DE 18 M³, DMT DE 2 KM E V ELOCIDADE MÉDIA 35 KM/H. AF_12/2013</t>
  </si>
  <si>
    <t>ESCAVAÇÃO VERTICAL A CÉU ABERTO, INCLUINDO CARGA, DESCARGA E TRANSPORT E, EM SOLO DE 1ª CATEGORIA COM ESCAVADEIRA HIDRÁULICA (CAÇAMBA: 0,8 M³ / 111 HP), FROTA DE 5 CAMINHÕES BASCULANTES DE 18 M³, DMT DE 3 KM E V ELOCIDADE MÉDIA 20 KM/H. AF_12/2013</t>
  </si>
  <si>
    <t>ESCAVAÇÃO VERTICAL A CÉU ABERTO, INCLUINDO CARGA, DESCARGA E TRANSPORT E, EM SOLO DE 1ª CATEGORIA COM ESCAVADEIRA HIDRÁULICA (CAÇAMBA: 0,8 M³ / 111 HP), FROTA DE 5 CAMINHÕES BASCULANTES DE 18 M³, DMT DE 4 KM E V ELOCIDADE MÉDIA 22 KM/H. AF_12/2013</t>
  </si>
  <si>
    <t>ESCAVAÇÃO VERTICAL A CÉU ABERTO, INCLUINDO CARGA, DESCARGA E TRANSPORT E, EM SOLO DE 1ª CATEGORIA COM ESCAVADEIRA HIDRÁULICA (CAÇAMBA: 0,8 M³ / 111 HP), FROTA DE 6 CAMINHÕES BASCULANTES DE 18 M³, DMT DE 6 KM E V ELOCIDADE MÉDIA 22 KM/H. AF_12/2013</t>
  </si>
  <si>
    <t>ESCAVAÇÃO VERTICAL A CÉU ABERTO, INCLUINDO CARGA, DESCARGA E TRANSPORT E, EM SOLO DE 1ª CATEGORIA COM ESCAVADEIRA HIDRÁULICA (CAÇAMBA: 1,2 M³ / 155 HP), FROTA DE 3 CAMINHÕES BASCULANTES DE 14 M³, DMT DE 0,2 KM E VELOCIDADE MÉDIA 4 KM/H. AF_12/2013</t>
  </si>
  <si>
    <t>ESCAVAÇÃO VERTICAL A CÉU ABERTO, INCLUINDO CARGA, DESCARGA E TRANSPORT E, EM SOLO DE 1ª CATEGORIA COM ESCAVADEIRA HIDRÁULICA (CAÇAMBA: 1,2 M³ / 155 HP), FROTA DE 3 CAMINHÕES BASCULANTES DE 14 M³, DMT DE 0,3 KM E VELOCIDADE MÉDIA 5,9 KM/H. AF_12/2013</t>
  </si>
  <si>
    <t>ESCAVAÇÃO VERTICAL A CÉU ABERTO, INCLUINDO CARGA, DESCARGA E TRANSPORT E, EM SOLO DE 1ª CATEGORIA COM ESCAVADEIRA HIDRÁULICA (CAÇAMBA: 1,2 M³ / 155 HP), FROTA DE 3 CAMINHÕES BASCULANTES DE 14 M³, DMT DE 0,6 KM E VELOCIDADE MÉDIA 10 KM/H. AF_12/2013</t>
  </si>
  <si>
    <t>ESCAVAÇÃO VERTICAL A CÉU ABERTO, INCLUINDO CARGA, DESCARGA E TRANSPORT E, EM SOLO DE 1ª CATEGORIA COM ESCAVADEIRA HIDRÁULICA (CAÇAMBA: 1,2 M³ / 155 HP), FROTA DE 3 CAMINHÕES BASCULANTES DE 14 M³, DMT DE 0,8 KM E VELOCIDADE MÉDIA 14 KM/H. AF_12/2013</t>
  </si>
  <si>
    <t>ESCAVAÇÃO VERTICAL A CÉU ABERTO, INCLUINDO CARGA, DESCARGA E TRANSPORT E, EM SOLO DE 1ª CATEGORIA COM ESCAVADEIRA HIDRÁULICA (CAÇAMBA: 1,2 M³ / 155 HP), FROTA DE 3 CAMINHÕES BASCULANTES DE 14 M³, DMT DE 1 KM E V ELOCIDADE MÉDIA 15 KM/H. AF_12/2013</t>
  </si>
  <si>
    <t>ESCAVAÇÃO VERTICAL A CÉU ABERTO, INCLUINDO CARGA, DESCARGA E TRANSPORT E, EM SOLO DE 1ª CATEGORIA COM ESCAVADEIRA HIDRÁULICA (CAÇAMBA: 1,2 M³ / 155 HP), FROTA DE 5 CAMINHÕES BASCULANTES DE 14 M³, DMT DE 1,5 KM E VELOCIDADE MÉDIA 18 KM/H. AF_12/2013</t>
  </si>
  <si>
    <t>ESCAVAÇÃO VERTICAL A CÉU ABERTO, INCLUINDO CARGA, DESCARGA E TRANSPORT E, EM SOLO DE 1ª CATEGORIA COM ESCAVADEIRA HIDRÁULICA (CAÇAMBA: 1,2 M³ / 155 HP), FROTA DE 5 CAMINHÕES BASCULANTES DE 14 M³, DMT DE 2 KM E V ELOCIDADE MÉDIA 22 KM/H. AF_12/2013</t>
  </si>
  <si>
    <t>ESCAVAÇÃO VERTICAL A CÉU ABERTO, INCLUINDO CARGA, DESCARGA E TRANSPORT E, EM SOLO DE 1ª CATEGORIA COM ESCAVADEIRA HIDRÁULICA (CAÇAMBA: 1,2 M³ / 155 HP), FROTA DE 5 CAMINHÕES BASCULANTES DE 14 M³, DMT DE 2 KM E V ELOCIDADE MÉDIA 35 KM/H. AF_12/2013</t>
  </si>
  <si>
    <t>ESCAVAÇÃO VERTICAL A CÉU ABERTO, INCLUINDO CARGA, DESCARGA E TRANSPORT E, EM SOLO DE 1ª CATEGORIA COM ESCAVADEIRA HIDRÁULICA (CAÇAMBA: 1,2 M³ / 155 HP), FROTA DE 7 CAMINHÕES BASCULANTES DE 14 M³, DMT DE 3 KM E V ELOCIDADE MÉDIA 20 KM/H. AF_12/2013</t>
  </si>
  <si>
    <t>ESCAVAÇÃO VERTICAL A CÉU ABERTO, INCLUINDO CARGA, DESCARGA E TRANSPORT E, EM SOLO DE 1ª CATEGORIA COM ESCAVADEIRA HIDRÁULICA (CAÇAMBA: 1,2 M³ / 155 HP), FROTA DE 7 CAMINHÕES BASCULANTES DE 14 M³, DMT DE 4 KM E V ELOCIDADE MÉDIA 22 KM/H. AF_12/2013</t>
  </si>
  <si>
    <t>ESCAVAÇÃO VERTICAL A CÉU ABERTO, INCLUINDO CARGA, DESCARGA E TRANSPORT E, EM SOLO DE 1ª CATEGORIA COM ESCAVADEIRA HIDRÁULICA (CAÇAMBA: 1,2 M³ / 155 HP), FROTA DE 9 CAMINHÕES BASCULANTES DE 14 M³, DMT DE 6 KM E V ELOCIDADE MÉDIA 22 KM/H. AF_12/2013</t>
  </si>
  <si>
    <t>ESCAVAÇÃO VERTICAL A CÉU ABERTO, INCLUINDO CARGA, DESCARGA E TRANSPORT E, EM SOLO DE 1ª CATEGORIA COM ESCAVADEIRA HIDRÁULICA (CAÇAMBA: 1,2 M³ / 155 HP), FROTA DE 3 CAMINHÕES BASCULANTES DE 18 M³, DMT DE 0,2 KM E VELOCIDADE MÉDIA 4 KM/H. AF_12/2013</t>
  </si>
  <si>
    <t>ESCAVAÇÃO VERTICAL A CÉU ABERTO, INCLUINDO CARGA, DESCARGA E TRANSPORT E, EM SOLO DE 1ª CATEGORIA COM ESCAVADEIRA HIDRÁULICA (CAÇAMBA: 1,2 M³ / 155 HP), FROTA DE 3 CAMINHÕES BASCULANTES DE 18 M³, DMT DE 0,3 KM E VELOCIDADE MÉDIA 5,9 KM/H. AF_12/2013</t>
  </si>
  <si>
    <t>ESCAVAÇÃO VERTICAL A CÉU ABERTO, INCLUINDO CARGA, DESCARGA E TRANSPORT E, EM SOLO DE 1ª CATEGORIA COM ESCAVADEIRA HIDRÁULICA (CAÇAMBA: 1,2 M³ / 155 HP), FROTA DE 3 CAMINHÕES BASCULANTES DE 18 M³, DMT DE 0,6 KM E VELOCIDADE MÉDIA 10 KM/H. AF_12/2013</t>
  </si>
  <si>
    <t>ESCAVAÇÃO VERTICAL A CÉU ABERTO, INCLUINDO CARGA, DESCARGA E TRANSPORT E, EM SOLO DE 1ª CATEGORIA COM ESCAVADEIRA HIDRÁULICA (CAÇAMBA: 1,2 M³ / 155 HP), FROTA DE 3 CAMINHÕES BASCULANTES DE 18 M³, DMT DE 0,8 KM E VELOCIDADE MÉDIA 14 KM/H. AF_12/2013</t>
  </si>
  <si>
    <t>ESCAVAÇÃO VERTICAL A CÉU ABERTO, INCLUINDO CARGA, DESCARGA E TRANSPORT E, EM SOLO DE 1ª CATEGORIA COM ESCAVADEIRA HIDRÁULICA (CAÇAMBA: 1,2 M³ / 155 HP), FROTA DE 3 CAMINHÕES BASCULANTES DE 18 M³, DMT DE 1 KM E V ELOCIDADE MÉDIA 15 KM/H. AF_12/2013</t>
  </si>
  <si>
    <t>ESCAVAÇÃO VERTICAL A CÉU ABERTO, INCLUINDO CARGA, DESCARGA E TRANSPORT E, EM SOLO DE 1ª CATEGORIA COM ESCAVADEIRA HIDRÁULICA (CAÇAMBA: 1,2 M³ / 155 HP), FROTA DE 5 CAMINHÕES BASCULANTES DE 18 M³, DMT DE 1,5 KM E VELOCIDADE MÉDIA 18 KM/H. AF_12/2013</t>
  </si>
  <si>
    <t>ESCAVAÇÃO VERTICAL A CÉU ABERTO, INCLUINDO CARGA, DESCARGA E TRANSPORT E, EM SOLO DE 1ª CATEGORIA COM ESCAVADEIRA HIDRÁULICA (CAÇAMBA: 1,2 M³ / 155 HP), FROTA DE 5 CAMINHÕES BASCULANTES DE 18 M³, DMT DE 2 KM E V ELOCIDADE MÉDIA 22 KM/H. AF_12/2013</t>
  </si>
  <si>
    <t>ESCAVAÇÃO VERTICAL A CÉU ABERTO, INCLUINDO CARGA, DESCARGA E TRANSPORT E, EM SOLO DE 1ª CATEGORIA COM ESCAVADEIRA HIDRÁULICA (CAÇAMBA: 1,2 M³ / 155 HP), FROTA DE 4 CAMINHÕES BASCULANTES DE 18 M³, DMT DE 2 KM E V ELOCIDADE MÉDIA 35 KM/H. AF_12/2013</t>
  </si>
  <si>
    <t>ESCAVAÇÃO VERTICAL A CÉU ABERTO, INCLUINDO CARGA, DESCARGA E TRANSPORT E, EM SOLO DE 1ª CATEGORIA COM ESCAVADEIRA HIDRÁULICA (CAÇAMBA: 1,2 M³ / 155 HP), FROTA DE 6 CAMINHÕES BASCULANTES DE 18 M³, DMT DE 3 KM E V ELOCIDADE MÉDIA 20 KM/H. AF_12/2013</t>
  </si>
  <si>
    <t>ESCAVAÇÃO VERTICAL A CÉU ABERTO, INCLUINDO CARGA, DESCARGA E TRANSPORT E, EM SOLO DE 1ª CATEGORIA COM ESCAVADEIRA HIDRÁULICA (CAÇAMBA: 1,2 M³ / 155 HP), FROTA DE 7 CAMINHÕES BASCULANTES DE 18 M³, DMT DE 4 KM E V ELOCIDADE MÉDIA 22 KM/H. AF_12/2013</t>
  </si>
  <si>
    <t>ESCAVAÇÃO VERTICAL A CÉU ABERTO, INCLUINDO CARGA, DESCARGA E TRANSPORT E, EM SOLO DE 1ª CATEGORIA COM ESCAVADEIRA HIDRÁULICA (CAÇAMBA: 1,2 M³ / 155 HP), FROTA DE 8 CAMINHÕES BASCULANTES DE 18 M³, DMT DE 6 KM E V ELOCIDADE MÉDIA 22 KM/H. AF_12/2013</t>
  </si>
  <si>
    <t>PONTO DE CONSUMO TERMINAL DE ÁGUA FRIA (SUBRAMAL) COM TUBULAÇÃO DE PVC , DN 25 MM, INSTALADO EM RAMAL DE ÁGUA, INCLUSOS RASGO E CHUMBAMENTO E M ALVENARIA. AF_12/2014</t>
  </si>
  <si>
    <t>PONTO DE CONSUMO TERMINAL DE ÁGUA QUENTE (SUBRAMAL) COM TUBULAÇÃO DE C PVC, DN 22 MM, INSTALADO EM RAMAL DE ÁGUA, INCLUSOS RASGO E CHUMBAMENT O EM ALVENARIA. AF_12/2014</t>
  </si>
  <si>
    <t>KIT DE REGISTRO DE PRESSÃO BRUTO DE LATÃO ½", INCLUSIVE CONEXÕES,  ROS CÁVEL, INSTALADO EM RAMAL DE ÁGUA FRIA - FORNECIMENTO E INSTALAÇÃO. AF _12/2014</t>
  </si>
  <si>
    <t>KIT DE REGISTRO DE PRESSÃO BRUTO DE LATÃO ¾", INCLUSIVE CONEXÕES, ROSC ÁVEL, INSTALADO EM RAMAL DE ÁGUA FRIA - FORNECIMENTO E INSTALAÇÃO. AF_ 12/2014</t>
  </si>
  <si>
    <t>KIT DE REGISTRO DE GAVETA BRUTO DE LATÃO ½", INCLUSIVE CONEXÕES, ROSCÁ VEL, INSTALADO EM RAMAL DE ÁGUA FRIA - FORNECIMENTO E INSTALAÇÃO. AF_1 2/2014</t>
  </si>
  <si>
    <t>KIT DE REGISTRO DE GAVETA BRUTO DE LATÃO ¾", INCLUSIVE CONEXÕES, ROSCÁ VEL, INSTALADO EM RAMAL DE ÁGUA FRIA - FORNECIMENTO E INSTALAÇÃO. AF_1 2/2014</t>
  </si>
  <si>
    <t>KIT DE MISTURADOR BASE BRUTA DE LATÃO ¾" MONOCOMANDO PARA CHUVEIRO, IN CLUSIVE CONEXÕES, INSTALADO EM RAMAL DE ÁGUA - FORNECIMENTO E INSTALAÇ ÃO. AF_12/2014</t>
  </si>
  <si>
    <t>KIT DE TÊ MISTURADOR EM CPVC ¾" COM DUPLO COMANDO PARA CHUVEIRO, INCLU SIVE CONEXÕES, INSTALADO EM RAMAL DE ÁGUA - FORNECIMENTO E INSTALAÇÃO. AF_12/2014</t>
  </si>
  <si>
    <t>(COMPOSIÇÃO REPRESENTATIVA) DO SERVIÇO DE ALVENARIA DE VEDAÇÃO DE BLOC OS VAZADOS DE CERÂMICA DE 14X9X19CM (ESPESSURA 14CM, BLOCO DEITADO), P ARA EDIFICAÇÃO HABITACIONAL UNIFAMILIAR (CASA) E EDIFICAÇÃO PÚBLICA PA DRÃO. AF_12/2014</t>
  </si>
  <si>
    <t>(COMPOSIÇÃO REPRESENTATIVA) DO SERVIÇO DE ALVENARIA DE VEDAÇÃO DE BLOC OS VAZADOS DE CONCRETO DE 14X19X39CM (ESPESSURA 14CM), PARA EDIFICAÇÃO HABITACIONAL UNIFAMILIAR (CASA) E EDIFICAÇÃO PÚBLICA PADRÃO. AF_12/20 14</t>
  </si>
  <si>
    <t>LUVA COM BUCHA DE LATÃO, PVC, SOLDÁVEL, DN 32MM X 1 , INSTALADO EM RAM AL OU SUB-RAMAL DE ÁGUA   FORNECIMENTO E INSTALAÇÃO. AF_12/2014</t>
  </si>
  <si>
    <t>LUVA COM BUCHA DE LATÃO, PVC, SOLDÁVEL, DN 25MM X 3/4, INSTALADO EM P RUMADA DE ÁGUA - FORNECIMENTO E INSTALAÇÃO. AF_12/2014</t>
  </si>
  <si>
    <t>LUVA SOLDÁVEL E COM BUCHA DE LATÃO, PVC, SOLDÁVEL, DN 32MM X 1 , INSTA LADO EM PRUMADA DE ÁGUA   FORNECIMENTO E INSTALAÇÃO. AF_12/2014</t>
  </si>
  <si>
    <t>REGISTRO DE PRESSÃO BRUTO, LATÃO, ROSCÁVEL, 1/2", COM ACABAMENTO E CAN OPLA CROMADOS. FORNECIDO E INSTALADO EM RAMAL DE ÁGUA. AF_12/2014</t>
  </si>
  <si>
    <t>REGISTRO DE PRESSÃO BRUTO, LATÃO, ROSCÁVEL, 3/4", COM ACABAMENTO E CAN OPLA CROMADOS. FORNECIDO E INSTALADO EM RAMAL DE ÁGUA. AF_12/2014</t>
  </si>
  <si>
    <t>REGISTRO DE GAVETA BRUTO, LATÃO, ROSCÁVEL, 1/2", COM ACABAMENTO E CANO PLA CROMADOS. FORNECIDO E INSTALADO EM RAMAL DE ÁGUA. AF_12/2014</t>
  </si>
  <si>
    <t>REGISTRO DE GAVETA BRUTO, LATÃO, ROSCÁVEL, 3/4", COM ACABAMENTO E CANO PLA CROMADOS. FORNECIDO E INSTALADO EM RAMAL DE ÁGUA. AF_12/2014</t>
  </si>
  <si>
    <t>GRAUTEAMENTO VERTICAL EM ALVENARIA ESTRUTURAL. AF_01/2015</t>
  </si>
  <si>
    <t>GRAUTEAMENTO DE CINTA INTERMEDIÁRIA OU DE CONTRAVERGA EM ALVENARIA EST RUTURAL. AF_01/2015</t>
  </si>
  <si>
    <t>GRAUTEAMENTO DE CINTA SUPERIOR OU DE VERGA EM ALVENARIA ESTRUTURAL. AF _01/2015</t>
  </si>
  <si>
    <t>ARMAÇÃO VERTICAL DE ALVENARIA ESTRUTURAL; DIÂMETRO DE 10,0 MM. AF_01/2 015</t>
  </si>
  <si>
    <t>ARMAÇÃO VERTICAL DE ALVENARIA ESTRUTURAL; DIÂMETRO DE 12,5 MM. AF_01/2 015</t>
  </si>
  <si>
    <t>ARMAÇÃO DE CINTA DE ALVENARIA ESTRUTURAL; DIÂMETRO DE 10,0 MM. AF_01/2 015</t>
  </si>
  <si>
    <t>ARMAÇÃO DE VERGA E CONTRAVERGA DE ALVENARIA ESTRUTURAL; DIÂMETRO DE 8, 0 MM. AF_01/2015</t>
  </si>
  <si>
    <t>ARMAÇÃO DE VERGA E CONTRAVERGA DE ALVENARIA ESTRUTURAL; DIÂMETRO DE 10 ,0 MM. AF_01/2015</t>
  </si>
  <si>
    <t>ESCAVAÇÃO MECANIZADA DE VALA COM PROF. ATÉ 1,5 M (MÉDIA ENTRE MONTANTE E JUSANTE/UMA COMPOSIÇÃO POR TRECHO), COM ESCAVADEIRA HIDRÁULICA (0,8 M3/111 HP), LARG. DE 1,5 M A 2,5 M, EM SOLO DE 1A CATEGORIA, EM LOCAI S COM ALTO NÍVEL DE INTERFERÊNCIA. AF_01/2015</t>
  </si>
  <si>
    <t>ESCAVAÇÃO MECANIZADA DE VALA COM PROF. MAIOR QUE 1,5 M ATÉ 3,0 M (MÉDI A ENTRE MONTANTE E JUSANTE/UMA COMPOSIÇÃO POR TRECHO), COM ESCAVADEIRA HIDRÁULICA (0,8 M3/111 HP), LARGURA ATÉ 1,5 M, EM SOLO DE 1A CATEGORI A, EM LOCAIS COM ALTO NÍVEL DE INTERFERÊNCIA. AF_01/2015</t>
  </si>
  <si>
    <t>ESCAVAÇÃO MECANIZADA DE VALA COM PROF. MAIOR QUE 1,5 M ATÉ 3,0 M (MÉDI A ENTRE MONTANTE E JUSANTE/UMA COMPOSIÇÃO POR TRECHO), COM ESCAVADEIRA HIDRÁULICA (0,8 M3/111 HP), LARG. DE 1,5 M A 2,5 M, EM SOLO DE 1A CAT EGORIA, EM LOCAIS COM ALTO NÍVEL DE INTERFERÊNCIA. AF_01/2015</t>
  </si>
  <si>
    <t>ESCAVAÇÃO MECANIZADA DE VALA COM PROF. MAIOR QUE 3,0 M ATÉ 4,5 M(MÉDIA ENTRE MONTANTE E JUSANTE/UMA COMPOSIÇÃO POR TRECHO), COM ESCAVADEIRA HIDRÁULICA (0,8 M3/111 HP), LARG. MENOR QUE 1,5 M, EM SOLO DE 1A CATEG ORIA, EM LOCAIS COM ALTO NÍVEL DE INTERFERÊNCIA. AF_01/2015</t>
  </si>
  <si>
    <t>ESCAVAÇÃO MECANIZADA DE VALA COM PROF. DE 3,0 M ATÉ 4,5 M(MÉDIA ENTRE MONTANTE E JUSANTE/UMA COMPOSIÇÃO POR TRECHO), COM ESCAVADEIRA HIDRÁUL 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</si>
  <si>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 ORIA, EM LOCAIS COM ALTO NÍVEL DE INTERFERÊNCIA. AF_01/2015</t>
  </si>
  <si>
    <t>ESCAVAÇÃO MECANIZADA DE VALA COM PROF. MAIOR QUE 4,5 M ATÉ 6,0 M(MÉDIA ENTRE MONTANTE E JUSANTE/UMA COMPOSIÇÃO POR TRECHO), COM ESCAVADEIRA HIDRÁULICA (1,2 M3/155 HP), LARG. DE 1,5 M A 2,5 M, EM SOLO DE 1A CATE 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</si>
  <si>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</si>
  <si>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 IA ENTRE MONTANTE E JUSANTE/UMA COMPOSIÇÃO POR TRECHO), COM ESCAVADEIR A HIDRÁULICA (0,8 M3/111 HP), LARG. MENOR QUE 1,5 M, EM SOLO DE 1A CAT EGORIA, LOCAIS COM BAIXO NÍVEL DE INTERFERÊNCIA. AF_01/2015</t>
  </si>
  <si>
    <t>ESCAVAÇÃO MECANIZADA DE VALA COM PROF. MAIOR QUE 1,5 M ATÉ 3,0 M (MÉDI A ENTRE MONTANTE E JUSANTE/UMA COMPOSIÇÃO POR TRECHO), COM ESCAVADEIRA HIDRÁULICA (0,8 M3/111 HP), LARG. DE 1,5 M A 2,5 M, EM SOLO DE 1A CAT EGORIA, LOCAIS COM BAIXO NÍVEL DE INTERFERÊNCIA. AF_01/2015</t>
  </si>
  <si>
    <t>ESCAVAÇÃO MECANIZADA DE VALA COM PROF. MAIOR QUE 3,0 M ATÉ 4,5 M (MÉDI A ENTRE MONTANTE E JUSANTE/UMA COMPOSIÇÃO POR TRECHO), COM ESCAVADEIRA HIDRÁULICA (0,8 M3/111 HP), LARG. MENOR QUE 1,5 M, EM SOLO DE 1A CATE GORIA, LOCAIS COM BAIXO NÍVEL DE INTERFERÊNCIA. AF_01/2015</t>
  </si>
  <si>
    <t>ESCAVAÇÃO MECANIZADA DE VALA COM PROF. MAIOR QUE 3,0 M ATÉ 4,5 M (MÉDI A ENTRE MONTANTE E JUSANTE/UMA COMPOSIÇÃO POR TRECHO), COM ESCAVADEIRA HIDRÁULICA (1,2 M3/155 HP), LARG. DE 1,5 M A 2,5 M, EM SOLO DE 1A CAT EGORIA, LOCAIS COM BAIXO NÍVEL DE INTERFERÊNCIA. AF_01/2015</t>
  </si>
  <si>
    <t>ESCAVAÇÃO MECANIZADA DE VALA COM PROF. MAIOR QUE 4,5 M ATÉ 6,0 M (MÉDI A ENTRE MONTANTE E JUSANTE/UMA COMPOSIÇÃO POR TRECHO), COM ESCAVADEIRA HIDRÁULICA (1,2 M3/155 HP), LARG. MENOR QUE 1,5 M, EM SOLO DE 1A CATE GORIA, LOCAIS COM BAIXO NÍVEL DE INTERFERÊNCIA. AF_01/2015</t>
  </si>
  <si>
    <t>ESCAVAÇÃO MECANIZADA DE VALA COM PROF. MAIOR QUE 4,5 M ATÉ 6,0 M (MÉDI A ENTRE MONTANTE E JUSANTE/UMA COMPOSIÇÃO POR TRECHO), COM ESCAVADEIRA HIDRÁULICA (1,2 M3/155 HP), LARG. DE 1,5 M A 2,5 M, EM SOLO DE 1A CAT EGORIA, LOCAIS COM BAIXO NÍVEL DE INTERFERÊNCIA. AF_01/2015</t>
  </si>
  <si>
    <t>ESCAVAÇÃO MECANIZADA DE VALA COM PROF. ATÉ 1,5 M (MÉDIA ENTRE MONTANTE E JUSANTE/UMA COMPOSIÇÃO POR TRECHO), COM RETROESCAVADEIRA (0,26 M3/8 8 HP), LARG. MENOR QUE 0,8 M, EM SOLO DE 1A CATEGORIA, EM LOCAIS COM A LTO NÍVEL DE INTERFERÊNCIA. AF_01/2015</t>
  </si>
  <si>
    <t>ESCAVAÇÃO MECANIZADA DE VALA COM PROF. ATÉ 1,5 M (MÉDIA ENTRE MONTANTE E JUSANTE/UMA COMPOSIÇÃO POR TRECHO), COM RETROESCAVADEIRA (0,26 M3/8 8 HP), LARG. DE 0,8 M A 1,5 M, EM SOLO DE 1A CATEGORIA, EM LOCAIS COM ALTO NÍVEL DE INTERFERÊNCIA. AF_01/2015</t>
  </si>
  <si>
    <t>ESCAVAÇÃO MECANIZADA DE VALA COM PROF. MAIOR QUE 1,5 M ATÉ 3,0 M (MÉDI A ENTRE MONTANTE E JUSANTE/UMA COMPOSIÇÃO POR TRECHO), COM RETROESCAVA DEIRA (0,26 M3/88 HP), LARG. MENOR QUE 0,8 M, EM SOLO DE 1A CATEGORIA, EM LOCAIS COM ALTO NÍVEL DE INTERFERÊNCIA.AF_01/2015</t>
  </si>
  <si>
    <t>ESCAVAÇÃO MECANIZADA DE VALA COM PROF. MAIOR QUE 1,5 M ATÉ 3,0 M (MÉDI A ENTRE MONTANTE E JUSANTE/UMA COMPOSIÇÃO POR TRECHO), COM RETROESCAVA DEIRA (0,26 M3/ POTÊNCIA:88 HP), LARGURA DE 0,8 M A 1,5 M, EM SOLO DE 1A CATEGORIA, EM LOCAIS COM ALTO NÍVEL DE INTERFERÊNCIA. AF_01/2015</t>
  </si>
  <si>
    <t>ESCAVAÇÃO MECANIZADA DE VALA COM PROFUNDIDADE ATÉ 1,5 M (MÉDIA ENTRE M ONTANTE E JUSANTE/UMA COMPOSIÇÃO POR TRECHO) COM RETROESCAVADEIRA (CAP ACIDADE DA CAÇAMBA DA RETRO: 0,26 M3 / POTÊNCIA: 88 HP), LARGURA MENOR QUE 0,8 M, EM SOLO DE 1A CATEGORIA, LOCAISCOM BAIXO NÍVEL DE INTERFER ÊNCIA. AF_01/2015</t>
  </si>
  <si>
    <t>ESCAVAÇÃO MECANIZADA DE VALA COM PROFUNDIDADE ATÉ 1,5 M (MÉDIA ENTRE M ONTANTE E JUSANTE/UMA COMPOSIÇÃO POR TRECHO) COM RETROESCAVADEIRA (CAP ACIDADE DA CAÇAMBA DA RETRO: 0,26 M3 / POTÊNCIA: 88 HP), LARGURA DE 0, 8 M A 1,5 M, EM SOLO DE 1A CATEGORIA, LOCAISCOM BAIXO NÍVEL DE INTERFE 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</si>
  <si>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 IXO NÍVEL DE INTERFERÊNCIA. AF_01/2015</t>
  </si>
  <si>
    <t>ESCAVAÇÃO MECANIZADA DE VALA COM PROFUNDIDADE MAIOR QUE 1,5 M ATÉ 3,0 M (MÉDIA ENTRE MONTANTE E JUSANTE/UMA COMPOSIÇÃO POR TRECHO) COM RETRO ESCAVADEIRA (CAPACIDADE DA CAÇAMBA DA RETRO: 0,26 M3 / POTÊNCIA: 88 HP ), LARGURA DE 0,8 M A 1,5 M, EM SOLO DE 1A CATEGORIA, LOCAIS COM BAIXO NÍVEL DE INTERFERÊNCIA. AF_01/2015</t>
  </si>
  <si>
    <t>ALVENARIA DE VEDAÇÃO DE BLOCOS CERÂMICOS FURADOS NA VERTICAL DE 14X19X 39CM (ESPESSURA 14CM) DE PAREDES COM ÁREA LÍQUIDA MENOR QUE 6M2 COM VÃ OS E ARGAMASSA DE ASSENTAMENTO COM PREPARO MANUAL. AF_06/2014</t>
  </si>
  <si>
    <t>GRAUTE FGK=15 MPA; TRAÇO 1:0,04:2,0:2,4 (CIMENTO/ CAL/ AREIA GROSSA/ B RITA 0) - PREPARO MECÂNICO COM BETONEIRA 400 L. AF_02/2015</t>
  </si>
  <si>
    <t>GRAUTE FGK=20 MPA; TRAÇO 1:0,04:1,6:1,9 (CIMENTO/ CAL/ AREIA GROSSA/ B RITA 0) - PREPARO MECÂNICO COM BETONEIRA 400 L. AF_02/2015</t>
  </si>
  <si>
    <t>GRAUTE FGK=25 MPA; TRAÇO 1:0,02:1,2:1,5 (CIMENTO/ CAL/ AREIA GROSSA/ B RITA 0) - PREPARO MECÂNICO COM BETONEIRA 400 L. AF_02/2015</t>
  </si>
  <si>
    <t>GRAUTE FGK=30 MPA; TRAÇO 1:0,02:0,8:1,1 (CIMENTO/ CAL/ AREIA GROSSA/ B RITA 0) - PREPARO MECÂNICO COM BETONEIRA 400 L. AF_02/2015</t>
  </si>
  <si>
    <t>GRAUTE FGK=15 MPA; TRAÇO 1:2,0:2,4 (CIMENTO/ AREIA GROSSA/ BRITA 0/ AD ITIVO) - PREPARO MECÂNICO COM BETONEIRA 400 L. AF_02/2015</t>
  </si>
  <si>
    <t>GRAUTE FGK=20 MPA; TRAÇO 1:1,6:1,9 (CIMENTO/ AREIA GROSSA/ BRITA 0/ AD ITIVO) - PREPARO MECÂNICO COM BETONEIRA 400 L. AF_02/2015</t>
  </si>
  <si>
    <t>GRAUTE FGK=25 MPA; TRAÇO 1:1,2:1,5 (CIMENTO/ AREIA GROSSA/ BRITA 0/ AD ITIVO) - PREPARO MECÂNICO COM BETONEIRA 400 L. AF_02/2015</t>
  </si>
  <si>
    <t>GRAUTE FGK=30 MPA; TRAÇO 1:0,8:1,1 (CIMENTO/ AREIA GROSSA/ BRITA 0/ AD ITIVO) - PREPARO MECÂNICO COM BETONEIRA 400 L. AF_02/2015</t>
  </si>
  <si>
    <t>REGISTRO DE ESFERA, PVC, ROSCÁVEL, 3/4", FORNECIDO E INSTALADO EM RAMA L DE ÁGUA. AF_03/2015</t>
  </si>
  <si>
    <t>JOELHO 90 GRAUS COM BUCHA DE LATÃO, PVC, SOLDÁVEL, DN 25MM, X 1/2 INS TALADO EM RAMAL OU SUB-RAMAL DE ÁGUA - FORNECIMENTO E INSTALAÇÃO. AF_1 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</si>
  <si>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</si>
  <si>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</si>
  <si>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MASSA ÚNICA, PARA RECEBIMENTO DE PINTURA, EM ARGAMASSA TRAÇO 1:2:8, PR EPARO MECÂNICO COM BETONEIRA 400L, APLICADA MANUALMENTE EM TETO, ESPES SURA DE 20MM, COM EXECUÇÃO DE TALISCAS. AF_03/2015</t>
  </si>
  <si>
    <t>MASSA ÚNICA, PARA RECEBIMENTO DE PINTURA, EM ARGAMASSA TRAÇO 1:2:8, PR EPARO MANUAL, APLICADA MANUALMENTE EM TETO, ESPESSURA DE 20MM, COM EXE CUÇÃO DE TALISCAS. AF_03/2015</t>
  </si>
  <si>
    <t>MASSA ÚNICA, PARA RECEBIMENTO DE PINTURA, EM ARGAMASSA TRAÇO 1:2:8, PR EPARO MECÂNICO COM BETONEIRA 400L, APLICADA MANUALMENTE EM TETO, ESPES SURA DE 10MM, COM EXECUÇÃO DE TALISCAS. AF_03/2015</t>
  </si>
  <si>
    <t>MASSA ÚNICA, PARA RECEBIMENTO DE PINTURA, EM ARGAMASSA TRAÇO 1:2:8, PR EPARO MANUAL, APLICADA MANUALMENTE EM TETO, ESPESSURA DE 10MM, COM EXE CUÇÃO DE TALISCAS.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</si>
  <si>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</si>
  <si>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</si>
  <si>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</si>
  <si>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</si>
  <si>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</si>
  <si>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</si>
  <si>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</si>
  <si>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</si>
  <si>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 E 40 MM E MENORES OU IGUAIS A 75 MM. AF_05/2015</t>
  </si>
  <si>
    <t>RASGO EM CONTRAPISO PARA RAMAIS/ DISTRIBUIÇÃO COM DIÂMETROS MAIORES QU E 75 MM. AF_05/2015</t>
  </si>
  <si>
    <t>RASGO EM ALVENARIA PARA ELETRODUTOS COM DIAMETROS MENORES OU IGUAIS A 40 MM. AF_05/2015</t>
  </si>
  <si>
    <t>PASSANTE TIPO PEÇA EM POLIESTIRENO PARA ABERTURA PARA PASSAGEM DE 1 TU 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</si>
  <si>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</si>
  <si>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</si>
  <si>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</si>
  <si>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 2015</t>
  </si>
  <si>
    <t>QUEBRA EM ALVENARIA PARA INSTALAÇÃO DE CAIXA DE TOMADA (4X4 OU 4X2). A F_05/2015</t>
  </si>
  <si>
    <t>QUEBRA EM ALVENARIA PARA INSTALAÇÃO DE QUADRO DISTRIBUIÇÃO PEQUENO (19 X25 CM). AF_05/2015</t>
  </si>
  <si>
    <t>QUEBRA EM ALVENARIA PARA INSTALAÇÃO DE QUADRO DISTRIBUIÇÃO GRANDE (76X 40 CM). AF_05/2015</t>
  </si>
  <si>
    <t>QUEBRA EM ALVENARIA PARA INSTALAÇÃO DE ABRIGO PARA MANGUEIRAS (90X60 C 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</si>
  <si>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</si>
  <si>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</si>
  <si>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 S MENORES OU IGUAIS A 40 MM. AF_05/2015</t>
  </si>
  <si>
    <t>CHUMBAMENTO LINEAR EM CONTRAPISO PARA RAMAIS/DISTRIBUIÇÃO COM DIÂMETRO S MAIORES QUE 40 MM E MENORES OU IGUAIS A 75 MM. AF_05/2015</t>
  </si>
  <si>
    <t>CHUMBAMENTO LINEAR EM CONTRAPISO PARA RAMAIS/DISTRIBUIÇÃO COM DIÂMETRO S MAIORES QUE 75 MM. AF_05/2015</t>
  </si>
  <si>
    <t>VIBRADOR DE IMERSÃO, DIÂMETRO DE PONTEIRA 45MM, MOTOR ELÉTRICO TRIFÁSI CO POTÊNCIA DE 2 CV - DEPRECIAÇÃO. AF_06/2015</t>
  </si>
  <si>
    <t>VIBRADOR DE IMERSÃO, DIÂMETRO DE PONTEIRA 45MM, MOTOR ELÉTRICO TRIFÁSI CO POTÊNCIA DE 2 CV - JUROS. AF_06/2015</t>
  </si>
  <si>
    <t>VIBRADOR DE IMERSÃO, DIÂMETRO DE PONTEIRA 45MM, MOTOR ELÉTRICO TRIFÁSI CO POTÊNCIA DE 2 CV - MANUTENÇÃO. AF_06/2015</t>
  </si>
  <si>
    <t>VIBRADOR DE IMERSÃO, DIÂMETRO DE PONTEIRA 45MM, MOTOR ELÉTRICO TRIFÁSI CO POTÊNCIA DE 2 CV - MATERIAIS NA OPERAÇÃO. AF_06/2015</t>
  </si>
  <si>
    <t>VIBRADOR DE IMERSÃO, DIÂMETRO DE PONTEIRA 45MM, MOTOR ELÉTRICO TRIFÁSI CO POTÊNCIA DE 2 CV - CHP DIURNO. AF_06/2015</t>
  </si>
  <si>
    <t>VIBRADOR DE IMERSÃO, DIÂMETRO DE PONTEIRA 45MM, MOTOR ELÉTRICO TRIFÁSI CO POTÊNCIA DE 2 CV - CHI DIURNO.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</si>
  <si>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</si>
  <si>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</si>
  <si>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</si>
  <si>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</si>
  <si>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</si>
  <si>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</si>
  <si>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</si>
  <si>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</si>
  <si>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</si>
  <si>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 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</si>
  <si>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</si>
  <si>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</si>
  <si>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</si>
  <si>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</si>
  <si>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</si>
  <si>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</si>
  <si>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</si>
  <si>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</si>
  <si>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 TROS/MINUTO, PRESSÃO MÁXIMA DE 70 BAR - DEPRECIAÇÃO. AF_06/2015</t>
  </si>
  <si>
    <t>BOMBA TRIPLEX, PARA INJEÇÃO DE NATA DE CIMENTO, VAZÃO MÁXIMA DE 100 LI TROS/MINUTO, PRESSÃO MÁXIMA DE 70 BAR - JUROS. AF_06/2015</t>
  </si>
  <si>
    <t>BOMBA TRIPLEX, PARA INJEÇÃO DE NATA DE CIMENTO, VAZÃO MÁXIMA DE 100 LI TROS/MINUTO, PRESSÃO MÁXIMA DE 70 BAR - MANUTENÇÃO. AF_06/2015</t>
  </si>
  <si>
    <t>BOMBA TRIPLEX, PARA INJEÇÃO DE NATA DE CIMENTO, VAZÃO MÁXIMA DE 100 LI TROS/MINUTO, PRESSÃO MÁXIMA DE 70 BAR - MATERIAIS NA OPERAÇÃO. AF_06/2 015</t>
  </si>
  <si>
    <t>BOMBA TRIPLEX, PARA INJEÇÃO DE NATA DE CIMENTO, VAZÃO MÁXIMA DE 100 LI TROS/MINUTO, PRESSÃO MÁXIMA DE 70 BAR - CHP DIURNO. AF_06/2015</t>
  </si>
  <si>
    <t>BOMBA TRIPLEX, PARA INJEÇÃO DE NATA DE CIMENTO, VAZÃO MÁXIMA DE 100 LI TROS/MINUTO, PRESSÃO MÁXIMA DE 70 BAR - CHI DIURNO. AF_06/2015</t>
  </si>
  <si>
    <t>BOMBA CENTRÍFUGA MONOESTÁGIO COM MOTOR ELÉTRICO MONOFÁSICO, POTÊNCIA 1 5 HP, DIÂMETRO DO ROTOR 173 MM, HM/Q = 30 MCA / 90 M3/H A 45 MCA / 55 M3/H - DEPRECIAÇÃO. AF_06/2015</t>
  </si>
  <si>
    <t>BOMBA CENTRÍFUGA MONOESTÁGIO COM MOTOR ELÉTRICO MONOFÁSICO, POTÊNCIA 1 5 HP, DIÂMETRO DO ROTOR 173 MM, HM/Q = 30 MCA / 90 M3/H A 45 MCA / 55 M3/H - JUROS. AF_06/2015</t>
  </si>
  <si>
    <t>BOMBA CENTRÍFUGA MONOESTÁGIO COM MOTOR ELÉTRICO MONOFÁSICO, POTÊNCIA 1 5 HP, DIÂMETRO DO ROTOR 173 MM, HM/Q = 30 MCA / 90 M3/H A 45 MCA / 55 M3/H - MANUTENÇÃO. AF_06/2015</t>
  </si>
  <si>
    <t>BOMBA CENTRÍFUGA MONOESTÁGIO COM MOTOR ELÉTRICO MONOFÁSICO, POTÊNCIA 1 5 HP, DIÂMETRO DO ROTOR 173 MM, HM/Q = 30 MCA / 90 M3/H A 45 MCA / 55 M3/H - MATERIAIS NA OPERAÇÃO. AF_06/2015</t>
  </si>
  <si>
    <t>BOMBA CENTRÍFUGA MONOESTÁGIO COM MOTOR ELÉTRICO MONOFÁSICO, POTÊNCIA 1 5 HP, DIÂMETRO DO ROTOR 173 MM, HM/Q = 30 MCA / 90 M3/H A 45 MCA / 55 M3/H - CHP DIURNO. AF_06/2015</t>
  </si>
  <si>
    <t>BOMBA CENTRÍFUGA MONOESTÁGIO COM MOTOR ELÉTRICO MONOFÁSICO, POTÊNCIA 1 5 HP, DIÂMETRO DO ROTOR 173 MM, HM/Q = 30 MCA / 90 M3/H A 45 MCA / 55 M3/H - CHI DIURNO. AF_06/2015</t>
  </si>
  <si>
    <t>BOMBA DE PROJEÇÃO DE CONCRETO SECO, POTÊNCIA 10 CV, VAZÃO 3 M3/H - DEP RECIAÇÃO. AF_06/2015</t>
  </si>
  <si>
    <t>BOMBA DE PROJEÇÃO DE CONCRETO SECO, POTÊNCIA 10 CV, VAZÃO 3 M3/H - JUR OS. AF_06/2015</t>
  </si>
  <si>
    <t>BOMBA DE PROJEÇÃO DE CONCRETO SECO, POTÊNCIA 10 CV, VAZÃO 3 M3/H - MAN UTENÇÃO. AF_06/2015</t>
  </si>
  <si>
    <t>BOMBA DE PROJEÇÃO DE CONCRETO SECO, POTÊNCIA 10 CV, VAZÃO 3 M3/H - MAT ERIAIS NA OPERAÇÃO. AF_06/2015</t>
  </si>
  <si>
    <t>BOMBA DE PROJEÇÃO DE CONCRETO SECO, POTÊNCIA 10 CV, VAZÃO 3 M3/H - CHP DIURNO. AF_06/2015</t>
  </si>
  <si>
    <t>BOMBA DE PROJEÇÃO DE CONCRETO SECO, POTÊNCIA 10 CV, VAZÃO 3 M3/H - CHI DIURNO. AF_06/2015</t>
  </si>
  <si>
    <t>BOMBA DE PROJEÇÃO DE CONCRETO SECO, POTÊNCIA 10 CV, VAZÃO 6 M3/H - DEP RECIAÇÃO. AF_06/2015</t>
  </si>
  <si>
    <t>BOMBA DE PROJEÇÃO DE CONCRETO SECO, POTÊNCIA 10 CV, VAZÃO 6 M3/H - JUR OS. AF_06/2015</t>
  </si>
  <si>
    <t>BOMBA DE PROJEÇÃO DE CONCRETO SECO, POTÊNCIA 10 CV, VAZÃO 6 M3/H - MAN UTENÇÃO. AF_06/2015</t>
  </si>
  <si>
    <t>BOMBA DE PROJEÇÃO DE CONCRETO SECO, POTÊNCIA 10 CV, VAZÃO 6 M3/H - MAT ERIAIS NA OPERAÇÃO. AF_06/2015</t>
  </si>
  <si>
    <t>BOMBA DE PROJEÇÃO DE CONCRETO SECO, POTÊNCIA 10 CV, VAZÃO 6 M3/H - CHP DIURNO. AF_06/2015</t>
  </si>
  <si>
    <t>BOMBA DE PROJEÇÃO DE CONCRETO SECO, POTÊNCIA 10 CV, VAZÃO 6 M3/H - CHI DIURNO. AF_06/2015</t>
  </si>
  <si>
    <t>PROJETOR PNEUMÁTICO DE ARGAMASSA PARA CHAPISCO E REBOCO COM RECIPIENTE ACOPLADO, TIPO CANEQUINHA, COM COMPRESSOR DE AR REBOCÁVEL VAZÃO 89 PC M E MOTOR DIESEL DE 20 CV - DEPRECIAÇÃO. AF_06/2015</t>
  </si>
  <si>
    <t>PROJETOR PNEUMÁTICO DE ARGAMASSA PARA CHAPISCO E REBOCO COM RECIPIENTE ACOPLADO, TIPO CANEQUINHA, COM COMPRESSOR DE AR REBOCÁVEL VAZÃO 89 PC M E MOTOR DIESEL DE 20 CV - JUROS. AF_06/2015</t>
  </si>
  <si>
    <t>PROJETOR PNEUMÁTICO DE ARGAMASSA PARA CHAPISCO E REBOCO COM RECIPIENTE ACOPLADO, TIPO CANEQUINHA, COM COMPRESSOR DE AR REBOCÁVEL VAZÃO 89 PC M E MOTOR DIESEL DE 20 CV - MANUTENÇÃO. AF_06/2015</t>
  </si>
  <si>
    <t>PROJETOR PNEUMÁTICO DE ARGAMASSA PARA CHAPISCO E REBOCO COM RECIPIENTE ACOPLADO, TIPO CANEQUINHA, COM COMPRESSOR DE AR REBOCÁVEL VAZÃO 89 PC M E MOTOR DIESEL DE 20 CV - MATERIAIS NA OPERAÇÃO. AF_06/2015</t>
  </si>
  <si>
    <t>PROJETOR PNEUMÁTICO DE ARGAMASSA PARA CHAPISCO E REBOCO COM RECIPIENTE ACOPLADO, TIPO CANEQUINHA, COM COMPRESSOR DE AR REBOCÁVEL VAZÃO 89 PC M E MOTOR DIESEL DE 20 CV - CHP DIURNO. AF_06/2015</t>
  </si>
  <si>
    <t>PROJETOR PNEUMÁTICO DE ARGAMASSA PARA CHAPISCO E REBOCO COM RECIPIENTE ACOPLADO, TIPO CANEQUINHA, COM COMPRESSOR DE AR REBOCÁVEL VAZÃO 89 PC M E MOTOR DIESEL DE 20 CV - CHI DIURNO. AF_06/2015</t>
  </si>
  <si>
    <t>PERFURATRIZ COM TORRE METÁLICA PARA EXECUÇÃO DE ESTACA HÉLICE CONTÍNUA , PROFUNDIDADE MÁXIMA DE 30 M, DIÂMETRO MÁXIMO DE 800 MM, POTÊNCIA INS TALADA DE 268 HP, MESA ROTATIVA COM TORQUE MÁXIMO DE 170 KNM - DEPRECI AÇÃO. AF_06/2015</t>
  </si>
  <si>
    <t>PERFURATRIZ COM TORRE METÁLICA PARA EXECUÇÃO DE ESTACA HÉLICE CONTÍNUA , PROFUNDIDADE MÁXIMA DE 30 M, DIÂMETRO MÁXIMO DE 800 MM, POTÊNCIA INS TALADA DE 268 HP, MESA ROTATIVA COM TORQUE MÁXIMO DE 170 KNM - JUROS. AF_06/2015</t>
  </si>
  <si>
    <t>PERFURATRIZ COM TORRE METÁLICA PARA EXECUÇÃO DE ESTACA HÉLICE CONTÍNUA , PROFUNDIDADE MÁXIMA DE 30 M, DIÂMETRO MÁXIMO DE 800 MM, POTÊNCIA INS TALADA DE 268 HP, MESA ROTATIVA COM TORQUE MÁXIMO DE 170 KNM - MANUTEN ÇÃO. AF_06/2015</t>
  </si>
  <si>
    <t>PERFURATRIZ COM TORRE METÁLICA PARA EXECUÇÃO DE ESTACA HÉLICE CONTÍNUA , PROFUNDIDADE MÁXIMA DE 30 M, DIÂMETRO MÁXIMO DE 800 MM, POTÊNCIA INS TALADA DE 268 HP, MESA ROTATIVA COM TORQUE MÁXIMO DE 170 KNM - MATERIA IS NA OPERAÇÃO. AF_06/2015</t>
  </si>
  <si>
    <t>PERFURATRIZ COM TORRE METÁLICA PARA EXECUÇÃO DE ESTACA HÉLICE CONTÍNUA , PROFUNDIDADE MÁXIMA DE 30 M, DIÂMETRO MÁXIMO DE 800 MM, POTÊNCIA INS TALADA DE 268 HP, MESA ROTATIVA COM TORQUE MÁXIMO DE 170 KNM - CHP DIU RNO. AF_06/2015</t>
  </si>
  <si>
    <t>PERFURATRIZ COM TORRE METÁLICA PARA EXECUÇÃO DE ESTACA HÉLICE CONTÍNUA , PROFUNDIDADE MÁXIMA DE 30 M, DIÂMETRO MÁXIMO DE 800 MM, POTÊNCIA INS TALADA DE 268 HP, MESA ROTATIVA COM TORQUE MÁXIMO DE 170 KNM - CHI DIU RNO. AF_06/2015</t>
  </si>
  <si>
    <t>PERFURATRIZ HIDRÁULICA SOBRE CAMINHÃO COM TRADO CURTO ACOPLADO, PROFUN DIDADE MÁXIMA DE 20 M, DIÂMETRO MÁXIMO DE 1500 MM, POTÊNCIA INSTALADA DE 137 HP, MESA ROTATIVA COM TORQUE MÁXIMO DE 30 KNM - DEPRECIAÇÃO. AF _06/2015</t>
  </si>
  <si>
    <t>PERFURATRIZ HIDRÁULICA SOBRE CAMINHÃO COM TRADO CURTO ACOPLADO, PROFUN DIDADE MÁXIMA DE 20 M, DIÂMETRO MÁXIMO DE 1500 MM, POTÊNCIA INSTALADA DE 137 HP, MESA ROTATIVA COM TORQUE MÁXIMO DE 30 KNM - JUROS. AF_06/20 15</t>
  </si>
  <si>
    <t>PERFURATRIZ HIDRÁULICA SOBRE CAMINHÃO COM TRADO CURTO ACOPLADO, PROFUN DIDADE MÁXIMA DE 20 M, DIÂMETRO MÁXIMO DE 1500 MM, POTÊNCIA INSTALADA DE 137 HP, MESA ROTATIVA COM TORQUE MÁXIMO DE 30 KNM - MANUTENÇÃO. AF_ 06/2015</t>
  </si>
  <si>
    <t>PERFURATRIZ HIDRÁULICA SOBRE CAMINHÃO COM TRADO CURTO ACOPLADO, PROFUN DIDADE MÁXIMA DE 20 M, DIÂMETRO MÁXIMO DE 1500 MM, POTÊNCIA INSTALADA DE 137 HP, MESA ROTATIVA COM TORQUE MÁXIMO DE 30 KNM - MATERIAIS NA OP ERAÇÃO. AF_06/2015</t>
  </si>
  <si>
    <t>PERFURATRIZ HIDRÁULICA SOBRE CAMINHÃO COM TRADO CURTO ACOPLADO, PROFUN DIDADE MÁXIMA DE 20 M, DIÂMETRO MÁXIMO DE 1500 MM, POTÊNCIA INSTALADA DE 137 HP, MESA ROTATIVA COM TORQUE MÁXIMO DE 30 KNM - CHP DIURNO. AF_ 06/2015</t>
  </si>
  <si>
    <t>PERFURATRIZ HIDRÁULICA SOBRE CAMINHÃO COM TRADO CURTO ACOPLADO, PROFUN DIDADE MÁXIMA DE 20 M, DIÂMETRO MÁXIMO DE 1500 MM, POTÊNCIA INSTALADA DE 137 HP, MESA ROTATIVA COM TORQUE MÁXIMO DE 30 KNM - CHI DIURNO. AF_ 06/2015</t>
  </si>
  <si>
    <t>MANIPULADOR TELESCÓPICO, POTÊNCIA DE 85 HP, CAPACIDADE DE CARGA DE 3.5 00 KG, ALTURA MÁXIMA DE ELEVAÇÃO DE 12,3 M - DEPRECIAÇÃO. AF_06/2015</t>
  </si>
  <si>
    <t>MANIPULADOR TELESCÓPICO, POTÊNCIA DE 85 HP, CAPACIDADE DE CARGA DE 3.5 00 KG, ALTURA MÁXIMA DE ELEVAÇÃO DE 12,3 M - JUROS. AF_06/2015</t>
  </si>
  <si>
    <t>MANIPULADOR TELESCÓPICO, POTÊNCIA DE 85 HP, CAPACIDADE DE CARGA DE 3.5 00 KG, ALTURA MÁXIMA DE ELEVAÇÃO DE 12,3 M - MANUTENÇÃO. AF_06/2015</t>
  </si>
  <si>
    <t>MANIPULADOR TELESCÓPICO, POTÊNCIA DE 85 HP, CAPACIDADE DE CARGA DE 3.5 00 KG, ALTURA MÁXIMA DE ELEVAÇÃO DE 12,3 M - MATERIAIS NA OPERAÇÃO. AF _06/2015</t>
  </si>
  <si>
    <t>MANIPULADOR TELESCÓPICO, POTÊNCIA DE 85 HP, CAPACIDADE DE CARGA DE 3.5 00 KG, ALTURA MÁXIMA DE ELEVAÇÃO DE 12,3 M - CHP DIURNO. AF_06/2015</t>
  </si>
  <si>
    <t>MANIPULADOR TELESCÓPICO, POTÊNCIA DE 85 HP, CAPACIDADE DE CARGA DE 3.5 00 KG, ALTURA MÁXIMA DE ELEVAÇÃO DE 12,3 M - CHI DIURNO. AF_06/2015</t>
  </si>
  <si>
    <t>MINICARREGADEIRA SOBRE RODAS, POTÊNCIA LÍQUIDA DE 47 HP, CAPACIDADE NO MINAL DE OPERAÇÃO DE 646 KG - DEPRECIAÇÃO. AF_06/2015</t>
  </si>
  <si>
    <t>MINICARREGADEIRA SOBRE RODAS, POTÊNCIA LÍQUIDA DE 47 HP, CAPACIDADE NO MINAL DE OPERAÇÃO DE 646 KG - JUROS. AF_06/2015</t>
  </si>
  <si>
    <t>MINICARREGADEIRA SOBRE RODAS, POTÊNCIA LÍQUIDA DE 47 HP, CAPACIDADE NO MINAL DE OPERAÇÃO DE 646 KG - MANUTENÇÃO. AF_06/2015</t>
  </si>
  <si>
    <t>MINICARREGADEIRA SOBRE RODAS, POTÊNCIA LÍQUIDA DE 47 HP, CAPACIDADE NO MINAL DE OPERAÇÃO DE 646 KG - MATERIAIS NA OPERAÇÃO. AF_06/2015</t>
  </si>
  <si>
    <t>MINICARREGADEIRA SOBRE RODAS, POTÊNCIA LÍQUIDA DE 47 HP, CAPACIDADE NO MINAL DE OPERAÇÃO DE 646 KG - CHP DIURNO. AF_06/2015</t>
  </si>
  <si>
    <t>MINICARREGADEIRA SOBRE RODAS, POTÊNCIA LÍQUIDA DE 47 HP, CAPACIDADE NO MINAL DE OPERAÇÃO DE 646 KG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</si>
  <si>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</si>
  <si>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</si>
  <si>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</si>
  <si>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</si>
  <si>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</si>
  <si>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</si>
  <si>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</si>
  <si>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 RÊNCIAS - FORNECIMENTO E ASSENTAMENTO. AF_06/2015</t>
  </si>
  <si>
    <t>TUBO DE PVC CORRUGADO DE DUPLA PAREDE PARA REDE COLETORA DE ESGOTO, DN 200 MM, JUNTA ELÁSTICA, INSTALADO EM LOCAL COM NÍVEL BAIXO DE INTERFE RÊNCIAS - FORNECIMENTO E ASSENTAMENTO. AF_06/2015</t>
  </si>
  <si>
    <t>TUBO DE PVC CORRUGADO DE DUPLA PAREDE PARA REDE COLETORA DE ESGOTO, DN 250 MM, JUNTA ELÁSTICA, INSTALADO EM LOCAL COM NÍVEL BAIXO DE INTERFE RÊNCIAS - FORNECIMENTO E ASSENTAMENTO. AF_06/2015</t>
  </si>
  <si>
    <t>TUBO DE PVC CORRUGADO DE DUPLA PAREDE PARA REDE COLETORA DE ESGOTO, DN 300 MM, JUNTA ELÁSTICA, INSTALADO EM LOCAL COM NÍVEL BAIXO DE INTERFE RÊNCIAS - FORNECIMENTO E ASSENTAMENTO. AF_06/2015</t>
  </si>
  <si>
    <t>TUBO DE PVC CORRUGADO DE DUPLA PAREDE PARA REDE COLETORA DE ESGOTO, DN 350 MM, JUNTA ELÁSTICA, INSTALADO EM LOCAL COM NÍVEL BAIXO DE INTERFE RÊNCIAS - FORNECIMENTO E ASSENTAMENTO. AF_06/2015</t>
  </si>
  <si>
    <t>TUBO DE PVC CORRUGADO DE DUPLA PAREDE PARA REDE COLETORA DE ESGOTO, DN 400 MM, JUNTA ELÁSTICA, INSTALADO EM LOCAL COM NÍVEL BAIXO DE INTERFE RÊNCIAS - FORNECIMENTO E ASSENTAMENTO. AF_06/2015</t>
  </si>
  <si>
    <t>TUBO DE PEAD CORRUGADO DE DUPLA PAREDE PARA REDE COLETORA DE ESGOTO, D 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</si>
  <si>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</si>
  <si>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</si>
  <si>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</si>
  <si>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</si>
  <si>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</si>
  <si>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</si>
  <si>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</si>
  <si>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 ÊNCIAS - FORNECIMENTO E ASSENTAMENTO. AF_06/2015</t>
  </si>
  <si>
    <t>TUBO DE PVC CORRUGADO DE DUPLA PAREDE PARA REDE COLETORA DE ESGOTO, DN 200 MM, JUNTA ELÁSTICA, INSTALADO EM LOCAL COM NÍVEL ALTO DE INTERFER ÊNCIAS - FORNECIMENTO E ASSENTAMENTO. AF_06/2015</t>
  </si>
  <si>
    <t>TUBO DE PVC CORRUGADO DE DUPLA PAREDE PARA REDE COLETORA DE ESGOTO, DN 250 MM, JUNTA ELÁSTICA, INSTALADO EM LOCAL COM NÍVEL ALTO DE INTERFER ÊNCIAS - FORNECIMENTO E ASSENTAMENTO. AF_06/2015</t>
  </si>
  <si>
    <t>TUBO DE PVC CORRUGADO DE DUPLA PAREDE PARA REDE COLETORA DE ESGOTO, DN 300 MM, JUNTA ELÁSTICA, INSTALADO EM LOCAL COM NÍVEL ALTO DE INTERFER ÊNCIAS - FORNECIMENTO E ASSENTAMENTO. AF_06/2015</t>
  </si>
  <si>
    <t>TUBO DE PVC CORRUGADO DE DUPLA PAREDE PARA REDE COLETORA DE ESGOTO, DN 350 MM, JUNTA ELÁSTICA, INSTALADO EM LOCAL COM NÍVEL ALTO DE INTERFER ÊNCIAS - FORNECIMENTO E ASSENTAMENTO. AF_06/2015</t>
  </si>
  <si>
    <t>TUBO DE PVC CORRUGADO DE DUPLA PAREDE PARA REDE COLETORA DE ESGOTO, DN 400 MM, EM JUNTA ELÁSTICA, INSTALADO EM LOCAL COM NÍVEL ALTO DE INTER FERÊNCIAS - FORNECIMENTO E ASSENTAMENTO. AF_06/2015</t>
  </si>
  <si>
    <t>TUBO DE PEAD CORRUGADO DE DUPLA PAREDE PARA REDE COLETORA DE ESGOTO, D N 600 MM, JUNTA ELÁSTICA INTEGRADA, INSTALADO EM LOCAL COM NÍVEL ALTO DE INTERFERÊNCIAS - FORNECIMENTO E ASSENTAMENTO. AF_06/2015</t>
  </si>
  <si>
    <t>JUNTA ARGAMASSADA ENTRE TUBO DN 100 MM E O POÇO DE VISITA/ CAIXA DE CO NCRETO OU ALVENARIA EM REDES DE ESGOTO. AF_06/2015</t>
  </si>
  <si>
    <t>JUNTA ARGAMASSADA ENTRE TUBO DN 150 MM E O POÇO DE VISITA/ CAIXA DE CO NCRETO OU ALVENARIA EM REDES DE ESGOTO. AF_06/2015</t>
  </si>
  <si>
    <t>JUNTA ARGAMASSADA ENTRE TUBO DN 200 MM E O POÇO/ CAIXA DE CONCRETO OU ALVENARIA EM REDES DE ESGOTO. AF_06/2015</t>
  </si>
  <si>
    <t>JUNTA ARGAMASSADA ENTRE TUBO DN 250 MM E O POÇO DE VISITA/ CAIXA DE CO NCRETO OU ALVENARIA EM REDES DE ESGOTO. AF_06/2015</t>
  </si>
  <si>
    <t>JUNTA ARGAMASSADA ENTRE TUBO DN 300 MM E O POÇO DE VISITA/ CAIXA DE CO NCRETO OU ALVENARIA EM REDES DE ESGOTO. AF_06/2015</t>
  </si>
  <si>
    <t>JUNTA ARGAMASSADA ENTRE TUBO DN 350 MM E O POÇO DE VISITA/ CAIXA DE CO NCRETO OU ALVENARIA EM REDES DE ESGOTO. AF_06/2015</t>
  </si>
  <si>
    <t>JUNTA ARGAMASSADA ENTRE TUBO DN 400 MM E O POÇO DE VISITA/ CAIXA DE CO NCRETO OU ALVENARIA EM REDES DE ESGOTO. AF_06/2015</t>
  </si>
  <si>
    <t>JUNTA ARGAMASSADA ENTRE TUBO DN 450 MM E O POÇO DE VISITA/ CAIXA DE CO NCRETO OU ALVENARIA EM REDES DE ESGOTO. AF_06/2015</t>
  </si>
  <si>
    <t>JUNTA ARGAMASSADA ENTRE TUBO DN 600 MM E O POÇO DE VISITA/ CAIXA DE CO NCRETO OU ALVENARIA EM REDES DE ESGOTO. AF_06/2015</t>
  </si>
  <si>
    <t>ASSENTAMENTO DE TUBO DE PVC PARA REDE COLETORA DE ESGOTO DE PAREDE MAC IÇA, DN 100 MM, JUNTA ELÁSTICA, INSTALADO EM LOCAL COM NÍVEL BAIXO DE INTERFERÊNCIAS (NÃO INCLUI FORNECIMENTO). AF_06/2015</t>
  </si>
  <si>
    <t>ASSENTAMENTO DE TUBO DE PVC PARA REDE COLETORA DE ESGOTO DE PAREDE MAC IÇA, DN 150 MM, JUNTA ELÁSTICA, INSTALADO EM LOCAL COM NÍVEL BAIXO DE INTERFERÊNCIAS (NÃO INCLUI FORNECIMENTO). AF_06/2015</t>
  </si>
  <si>
    <t>ASSENTAMENTO DE TUBO DE PVC PARA REDE COLETORA DE ESGOTO DE PAREDE MAC IÇA, DN 200 MM, JUNTA ELÁSTICA, INSTALADO EM LOCAL COM NÍVEL BAIXO DE INTERFERÊNCIAS (NÃO INCLUI FORNECIMENTO). AF_06/2015</t>
  </si>
  <si>
    <t>ASSENTAMENTO DE TUBO DE PVC PARA REDE COLETORA DE ESGOTO DE PAREDE MAC IÇA, DN 250 MM, JUNTA ELÁSTICA, INSTALADO EM LOCAL COM NÍVEL BAIXO DE INTERFERÊNCIAS (NÃO INCLUI FORNECIMENTO). AF_06/2015</t>
  </si>
  <si>
    <t>ASSENTAMENTO DE TUBO DE PVC PARA REDE COLETORA DE ESGOTO DE PAREDE MAC IÇA, DN 300 MM, JUNTA ELÁSTICA, INSTALADO EM LOCAL COM NÍVEL BAIXO DE INTERFERÊNCIAS (NÃO INCLUI FORNECIMENTO). AF_06/2015</t>
  </si>
  <si>
    <t>ASSENTAMENTO DE TUBO DE PVC PARA REDE COLETORA DE ESGOTO DE PAREDE MAC IÇA, DN 350 MM, JUNTA ELÁSTICA, INSTALADO EM LOCAL COM NÍVEL BAIXO DE INTERFERÊNCIAS (NÃO INCLUI FORNECIMENTO). AF_06/2015</t>
  </si>
  <si>
    <t>ASSENTAMENTO DE TUBO DE PVC PARA REDE COLETORA DE ESGOTO DE PAREDE MAC IÇA, DN 400 MM, JUNTA ELÁSTICA, INSTALADO EM LOCAL COM NÍVEL BAIXO DE INTERFERÊNCIAS (NÃO INCLUI FORNECIMENTO). AF_06/2015</t>
  </si>
  <si>
    <t>ASSENTAMENTO DE TUBO DE PVC CORRUGADO DE DUPLA PAREDE PARA REDE COLETO RA DE ESGOTO, DN 150 MM, JUNTA ELÁSTICA, INSTALADO EM LOCAL COM NÍVEL BAIXO DE INTERFERÊNCIAS (NÃO INCLUI FORNECIMENTO). AF_06/2015</t>
  </si>
  <si>
    <t>ASSENTAMENTO DE TUBO DE PVC CORRUGADO DE DUPLA PAREDE PARA REDE COLETO RA DE ESGOTO, DN 200 MM, JUNTA ELÁSTICA, INSTALADO EM LOCAL COM NÍVEL BAIXO DE INTERFERÊNCIAS (NÃO INCLUI FORNECIMENTO). AF_06/2015</t>
  </si>
  <si>
    <t>ASSENTAMENTO DE TUBO DE PVC CORRUGADO DE DUPLA PAREDE PARA REDE COLETO RA DE ESGOTO, DN 250 MM, JUNTA ELÁSTICA, INSTALADO EM LOCAL COM NÍVEL BAIXO DE INTERFERÊNCIAS (NÃO INCLUI FORNECIMENTO). AF_06/2015</t>
  </si>
  <si>
    <t>ASSENTAMENTO DE TUBO DE PVC CORRUGADO DE DUPLA PAREDE PARA REDE COLETO RA DE ESGOTO, DN 300 MM, JUNTA ELÁSTICA, INSTALADO EM LOCAL COM NÍVEL BAIXO DE INTERFERÊNCIAS (NÃO INCLUI FORNECIMENTO). AF_06/2015</t>
  </si>
  <si>
    <t>ASSENTAMENTO DE TUBO DE PVC CORRUGADO DE DUPLA PAREDE PARA REDE COLETO RA DE ESGOTO, DN 350 MM, JUNTA ELÁSTICA, INSTALADO EM LOCAL COM NÍVEL BAIXO DE INTERFERÊNCIAS (NÃO INCLUI FORNECIMENTO). AF_06/2015</t>
  </si>
  <si>
    <t>ASSENTAMENTO DE TUBO DE PVC CORRUGADO DE DUPLA PAREDE PARA REDE COLETO RA DE ESGOTO, DN 400 MM, JUNTA ELÁSTICA, INSTALADO EM LOCAL COM NÍVEL BAIXO DE INTERFERÊNCIAS (NÃO INCLUI FORNECIMENTO). AF_06/2015</t>
  </si>
  <si>
    <t>ASSENTAMENTO DE TUBO DE PEAD CORRUGADO DE DUPLA PAREDE PARA REDE COLET ORA DE ESGOTO, DN 450 MM, JUNTA ELÁSTICA INTEGRADA, INSTALADO EM LOCAL COM NÍVEL BAIXO DE INTERFERÊNCIAS (NÃO INCLUI FORNECIMENTO). AF_06/20 15</t>
  </si>
  <si>
    <t>ASSENTAMENTO DE TUBO DE PEAD CORRUGADO DE DUPLA PAREDE PARA REDE COLET ORA DE ESGOTO, DN 600 MM, JUNTA ELÁSTICA INTEGRADA, INSTALADO EM LOCAL COM NÍVEL BAIXO DE INTERFERÊNCIAS (NÃO INCLUI FORNECIMENTO). AF_06/20 15</t>
  </si>
  <si>
    <t>ASSENTAMENTO DE TUBO DE PVC PARA REDE COLETORA DE ESGOTO DE PAREDE MAC IÇA, DN 100 MM, JUNTA ELÁSTICA, INSTALADO EM LOCAL COM NÍVEL ALTO DE I NTERFERÊNCIAS (NÃO INCLUI FORNECIMENTO). AF_06/2015</t>
  </si>
  <si>
    <t>ASSENTAMENTO DE TUBO DE PVC PARA REDE COLETORA DE ESGOTO DE PAREDE MAC IÇA, DN 150 MM, JUNTA ELÁSTICA, INSTALADO EM LOCAL COM NÍVEL ALTO DE I NTERFERÊNCIAS (NÃO INCLUI FORNECIMENTO). AF_06/2015</t>
  </si>
  <si>
    <t>ASSENTAMENTO DE TUBO DE PVC PARA REDE COLETORA DE ESGOTO DE PAREDE MAC IÇA, DN 200 MM, JUNTA ELÁSTICA, INSTALADO EM LOCAL COM NÍVEL ALTO DE I NTERFERÊNCIAS (NÃO INCLUI FORNECIMENTO). AF_06/2015</t>
  </si>
  <si>
    <t>ASSENTAMENTO DE TUBO DE PVC PARA REDE COLETORA DE ESGOTO DE PAREDE MAC IÇA, DN 250 MM, JUNTA ELÁSTICA, INSTALADO EM LOCAL COM NÍVEL ALTO DE I NTERFERÊNCIAS (NÃO INCLUI FORNECIMENTO). AF_06/2015</t>
  </si>
  <si>
    <t>ASSENTAMENTO DE TUBO DE PVC PARA REDE COLETORA DE ESGOTO DE PAREDE MAC IÇA, DN 300 MM, JUNTA ELÁSTICA, INSTALADO EM LOCAL COM NÍVEL ALTO DE I NTERFERÊNCIAS (NÃO INCLUI FORNECIMENTO). AF_06/2015</t>
  </si>
  <si>
    <t>ASSENTAMENTO DE TUBO DE PVC PARA REDE COLETORA DE ESGOTO DE PAREDE MAC IÇA, DN 350 MM, JUNTA ELÁSTICA, INSTALADO EM LOCAL COM NÍVEL ALTO DE I NTERFERÊNCIAS (NÃO INCLUI FORNECIMENTO). AF_06/2015</t>
  </si>
  <si>
    <t>ASSENTAMENTO DE TUBO DE PVC PARA REDE COLETORA DE ESGOTO DE PAREDE MAC IÇA, DN 400 MM, JUNTA ELÁSTICA, INSTALADO EM LOCAL COM NÍVEL ALTO DE I NTERFERÊNCIAS (NÃO INCLUI FORNECIMENTO). AF_06/2015</t>
  </si>
  <si>
    <t>ASSENTAMENTO DE TUBO DE PVC CORRUGADO DE DUPLA PAREDE PARA REDE COLETO RA DE ESGOTO, DN 150 MM, JUNTA ELÁSTICA, INSTALADO EM LOCAL COM NÍVEL ALTO DE INTERFERÊNCIAS (NÃO INCLUI FORNECIMENTO). AF_06/2015</t>
  </si>
  <si>
    <t>ASSENTAMENTO DE TUBO DE PVC CORRUGADO DE DUPLA PAREDE PARA REDE COLETO RA DE ESGOTO, DN 200 MM, JUNTA ELÁSTICA, INSTALADO EM LOCAL COM NÍVEL ALTO DE INTERFERÊNCIAS (NÃO INCLUI FORNECIMENTO). AF_06/2015</t>
  </si>
  <si>
    <t>ASSENTAMENTO DE TUBO DE PVC CORRUGADO DE DUPLA PAREDE PARA REDE COLETO RA DE ESGOTO, DN 250 MM, JUNTA ELÁSTICA, INSTALADO EM LOCAL COM NÍVEL ALTO DE INTERFERÊNCIAS (NÃO INCLUI FORNECIMENTO). AF_06/2015</t>
  </si>
  <si>
    <t>ASSENTAMENTO DE TUBO DE PVC CORRUGADO DE DUPLA PAREDE PARA REDE COLETO RA DE ESGOTO, DN 300 MM, JUNTA ELÁSTICA, INSTALADO EM LOCAL COM NÍVEL ALTO DE INTERFERÊNCIAS (NÃO INCLUI FORNECIMENTO). AF_06/2015</t>
  </si>
  <si>
    <t>ASSENTAMENTO DE TUBO DE PVC CORRUGADO DE DUPLA PAREDE PARA REDE COLETO RA DE ESGOTO, DN 350 MM, JUNTA ELÁSTICA, INSTALADO EM LOCAL COM NÍVEL ALTO DE INTERFERÊNCIAS (NÃO INCLUI FORNECIMENTO). AF_06/2015</t>
  </si>
  <si>
    <t>ASSENTAMENTO DE TUBO DE PVC CORRUGADO DE DUPLA PAREDE PARA REDE COLETO RA DE ESGOTO, DN 400 MM, EM JUNTA ELÁSTICA, INSTALADO EM LOCAL COM NÍV EL ALTO DE INTERFERÊNCIAS (NÃO INCLUI FORNECIMENTO). AF_06/2015</t>
  </si>
  <si>
    <t>ASSENTAMENTO DE TUBO DE PEAD CORRUGADO DE DUPLA PAREDE PARA REDE COLET ORA DE ESGOTO, DN 450 MM, JUNTA ELÁSTICA INTEGRADA, INSTALADO EM LOCAL COM NÍVEL ALTO DE INTERFERÊNCIAS (NÃO INCLUI FORNECIMENTO). AF_06/201 5</t>
  </si>
  <si>
    <t>ASSENTAMENTO DE TUBO DE PEAD CORRUGADO DE DUPLA PAREDE PARA REDE COLET ORA DE ESGOTO, DN 600 MM, JUNTA ELÁSTICA INTEGRADA, INSTALADO EM LOCAL COM NÍVEL ALTO DE INTERFERÊNCIAS (NÃO INCLUI FORNECIMENTO). AF_06/201 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</si>
  <si>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</si>
  <si>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</si>
  <si>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</si>
  <si>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</si>
  <si>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</si>
  <si>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</si>
  <si>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</si>
  <si>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</si>
  <si>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</si>
  <si>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</si>
  <si>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</si>
  <si>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</si>
  <si>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</si>
  <si>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</si>
  <si>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</si>
  <si>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PADRÃO MÉDIO - FORNEC IMENTO E MONTAGEM. AF_08/2015</t>
  </si>
  <si>
    <t>ADUELA / MARCO / BATENTE PARA PORTA DE 70X210CM, PADRÃO MÉDIO - FORNEC IMENTO E MONTAGEM. AF_08/2015</t>
  </si>
  <si>
    <t>ADUELA / MARCO / BATENTE PARA PORTA DE 80X210CM, PADRÃO MÉDIO - FORNEC IMENTO E MONTAGEM. AF_08/2015</t>
  </si>
  <si>
    <t>ADUELA / MARCO / BATENTE PARA PORTA DE 90X210CM, PADRÃO MÉDIO - FORNEC IMENTO E MONTAGEM. AF_08/2015</t>
  </si>
  <si>
    <t>ADUELA / MARCO / BATENTE PARA PORTA DE 60X210CM, FIXAÇÃO COM ARGAMASSA , PADRÃO MÉDIO - FORNECIMENTO E INSTALAÇÃO. AF_08/2015_P</t>
  </si>
  <si>
    <t>ADUELA / MARCO / BATENTE PARA PORTA DE 60X210CM, FIXAÇÃO COM ARGAMASSA - SOMENTE INSTALAÇÃO. AF_08/2015_P</t>
  </si>
  <si>
    <t>ADUELA / MARCO / BATENTE PARA PORTA DE 70X210CM, FIXAÇÃO COM ARGAMASSA , PADRÃO MÉDIO - FORNECIMENTO E INSTALAÇÃO. AF_08/2015_P</t>
  </si>
  <si>
    <t>ADUELA / MARCO / BATENTE PARA PORTA DE 70X210CM, FIXAÇÃO COM ARGAMASSA - SOMENTE INSTALAÇÃO. AF_08/2015_P</t>
  </si>
  <si>
    <t>ESTACA HÉLICE CONTÍNUA, DIÂMETRO DE 30 CM, COMPRIMENTO TOTAL ATÉ 15 M, PERFURATRIZ COM TORQUE DE 170 KN.M (EXCLUSIVE MOBILIZAÇÃO E DESMOBILI ZAÇÃO). AF_02/2015</t>
  </si>
  <si>
    <t>ESTACA HÉLICE CONTÍNUA, DIÂMETRO DE 30 CM, COMPRIMENTO TOTAL ACIMA DE 15 M ATÉ 20 M, PERFURATRIZ COM TORQUE DE 170 KN.M (EXCLUSIVE MOBILIZAÇ ÃO E DESMOBILIZAÇÃO). AF_02/2015</t>
  </si>
  <si>
    <t>ESTACA HÉLICE CONTÍNUA, DIÂMETRO DE 50 CM, COMPRIMENTO TOTAL ATÉ 15 M, PERFURATRIZ COM TORQUE DE 170 KN.M (EXCLUSIVE MOBILIZAÇÃO E DESMOBILI ZAÇÃO). AF_02/2015</t>
  </si>
  <si>
    <t>ESTACA HÉLICE CONTÍNUA, DIÂMETRO DE 50 CM, COMPRIMENTO TOTAL ACIMA DE 15 M ATÉ 30 M, PERFURATRIZ COM TORQUE DE 170 KN.M (EXCLUSIVE MOBILIZAÇ ÃO E DESMOBILIZAÇÃO). AF_02/2015</t>
  </si>
  <si>
    <t>ESTACA HÉLICE CONTÍNUA, DIÂMETRO DE 70 CM, COMPRIMENTO TOTAL ATÉ 15 M, PERFURATRIZ COM TORQUE DE 170 KN.M (EXCLUSIVE MOBILIZAÇÃO E DESMOBILI ZAÇÃO). AF_02/2015</t>
  </si>
  <si>
    <t>ESTACA HÉLICE CONTÍNUA, DIÂMETRO DE 70 CM, COMPRIMENTO TOTAL ACIMA DE 15 M ATÉ 30 M, PERFURATRIZ COM TORQUE DE 170 KN.M (EXCLUSIVE MOBILIZAÇ ÃO E DESMOBILIZAÇÃO). AF_02/2015</t>
  </si>
  <si>
    <t>ESTACA HÉLICE CONTÍNUA, DIÂMETRO DE 80 CM, COMPRIMENTO TOTAL ATÉ 30 M, PERFURATRIZ COM TORQUE DE 170 KN.M (EXCLUSIVE MOBILIZAÇÃO E DESMOBILI ZAÇÃO). AF_02/2015</t>
  </si>
  <si>
    <t>ESTACA HÉLICE CONTÍNUA, DIÂMETRO DE 90 CM, COMPRIMENTO TOTAL ATÉ 30 M, PERFURATRIZ COM TORQUE DE 263 KN.M (EXCLUSIVE MOBILIZAÇÃO E DESMOBILI ZAÇÃO). AF_02/2015</t>
  </si>
  <si>
    <t>ADUELA / MARCO / BATENTE PARA PORTA DE 80X210CM, FIXAÇÃO COM ARGAMASSA , PADRÃO MÉDIO - FORNECIMENTO E INSTALAÇÃO. AF_08/2015_P</t>
  </si>
  <si>
    <t>ADUELA / MARCO / BATENTE PARA PORTA DE 80X210CM, FIXAÇÃO COM ARGAMASSA - SOMENTE INSTALAÇÃO. AF_08/2015_P</t>
  </si>
  <si>
    <t>ADUELA / MARCO / BATENTE PARA PORTA DE 90X210CM, FIXAÇÃO COM ARGAMASSA , PADRÃO MÉDIO - FORNECIMENTO E INSTALAÇÃO. AF_08/2015_P</t>
  </si>
  <si>
    <t>ADUELA / MARCO / BATENTE PARA PORTA DE 90X210CM, FIXAÇÃO COM ARGAMASSA - SOMENTE INSTALAÇÃO. AF_08/2015_P</t>
  </si>
  <si>
    <t>PORTA DE MADEIRA PARA PINTURA, SEMI-OCA (LEVE OU MÉDIA), 60X210CM, ESP ESSURA DE 3,5CM, INCLUSO DOBRADIÇAS - FORNECIMENTO E INSTALAÇÃO. AF_08 /2015</t>
  </si>
  <si>
    <t>PORTA DE MADEIRA PARA PINTURA, SEMI-OCA (LEVE OU MÉDIA), 70X210CM, ESP ESSURA DE 3,5CM, INCLUSO DOBRADIÇAS - FORNECIMENTO E INSTALAÇÃO. AF_08 /2015</t>
  </si>
  <si>
    <t>PORTA DE MADEIRA PARA PINTURA, SEMI-OCA (LEVE OU MÉDIA), 80X210CM, ESP ESSURA DE 3,5CM, INCLUSO DOBRADIÇAS - FORNECIMENTO E INSTALAÇÃO. AF_08 /2015</t>
  </si>
  <si>
    <t>PORTA DE MADEIRA PARA PINTURA, SEMI-OCA (LEVE OU MÉDIA), 90X210CM, ESP ESSURA DE 3,5CM, INCLUSO DOBRADIÇAS - FORNECIMENTO E INSTALAÇÃO. AF_08 /2015</t>
  </si>
  <si>
    <t>ALIZAR / GUARNIÇÃO DE 5X1,5CM PARA PORTA DE 60X210CM FIXADO COM PREGOS , PADRÃO MÉDIO - FORNECIMENTO E INSTALAÇÃO. AF_08/2015</t>
  </si>
  <si>
    <t>ALIZAR / GUARNIÇÃO DE 5X1,5CM PARA PORTA DE 70X210CM FIXADO COM PREGOS , PADRÃO MÉDIO - FORNECIMENTO E INSTALAÇÃO. AF_08/2015</t>
  </si>
  <si>
    <t>ALIZAR / GUARNIÇÃO DE 5X1,5CM PARA PORTA DE 80X210CM FIXADO COM PREGOS , PADRÃO MÉDIO - FORNECIMENTO E INSTALAÇÃO. AF_08/2015</t>
  </si>
  <si>
    <t>ALIZAR / GUARNIÇÃO DE 5X1,5CM PARA PORTA DE 90X210CM FIXADO COM PREGOS , PADRÃO MÉDIO - FORNECIMENTO E INSTALAÇÃO. AF_08/2015</t>
  </si>
  <si>
    <t>FECHADURA DE EMBUTIR COM CILINDRO, EXTERNA, COMPLETA, ACABAMENTO PADRÃ O MÉDIO, INCLUSO EXECUÇÃO DE FURO - FORNECIMENTO E INSTALAÇÃO. AF_08/2 015</t>
  </si>
  <si>
    <t>FECHADURA DE EMBUTIR PARA PORTA DE BANHEIRO, COMPLETA, ACABAMENTO PADR ÃO MÉDIO, INCLUSO EXECUÇÃO DE FURO - FORNECIMENTO E INSTALAÇÃO. AF_08/ 2015</t>
  </si>
  <si>
    <t>PORTA CORTA-FOGO 90X210X4CM - FORNECIMENTO E INSTALAÇÃO. AF_08/2015</t>
  </si>
  <si>
    <t>KIT DE PORTA DE MADEIRA PARA PINTURA, SEMI-OCA (LEVE OU MÉDIA), PADRÃO MÉDIO, 60X210CM, ESPESSURA DE 3,5CM, ITENS INCLUSOS: DOBRADIÇAS, MONT AGEM E INSTALAÇÃO DO BATENTE, FECHADURA COM EXECUÇÃO DO FURO - FORNECI MENTO E INSTALAÇÃO. AF_08/2015</t>
  </si>
  <si>
    <t>KIT DE PORTA DE MADEIRA PARA PINTURA, SEMI-OCA (LEVE OU MÉDIA), PADRÃO MÉDIO, 70X210CM, ESPESSURA DE 3,5CM, ITENS INCLUSOS: DOBRADIÇAS, MONT AGEM E INSTALAÇÃO DO BATENTE, FECHADURA COM EXECUÇÃO DO FURO - FORNECI MENTO E INSTALAÇÃO. AF_08/2015</t>
  </si>
  <si>
    <t>KIT DE PORTA DE MADEIRA PARA PINTURA, SEMI-OCA (LEVE OU MÉDIA), PADRÃO MÉDIO, 80X210CM, ESPESSURA DE 3,5CM, ITENS INCLUSOS: DOBRADIÇAS, MONT AGEM E INSTALAÇÃO DO BATENTE, FECHADURA COM EXECUÇÃO DO FURO - FORNECI MENTO E INSTALAÇÃO. AF_08/2015</t>
  </si>
  <si>
    <t>KIT DE PORTA DE MADEIRA PARA PINTURA, SEMI-OCA (LEVE OU MÉDIA), PADRÃO MÉDIO, 90X210CM, ESPESSURA DE 3,5CM, ITENS INCLUSOS: DOBRADIÇAS, MONT AGEM E INSTALAÇÃO DO BATENTE, FECHADURA COM EXECUÇÃO DO FURO - FORNECI MENTO E INSTALAÇÃO. AF_08/2015</t>
  </si>
  <si>
    <t>KIT DE PORTA DE MADEIRA PARA PINTURA, SEMI-OCA (LEVE OU MÉDIA), PADRÃO MÉDIO, 60X210CM, ESPESSURA DE 3,5CM, ITENS INCLUSOS: DOBRADIÇAS, MONT AGEM E INSTALAÇÃO DO BATENTE, SEM FECHADURA - FORNECIMENTO E INSTALAÇÃ O. AF_08/2015</t>
  </si>
  <si>
    <t>KIT DE PORTA DE MADEIRA PARA PINTURA, SEMI-OCA (LEVE OU MÉDIA), PADRÃO MÉDIO, 70X210CM, ESPESSURA DE 3,5CM, ITENS INCLUSOS: DOBRADIÇAS, MONT AGEM E INSTALAÇÃO DO BATENTE, SEM FECHADURA - FORNECIMENTO E INSTALAÇÃ O. AF_08/2015</t>
  </si>
  <si>
    <t>KIT DE PORTA DE MADEIRA PARA PINTURA, SEMI-OCA (LEVE OU MÉDIA), PADRÃO MÉDIO, 80X210CM, ESPESSURA DE 3,5CM, ITENS INCLUSOS: DOBRADIÇAS, MONT AGEM E INSTALAÇÃO DO BATENTE, SEM FECHADURA - FORNECIMENTO E INSTALAÇÃ O. AF_08/2015</t>
  </si>
  <si>
    <t>KIT DE PORTA DE MADEIRA PARA PINTURA, SEMI-OCA (LEVE OU MÉDIA), PADRÃO MÉDIO, 90X210CM, ESPESSURA DE 3,5CM, ITENS INCLUSOS: DOBRADIÇAS, MONT AGEM E INSTALAÇÃO DO BATENTE, SEM FECHADURA - FORNECIMENTO E INSTALAÇÃ O. AF_08/2015</t>
  </si>
  <si>
    <t>CONCRETAGEM DE LAJES EM EDIFICAÇÕES UNIFAMILIARES FEITAS COM SISTEMA D E FÔRMAS MANUSEÁVEIS COM CONCRETO USINADO BOMBEÁVEL, FCK 20 MPA, LANÇA DO COM BOMBA LANÇA - LANÇAMENTO, ADENSAMENTO E ACABAMENTO. AF_06/2015</t>
  </si>
  <si>
    <t>CONCRETAGEM DE PAREDES EM EDIFICAÇÕES UNIFAMILIARES FEITAS COM SISTEMA DE FÔRMAS MANUSEÁVEIS COM CONCRETO USINADO BOMBEÁVEL, FCK 20 MPA, LAN ÇADO COM BOMBA LANÇA - LANÇAMENTO, ADENSAMENTO E ACABAMENTO. AF_06/201 5</t>
  </si>
  <si>
    <t>CONCRETAGEM DE PLATIBANDA EM EDIFICAÇÕES UNIFAMILIARES FEITAS COM SIST EMA DE FÔRMAS MANUSEÁVEIS COM CONCRETO USINADO BOMBEÁVEL, FCK 20 MPA, LANÇADO COM BOMBA LANÇA - LANÇAMENTO, ADENSAMENTO E ACABAMENTO. AF_06/ 2015</t>
  </si>
  <si>
    <t>CONCRETAGEM DE LAJES EM EDIFICAÇÕES MULTIFAMILIARES FEITAS COM SISTEMA DE FÔRMAS MANUSEÁVEIS COM CONCRETO USINADO BOMBEÁVEL, FCK 20 MPA, LAN ÇADO COM BOMBA LANÇA - LANÇAMENTO, ADENSAMENTO E ACABAMENTO. AF_06/201 5</t>
  </si>
  <si>
    <t>CONCRETAGEM DE PAREDES EM EDIFICAÇÕES MULTIFAMILIARES FEITAS COM SISTE MA DE FÔRMAS MANUSEÁVEIS COM CONCRETO USINADO BOMBEÁVEL, FCK 20 MPA, L ANÇADO COM BOMBA LANÇA - LANÇAMENTO, ADENSAMENTO E ACABAMENTO. AF_06/2 015</t>
  </si>
  <si>
    <t>CONCRETAGEM DE PLATIBANDA EM EDIFICAÇÕES MULTIFAMILIARES FEITAS COM SI STEMA DE FÔRMAS MANUSEÁVEIS COM CONCRETO USINADO BOMBEÁVEL, FCK 20 MPA , LANÇADO COM BOMBA LANÇA - LANÇAMENTO, ADENSAMENTO E ACABAMENTO. AF_0 6/2015</t>
  </si>
  <si>
    <t>CONCRETAGEM DE PLATIBANDA EM EDIFICAÇÕES UNIFAMILIARES FEITAS COM SIST EMA DE FÔRMAS MANUSEÁVEIS COM CONCRETO USINADO AUTOADENSÁVEL, FCK 20 M PA, LANÇADO COM BOMBA LANÇA - LANÇAMENTO E ACABAMENTO. AF_06/2015</t>
  </si>
  <si>
    <t>CONCRETAGEM DE PLATIBANDA EM EDIFICAÇÕES MULTIFAMILIARES FEITAS COM SI STEMA DE FÔRMAS MANUSEÁVEIS COM CONCRETO USINADO AUTOADENSÁVEL, FCK 20 MPA, LANÇADO COM BOMBA LANÇA - LANÇAMENTO E ACABAMENTO. AF_06/2015</t>
  </si>
  <si>
    <t>CONCRETAGEM DE EDIFICAÇÕES (PAREDES E LAJES) FEITAS COM SISTEMA DE FÔR MAS MANUSEÁVEIS COM CONCRETO USINADO BOMBEÁVEL, FCK 20 MPA, LANÇADO CO M BOMBA LANÇA - LANÇAMENTO, ADENSAMENTO E ACABAMENTO. AF_06/2015</t>
  </si>
  <si>
    <t>CONCRETAGEM DE EDIFICAÇÕES (PAREDES E LAJES) FEITAS COM SISTEMA DE FÔR MAS MANUSEÁVEIS COM CONCRETO USINADO AUTOADENSÁVEL, FCK 20 MPA, LANÇAD O COM BOMBA LANÇA - LANÇAMENTO E ACABAMENTO. AF_06/2015</t>
  </si>
  <si>
    <t>ESTACA ESCAVADA MECANICAMENTE, SEM FLUIDO ESTABILIZANTE, COM 25 CM DE DIÂMETRO, ATÉ 9 M DE COMPRIMENTO, CONCRETO LANÇADO POR CAMINHÃO BETONE IRA (EXCLUSIVE MOBILIZAÇÃO E DESMOBILIZAÇÃO). AF_02/2015</t>
  </si>
  <si>
    <t>ESTACA ESCAVADA MECANICAMENTE, SEM FLUIDO ESTABILIZANTE, COM 25 CM DE DIÂMETRO, ACIMA DE 9 M DE COMPRIMENTO, CONCRETO LANÇADO POR CAMINHÃO B ETONEIRA (EXCLUSIVE MOBILIZAÇÃO E DESMOBILIZAÇÃO). AF_02/2015</t>
  </si>
  <si>
    <t>ESTACA ESCAVADA MECANICAMENTE, SEM FLUIDO ESTABILIZANTE, COM 25 CM DE DIÂMETRO, ATÉ 9 M DE COMPRIMENTO, CONCRETO LANÇADO MANUALMENTE (EXCLUS IVE MOBILIZAÇÃO E DESMOBILIZAÇÃO). AF_02/2015</t>
  </si>
  <si>
    <t>ESTACA ESCAVADA MECANICAMENTE, SEM FLUIDO ESTABILIZANTE, COM 25 CM DE DIÂMETRO, ACIMA DE 9 M DE COMPRIMENTO, CONCRETO LANÇADO MANUALMENTE (E XCLUSIVE MOBILIZAÇÃO E DESMOBILIZAÇÃO). AF_02/2015</t>
  </si>
  <si>
    <t>ESTACA ESCAVADA MECANICAMENTE, SEM FLUIDO ESTABILIZANTE, COM 40 CM DE DIÂMETRO, ATÉ 9 M DE COMPRIMENTO, CONCRETO LANÇADO POR CAMINHÃO BETONE IRA (EXCLUSIVE MOBILIZAÇÃO E DESMOBILIZAÇÃO). AF_02/2015</t>
  </si>
  <si>
    <t>ESTACA ESCAVADA MECANICAMENTE, SEM FLUIDO ESTABILIZANTE, COM 40 CM DE DIÂMETRO, ACIMA DE 9 M ATÉ 15 M DE COMPRIMENTO, CONCRETO LANÇADO POR C 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</si>
  <si>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</si>
  <si>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 IRA (EXCLUSIVE MOBILIZAÇÃO E DESMOBILIZAÇÃO). AF_02/2015</t>
  </si>
  <si>
    <t>ESTACA ESCAVADA MECANICAMENTE, SEM FLUIDO ESTABILIZANTE, COM 60 CM DE DIÂMETRO, ACIMA DE 9 M ATÉ 15 M DE COMPRIMENTO, CONCRETO LANÇADO POR C 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</si>
  <si>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</si>
  <si>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 CLUSIVE MOBILIZAÇÃO E DESMOBILIZAÇÃO). AF_02/2015</t>
  </si>
  <si>
    <t>ESTACA ESCAVADA MECANICAMENTE, SEM FLUIDO ESTABILIZANTE, COM 60 CM DE DIÂMETRO, ACIMA DE 9 M ATÉ 15 M DE COMPRIMENTO, CONCRETO LANÇADO POR B OMBA LANÇA (EXCLUSIVE MOBILIZAÇÃO E DESMOBILIZAÇÃO). AF_02/2015</t>
  </si>
  <si>
    <t>ESTACA ESCAVADA MECANICAMENTE, SEM FLUIDO ESTABILIZANTE, COM 60 CM DE DIÂMETRO, ACIMA DE 15 M DE COMPRIMENTO, CONCRETO LANÇADO POR BOMBA LAN ÇA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</si>
  <si>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</si>
  <si>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 /2014</t>
  </si>
  <si>
    <t>CONTRAPISO ACÚSTICO EM ARGAMASSA PRONTA, PREPARO MECÂNICO COM MISTURAD OR 300 KG, APLICADO EM ÁREAS SECAS MENORES QUE 15M2, ESPESSURA 5CM. AF _10/2014</t>
  </si>
  <si>
    <t>CONTRAPISO ACÚSTICO EM ARGAMASSA PRONTA, PREPARO MANUAL, APLICADO EM Á 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</si>
  <si>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</si>
  <si>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 /2014</t>
  </si>
  <si>
    <t>CONTRAPISO ACÚSTICO EM ARGAMASSA PRONTA, PREPARO MECÂNICO COM MISTURAD OR 300 KG, APLICADO EM ÁREAS SECAS MENORES QUE 15M2, ESPESSURA 6CM. AF _10/2014</t>
  </si>
  <si>
    <t>CONTRAPISO ACÚSTICO EM ARGAMASSA PRONTA, PREPARO MANUAL, APLICADO EM Á 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</si>
  <si>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</si>
  <si>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 /2014</t>
  </si>
  <si>
    <t>CONTRAPISO ACÚSTICO EM ARGAMASSA PRONTA, PREPARO MECÂNICO COM MISTURAD OR 300 KG, APLICADO EM ÁREAS SECAS MENORES QUE 15M2, ESPESSURA 7CM. AF _10/2014</t>
  </si>
  <si>
    <t>CONTRAPISO ACÚSTICO EM ARGAMASSA PRONTA, PREPARO MANUAL, APLICADO EM Á 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</si>
  <si>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</si>
  <si>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 /2014</t>
  </si>
  <si>
    <t>CONTRAPISO ACÚSTICO EM ARGAMASSA PRONTA, PREPARO MECÂNICO COM MISTURAD OR 300 KG, APLICADO EM ÁREAS SECAS MAIORES QUE 15M2, ESPESSURA 5CM. AF _10/2014</t>
  </si>
  <si>
    <t>CONTRAPISO ACÚSTICO EM ARGAMASSA PRONTA, PREPARO MANUAL, APLICADO EM Á 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</si>
  <si>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</si>
  <si>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 /2014</t>
  </si>
  <si>
    <t>CONTRAPISO ACÚSTICO EM ARGAMASSA PRONTA, PREPARO MECÂNICO COM MISTURAD OR 300 KG, APLICADO EM ÁREAS SECAS MAIORES QUE 15M2, ESPESSURA 6CM. AF _10/2014</t>
  </si>
  <si>
    <t>CONTRAPISO ACÚSTICO EM ARGAMASSA PRONTA, PREPARO MANUAL, APLICADO EM Á 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</si>
  <si>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</si>
  <si>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 /2014</t>
  </si>
  <si>
    <t>CONTRAPISO ACÚSTICO EM ARGAMASSA PRONTA, PREPARO MECÂNICO COM MISTURAD OR 300 KG, APLICADO EM ÁREAS SECAS MAIORES QUE 15M2, ESPESSURA 7CM. AF _10/2014</t>
  </si>
  <si>
    <t>CONTRAPISO ACÚSTICO EM ARGAMASSA PRONTA, PREPARO MANUAL, APLICADO EM Á 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</si>
  <si>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</si>
  <si>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</si>
  <si>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</si>
  <si>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</si>
  <si>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</si>
  <si>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AF_06/2 015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</si>
  <si>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</si>
  <si>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</si>
  <si>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REBOCAVEL, VAZÃO 250 PCM, PRESSAO DE TRABALHO 102 PSI , MOTOR A DIESEL POTÊNCIA 81 CV - DEPRECIAÇÃO. AF_06/2015</t>
  </si>
  <si>
    <t>COMPRESSOR DE AR REBOCAVEL, VAZÃO 250 PCM, PRESSAO DE TRABALHO 102 PSI , MOTOR A DIESEL POTÊNCIA 81 CV - JUROS. AF_06/2015</t>
  </si>
  <si>
    <t>COMPRESSOR DE AR REBOCAVEL, VAZÃO 250 PCM, PRESSAO DE TRABALHO 102 PSI , MOTOR A DIESEL POTÊNCIA 81 CV - MANUTENÇÃO. AF_06/2015</t>
  </si>
  <si>
    <t>COMPRESSOR DE AR REBOCAVEL, VAZÃO 250 PCM, PRESSAO DE TRABALHO 102 PSI , MOTOR A DIESEL POTÊNCIA 81 CV - MATERIAIS NA OPERAÇÃO. AF_06/2015</t>
  </si>
  <si>
    <t>COMPRESSOR DE AR REBOCAVEL, VAZÃO 250 PCM, PRESSAO DE TRABALHO 102 PSI , MOTOR A DIESEL POTÊNCIA 81 CV - CHP DIURNO. AF_06/2015</t>
  </si>
  <si>
    <t>COMPRESSOR DE AR REBOCAVEL, VAZÃO 250 PCM, PRESSAO DE TRABALHO 102 PSI , MOTOR A DIESEL POTÊNCIA 81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</si>
  <si>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</si>
  <si>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</si>
  <si>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</si>
  <si>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 /2015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</si>
  <si>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</si>
  <si>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</si>
  <si>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ESCAVADEIRA HIDRÁULICA SOBRE ESTEIRAS, CAÇAMBA 0,80 M3, PESO OPERACION AL 17,8 T, POTÊNCIA LÍQUIDA 110 HP - CHP DIURNO. AF_10/2014</t>
  </si>
  <si>
    <t>COMPRESSOR DE AR REBOCAVEL, VAZÃO 400 PCM, PRESSAO DE TRABALHO 102 PSI , MOTOR A DIESEL POTÊNCIA 110 CV - DEPRECIAÇÃO. AF_06/2015</t>
  </si>
  <si>
    <t>COMPRESSOR DE AR REBOCAVEL, VAZÃO 400 PCM, PRESSAO DE TRABALHO 102 PSI , MOTOR A DIESEL POTÊNCIA 110 CV - JUROS. AF_06/2015</t>
  </si>
  <si>
    <t>COMPRESSOR DE AR REBOCAVEL, VAZÃO 400 PCM, PRESSAO DE TRABALHO 102 PSI , MOTOR A DIESEL POTÊNCIA 110 CV - MANUTENÇÃO. AF_06/2015</t>
  </si>
  <si>
    <t>COMPRESSOR DE AR REBOCAVEL, VAZÃO 400 PCM, PRESSAO DE TRABALHO 102 PSI , MOTOR A DIESEL POTÊNCIA 110 CV - MATERIAIS NA OPERAÇÃO. AF_06/2015</t>
  </si>
  <si>
    <t>FORMAS MANUSEÁVEIS PARA PAREDES DE CONCRETO MOLDADAS IN LOCO, DE EDIFI CAÇÕES DE MULTIPLOS PAVIMENTO, EM PLATIBANDA. AF_06/2015</t>
  </si>
  <si>
    <t>FORMAS MANUSEÁVEIS PARA PAREDES DE CONCRETO MOLDADAS IN LOCO, DE EDIFI CAÇÕES DE MULTIPLOS PAVIMENTOS, EM FACES INTERNAS DE PAREDES. AF_06/20 15</t>
  </si>
  <si>
    <t>FORMAS MANUSEÁVEIS PARA PAREDES DE CONCRETO MOLDADAS IN LOCO, DE EDIFI CAÇÕES DE MULTIPLOS PAVIMENTOS, EM LAJES. AF_06/2015</t>
  </si>
  <si>
    <t>COMPRESSOR DE AR REBOCAVEL, VAZÃO 400 PCM, PRESSAO DE TRABALHO 102 PSI , MOTOR A DIESEL POTÊNCIA 110 CV - CHP DIURNO. AF_06/2015</t>
  </si>
  <si>
    <t>FORMAS MANUSEÁVEIS PARA PAREDES DE CONCRETO MOLDADAS IN LOCO, DE EDIFI CAÇÕES DE MULTIPLOS PAVIMENTOS, EM PANOS DE FACHADA COM VÃOS. AF_06/20 15</t>
  </si>
  <si>
    <t>COMPRESSOR DE AR REBOCAVEL, VAZÃO 400 PCM, PRESSAO DE TRABALHO 102 PSI , MOTOR A DIESEL POTÊNCIA 110 CV - CHI DIURNO. AF_06/2015</t>
  </si>
  <si>
    <t>FORMAS MANUSEÁVEIS PARA PAREDES DE CONCRETO MOLDADAS IN LOCO, DE EDIFI CAÇÕES DE MULTIPLOS PAVIMENTOS, EM PANOS DE FACHADA SEM VÃOS. AF_06/20 15</t>
  </si>
  <si>
    <t>FORMAS MANUSEÁVEIS PARA PAREDES DE CONCRETO MOLDADAS IN LOCO, DE EDIFI CAÇÕES DE MULTIPLOS PAVIMENTOS, EM PANOS DE FACHADA COM VARANDAS. AF_0 6/2015</t>
  </si>
  <si>
    <t>FORMAS MANUSEÁVEIS PARA PAREDES DE CONCRETO MOLDADAS IN LOCO, DE EDIFI CAÇÕES DE PAVIMENTO ÚNICO, EM FACES INTERNAS DE PAREDES. AF_06/2015</t>
  </si>
  <si>
    <t>FORMAS MANUSEÁVEIS PARA PAREDES DE CONCRETO MOLDADAS IN LOCO, DE EDIFI CAÇÕES DE PAVIMENTO ÚNICO, EM LAJES. AF_06/2015</t>
  </si>
  <si>
    <t>FORMAS MANUSEÁVEIS PARA PAREDES DE CONCRETO MOLDADAS IN LOCO, DE EDIFI CAÇÕES DE PAVIMENTO ÚNICO, EM PANOS DE FACHADA COM VÃOS. AF_06/2015</t>
  </si>
  <si>
    <t>FORMAS MANUSEÁVEIS PARA PAREDES DE CONCRETO MOLDADAS IN LOCO, DE EDIFI CAÇÕES DE PAVIMENTO ÚNICO, EM PANOS DE FACHADA SEM VÃOS. AF_06/2015</t>
  </si>
  <si>
    <t>FORMAS MANUSEÁVEIS PARA PAREDES DE CONCRETO MOLDADAS IN LOCO, DE EDIFI CAÇÕES DE PAVIMENTO ÚNICO, EM PANOS DE FACHADA COM VARANDA. AF_06/2015</t>
  </si>
  <si>
    <t>PORTA DE MADEIRA PARA VERNIZ, SEMI-OCA (LEVE OU MÉDIA), 60X210CM, ESPE SSURA DE 3,5CM, INCLUSO DOBRADIÇAS - FORNECIMENTO E INSTALAÇÃO. AF_08/ 2015</t>
  </si>
  <si>
    <t>PORTA DE MADEIRA PARA VERNIZ, SEMI-OCA (LEVE OU MÉDIA), 70X210CM, ESPE SSURA DE 3,5CM, INCLUSO DOBRADIÇAS - FORNECIMENTO E INSTALAÇÃO. AF_08/ 2015</t>
  </si>
  <si>
    <t>PORTA DE MADEIRA PARA VERNIZ, SEMI-OCA (LEVE OU MÉDIA), 80X210CM, ESPE SSURA DE 3,5CM, INCLUSO DOBRADIÇAS - FORNECIMENTO E INSTALAÇÃO. AF_08/ 2015</t>
  </si>
  <si>
    <t>PORTA DE MADEIRA PARA VERNIZ, SEMI-OCA (LEVE OU MÉDIA), 90X210CM, ESPE SSURA DE 3,5CM, INCLUSO DOBRADIÇAS - FORNECIMENTO E INSTALAÇÃO. AF_08/ 2015</t>
  </si>
  <si>
    <t>KIT DE PORTA DE MADEIRA PARA VERNIZ, SEMI-OCA (LEVE OU MÉDIA), PADRÃO MÉDIO, 60X210CM, ESPESSURA DE 3,5CM, ITENS INCLUSOS: DOBRADIÇAS, MONTA GEM E INSTALAÇÃO DO BATENTE, SEM FECHADURA - FORNECIMENTO E INSTALAÇÃO . AF_08/2015</t>
  </si>
  <si>
    <t>KIT DE PORTA DE MADEIRA PARA VERNIZ, SEMI-OCA (LEVE OU MÉDIA), PADRÃO MÉDIO, 70X210CM, ESPESSURA DE 3,5CM, ITENS INCLUSOS: DOBRADIÇAS, MONTA GEM E INSTALAÇÃO DO BATENTE, SEM FECHADURA - FORNECIMENTO E INSTALAÇÃO . AF_08/2015</t>
  </si>
  <si>
    <t>KIT DE PORTA DE MADEIRA PARA VERNIZ, SEMI-OCA (LEVE OU MÉDIA), PADRÃO MÉDIO, 80X210CM, ESPESSURA DE 3,5CM, ITENS INCLUSOS: DOBRADIÇAS, MONTA GEM E INSTALAÇÃO DO BATENTE, SEM FECHADURA - FORNECIMENTO E INSTALAÇÃO . AF_08/2015</t>
  </si>
  <si>
    <t>KIT DE PORTA DE MADEIRA PARA VERNIZ, SEMI-OCA (LEVE OU MÉDIA), PADRÃO MÉDIO, 90X210CM, ESPESSURA DE 3,5CM, ITENS INCLUSOS: DOBRADIÇAS, MONTA GEM E INSTALAÇÃO DO BATENTE, SEM FECHADURA - FORNECIMENTO E INSTALAÇÃO . AF_08/2015</t>
  </si>
  <si>
    <t>PERFURATRIZ HIDRÁULICA SOBRE CAMINHÃO COM TRADO CURTO ACOPLADO, PROFUN DIDADE MÁXIMA DE 20 M, DIÂMETRO MÁXIMO DE 1500 MM, POTÊNCIA INSTALADA DE 137 HP, MESA ROTATIVA COM TORQUE MÁXIMO DE 30 KNM - IMPOSTOS E SEGU 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</si>
  <si>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</si>
  <si>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</si>
  <si>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</si>
  <si>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</si>
  <si>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</si>
  <si>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</si>
  <si>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</si>
  <si>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MENOR QUE 90°, APLICAÇÃO CONTÍNUA, UTILIZA NDO EQUIPAMENTO DE PROJEÇÃO COM 6 M³/H DE CAPACIDADE. AF_01/2016</t>
  </si>
  <si>
    <t>EXECUÇÃO DE REVESTIMENTO DE CONCRETO PROJETADO COM ESPESSURA DE 10 CM, ARMADO COM TELA, INCLINAÇÃO MENOR QUE 90°, APLICAÇÃO CONTÍNUA, UTILIZ ANDO EQUIPAMENTO DE PROJEÇÃO COM 6 M³/H DE CAPACIDADE. AF_01/2016</t>
  </si>
  <si>
    <t>EXECUÇÃO DE REVESTIMENTO DE CONCRETO PROJETADO COM ESPESSURA DE 7 CM, ARMADO COM TELA, INCLINAÇÃO DE 90°, APLICAÇÃO CONTÍNUA, UTILIZANDO EQU IPAMENTO DE PROJEÇÃO COM 6 M³/H DE CAPACIDADE. AF_01/2016</t>
  </si>
  <si>
    <t>EXECUÇÃO DE REVESTIMENTO DE CONCRETO PROJETADO COM ESPESSURA DE 10 CM, ARMADO COM TELA, INCLINAÇÃO DE 90°, APLICAÇÃO CONTÍNUA, UTILIZANDO EQ UIPAMENTO DE PROJEÇÃO COM 6 M³/H DE CAPACIDADE. AF_01/2016</t>
  </si>
  <si>
    <t>EXECUÇÃO DE REVESTIMENTO DE CONCRETO PROJETADO COM ESPESSURA DE 7 CM, ARMADO COM TELA, INCLINAÇÃO MENOR QUE 90°, APLICAÇÃO CONTÍNUA, UTILIZA NDO EQUIPAMENTO DE PROJEÇÃO COM 3 M³/H DE CAPACIDADE. AF_01/2016</t>
  </si>
  <si>
    <t>EXECUÇÃO DE REVESTIMENTO DE CONCRETO PROJETADO COM ESPESSURA DE 10 CM, ARMADO COM TELA, INCLINAÇÃO MENOR QUE 90°, APLICAÇÃO CONTÍNUA, UTILIZ ANDO EQUIPAMENTO DE PROJEÇÃO COM 3 M³/H DE CAPACIDADE. AF_01/2016</t>
  </si>
  <si>
    <t>EXECUÇÃO DE REVESTIMENTO DE CONCRETO PROJETADO COM ESPESSURA DE 7 CM, ARMADO COM TELA, INCLINAÇÃO DE 90°, APLICAÇÃO CONTÍNUA, UTILIZANDO EQU IPAMENTO DE PROJEÇÃO COM 3 M³/H DE CAPACIDADE. AF_01/2016</t>
  </si>
  <si>
    <t>EXECUÇÃO DE REVESTIMENTO DE CONCRETO PROJETADO COM ESPESSURA DE 10 CM, ARMADO COM TELA, INCLINAÇÃO DE 90°, APLICAÇÃO CONTÍNUA, UTILIZANDO EQ UIPAMENTO DE PROJEÇÃO COM 3 M³/H DE CAPACIDADE. AF_01/2016</t>
  </si>
  <si>
    <t>EXECUÇÃO DE REVESTIMENTO DE CONCRETO PROJETADO COM ESPESSURA DE 7 CM, ARMADO COM FIBRAS DE AÇO, INCLINAÇÃO MENOR QUE 90°, APLICAÇÃO CONTÍNUA , UTILIZANDO EQUIPAMENTO DE PROJEÇÃO COM 6 M³/H DE CAPACIDADE. AF_01/2 016</t>
  </si>
  <si>
    <t>EXECUÇÃO DE REVESTIMENTO DE CONCRETO PROJETADO COM ESPESSURA DE 10 CM, ARMADO COM FIBRAS DE AÇO, INCLINAÇÃO MENOR QUE 90°, APLICAÇÃO CONTÍNU A, UTILIZANDO EQUIPAMENTO DE PROJEÇÃO COM 6 M³/H DE CAPACIDADE. AF_01/ 2016</t>
  </si>
  <si>
    <t>EXECUÇÃO DE REVESTIMENTO DE CONCRETO PROJETADO COM ESPESSURA DE 7 CM, ARMADO COM FIBRAS DE AÇO, INCLINAÇÃO DE 90°, APLICAÇÃO CONTÍNUA, UTILI ZANDO EQUIPAMENTO DE PROJEÇÃO COM 6 M³/H DE CAPACIDADE. AF_01/2016</t>
  </si>
  <si>
    <t>EXECUÇÃO DE REVESTIMENTO DE CONCRETO PROJETADO COM ESPESSURA DE 10 CM, ARMADO COM FIBRAS DE AÇO, INCLINAÇÃO DE 90°, APLICAÇÃO CONTÍNUA, UTIL IZANDO EQUIPAMENTO DE PROJEÇÃO COM 6 M³/H DE CAPACIDADE. AF_01/2016</t>
  </si>
  <si>
    <t>EXECUÇÃO DE REVESTIMENTO DE CONCRETO PROJETADO COM ESPESSURA DE 7 CM, ARMADO COM FIBRAS DE AÇO, INCLINAÇÃO MENOR QUE 90°, APLICAÇÃO CONTÍNUA , UTILIZANDO EQUIPAMENTO DE PROJEÇÃO COM 3 M³/H DE CAPACIDADE. AF_01/2 016</t>
  </si>
  <si>
    <t>EXECUÇÃO DE REVESTIMENTO DE CONCRETO PROJETADO COM ESPESSURA DE 10 CM, ARMADO COM FIBRAS DE AÇO, INCLINAÇÃO MENOR QUE 90°, APLICAÇÃO CONTÍNU A, UTILIZANDO EQUIPAMENTO DE PROJEÇÃO COM 3 M³/H DE CAPACIDADE. AF_01/ 2016</t>
  </si>
  <si>
    <t>EXECUÇÃO DE REVESTIMENTO DE CONCRETO PROJETADO COM ESPESSURA DE 7 CM, ARMADO COM FIBRAS DE AÇO, INCLINAÇÃO DE 90°, APLICAÇÃO CONTÍNUA, UTILI ZANDO EQUIPAMENTO DE PROJEÇÃO COM 3 M³/H DE CAPACIDADE. AF_01/2016</t>
  </si>
  <si>
    <t>EXECUÇÃO DE REVESTIMENTO DE CONCRETO PROJETADO COM ESPESSURA DE 10 CM, ARMADO COM FIBRAS DE AÇO, INCLINAÇÃO DE 90°, APLICAÇÃO CONTÍNUA, UTIL IZANDO EQUIPAMENTO DE PROJEÇÃO COM 3 M³/H DE CAPACIDADE. AF_01/2016</t>
  </si>
  <si>
    <t>EXECUÇÃO DE REVESTIMENTO DE CONCRETO PROJETADO COM ESPESSURA DE 7 CM, ARMADO COM TELA, INCLINAÇÃO MENOR QUE 90°, APLICAÇÃO DESCONTÍNUA, UTIL IZANDO EQUIPAMENTO DE PROJEÇÃO COM 6 M³/H DE CAPACIDADE. AF_01/2016</t>
  </si>
  <si>
    <t>EXECUÇÃO DE REVESTIMENTO DE CONCRETO PROJETADO COM ESPESSURA DE 10 CM, ARMADO COM TELA, INCLINAÇÃO MENOR QUE 90°, APLICAÇÃO DESCONTÍNUA, UTI 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</si>
  <si>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</si>
  <si>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</si>
  <si>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 IZANDO EQUIPAMENTO DE PROJEÇÃO COM 3 M³/H DE CAPACIDADE. AF_01/2016</t>
  </si>
  <si>
    <t>EXECUÇÃO DE REVESTIMENTO DE CONCRETO PROJETADO COM ESPESSURA DE 10 CM, ARMADO COM TELA, INCLINAÇÃO MENOR QUE 90°, APLICAÇÃO DESCONTÍNUA, UTI 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</si>
  <si>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</si>
  <si>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</si>
  <si>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 NUA, UTILIZANDO EQUIPAMENTO DE PROJEÇÃO COM 6 M³/H DE CAPACIDADE. AF_0 1/2016</t>
  </si>
  <si>
    <t>EXECUÇÃO DE REVESTIMENTO DE CONCRETO PROJETADO COM ESPESSURA DE 10 CM, ARMADO COM FIBRAS DE AÇO, INCLINAÇÃO MENOR QUE 90°, APLICAÇÃO DESCONT ÍNUA, UTILIZANDO EQUIPAMENTO DE PROJEÇÃO COM 6 M³/H DE CAPACIDADE. AF_ 01/2016</t>
  </si>
  <si>
    <t>EXECUÇÃO DE REVESTIMENTO DE CONCRETO PROJETADO COM ESPESSURA DE 7 CM, ARMADO COM FIBRAS DE AÇO, INCLINAÇÃO DE 90°, APLICAÇÃO DESCONTÍNUA, UT ILIZANDO EQUIPAMENTO DE PROJEÇÃO COM 6 M³/H DE CAPACIDADE. AF_01/2016</t>
  </si>
  <si>
    <t>EXECUÇÃO DE REVESTIMENTO DE CONCRETO PROJETADO COM ESPESSURA DE 10 CM, ARMADO COM FIBRAS DE AÇO, INCLINAÇÃO DE 90°, APLICAÇÃO DESCONTÍNUA, U TILIZANDO EQUIPAMENTO DE PROJEÇÃO COM 6 M³/H DE CAPACIDADE. AF_01/2016</t>
  </si>
  <si>
    <t>EXECUÇÃO DE REVESTIMENTO DE CONCRETO PROJETADO COM ESPESSURA DE 7 CM, ARMADO COM FIBRAS DE AÇO, INCLINAÇÃO MENOR QUE 90°, APLICAÇÃO DESCONTÍ NUA, UTILIZANDO EQUIPAMENTO DE PROJEÇÃO COM 3 M³/H DE CAPACIDADE. AF_0 1/2016</t>
  </si>
  <si>
    <t>EXECUÇÃO DE REVESTIMENTO DE CONCRETO PROJETADO COM ESPESSURA DE 10 CM, ARMADO COM FIBRAS DE AÇO, INCLINAÇÃO MENOR QUE 90°, APLICAÇÃO DESCONT ÍNUA, UTILIZANDO EQUIPAMENTO DE PROJEÇÃO COM 3 M³/H DE CAPACIDADE. AF_ 01/2016</t>
  </si>
  <si>
    <t>EXECUÇÃO DE REVESTIMENTO DE CONCRETO PROJETADO COM ESPESSURA DE 7 CM, ARMADO COM FIBRAS DE AÇO, INCLINAÇÃO DE 90°, APLICAÇÃO DESCONTÍNUA, UT ILIZANDO EQUIPAMENTO DE PROJEÇÃO COM 3 M³/H DE CAPACIDADE. AF_01/2016</t>
  </si>
  <si>
    <t>EXECUÇÃO DE REVESTIMENTO DE CONCRETO PROJETADO COM ESPESSURA DE 10 CM, ARMADO COM FIBRAS DE AÇO, INCLINAÇÃO DE 90°, APLICAÇÃO DESCONTÍNUA, U TILIZANDO EQUIPAMENTO DE PROJEÇÃO COM 3 M³/H DE CAPACIDADE. AF_01/2016</t>
  </si>
  <si>
    <t>TRANSPORTE HORIZONTAL, TUBOS DE PVC SOLDÁVEL COM DIÂMETRO MENOR OU IGU 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</si>
  <si>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</si>
  <si>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</si>
  <si>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 E 75 MM E MENOR OU IGUAL A 100 MM, MANUAL, 30M. AF_06/2015</t>
  </si>
  <si>
    <t>TRANSPORTE HORIZONTAL, TUBOS DE PVC SÉRIE NORMAL - ESGOTO PREDIAL, OU REFORÇADO PARA ESGOTO OU ÁGUAS PLUVIAIS PREDIAL, COM DIÂMETRO MAIOR QU E 100 MM E MENOR OU IGUAL A 150 MM, MANUAL, 30M. AF_06/2015</t>
  </si>
  <si>
    <t>TRANSPORTE HORIZONTAL, TUBOS DE CPVC COM DIÂMETRO MENOR OU IGUAL A 54 MM, MANUAL, 30M. AF_06/2015</t>
  </si>
  <si>
    <t>TRANSPORTE HORIZONTAL, TUBOS DE CPVC COM DIÂMETRO MAIOR QUE 54 MM E ME NOR OU IGUAL A 73 MM, MANUAL, 30M. AF_06/2015</t>
  </si>
  <si>
    <t>TRANSPORTE HORIZONTAL, TUBOS DE CPVC COM DIÂMETRO MAIOR QUE 73 MM E ME NOR OU IGUAL A 89 MM, MANUAL, 30M. AF_06/2015</t>
  </si>
  <si>
    <t>TRANSPORTE HORIZONTAL, TUBOS DE PPR - PN 12 OU PN 25 COM DIÂMETRO MENO R OU IGUAL A 50 MM, MANUAL, 30M. AF_06/2015</t>
  </si>
  <si>
    <t>TRANSPORTE HORIZONTAL, TUBOS DE PPR - PN 12 OU PN 25 COM DIÂMETRO MAIO R QUE 50 MM E MENOR OU IGUAL A 75 MM, MANUAL, 30M. AF_06/2015</t>
  </si>
  <si>
    <t>TRANSPORTE HORIZONTAL, TUBOS DE PPR - PN 12 OU PN 25 COM DIÂMETRO MAIO R QUE 75 MM E MENOR OU IGUAL A 110 MM, MANUAL, 30M. AF_06/2015</t>
  </si>
  <si>
    <t>TRANSPORTE HORIZONTAL, TUBOS DE COBRE - CLASSE E, COM DIÂMETRO MENOR O U IGUAL A 42 MM, MANUAL, 30M. AF_06/2015</t>
  </si>
  <si>
    <t>TRANSPORTE HORIZONTAL, TUBOS DE COBRE - CLASSE E, COM DIÂMETRO MAIOR Q UE 42 MM E MENOR OU IGUAL A 66 MM, MANUAL, 30M. AF_06/2015</t>
  </si>
  <si>
    <t>TRANSPORTE HORIZONTAL, TUBOS DE COBRE - CLASSE E, COM DIÂMETRO MAIOR Q UE 66 MM E MENOR OU IGUAL A 104 MM, MANUAL, 30M. AF_06/2015</t>
  </si>
  <si>
    <t>TRANSPORTE HORIZONTAL, TUBOS DE AÇO CARBONO LEVE OU MÉDIO, PRETO OU GA LVANIZADO, COM DIÂMETRO MENOR OU IGUAL A 25 MM, MANUAL, 30M. AF_06/201 5</t>
  </si>
  <si>
    <t>TRANSPORTE HORIZONTAL, TUBOS DE AÇO CARBONO LEVE OU MÉDIO, PRETO OU GA LVANIZADO, COM DIÂMETRO MAIOR QUE 25 MM E MENOR OU IGUAL A 40 MM, MANU AL, 30M. AF_06/2015</t>
  </si>
  <si>
    <t>TRANSPORTE HORIZONTAL, TUBOS DE AÇO CARBONO LEVE OU MÉDIO, PRETO OU GA LVANIZADO, COM DIÂMETRO MAIOR QUE 40 MM E MENOR OU IGUAL A 65 MM, MANU AL, 30M. AF_06/2015</t>
  </si>
  <si>
    <t>TRANSPORTE HORIZONTAL, TUBOS DE AÇO CARBONO LEVE OU MÉDIO, PRETO OU GA LVANIZADO, COM DIÂMETRO MAIOR QUE 65 MM E MENOR OU IGUAL A 90 MM, MANU AL, 30M. AF_06/2015</t>
  </si>
  <si>
    <t>TRANSPORTE HORIZONTAL, TUBOS DE AÇO CARBONO LEVE OU MÉDIO, PRETO OU GA LVANIZADO, COM DIÂMETRO MAIOR QUE 90 MM E MENOR OU IGUAL A 125 MM, MAN UAL, 30M. AF_06/2015</t>
  </si>
  <si>
    <t>TRANSPORTE HORIZONTAL, TUBOS DE AÇO CARBONO LEVE OU MÉDIO, PRETO OU GA LVANIZADO, COM DIÂMETRO MAIOR QUE 125 MM E MENOR OU IGUAL A 150 MM, MA NUAL, 30M. AF_06/2015</t>
  </si>
  <si>
    <t>TRANSPORTE HORIZONTAL, MADEIRA, MANUAL, 30M. AF_06/2015</t>
  </si>
  <si>
    <t>TRANSPORTE HORIZONTAL, VERGALHÕES DE AÇO, MANUAL, 30M. AF_06/2015</t>
  </si>
  <si>
    <t>TRANSPORTE HORIZONTAL, LATA DE 18 L, MANIPULADOR TELESCÓPICO, 30M. AF_ 06/2014</t>
  </si>
  <si>
    <t>TRANSPORTE HORIZONTAL, LATA DE 18 L, MANIPULADOR TELESCÓPICO, 50M. AF_ 06/2014</t>
  </si>
  <si>
    <t>TRANSPORTE HORIZONTAL, LATA DE 18 L, MANIPULADOR TELESCÓPICO, 75M. AF_ 06/2014</t>
  </si>
  <si>
    <t>TRANSPORTE HORIZONTAL, LATA DE 18 L, MANIPULADOR TELESCÓPICO, 100M. AF 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</si>
  <si>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</si>
  <si>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</si>
  <si>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</si>
  <si>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</si>
  <si>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 ADOR TELESCÓPICO, 30M. AF_06/2014</t>
  </si>
  <si>
    <t>TRANSPORTE HORIZONTAL, BLOCOS CERÂMICOS FURADOS NA VERTICAL 19X19X39 C M, MANIPULADOR TELESCÓPICO, 30M. AF_06/2014</t>
  </si>
  <si>
    <t>TRANSPORTE HORIZONTAL, BLOCOS CERÂMICOS FURADOS NA HORIZONTAL 9X19X19 CM, MANIPULADOR TELESCÓPICO, 30M. AF_06/2014</t>
  </si>
  <si>
    <t>TRANSPORTE HORIZONTAL, BLOCOS VAZADOS DE CONCRETO 19X19X39 CM, MANIPUL ADOR TELESCÓPICO, 50M. AF_06/2014</t>
  </si>
  <si>
    <t>TRANSPORTE HORIZONTAL, BLOCOS CERÂMICOS FURADOS NA VERTICAL 19X19X39 C M, MANIPULADOR TELESCÓPICO, 50M. AF_06/2014</t>
  </si>
  <si>
    <t>TRANSPORTE HORIZONTAL, BLOCOS CERÂMICOS FURADOS NA HORIZONTAL 9X19X19 CM, MANIPULADOR TELESCÓPICO, 50M. AF_06/2014</t>
  </si>
  <si>
    <t>TRANSPORTE HORIZONTAL, BLOCOS VAZADOS DE CONCRETO 19X19X39 CM, MANIPUL ADOR TELESCÓPICO, 75M. AF_06/2014</t>
  </si>
  <si>
    <t>TRANSPORTE HORIZONTAL, BLOCOS CERÂMICOS FURADOS NA VERTICAL 19X19X39 C M, MANIPULADOR TELESCÓPICO, 75M. AF_06/2014</t>
  </si>
  <si>
    <t>TRANSPORTE HORIZONTAL, BLOCOS CERÂMICOS FURADOS NA HORIZONTAL 9X19X19 CM, MANIPULADOR TELESCÓPICO, 75M. AF_06/2014</t>
  </si>
  <si>
    <t>TRANSPORTE HORIZONTAL, BLOCOS VAZADOS DE CONCRETO 19X19X39 CM, MANIPUL ADOR TELESCÓPICO, 100M. AF_06/2014</t>
  </si>
  <si>
    <t>TRANSPORTE HORIZONTAL, BLOCOS CERÂMICOS FURADOS NA VERTICAL 19X19X39 C M, MANIPULADOR TELESCÓPICO, 100M. AF_06/2014</t>
  </si>
  <si>
    <t>TRANSPORTE HORIZONTAL, BLOCOS CERÂMICOS FURADOS NA HORIZONTAL 9X19X19 CM, MANIPULADOR TELESCÓPICO, 100M. AF_06/2014</t>
  </si>
  <si>
    <t>FIXAÇÃO DE TUBOS HORIZONTAIS DE PEX DIAMETROS IGUAIS OU INFERIORES A 4 0 MM COM ABRAÇADEIRA PLÁSTICA 390 MM, FIXADA EM LAJE. AF_05/2015</t>
  </si>
  <si>
    <t>FIXAÇÃO DE TUBOS HORIZONTAIS DE PPR DIÂMETROS MENORES OU IGUAIS A 40 M M COM ABRAÇADEIRA METÁLICA RÍGIDA TIPO D 1/2", FIXADA EM PERFILADO EM LAJE. AF_05/2015</t>
  </si>
  <si>
    <t>FIXAÇÃO DE TUBOS HORIZONTAIS DE PPR DIÂMETROS MAIORES QUE 40 MM E MENO RES OU IGUAIS A 75 MM COM ABRAÇADEIRA METÁLICA RÍGIDA TIPO D 1 1/2", F IXADA EM PERFILADO EM LAJE. AF_05/2015</t>
  </si>
  <si>
    <t>FIXAÇÃO DE TUBOS HORIZONTAIS DE PPR DIÂMETROS MAIORES QUE 75 MM COM AB RAÇADEIRA METÁLICA RÍGIDA TIPO D 3", FIXADA EM PERFILADO EM LAJE. AF_0 5/2015</t>
  </si>
  <si>
    <t>FIXAÇÃO DE TUBOS HORIZONTAIS DE PVC, CPVC OU COBRE DIÂMETROS MENORES O U IGUAIS A 40 MM OU ELETROCALHAS ATÉ 150MM DE LARGURA, COM ABRAÇADEIRA METÁLICA RÍGIDA TIPO D 1/2, FIXADA EM PERFILADO EM LAJE. AF_05/2015</t>
  </si>
  <si>
    <t>FIXAÇÃO DE TUBOS HORIZONTAIS DE PVC, CPVC OU COBRE DIÂMETROS MAIORES Q UE 40 MM E MENORES OU IGUAIS A 75 MM COM ABRAÇADEIRA METÁLICA RÍGIDA T IPO D 1 1/2", FIXADA EM PERFILADO EM LAJE. AF_05/2015</t>
  </si>
  <si>
    <t>FIXAÇÃO DE TUBOS HORIZONTAIS DE PVC, CPVC OU COBRE DIÂMETROS MAIORES Q UE 75 MM COM ABRAÇADEIRA METÁLICA RÍGIDA TIPO D 3", FIXADA EM PERFILAD O EM LAJE. AF_05/2015</t>
  </si>
  <si>
    <t>FIXAÇÃO DE TUBOS VERTICAIS DE PPR DIÂMETROS MENORES OU IGUAIS A 40 MM COM ABRAÇADEIRA METÁLICA RÍGIDA TIPO D 1/2", FIXADA EM PERFILADO EM AL VENARIA. AF_05/2015</t>
  </si>
  <si>
    <t>FIXAÇÃO DE TUBOS VERTICAIS DE PPR DIÂMETROS MAIORES QUE 40 MM E MENORE S OU IGUAIS A 75 MM COM ABRAÇADEIRA METÁLICA RÍGIDA TIPO D 1 1/2", FIX ADA EM PERFILADO EM ALVENARIA. AF_05/2015</t>
  </si>
  <si>
    <t>FIXAÇÃO DE TUBOS VERTICAIS DE PPR DIÂMETROS MAIORES QUE 75 MM COM ABRA ÇADEIRA METÁLICA RÍGIDA TIPO D 3", FIXADA EM PERFILADO EM ALVENARIA. A F_05/2015</t>
  </si>
  <si>
    <t>FIXAÇÃO DE TUBOS HORIZONTAIS DE PPR DIÂMETROS MENORES OU IGUAIS A 40 M M COM ABRAÇADEIRA METÁLICA FLEXÍVEL 18 MM, FIXADA DIRETAMENTE NA LAJE. AF_05/2015</t>
  </si>
  <si>
    <t>FIXAÇÃO DE TUBOS HORIZONTAIS DE PPR DIÂMETROS MAIORES QUE 40 MM E MENO RES OU IGUAIS A 75 MM COM ABRAÇADEIRA METÁLICA FLEXÍVEL 18 MM, FIXADA DIRETAMENTE NA LAJE. AF_05/2015</t>
  </si>
  <si>
    <t>FIXAÇÃO DE TUBOS HORIZONTAIS DE PPR DIÂMETROS MAIORES QUE 75 MM COM AB RAÇADEIRA METÁLICA FLEXÍVEL 18 MM, FIXADA DIRETAMENTE NA LAJE. AF_05/2 015</t>
  </si>
  <si>
    <t>FIXAÇÃO DE TUBOS HORIZONTAIS DE PVC, CPVC OU COBRE DIÂMETROS MENORES O U IGUAIS A 40 MM COM ABRAÇADEIRA METÁLICA FLEXÍVEL 18 MM, FIXADA DIRET AMENTE NA LAJE. AF_05/2015</t>
  </si>
  <si>
    <t>FIXAÇÃO DE TUBOS HORIZONTAIS DE PVC, CPVC OU COBRE DIÂMETROS MAIORES Q UE 40 MM E MENORES OU IGUAIS A 75 MM COM ABRAÇADEIRA METÁLICA FLEXÍVEL 18 MM, FIXADA DIRETAMENTE NA LAJE. AF_05/2015</t>
  </si>
  <si>
    <t>FIXAÇÃO DE TUBOS HORIZONTAIS DE PVC, CPVC OU COBRE DIÂMETROS MAIORES Q UE 75 MM COM ABRAÇADEIRA METÁLICA FLEXÍVEL 18 MM, FIXADA DIRETAMENTE N A LAJE. AF_05/2015</t>
  </si>
  <si>
    <t>CHUMBAMENTO PONTUAL DE ABERTURA EM LAJE COM PASSAGEM DE 1 TUBO DE DIAM 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</si>
  <si>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</si>
  <si>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</si>
  <si>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</si>
  <si>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</si>
  <si>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</si>
  <si>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PLACA VIBRATÓRIA REVERSÍVEL COM MOTOR 4 TEMPOS A GASOLINA, FORÇA CENTR ÍFUGA DE 25 KN (2500 KGF), POTÊNCIA 5,5 CV - DEPRECIAÇÃO. AF_08/2015</t>
  </si>
  <si>
    <t>PLACA VIBRATÓRIA REVERSÍVEL COM MOTOR 4 TEMPOS A GASOLINA, FORÇA CENTR ÍFUGA DE 25 KN (2500 KGF), POTÊNCIA 5,5 CV - JUROS. AF_08/2015</t>
  </si>
  <si>
    <t>PLACA VIBRATÓRIA REVERSÍVEL COM MOTOR 4 TEMPOS A GASOLINA, FORÇA CENTR ÍFUGA DE 25 KN (2500 KGF), POTÊNCIA 5,5 CV - MANUTENÇÃO. AF_08/2015</t>
  </si>
  <si>
    <t>PLACA VIBRATÓRIA REVERSÍVEL COM MOTOR 4 TEMPOS A GASOLINA, FORÇA CENTR ÍFUGA DE 25 KN (2500 KGF), POTÊNCIA 5,5 CV - MATERIAIS NA OPERAÇÃO. AF _08/2015</t>
  </si>
  <si>
    <t>PLACA VIBRATÓRIA REVERSÍVEL COM MOTOR 4 TEMPOS A GASOLINA, FORÇA CENTR ÍFUGA DE 25 KN (2500 KGF), POTÊNCIA 5,5 CV - CHP DIURNO. AF_08/2015</t>
  </si>
  <si>
    <t>PLACA VIBRATÓRIA REVERSÍVEL COM MOTOR 4 TEMPOS A GASOLINA, FORÇA CENTR ÍFUGA DE 25 KN (2500 KGF), POTÊNCIA 5,5 CV - CHI DIURNO. AF_08/2015</t>
  </si>
  <si>
    <t>CORTADORA DE PISO COM MOTOR 4 TEMPOS A GASOLINA, POTÊNCIA DE 13 HP, CO M DISCO DE CORTE DIAMANTADO SEGMENTADO PARA CONCRETO, DIÂMETRO DE 350 MM, FURO DE 1" (14 X 1") - DEPRECIAÇÃO. AF_08/2015</t>
  </si>
  <si>
    <t>CORTADORA DE PISO COM MOTOR 4 TEMPOS A GASOLINA, POTÊNCIA DE 13 HP, CO M DISCO DE CORTE DIAMANTADO SEGMENTADO PARA CONCRETO, DIÂMETRO DE 350 MM, FURO DE 1" (14 X 1") - JUROS. AF_08/2015</t>
  </si>
  <si>
    <t>CORTADORA DE PISO COM MOTOR 4 TEMPOS A GASOLINA, POTÊNCIA DE 13 HP, CO M DISCO DE CORTE DIAMANTADO SEGMENTADO PARA CONCRETO, DIÂMETRO DE 350 MM, FURO DE 1" (14 X 1") - MANUTENÇÃO. AF_08/2015</t>
  </si>
  <si>
    <t>CORTADORA DE PISO COM MOTOR 4 TEMPOS A GASOLINA, POTÊNCIA DE 13 HP, CO M DISCO DE CORTE DIAMANTADO SEGMENTADO PARA CONCRETO, DIÂMETRO DE 350 MM, FURO DE 1" (14 X 1") - MATERIAIS NA OPERAÇÃO. AF_08/2015</t>
  </si>
  <si>
    <t>CORTADORA DE PISO COM MOTOR 4 TEMPOS A GASOLINA, POTÊNCIA DE 13 HP, CO M DISCO DE CORTE DIAMANTADO SEGMENTADO PARA CONCRETO, DIÂMETRO DE 350 MM, FURO DE 1" (14 X 1") - CHP DIURNO. AF_08/2015</t>
  </si>
  <si>
    <t>CORTADORA DE PISO COM MOTOR 4 TEMPOS A GASOLINA, POTÊNCIA DE 13 HP, CO M DISCO DE CORTE DIAMANTADO SEGMENTADO PARA CONCRETO, DIÂMETRO DE 350 MM, FURO DE 1" (14 X 1") - CHI DIURNO. AF_08/2015</t>
  </si>
  <si>
    <t>ADUELA / MARCO / BATENTE PARA PORTA DE 60X210CM, PADRÃO POPULAR - FORN ECIMENTO E MONTAGEM. AF_08/2015</t>
  </si>
  <si>
    <t>ADUELA / MARCO / BATENTE PARA PORTA DE 70X210CM, PADRÃO POPULAR - FORN ECIMENTO E MONTAGEM. AF_08/2015</t>
  </si>
  <si>
    <t>ADUELA / MARCO / BATENTE PARA PORTA DE 80X210CM, PADRÃO POPULAR - FORN ECIMENTO E MONTAGEM. AF_08/2015</t>
  </si>
  <si>
    <t>ADUELA / MARCO / BATENTE PARA PORTA DE 90X210CM, PADRÃO POPULAR - FORN ECIMENTO E MONTAGEM. AF_08/2015</t>
  </si>
  <si>
    <t>ADUELA / MARCO / BATENTE PARA PORTA DE 60X210CM, FIXAÇÃO COM ARGAMASSA , PADRÃO POPULAR - FORNECIMENTO E INSTALAÇÃO. AF_08/2015_P</t>
  </si>
  <si>
    <t>ADUELA / MARCO / BATENTE PARA PORTA DE 70X210CM, FIXAÇÃO COM ARGAMASSA , PADRÃO POPULAR - FORNECIMENTO E INSTALAÇÃO. AF_08/2015_P</t>
  </si>
  <si>
    <t>ADUELA / MARCO / BATENTE PARA PORTA DE 80X210CM, FIXAÇÃO COM ARGAMASSA , PADRÃO POPULAR - FORNECIMENTO E INSTALAÇÃO. AF_08/2015_P</t>
  </si>
  <si>
    <t>ADUELA / MARCO / BATENTE PARA PORTA DE 90X210CM, FIXAÇÃO COM ARGAMASSA , PADRÃO POPULAR - FORNECIMENTO E INSTALAÇÃO. AF_08/2015_P</t>
  </si>
  <si>
    <t>PORTA DE MADEIRA ALMOFADADA, SEMI-OCA (LEVE OU MÉDIA), 60X210CM, ESPES SURA DE 3CM, INCLUSO DOBRADIÇAS - FORNECIMENTO E INSTALAÇÃO. AF_08/201 5</t>
  </si>
  <si>
    <t>PORTA DE MADEIRA ALMOFADADA, SEMI-OCA (LEVE OU MÉDIA), 70X210CM, ESPES SURA DE 3CM, INCLUSO DOBRADIÇAS - FORNECIMENTO E INSTALAÇÃO. AF_08/201 5</t>
  </si>
  <si>
    <t>PORTA DE MADEIRA ALMOFADADA, SEMI-OCA (LEVE OU MÉDIA), 80X210CM, ESPES SURA DE 3,5CM, INCLUSO DOBRADIÇAS - FORNECIMENTO E INSTALAÇÃO. AF_08/2 015</t>
  </si>
  <si>
    <t>PORTA DE MADEIRA TIPO VENEZIANA, SEMI-OCA (LEVE OU MÉDIA), 80X210CM, E SPESSURA DE 3CM, INCLUSO DOBRADIÇAS - FORNECIMENTO E INSTALAÇÃO. AF_08 /2015</t>
  </si>
  <si>
    <t>PORTA DE MADEIRA, TIPO MEXICANA, SEMI-OCA (PESADA OU SUPERPESADA), 80X 210CM, ESPESSURA DE 3,5CM, INCLUSO DOBRADIÇAS - FORNECIMENTO E INSTALA ÇÃO. AF_08/2015</t>
  </si>
  <si>
    <t>ALIZAR / GUARNIÇÃO DE 5X1,5CM PARA PORTA DE 60X210CM FIXADO COM PREGOS , PADRÃO POPULAR - FORNECIMENTO E INSTALAÇÃO. AF_08/2015</t>
  </si>
  <si>
    <t>ALIZAR / GUARNIÇÃO DE 5X1,5CM PARA PORTA DE 70X210CM FIXADO COM PREGOS , PADRÃO POPULAR - FORNECIMENTO E INSTALAÇÃO. AF_08/2015</t>
  </si>
  <si>
    <t>ALIZAR / GUARNIÇÃO DE 5X1,5CM PARA PORTA DE 80X210CM FIXADO COM PREGOS , PADRÃO POPULAR - FORNECIMENTO E INSTALAÇÃO. AF_08/2015</t>
  </si>
  <si>
    <t>ALIZAR / GUARNIÇÃO DE 5X1,5CM PARA PORTA DE 90X210CM FIXADO COM PREGOS , PADRÃO POPULAR - FORNECIMENTO E INSTALAÇÃO. AF_08/2015</t>
  </si>
  <si>
    <t>FECHADURA DE EMBUTIR COM CILINDRO, EXTERNA, COMPLETA, ACABAMENTO PADRÃ O POPULAR, INCLUSO EXECUÇÃO DE FURO - FORNECIMENTO E INSTALAÇÃO. AF_08 /2015</t>
  </si>
  <si>
    <t>FECHADURA DE EMBUTIR PARA PORTA DE BANHEIRO, COMPLETA, ACABAMENTO PADR ÃO POPULAR, INCLUSO EXECUÇÃO DE FURO - FORNECIMENTO E INSTALAÇÃO. AF_0 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</si>
  <si>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</si>
  <si>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</si>
  <si>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 NTAGEM E INSTALAÇÃO DO BATENTE, FECHADURA COM EXECUÇÃO DO FURO - FORNE CIMENTO E INSTALAÇÃO. AF_08/2015</t>
  </si>
  <si>
    <t>KIT DE PORTA DE MADEIRA PARA PINTURA, SEMI-OCA (LEVE OU MÉDIA), PADRÃO POPULAR, 70X210CM, ESPESSURA DE 3,5CM, ITENS INCLUSOS: DOBRADIÇAS, MO NTAGEM E INSTALAÇÃO DO BATENTE, FECHADURA COM EXECUÇÃO DO FURO - FORNE CIMENTO E INSTALAÇÃO. AF_08/2015</t>
  </si>
  <si>
    <t>KIT DE PORTA DE MADEIRA PARA PINTURA, SEMI-OCA (LEVE OU MÉDIA), PADRÃO POPULAR, 80X210CM, ESPESSURA DE 3,5CM, ITENS INCLUSOS: DOBRADIÇAS, MO NTAGEM E INSTALAÇÃO DO BATENTE, FECHADURA COM EXECUÇÃO DO FURO - FORNE CIMENTO E INSTALAÇÃO. AF_08/2015</t>
  </si>
  <si>
    <t>KIT DE PORTA DE MADEIRA PARA PINTURA, SEMI-OCA (LEVE OU MÉDIA), PADRÃO POPULAR, 90X210CM, ESPESSURA DE 3,5CM, ITENS INCLUSOS: DOBRADIÇAS, MO NTAGEM E INSTALAÇÃO DO BATENTE, FECHADURA COM EXECUÇÃO DO FURO - FORNE CIMENTO E INSTALAÇÃO. AF_08/2015</t>
  </si>
  <si>
    <t>KIT DE PORTA DE MADEIRA PARA PINTURA, SEMI-OCA (LEVE OU MÉDIA), PADRÃO POPULAR, 60X210CM, ESPESSURA DE 3,5CM, ITENS INCLUSOS: DOBRADIÇAS, MO NTAGEM E INSTALAÇÃO DO BATENTE, SEM FECHADURA - FORNECIMENTO E INSTALA ÇÃO. AF_08/2015</t>
  </si>
  <si>
    <t>KIT DE PORTA DE MADEIRA PARA PINTURA, SEMI-OCA (LEVE OU MÉDIA), PADRÃO POPULAR, 70X210CM, ESPESSURA DE 3,5CM, ITENS INCLUSOS: DOBRADIÇAS, MO NTAGEM E INSTALAÇÃO DO BATENTE, SEM FECHADURA - FORNECIMENTO E INSTALA ÇÃO. AF_08/2015</t>
  </si>
  <si>
    <t>KIT DE PORTA DE MADEIRA PARA PINTURA, SEMI-OCA (LEVE OU MÉDIA), PADRÃO POPULAR, 80X210CM, ESPESSURA DE 3,5CM, ITENS INCLUSOS: DOBRADIÇAS, MO NTAGEM E INSTALAÇÃO DO BATENTE, SEM FECHADURA - FORNECIMENTO E INSTALA ÇÃO. AF_08/2015</t>
  </si>
  <si>
    <t>KIT DE PORTA DE MADEIRA PARA PINTURA, SEMI-OCA (LEVE OU MÉDIA), PADRÃO POPULAR, 90X210CM, ESPESSURA DE 3,5CM, ITENS INCLUSOS: DOBRADIÇAS, MO NTAGEM E INSTALAÇÃO DO BATENTE, SEM FECHADURA - FORNECIMENTO E INSTALA ÇÃO. AF_08/2015</t>
  </si>
  <si>
    <t>KIT DE PORTA DE MADEIRA PARA VERNIZ, SEMI-OCA (LEVE OU MÉDIA), PADRÃO POPULAR, 60X210CM, ESPESSURA DE 3,5CM, ITENS INCLUSOS: DOBRADIÇAS, MON TAGEM E INSTALAÇÃO DO BATENTE, SEM FECHADURA - FORNECIMENTO E INSTALAÇ ÃO. AF_08/2015</t>
  </si>
  <si>
    <t>KIT DE PORTA DE MADEIRA PARA VERNIZ, SEMI-OCA (LEVE OU MÉDIA), PADRÃO POPULAR, 70X210CM, ESPESSURA DE 3,5CM, ITENS INCLUSOS: DOBRADIÇAS, MON TAGEM E INSTALAÇÃO DO BATENTE, SEM FECHADURA - FORNECIMENTO E INSTALAÇ ÃO. AF_08/2015</t>
  </si>
  <si>
    <t>KIT DE PORTA DE MADEIRA PARA VERNIZ, SEMI-OCA (LEVE OU MÉDIA), PADRÃO POPULAR, 80X210CM, ESPESSURA DE 3,5CM, ITENS INCLUSOS: DOBRADIÇAS, MON TAGEM E INSTALAÇÃO DO BATENTE, SEM FECHADURA - FORNECIMENTO E INSTALAÇ ÃO. AF_08/2015</t>
  </si>
  <si>
    <t>KIT DE PORTA DE MADEIRA PARA VERNIZ, SEMI-OCA (LEVE OU MÉDIA), PADRÃO POPULAR, 90X210CM, ESPESSURA DE 3,5CM, ITENS INCLUSOS: DOBRADIÇAS, MON TAGEM E INSTALAÇÃO DO BATENTE, SEM FECHADURA - FORNECIMENTO E INSTALAÇ ÃO. AF_08/2015</t>
  </si>
  <si>
    <t>KIT DE PORTA DE MADEIRA ALMOFADADA, SEMI-OCA (LEVE OU MÉDIA), PADRÃO M ÉDIO 60X210CM, ESPESSURA DE 3CM, ITENS INCLUSOS: DOBRADIÇAS, MONTAGEM E INSTALAÇÃO DO BATENTE, SEM FECHADURA - FORNECIMENTO E INSTALAÇÃO. AF _08/2015</t>
  </si>
  <si>
    <t>KIT DE PORTA DE MADEIRA ALMOFADADA, SEMI-OCA (LEVE OU MÉDIA), PADRÃO P OPULAR, 60X210CM, ESPESSURA DE 3CM, ITENS INCLUSOS: DOBRADIÇAS, MONTAG EM E INSTALAÇÃO DO BATENTE, SEM FECHADURA - FORNECIMENTO E INSTALAÇÃO. AF_08/2015</t>
  </si>
  <si>
    <t>KIT DE PORTA DE MADEIRA ALMOFADADA, SEMI-OCA (LEVE OU MÉDIA), PADRÃO M ÉDIO, 70X210CM, ESPESSURA DE 3CM, ITENS INCLUSOS: DOBRADIÇAS, MONTAGEM E INSTALAÇÃO DO BATENTE, SEM FECHADURA - FORNECIMENTO E INSTALAÇÃO. A F_08/2015</t>
  </si>
  <si>
    <t>KIT DE PORTA DE MADEIRA ALMOFADADA, SEMI-OCA (LEVE OU MÉDIA), PADRÃO P OPULAR, 70X210CM, ESPESSURA DE 3CM, ITENS INCLUSOS: DOBRADIÇAS, MONTAG EM E INSTALAÇÃO DO BATENTE, SEM FECHADURA - FORNECIMENTO E INSTALAÇÃO. AF_08/2015</t>
  </si>
  <si>
    <t>KIT DE PORTA DE MADEIRA ALMOFADADA, SEMI-OCA (LEVE OU MÉDIA), PADRÃO M ÉDIO, 80X210CM, ESPESSURA DE 3,5CM, ITENS INCLUSOS: DOBRADIÇAS, MONTAG EM E INSTALAÇÃO DO BATENTE, SEM FECHADURA - FORNECIMENTO E INSTALAÇÃO. AF_08/2015</t>
  </si>
  <si>
    <t>KIT DE PORTA DE MADEIRA ALMOFADADA, SEMI-OCA (LEVE OU MÉDIA), PADRÃO P OPULAR, 80X210CM, ESPESSURA DE 3,5CM, ITENS INCLUSOS: DOBRADIÇAS, MONT AGEM E INSTALAÇÃO DO BATENTE, SEM FECHADURA - FORNECIMENTO E INSTALAÇÃ O. AF_08/2015</t>
  </si>
  <si>
    <t>KIT DE PORTA DE MADEIRA TIPO VENEZIANA, SEMI-OCA (LEVE OU MÉDIA), PADR ÃO MÉDIO, 80X210CM, ESPESSURA DE 3CM, ITENS INCLUSOS: DOBRADIÇAS, MONT AGEM E INSTALAÇÃO DO BATENTE, SEM FECHADURA - FORNECIMENTO E INSTALAÇÃ O. AF_08/2015</t>
  </si>
  <si>
    <t>KIT DE PORTA DE MADEIRA TIPO VENEZIANA, SEMI-OCA (LEVE OU MÉDIA), PADR ÃO POPULAR, 80X210CM, ESPESSURA DE 3CM, ITENS INCLUSOS: DOBRADIÇAS, MO NTAGEM E INSTALAÇÃO DO BATENTE, SEM FECHADURA - FORNECIMENTO E INSTALA ÇÃO. AF_08/2015</t>
  </si>
  <si>
    <t>KIT DE PORTA DE MADEIRA TIPO MEXICANA, SEMI-OCA (PESADA OU SUPERPESADA ), PADRÃO MÉDIO, 80X210CM, ESPESSURA DE 3CM, ITENS INCLUSOS: DOBRADIÇA S, MONTAGEM E INSTALAÇÃO DO BATENTE, SEM FECHADURA - FORNECIMENTO E IN STALAÇÃO. AF_08/2015</t>
  </si>
  <si>
    <t>KIT DE PORTA DE MADEIRA TIPO MEXICANA, SEMI-OCA (PESADA OU SUPERPESADA ), PADRÃO POPULAR, 80X210CM, ESPESSURA DE 3CM, ITENS INCLUSOS: DOBRADI ÇAS, MONTAGEM E INSTALAÇÃO DO BATENTE, SEM FECHADURA - FORNECIMENTO E INSTALAÇÃO. AF_08/2015</t>
  </si>
  <si>
    <t>PORTA DE ALUMÍNIO DE ABRIR COM LAMBRI, COMM GUARNIÇÃO, FIXAÇÃO COM PAR AFUSOS - FORNECIMENTO E INSTALAÇÃO. AF_08/2015</t>
  </si>
  <si>
    <t>PORTA EM AÇO DE ABRIR COM POSTIGO PARA VIDRO, COM GUARNIÇÃO, FIXAÇÃO C OM PARAFUSOS, EXCLUSIVE VIDRO - FORNECIMENTO E INSTALAÇÃO. AF_08/2015</t>
  </si>
  <si>
    <t>PORTA EM AÇO DE ABRIR COM TRAVESSAS PARA VIDRO, COM GUARNIÇÃO, FIXAÇÃO COM PARAFUSOS, EXCLUSIVE VIDROS - FORNECIMENTO E INSTALAÇÃO. AF_08/20 15</t>
  </si>
  <si>
    <t>PORTA EM ALUMÍNIO DE ABRIR TIPO VENEZIANA COM GUARNIÇÃO, FIXAÇÃO COM P ARAFUSOS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</si>
  <si>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</si>
  <si>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</si>
  <si>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</si>
  <si>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 OS 4,80 M, POTÊNCIA 189 CV INCLUSIVE TANQUE DE AÇO PARA TRANSPORTE DE ÁGUA, CAPACIDADE 6 M3 - DEPRECIAÇÃO. AF_06/2014</t>
  </si>
  <si>
    <t>CAMINHÃO PIPA 6.000 L, PESO BRUTO TOTAL 13.000 KG, DISTÂNCIA ENTRE EIX OS 4,80 M, POTÊNCIA 189 CV INCLUSIVE TANQUE DE AÇO PARA TRANSPORTE DE ÁGUA, CAPACIDADE 6 M3 - JUROS. AF_06/2014</t>
  </si>
  <si>
    <t>CAMINHÃO PIPA 6.000 L, PESO BRUTO TOTAL 13.000 KG, DISTÂNCIA ENTRE EIX OS 4,80 M, POTÊNCIA 189 CV INCLUSIVE TANQUE DE AÇO PARA TRANSPORTE DE ÁGUA, CAPACIDADE 6 M3 - IMPOSTOS E SEGUROS. AF_06/2014</t>
  </si>
  <si>
    <t>CAMINHÃO BASCULANTE 6 M3, PESO BRUTO TOTAL 16.000 KG, CARGA ÚTIL MÁXIM A 13.071 KG, DISTÂNCIA ENTRE EIXOS 4,80 M, POTÊNCIA 230 CV INCLUSIVE C AÇAMBA METÁLICA - DEPRECIAÇÃO. AF_06/2014</t>
  </si>
  <si>
    <t>CAMINHÃO BASCULANTE 6 M3, PESO BRUTO TOTAL 16.000 KG, CARGA ÚTIL MÁXIM A 13.071 KG, DISTÂNCIA ENTRE EIXOS 4,80 M, POTÊNCIA 230 CV INCLUSIVE C AÇAMBA METÁLICA - JUROS. AF_06/2014</t>
  </si>
  <si>
    <t>CAMINHÃO BASCULANTE 6 M3, PESO BRUTO TOTAL 16.000 KG, CARGA ÚTIL MÁXIM A 13.071 KG, DISTÂNCIA ENTRE EIXOS 4,80 M, POTÊNCIA 230 CV INCLUSIVE C AÇAMBA METÁLICA - IMPOSTOS E SEGUROS. AF_06/2014</t>
  </si>
  <si>
    <t>CAMINHÃO TOCO, PESO BRUTO TOTAL 16.000 KG, CARGA ÚTIL MÁXIMA DE 10.685 KG, DISTÂNCIA ENTRE EIXOS 4,80 M, POTÊNCIA 189 CV EXCLUSIVE CARROCERI A - DEPRECIAÇÃO. AF_06/2014</t>
  </si>
  <si>
    <t>CAMINHÃO TOCO, PESO BRUTO TOTAL 16.000 KG, CARGA ÚTIL MÁXIMA DE 10.685 KG, DISTÂNCIA ENTRE EIXOS 4,80 M, POTÊNCIA 189 CV EXCLUSIVE CARROCERI A - JUROS. AF_06/2014</t>
  </si>
  <si>
    <t>CAMINHÃO TOCO, PESO BRUTO TOTAL 16.000 KG, CARGA ÚTIL MÁXIMA DE 10.685 KG, DISTÂNCIA ENTRE EIXOS 4,80 M, POTÊNCIA 189 CV EXCLUSIVE CARROCERI A - IMPOSTOS E SEGUROS. AF_06/2014</t>
  </si>
  <si>
    <t>CAMINHÃO BASCULANTE 10 M3, TRUCADO CABINE SIMPLES, PESO BRUTO TOTAL 23 .000 KG, CARGA ÚTIL MÁXIMA 15.935 KG, DISTÂNCIA ENTRE EIXOS 4,80 M, PO TÊNCIA 230 CV INCLUSIVE CAÇAMBA METÁLICA - DEPRECIAÇÃO. AF_06/2014</t>
  </si>
  <si>
    <t>CAMINHÃO BASCULANTE 10 M3, TRUCADO CABINE SIMPLES, PESO BRUTO TOTAL 23 .000 KG, CARGA ÚTIL MÁXIMA 15.935 KG, DISTÂNCIA ENTRE EIXOS 4,80 M, PO TÊNCIA 230 CV INCLUSIVE CAÇAMBA METÁLICA - JUROS. AF_06/2014</t>
  </si>
  <si>
    <t>CAMINHÃO BASCULANTE 10 M3, TRUCADO CABINE SIMPLES, PESO BRUTO TOTAL 23 .000 KG, CARGA ÚTIL MÁXIMA 15.935 KG, DISTÂNCIA ENTRE EIXOS 4,80 M, PO TÊNCIA 230 CV INCLUSIVE CAÇAMBA METÁLICA - IMPOSTOS E SEGUROS. AF_06/2 014</t>
  </si>
  <si>
    <t>CAMINHÃO BASCULANTE 10 M3, TRUCADO CABINE SIMPLES, PESO BRUTO TOTAL 23 .000 KG, CARGA ÚTIL MÁXIMA 15.935 KG, DISTÂNCIA ENTRE EIXOS 4,80 M, PO TÊNCIA 230 CV INCLUSIVE CAÇAMBA METÁLICA - MANUTENÇÃO. AF_06/2014</t>
  </si>
  <si>
    <t>CAMINHÃO BASCULANTE 10 M3, TRUCADO CABINE SIMPLES, PESO BRUTO TOTAL 23 .000 KG, CARGA ÚTIL MÁXIMA 15.935 KG, DISTÂNCIA ENTRE EIXOS 4,80 M, PO TÊNCIA 230 CV INCLUSIVE CAÇAMBA METÁLICA - MATERIAIS NA OPERAÇÃO. AF_0 6/2014</t>
  </si>
  <si>
    <t>CAMINHÃO BASCULANTE 10 M3, TRUCADO CABINE SIMPLES, PESO BRUTO TOTAL 23 .000 KG, CARGA ÚTIL MÁXIMA 15.935 KG, DISTÂNCIA ENTRE EIXOS 4,80 M, PO TÊNCIA 230 CV INCLUSIVE CAÇAMBA METÁLICA - CHP DIURNO. AF_06/2014</t>
  </si>
  <si>
    <t>CAMINHÃO BASCULANTE 10 M3, TRUCADO CABINE SIMPLES, PESO BRUTO TOTAL 23 .000 KG, CARGA ÚTIL MÁXIMA 15.935 KG, DISTÂNCIA ENTRE EIXOS 4,80 M, PO TÊNCIA 230 CV INCLUSIVE CAÇAMBA METÁLICA - CHI DIURNO. AF_06/2014</t>
  </si>
  <si>
    <t>CAMINHÃO TOCO, PBT 14.300 KG, CARGA ÚTIL MÁX. 9.710 KG, DIST. ENTRE EI XOS 3,56 M, POTÊNCIA 185 CV, INCLUSIVE CARROCERIA FIXA ABERTA DE MADEI RA P/ TRANSPORTE GERAL DE CARGA SECA, DIMEN. APROX. 2,50 X 6,50 X 0,50 M - DEPRECIAÇÃO. AF_06/2014</t>
  </si>
  <si>
    <t>CAMINHÃO TOCO, PBT 14.300 KG, CARGA ÚTIL MÁX. 9.710 KG, DIST. ENTRE EI XOS 3,56 M, POTÊNCIA 185 CV, INCLUSIVE CARROCERIA FIXA ABERTA DE MADEI RA P/ TRANSPORTE GERAL DE CARGA SECA, DIMEN. APROX. 2,50 X 6,50 X 0,50 M - JUROS. AF_06/2014</t>
  </si>
  <si>
    <t>CAMINHÃO TOCO, PBT 14.300 KG, CARGA ÚTIL MÁX. 9.710 KG, DIST. ENTRE EI XOS 3,56 M, POTÊNCIA 185 CV, INCLUSIVE CARROCERIA FIXA ABERTA DE MADEI RA P/ TRANSPORTE GERAL DE CARGA SECA, DIMEN. APROX. 2,50 X 6,50 X 0,50 M - IMPOSTOS E SEGUROS. AF_06/2014</t>
  </si>
  <si>
    <t>CAMINHÃO TOCO, PBT 14.300 KG, CARGA ÚTIL MÁX. 9.710 KG, DIST. ENTRE EI XOS 3,56 M, POTÊNCIA 185 CV, INCLUSIVE CARROCERIA FIXA ABERTA DE MADEI RA P/ TRANSPORTE GERAL DE CARGA SECA, DIMEN. APROX. 2,50 X 6,50 X 0,50 M - CHI DIURNO. AF_06/2014</t>
  </si>
  <si>
    <t>CAMINHÃO PIPA 10.000 L TRUCADO, PESO BRUTO TOTAL 23.000 KG, CARGA ÚTIL MÁXIMA 15.935 KG, DISTÂNCIA ENTRE EIXOS 4,8 M, POTÊNCIA 230 CV, INCLU SIVE TANQUE DE AÇO PARA TRANSPORTE DE ÁGUA - DEPRECIAÇÃO. AF_06/2014</t>
  </si>
  <si>
    <t>CAMINHÃO PIPA 10.000 L TRUCADO, PESO BRUTO TOTAL 23.000 KG, CARGA ÚTIL MÁXIMA 15.935 KG, DISTÂNCIA ENTRE EIXOS 4,8 M, POTÊNCIA 230 CV, INCLU SIVE TANQUE DE AÇO PARA TRANSPORTE DE ÁGUA - JUROS. AF_06/2014</t>
  </si>
  <si>
    <t>CAMINHÃO PIPA 10.000 L TRUCADO, PESO BRUTO TOTAL 23.000 KG, CARGA ÚTIL MÁXIMA 15.935 KG, DISTÂNCIA ENTRE EIXOS 4,8 M, POTÊNCIA 230 CV, INCLU SIVE TANQUE DE AÇO PARA TRANSPORTE DE ÁGUA - IMPOSTOS E SEGUROS. AF_06 /2014</t>
  </si>
  <si>
    <t>CAMINHÃO BASCULANTE 6 M3 TOCO, PESO BRUTO TOTAL 16.000 KG, CARGA ÚTIL MÁXIMA 11.130 KG, DISTÂNCIA ENTRE EIXOS 5,36 M, POTÊNCIA 185 CV, INCLU SIVE CAÇAMBA METÁLICA - IMPOSTOS E SEGUROS. AF_06/2014</t>
  </si>
  <si>
    <t>GUINDAUTO HIDRÁULICO, CAPACIDADE MÁXIMA DE CARGA 6200 KG, MOMENTO MÁXI MO DE CARGA 11,7 TM, ALCANCE MÁXIMO HORIZONTAL 9,70 M, INCLUSIVE CAMIN HÃO TOCO PBT 16.000 KG, POTÊNCIA DE 189 CV - IMPOSTOS E SEGUROS. AF_08 /2015</t>
  </si>
  <si>
    <t>GUINDAUTO HIDRÁULICO, CAPACIDADE MÁXIMA DE CARGA 6200 KG, MOMENTO MÁXI MO DE CARGA 11,7 TM, ALCANCE MÁXIMO HORIZONTAL 9,70 M, INCLUSIVE CAMIN HÃO TOCO PBT 16.000 KG, POTÊNCIA DE 189 CV - MATERIAIS NA OPERAÇÃO. AF _08/2015</t>
  </si>
  <si>
    <t>ESPARGIDOR DE ASFALTO PRESSURIZADO, TANQUE 6 M3 COM ISOLAÇÃO TÉRMICA, AQUECIDO COM 2 MAÇARICOS, COM BARRA ESPARGIDORA 3,60 M, MONTADO SOBRE CAMINHÃO  TOCO, PBT 14.300 KG, POTÊNCIA 185 CV - DEPRECIAÇÃO. AF_08/20 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</si>
  <si>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</si>
  <si>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 F_08/2015</t>
  </si>
  <si>
    <t>ESPARGIDOR DE ASFALTO PRESSURIZADO, TANQUE 6 M3 COM ISOLAÇÃO TÉRMICA, AQUECIDO COM 2 MAÇARICOS, COM BARRA ESPARGIDORA 3,60 M, MONTADO SOBRE CAMINHÃO  TOCO, PBT 14.300 KG, POTÊNCIA 185 CV - MATERIAIS NA OPERAÇÃO . AF_08/2015</t>
  </si>
  <si>
    <t>ESPARGIDOR DE ASFALTO PRESSURIZADO, TANQUE 6 M3 COM ISOLAÇÃO TÉRMICA, AQUECIDO COM 2 MAÇARICOS, COM BARRA ESPARGIDORA 3,60 M, MONTADO SOBRE CAMINHÃO  TOCO, PBT 14.300 KG, POTÊNCIA 185 CV - CHI DIURNO. AF_08/201 5</t>
  </si>
  <si>
    <t>ESTUCAMENTO DE PANOS DE FACHADA SEM VÃOS DO SISTEMA DE PAREDES DE CONC RETO EM EDIFICAÇÕES DE MÚLTIPLOS PAVIMENTOS. AF_06/2015</t>
  </si>
  <si>
    <t>ESTUCAMENTO DE PANOS DE FACHADA COM VÃOS DO SISTEMA DE PAREDES DE CONC RETO EM EDIFICAÇÕES DE MÚLTIPLOS PAVIMENTOS. AF_06/2015</t>
  </si>
  <si>
    <t>ESTUCAMENTO DE SUPERFÍCIE EXTERNA DA SACADA DO SISTEMA DE PAREDES DE C ONCRETO EM EDIFICAÇÕES DE MÚLTIPLOS PAVIMENTOS. AF_06/2015</t>
  </si>
  <si>
    <t>ESTUCAMENTO DE PANOS DE FACHADA SEM VÃOS DO SISTEMA DE PAREDES DE CONC RETO EM EDIFICAÇÕES DE PAVIMENTO ÚNICO. AF_06/2015</t>
  </si>
  <si>
    <t>ESTUCAMENTO DE PANOS DE FACHADA COM VÃOS DO SISTEMA DE PAREDES DE CONC RETO EM EDIFICAÇÕES DE PAVIMENTO ÚNICO. AF_06/2015</t>
  </si>
  <si>
    <t>ESTUCAMENTO DE DENSIDADE BAIXA NAS FACES INTERNAS DE PAREDES DO SISTEM A DE PAREDES DE CONCRETO. AF_06/2015</t>
  </si>
  <si>
    <t>ESTUCAMENTO, PARA QUALQUER REVESTIMENTO, EM TETO DO SISTEMA DE PAREDES DE CONCRETO. AF_06/2015</t>
  </si>
  <si>
    <t>ESTUCAMENTO DE DENSIDADE ALTA, NAS FACES INTERNAS DE PAREDES DO SISTEM A DE PAREDES DE CONCRETO. AF_06/2015</t>
  </si>
  <si>
    <t>COMPACTADOR DE SOLOS DE PERCUSSÃO (SOQUETE) COM MOTOR A GASOLINA 4 TEM POS, POTÊNCIA 4 CV - DEPRECIAÇÃO. AF_08/2015</t>
  </si>
  <si>
    <t>COMPACTADOR DE SOLOS DE PERCUSSÃO (SOQUETE) COM MOTOR A GASOLINA 4 TEM POS, POTÊNCIA 4 CV - JUROS. AF_08/2015</t>
  </si>
  <si>
    <t>COMPACTADOR DE SOLOS DE PERCUSSÃO (SOQUETE) COM MOTOR A GASOLINA 4 TEM POS, POTÊNCIA 4 CV - MANUTENÇÃO. AF_08/2015</t>
  </si>
  <si>
    <t>COMPACTADOR DE SOLOS DE PERCUSSÃO (SOQUETE) COM MOTOR A GASOLINA 4 TEM POS, POTÊNCIA 4 CV - MATERIAIS NA OPERAÇÃO. AF_08/2015</t>
  </si>
  <si>
    <t>COMPACTADOR DE SOLOS DE PERCUSSÃO (SOQUETE) COM MOTOR A GASOLINA 4 TEM POS, POTÊNCIA 4 CV - CHP DIURNO. AF_08/2015</t>
  </si>
  <si>
    <t>COMPACTADOR DE SOLOS DE PERCUSSÃO (SOQUETE) COM MOTOR A GASOLINA 4 TEM POS, POTÊNCIA 4 CV - CHI DIURNO. AF_08/2015</t>
  </si>
  <si>
    <t>ARMAÇÃO DO SISTEMA DE PAREDES DE CONCRETO, EXECUTADA EM PAREDES DE EDI FICAÇÕES DE MÚLTIPLOS PAVIMENTOS, TELA Q-138. AF_06/2015</t>
  </si>
  <si>
    <t>ARMAÇÃO DO SISTEMA DE PAREDES DE CONCRETO, EXECUTADA EM PAREDES DE EDI FICAÇÕES TÉRREAS OU DE MÚLTIPLOS PAVIMENTOS, TELA Q-92. AF_06/2015</t>
  </si>
  <si>
    <t>ARMAÇÃO DO SISTEMA DE PAREDES DE CONCRETO, EXECUTADA EM PAREDES DE EDI FICAÇÕES TÉRREAS, TELA Q-61. AF_06/2015</t>
  </si>
  <si>
    <t>ARMAÇÃO DO SISTEMA DE PAREDES DE CONCRETO, EXECUTADA COMO ARMADURA POS ITIVA DE LAJES, TELA Q-138. AF_06/2015</t>
  </si>
  <si>
    <t>ARMAÇÃO DO SISTEMA DE PAREDES DE CONCRETO, EXECUTADA COMO ARMADURA NEG ATIVA DE LAJES, TELA T-196. AF_06/2015</t>
  </si>
  <si>
    <t>ARMAÇÃO DO SISTEMA DE PAREDES DE CONCRETO, EXECUTADA COMO ARMADURA POS ITIVA DE LAJES, TELA Q-113. AF_06/2015</t>
  </si>
  <si>
    <t>ARMAÇÃO DO SISTEMA DE PAREDES DE CONCRETO, EXECUTADA COMO ARMADURA NEG ATIVA DE LAJES, TELA L-159. AF_06/2015</t>
  </si>
  <si>
    <t>ARMAÇÃO DO SISTEMA DE PAREDES DE CONCRETO, EXECUTADA EM PLATIBANDAS, T ELA Q-92. AF_06/2015</t>
  </si>
  <si>
    <t>ARMAÇÃO DO SISTEMA DE PAREDES DE CONCRETO, EXECUTADA COMO REFORÇO, VER GALHÃO DE 6,3 MM DE DIÂMETRO. AF_06/2015</t>
  </si>
  <si>
    <t>ARMAÇÃO DO SISTEMA DE PAREDES DE CONCRETO, EXECUTADA COMO REFORÇO, VER GALHÃO DE 8,0 MM DE DIÂMETRO. AF_06/2015</t>
  </si>
  <si>
    <t>ARMAÇÃO DO SISTEMA DE PAREDES DE CONCRETO, EXECUTADA COMO REFORÇO, VER GALHÃO DE 10,0 MM DE DIÂMETRO. AF_06/2015</t>
  </si>
  <si>
    <t>GUINDAUTO HIDRÁULICO, CAPACIDADE MÁXIMA DE CARGA 6500 KG, MOMENTO MÁXI MO DE CARGA 5,8 TM, ALCANCE MÁXIMO HORIZONTAL 7,60 M, INCLUSIVE CAMINH ÃO TOCO PBT 9.700 KG, POTÊNCIA DE 160 CV - DEPRECIAÇÃO. AF_08/2015</t>
  </si>
  <si>
    <t>GUINDAUTO HIDRÁULICO, CAPACIDADE MÁXIMA DE CARGA 6500 KG, MOMENTO MÁXI MO DE CARGA 5,8 TM, ALCANCE MÁXIMO HORIZONTAL 7,60 M, INCLUSIVE CAMINH ÃO TOCO PBT 9.700 KG, POTÊNCIA DE 160 CV - JUROS. AF_08/2015</t>
  </si>
  <si>
    <t>GUINDAUTO HIDRÁULICO, CAPACIDADE MÁXIMA DE CARGA 6500 KG, MOMENTO MÁXI MO DE CARGA 5,8 TM, ALCANCE MÁXIMO HORIZONTAL 7,60 M, INCLUSIVE CAMINH ÃO TOCO PBT 9.700 KG, POTÊNCIA DE 160 CV - IMPOSTOS E SEGUROS. AF_08/2 015</t>
  </si>
  <si>
    <t>GUINDAUTO HIDRÁULICO, CAPACIDADE MÁXIMA DE CARGA 6500 KG, MOMENTO MÁXI MO DE CARGA 5,8 TM, ALCANCE MÁXIMO HORIZONTAL 7,60 M, INCLUSIVE CAMINH ÃO TOCO PBT 9.700 KG, POTÊNCIA DE 160 CV - MANUTENÇÃO. AF_08/2015</t>
  </si>
  <si>
    <t>GUINDAUTO HIDRÁULICO, CAPACIDADE MÁXIMA DE CARGA 6500 KG, MOMENTO MÁXI MO DE CARGA 5,8 TM, ALCANCE MÁXIMO HORIZONTAL 7,60 M, INCLUSIVE CAMINH ÃO TOCO PBT 9.700 KG, POTÊNCIA DE 160 CV - MATERIAIS NA OPERAÇÃO. AF_0 8/2015</t>
  </si>
  <si>
    <t>GUINDAUTO HIDRÁULICO, CAPACIDADE MÁXIMA DE CARGA 6500 KG, MOMENTO MÁXI MO DE CARGA 5,8 TM, ALCANCE MÁXIMO HORIZONTAL 7,60 M, INCLUSIVE CAMINH ÃO TOCO PBT 9.700 KG, POTÊNCIA DE 160 CV - CHP DIURNO. AF_08/2015</t>
  </si>
  <si>
    <t>GUINDAUTO HIDRÁULICO, CAPACIDADE MÁXIMA DE CARGA 6500 KG, MOMENTO MÁXI MO DE CARGA 5,8 TM, ALCANCE MÁXIMO HORIZONTAL 7,60 M, INCLUSIVE CAMINH ÃO TOCO PBT 9.700 KG, POTÊNCIA DE 160 CV - CHI DIURNO. AF_08/2015</t>
  </si>
  <si>
    <t>CAMINHÃO DE TRANSPORTE DE MATERIAL ASFÁLTICO 30.000 L, COM CAVALO MECÂ NICO DE CAPACIDADE MÁXIMA DE TRAÇÃO COMBINADO DE 66.000 KG, POTÊNCIA 3 60 CV, INCLUSIVE TANQUE DE ASFALTO COM SERPENTINA - DEPRECIAÇÃO. AF_08 /2015</t>
  </si>
  <si>
    <t>CAMINHÃO DE TRANSPORTE DE MATERIAL ASFÁLTICO 30.000 L, COM CAVALO MECÂ NICO DE CAPACIDADE MÁXIMA DE TRAÇÃO COMBINADO DE 66.000 KG, POTÊNCIA 3 60 CV, INCLUSIVE TANQUE DE ASFALTO COM SERPENTINA - JUROS. AF_08/2015</t>
  </si>
  <si>
    <t>CAMINHÃO DE TRANSPORTE DE MATERIAL ASFÁLTICO 30.000 L, COM CAVALO MECÂ NICO DE CAPACIDADE MÁXIMA DE TRAÇÃO COMBINADO DE 66.000 KG, POTÊNCIA 3 60 CV, INCLUSIVE TANQUE DE ASFALTO COM SERPENTINA - IMPOSTOS E SEGUROS . AF_08/2015</t>
  </si>
  <si>
    <t>CAMINHÃO DE TRANSPORTE DE MATERIAL ASFÁLTICO 30.000 L, COM CAVALO MECÂ NICO DE CAPACIDADE MÁXIMA DE TRAÇÃO COMBINADO DE 66.000 KG, POTÊNCIA 3 60 CV, INCLUSIVE TANQUE DE ASFALTO COM SERPENTINA - MANUTENÇÃO. AF_08/ 2015</t>
  </si>
  <si>
    <t>CAMINHÃO DE TRANSPORTE DE MATERIAL ASFÁLTICO 30.000 L, COM CAVALO MECÂ NICO DE CAPACIDADE MÁXIMA DE TRAÇÃO COMBINADO DE 66.000 KG, POTÊNCIA 3 60 CV, INCLUSIVE TANQUE DE ASFALTO COM SERPENTINA - MATERIAIS NA OPERA ÇÃO. AF_08/2015</t>
  </si>
  <si>
    <t>CAMINHÃO DE TRANSPORTE DE MATERIAL ASFÁLTICO 30.000 L, COM CAVALO MECÂ NICO DE CAPACIDADE MÁXIMA DE TRAÇÃO COMBINADO DE 66.000 KG, POTÊNCIA 3 60 CV, INCLUSIVE TANQUE DE ASFALTO COM SERPENTINA - CHP DIURNO. AF_08/ 2015</t>
  </si>
  <si>
    <t>CAMINHÃO DE TRANSPORTE DE MATERIAL ASFÁLTICO 30.000 L, COM CAVALO MECÂ NICO DE CAPACIDADE MÁXIMA DE TRAÇÃO COMBINADO DE 66.000 KG, POTÊNCIA 3 60 CV, INCLUSIVE TANQUE DE ASFALTO COM SERPENTINA - CHI DIURNO. AF_08/ 2015</t>
  </si>
  <si>
    <t>ENGENHEIRO ELETRICISTA COM ENCARGOS COMPLEMENTARES</t>
  </si>
  <si>
    <t>ENGENHEIRO SANITARISTA COM ENCARGOS COMPLEMENTARES</t>
  </si>
  <si>
    <t>SERRA CIRCULAR DE BANCADA COM MOTOR ELÉTRICO POTÊNCIA DE 5HP, COM COIF A PARA DISCO 10" - DEPRECIAÇÃO. AF_08/2015</t>
  </si>
  <si>
    <t>SERRA CIRCULAR DE BANCADA COM MOTOR ELÉTRICO POTÊNCIA DE 5HP, COM COIF A PARA DISCO 10" - JUROS. AF_08/2015</t>
  </si>
  <si>
    <t>SERRA CIRCULAR DE BANCADA COM MOTOR ELÉTRICO POTÊNCIA DE 5HP, COM COIF A PARA DISCO 10" - MANUTENÇÃO. AF_08/2015</t>
  </si>
  <si>
    <t>SERRA CIRCULAR DE BANCADA COM MOTOR ELÉTRICO POTÊNCIA DE 5HP, COM COIF A PARA DISCO 10" - MATERIAIS NA OPERAÇÃO. AF_08/2015</t>
  </si>
  <si>
    <t>SERRA CIRCULAR DE BANCADA COM MOTOR ELÉTRICO POTÊNCIA DE 5HP, COM COIF A PARA DISCO 10" - CHP DIURNO. AF_08/2015</t>
  </si>
  <si>
    <t>SERRA CIRCULAR DE BANCADA COM MOTOR ELÉTRICO POTÊNCIA DE 5HP, COM COIF A PARA DISCO 10" - CHI DIURNO. AF_08/2015</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</si>
  <si>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</si>
  <si>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</si>
  <si>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 DÁVEL, ÁGUA FRIA, DN 32 MM (INSTALADO EM RAMAL, SUB-RAMAL, RAMAL DE DI STRIBUIÇÃO OU PRUMADA), INCLUSIVE CONEXÕES, CORTES E FIXAÇÕES, PARA PR ÉDIOS. AF_10/2015</t>
  </si>
  <si>
    <t>(COMPOSIÇÃO REPRESENTATIVA) DO SERVIÇO DE INSTALAÇÃO DE TUBOS DE PVC, SOLDÁVEL, ÁGUA FRIA, DN 40 MM (INSTALADO EM PRUMADA), INCLUSIVE CONEXÕ ES, CORTES E FIXAÇÕES, PARA PRÉDIOS. AF_10/2015</t>
  </si>
  <si>
    <t>(COMPOSIÇÃO REPRESENTATIVA) DO SERVIÇO DE INSTALAÇÃO DE TUBOS DE PVC, SOLDÁVEL, ÁGUA FRIA, DN 50 MM (INSTALADO EM PRUMADA), INCLUSIVE CONEXÕ 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</si>
  <si>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</si>
  <si>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 OU CONDUTORES VERTICAIS), INCLUSIVE CONEXÕES, CORTES E FIXAÇÕES, PAR 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</si>
  <si>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</si>
  <si>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 ÉRIE NORMAL, ESGOTO PREDIAL, DN 40 MM (INSTALADO EM RAMAL DE DESCARGA OU RAMAL DE ESGOTO SANITÁRIO), INCLUSIVE CONEXÕES, CORTES E FIXAÇÕES, PARA PRÉDIOS. AF_10/2015</t>
  </si>
  <si>
    <t>(COMPOSIÇÃO REPRESENTATIVA) DO SERVIÇO DE INSTALAÇÃO DE TUBO DE PVC, S ÉRIE NORMAL, ESGOTO PREDIAL, DN 50 MM (INSTALADO EM RAMAL DE DESCARGA OU RAMAL DE ESGOTO SANITÁRIO), INCLUSIVE CONEXÕES, CORTES E FIXAÇÕES P ARA, PRÉDIOS. AF_10/2015</t>
  </si>
  <si>
    <t>(COMPOSIÇÃO REPRESENTATIVA) DO SERVIÇO DE INST. TUBO PVC, SÉRIE N, ESG OTO PREDIAL, DN 75 MM, (INST. EM RAMAL DE DESCARGA, RAMAL DE ESG. SANI TÁRIO, PRUMADA DE ESG. SANITÁRIO OU VENTILAÇÃO), INCL. CONEXÕES, CORTE S E FIXAÇÕES, P/ PRÉDIOS. AF_10/2015</t>
  </si>
  <si>
    <t>(COMPOSIÇÃO REPRESENTATIVA) DO SERVIÇO DE INST. TUBO PVC, SÉRIE N, ESG OTO PREDIAL, 100 MM (INST. RAMAL DESCARGA, RAMAL DE ESG. SANIT., PRUMA DA ESG. SANIT., VENTILAÇÃO OU SUB-COLETOR AÉREO), INCL. CONEXÕES E COR TES, FIXAÇÕES, P/ PRÉDIOS. AF_10/2015</t>
  </si>
  <si>
    <t>(COMPOSIÇÃO REPRESENTATIVA) DO SERVIÇO DE INSTALAÇÃO DE TUBO DE PVC, S ÉRIE NORMAL, ESGOTO PREDIAL, DN 150 MM (INSTALADO EM SUB-COLETOR AÉREO ), INCLUSIVE CONEXÕES, CORTES E FIXAÇÕES, PARA PRÉDIOS. AF_10/2015</t>
  </si>
  <si>
    <t>(COMPOSIÇÃO REPRESENTATIVA) DE ALVENARIA DE BLOCOS DE CONCRETO ESTRUTU RAL 14X19X39 CM, (ESPESSURA 14 CM), FBK = 4,5 MPA, UTILIZANDO PALHETA, PARA EDIFICAÇÃO HABITACIONAL. AF_10/2015</t>
  </si>
  <si>
    <t>COMPOSIÇÃO REPRESENTATIVA DE SERVIÇOS DE ALVENARIA DE BLOCOS DE CONCRE TO ESTRUTURAL 14X19X29 CM, (ESPESSURA 14 CM), FBK = 4,5 MPA, UTILIZAND O PALHETA, PARA EDIFICAÇÃO HABITACIONAL. AF_10/2015</t>
  </si>
  <si>
    <t>ELETRODUTO FLEXÍVEL CORRUGADO, PVC, DN 20 MM (1/2"), PARA CIRCUITOS TE RMINAIS, INSTALADO EM FORRO - FORNECIMENTO E INSTALAÇÃO. AF_12/2015</t>
  </si>
  <si>
    <t>ELETRODUTO FLEXÍVEL CORRUGADO, PVC, DN 25 MM (3/4"), PARA CIRCUITOS TE RMINAIS, INSTALADO EM FORRO - FORNECIMENTO E INSTALAÇÃO. AF_12/2015</t>
  </si>
  <si>
    <t>ELETRODUTO FLEXÍVEL CORRUGADO, PVC, DN 32 MM (1"), PARA CIRCUITOS TERM INAIS, INSTALADO EM FORRO - FORNECIMENTO E INSTALAÇÃO. AF_12/2015</t>
  </si>
  <si>
    <t>ELETRODUTO FLEXÍVEL CORRUGADO, PVC, DN 20 MM (1/2"), PARA CIRCUITOS TE RMINAIS, INSTALADO EM LAJE - FORNECIMENTO E INSTALAÇÃO. AF_12/2015</t>
  </si>
  <si>
    <t>ELETRODUTO FLEXÍVEL CORRUGADO, PVC, DN 25 MM (3/4"), PARA CIRCUITOS TE RMINAIS, INSTALADO EM LAJE - FORNECIMENTO E INSTALAÇÃO. AF_12/2015</t>
  </si>
  <si>
    <t>ELETRODUTO FLEXÍVEL CORRUGADO, PVC, DN 32 MM (1"), PARA CIRCUITOS TERM INAIS, INSTALADO EM LAJE - FORNECIMENTO E INSTALAÇÃO. AF_12/2015</t>
  </si>
  <si>
    <t>ELETRODUTO FLEXÍVEL CORRUGADO, PVC, DN 20 MM (1/2"), PARA CIRCUITOS TE RMINAIS, INSTALADO EM PAREDE - FORNECIMENTO E INSTALAÇÃO. AF_12/2015</t>
  </si>
  <si>
    <t>ELETRODUTO FLEXÍVEL CORRUGADO, PVC, DN 25 MM (3/4"), PARA CIRCUITOS TE RMINAIS, INSTALADO EM PAREDE - FORNECIMENTO E INSTALAÇÃO. AF_12/2015</t>
  </si>
  <si>
    <t>ELETRODUTO FLEXÍVEL CORRUGADO, PVC, DN 32 MM (1"), PARA CIRCUITOS TERM INAIS, INSTALADO EM PAREDE - FORNECIMENTO E INSTALAÇÃO. AF_12/2015</t>
  </si>
  <si>
    <t>ELETRODUTO RÍGIDO ROSCÁVEL, PVC, DN 20 MM (1/2"), PARA CIRCUITOS TERMI NAIS, INSTALADO EM FORRO - FORNECIMENTO E INSTALAÇÃO. AF_12/2015</t>
  </si>
  <si>
    <t>ELETRODUTO RÍGIDO ROSCÁVEL, PVC, DN 25 MM (3/4"), PARA CIRCUITOS TERMI NAIS, INSTALADO EM FORRO - FORNECIMENTO E INSTALAÇÃO. AF_12/2015</t>
  </si>
  <si>
    <t>ELETRODUTO RÍGIDO ROSCÁVEL, PVC, DN 32 MM (1"), PARA CIRCUITOS TERMINA IS, INSTALADO EM FORRO - FORNECIMENTO E INSTALAÇÃO. AF_12/2015</t>
  </si>
  <si>
    <t>ELETRODUTO RÍGIDO ROSCÁVEL, PVC, DN 40 MM (1 1/4"), PARA CIRCUITOS TER MINAIS, INSTALADO EM FORRO - FORNECIMENTO E INSTALAÇÃO. AF_12/2015</t>
  </si>
  <si>
    <t>ELETRODUTO RÍGIDO ROSCÁVEL, PVC, DN 20 MM (1/2"), PARA CIRCUITOS TERMI NAIS, INSTALADO EM LAJE - FORNECIMENTO E INSTALAÇÃO. AF_12/2015</t>
  </si>
  <si>
    <t>ELETRODUTO RÍGIDO ROSCÁVEL, PVC, DN 25 MM (3/4"), PARA CIRCUITOS TERMI NAIS, INSTALADO EM LAJE - FORNECIMENTO E INSTALAÇÃO. AF_12/2015</t>
  </si>
  <si>
    <t>ELETRODUTO RÍGIDO ROSCÁVEL, PVC, DN 32 MM (1"), PARA CIRCUITOS TERMINA IS, INSTALADO EM LAJE - FORNECIMENTO E INSTALAÇÃO. AF_12/2015</t>
  </si>
  <si>
    <t>ELETRODUTO RÍGIDO ROSCÁVEL, PVC, DN 40 MM (1 1/4"), PARA CIRCUITOS TER MINAIS, INSTALADO EM LAJE - FORNECIMENTO E INSTALAÇÃO. AF_12/2015</t>
  </si>
  <si>
    <t>ELETRODUTO RÍGIDO ROSCÁVEL, PVC, DN 20 MM (1/2"), PARA CIRCUITOS TERMI NAIS, INSTALADO EM PAREDE - FORNECIMENTO E INSTALAÇÃO. AF_12/2015</t>
  </si>
  <si>
    <t>ELETRODUTO RÍGIDO ROSCÁVEL, PVC, DN 25 MM (3/4"), PARA CIRCUITOS TERMI NAIS, INSTALADO EM PAREDE - FORNECIMENTO E INSTALAÇÃO. AF_12/2015</t>
  </si>
  <si>
    <t>ELETRODUTO RÍGIDO ROSCÁVEL, PVC, DN 32 MM (1"), PARA CIRCUITOS TERMINA IS, INSTALADO EM PAREDE - FORNECIMENTO E INSTALAÇÃO. AF_12/2015</t>
  </si>
  <si>
    <t>ELETRODUTO RÍGIDO ROSCÁVEL, PVC, DN 40 MM (1 1/4"), PARA CIRCUITOS TER MINAIS, INSTALADO EM PAREDE - FORNECIMENTO E INSTALAÇÃO. AF_12/2015</t>
  </si>
  <si>
    <t>LUVA PARA ELETRODUTO, PVC, ROSCÁVEL, DN 20 MM (1/2"), PARA CIRCUITOS T ERMINAIS, INSTALADA EM FORRO - FORNECIMENTO E INSTALAÇÃO. AF_12/2015</t>
  </si>
  <si>
    <t>LUVA PARA ELETRODUTO, PVC, ROSCÁVEL, DN 25 MM (3/4"), PARA CIRCUITOS T ERMINAIS, INSTALADA EM FORRO - FORNECIMENTO E INSTALAÇÃO. AF_12/2015</t>
  </si>
  <si>
    <t>LUVA PARA ELETRODUTO, PVC, ROSCÁVEL, DN 32 MM (1"), PARA CIRCUITOS TER MINAIS, INSTALADA EM FORRO - FORNECIMENTO E INSTALAÇÃO. AF_12/2015</t>
  </si>
  <si>
    <t>LUVA PARA ELETRODUTO, PVC, ROSCÁVEL, DN 40 MM (1 1/4"), PARA CIRCUITOS TERMINAIS, INSTALADA EM FORRO - FORNECIMENTO E INSTALAÇÃO. AF_12/2015</t>
  </si>
  <si>
    <t>LUVA PARA ELETRODUTO, PVC, ROSCÁVEL, DN 20 MM (1/2"), PARA CIRCUITOS T ERMINAIS, INSTALADA EM LAJE - FORNECIMENTO E INSTALAÇÃO. AF_12/2015</t>
  </si>
  <si>
    <t>LUVA PARA ELETRODUTO, PVC, ROSCÁVEL, DN 25 MM (3/4"), PARA CIRCUITOS T ERMINAIS, INSTALADA EM LAJE - FORNECIMENTO E INSTALAÇÃO. AF_12/2015</t>
  </si>
  <si>
    <t>LUVA PARA ELETRODUTO, PVC, ROSCÁVEL, DN 32 MM (1"), PARA CIRCUITOS TER MINAIS, INSTALADA EM LAJE - FORNECIMENTO E INSTALAÇÃO. AF_12/2015</t>
  </si>
  <si>
    <t>LUVA PARA ELETRODUTO, PVC, ROSCÁVEL, DN 40 MM (1 1/4"), PARA CIRCUITOS TERMINAIS, INSTALADA EM LAJE - FORNECIMENTO E INSTALAÇÃO. AF_12/2015</t>
  </si>
  <si>
    <t>LUVA PARA ELETRODUTO, PVC, ROSCÁVEL, DN 20 MM (1/2"), PARA CIRCUITOS T ERMINAIS, INSTALADA EM PAREDE - FORNECIMENTO E INSTALAÇÃO. AF_12/2015</t>
  </si>
  <si>
    <t>LUVA PARA ELETRODUTO, PVC, ROSCÁVEL, DN 25 MM (3/4"), PARA CIRCUITOS T ERMINAIS, INSTALADA EM PAREDE - FORNECIMENTO E INSTALAÇÃO. AF_12/2015</t>
  </si>
  <si>
    <t>LUVA PARA ELETRODUTO, PVC, ROSCÁVEL, DN 32 MM (1"), PARA CIRCUITOS TER MINAIS, INSTALADA EM PAREDE - FORNECIMENTO E INSTALAÇÃO. AF_12/2015</t>
  </si>
  <si>
    <t>LUVA PARA ELETRODUTO, PVC, ROSCÁVEL, DN 40 MM (1 1/4"), PARA CIRCUITOS TERMINAIS, INSTALADA EM PAREDE - FORNECIMENTO E INSTALAÇÃO. AF_12/201 5</t>
  </si>
  <si>
    <t>CURVA 90 GRAUS PARA ELETRODUTO, PVC, ROSCÁVEL, DN 20 MM (1/2"), PARA C IRCUITOS TERMINAIS, INSTALADA EM FORRO - FORNECIMENTO E INSTALAÇÃO. AF _12/2015</t>
  </si>
  <si>
    <t>CURVA 135 GRAUS PARA ELETRODUTO, PVC, ROSCÁVEL, DN 20 MM (1/2"), PARA CIRCUITOS TERMINAIS, INSTALADA EM FORRO - FORNECIMENTO E INSTALAÇÃO. A F_12/2015</t>
  </si>
  <si>
    <t>CURVA 180 GRAUS PARA ELETRODUTO, PVC, ROSCÁVEL, DN 20 MM (1/2"), PARA CIRCUITOS TERMINAIS, INSTALADA EM FORRO - FORNECIMENTO E INSTALAÇÃO. A F_12/2015</t>
  </si>
  <si>
    <t>CURVA 90 GRAUS PARA ELETRODUTO, PVC, ROSCÁVEL, DN 25 MM (3/4"), PARA C IRCUITOS TERMINAIS, INSTALADA EM FORRO - FORNECIMENTO E INSTALAÇÃO. AF _12/2015</t>
  </si>
  <si>
    <t>CURVA 180 GRAUS PARA ELETRODUTO, PVC, ROSCÁVEL, DN 25 MM (3/4"), PARA CIRCUITOS TERMINAIS, INSTALADA EM FORRO - FORNECIMENTO E INSTALAÇÃO. A F_12/2015</t>
  </si>
  <si>
    <t>CURVA 90 GRAUS PARA ELETRODUTO, PVC, ROSCÁVEL, DN 32 MM (1"), PARA CIR CUITOS TERMINAIS, INSTALADA EM FORRO - FORNECIMENTO E INSTALAÇÃO. AF_1 2/2015</t>
  </si>
  <si>
    <t>CURVA 135 GRAUS PARA ELETRODUTO, PVC, ROSCÁVEL, DN 32 MM (1"), PARA CI RCUITOS TERMINAIS, INSTALADA EM FORRO - FORNECIMENTO E INSTALAÇÃO. AF_ 12/2015</t>
  </si>
  <si>
    <t>CURVA 90 GRAUS PARA ELETRODUTO, PVC, ROSCÁVEL, DN 40 MM (1 1/4"), PARA CIRCUITOS TERMINAIS, INSTALADA EM FORRO - FORNECIMENTO E INSTALAÇÃO. AF_12/2015</t>
  </si>
  <si>
    <t>CURVA 135 GRAUS PARA ELETRODUTO, PVC, ROSCÁVEL, DN 40 MM (1 1/4"), PAR A CIRCUITOS TERMINAIS, INSTALADA EM FORRO - FORNECIMENTO E INSTALAÇÃO. AF_12/2015</t>
  </si>
  <si>
    <t>CURVA 180 GRAUS PARA ELETRODUTO, PVC, ROSCÁVEL, DN 40 MM (1 1/4"), PAR A CIRCUITOS TERMINAIS, INSTALADA EM FORRO - FORNECIMENTO E INSTALAÇÃO. AF_12/2015</t>
  </si>
  <si>
    <t>CURVA 90 GRAUS PARA ELETRODUTO, PVC, ROSCÁVEL, DN 20 MM (1/2"), PARA C IRCUITOS TERMINAIS, INSTALADA EM LAJE - FORNECIMENTO E INSTALAÇÃO. AF_ 12/2015</t>
  </si>
  <si>
    <t>CURVA 135 GRAUS PARA ELETRODUTO, PVC, ROSCÁVEL, DN 20 MM (1/2"), PARA CIRCUITOS TERMINAIS, INSTALADA EM LAJE - FORNECIMENTO E INSTALAÇÃO. AF _12/2015</t>
  </si>
  <si>
    <t>CURVA 180 GRAUS PARA ELETRODUTO, PVC, ROSCÁVEL, DN 20 MM (1/2"), PARA CIRCUITOS TERMINAIS, INSTALADA EM LAJE - FORNECIMENTO E INSTALAÇÃO. AF _12/2015</t>
  </si>
  <si>
    <t>CURVA 90 GRAUS PARA ELETRODUTO, PVC, ROSCÁVEL, DN 25 MM (3/4"), PARA C IRCUITOS TERMINAIS, INSTALADA EM LAJE - FORNECIMENTO E INSTALAÇÃO. AF_ 12/2015</t>
  </si>
  <si>
    <t>CURVA 180 GRAUS PARA ELETRODUTO, PVC, ROSCÁVEL, DN 25 MM (3/4"), PARA CIRCUITOS TERMINAIS, INSTALADA EM LAJE - FORNECIMENTO E INSTALAÇÃO. AF _12/2015</t>
  </si>
  <si>
    <t>CURVA 90 GRAUS PARA ELETRODUTO, PVC, ROSCÁVEL, DN 32 MM (1"), PARA CIR CUITOS TERMINAIS, INSTALADA EM LAJE - FORNECIMENTO E INSTALAÇÃO. AF_12 /2015</t>
  </si>
  <si>
    <t>CURVA 135 GRAUS PARA ELETRODUTO, PVC, ROSCÁVEL, DN 32 MM (1"), PARA CI RCUITOS TERMINAIS, INSTALADA EM LAJE - FORNECIMENTO E INSTALAÇÃO. AF_1 2/2015</t>
  </si>
  <si>
    <t>CURVA 90 GRAUS PARA ELETRODUTO, PVC, ROSCÁVEL, DN 40 MM (1 1/4"), PARA CIRCUITOS TERMINAIS, INSTALADA EM LAJE - FORNECIMENTO E INSTALAÇÃO. A F_12/2015</t>
  </si>
  <si>
    <t>CURVA 135 GRAUS PARA ELETRODUTO, PVC, ROSCÁVEL, DN 40 MM (1 1/4"), PAR A CIRCUITOS TERMINAIS, INSTALADA EM LAJE - FORNECIMENTO E INSTALAÇÃO. AF_12/2015</t>
  </si>
  <si>
    <t>CURVA 180 GRAUS PARA ELETRODUTO, PVC, ROSCÁVEL, DN 40 MM (1 1/4"), PAR A CIRCUITOS TERMINAIS, INSTALADA EM LAJE - FORNECIMENTO E INSTALAÇÃO. AF_12/2015</t>
  </si>
  <si>
    <t>CURVA 90 GRAUS PARA ELETRODUTO, PVC, ROSCÁVEL, DN 20 MM (1/2"), PARA C IRCUITOS TERMINAIS, INSTALADA EM PAREDE - FORNECIMENTO E INSTALAÇÃO. A F_12/2015</t>
  </si>
  <si>
    <t>CURVA 135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</si>
  <si>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</si>
  <si>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 IRCUITOS TERMINAIS, INSTALADA EM PAREDE - FORNECIMENTO E INSTALAÇÃO. A F_12/2015</t>
  </si>
  <si>
    <t>CURVA 180 GRAUS PARA ELETRODUTO, PVC, ROSCÁVEL, DN 25 MM (3/4"), PARA CIRCUITOS TERMINAIS, INSTALADA EM PAREDE - FORNECIMENTO E INSTALAÇÃO. AF_12/2015</t>
  </si>
  <si>
    <t>CURVA 90 GRAUS PARA ELETRODUTO, PVC, ROSCÁVEL, DN 32 MM (1"), PARA CIR CUITOS TERMINAIS, INSTALADA EM PAREDE - FORNECIMENTO E INSTALAÇÃO. AF_ 12/2015</t>
  </si>
  <si>
    <t>CURVA 135 GRAUS PARA ELETRODUTO, PVC, ROSCÁVEL, DN 32 MM (1"), PARA CI RCUITOS TERMINAIS, INSTALADA EM PAREDE - FORNECIMENTO E INSTALAÇÃO. AF _12/2015</t>
  </si>
  <si>
    <t>CURVA 90 GRAUS PARA ELETRODUTO, PVC, ROSCÁVEL, DN 40 MM (1 1/4"), PARA CIRCUITOS TERMINAIS, INSTALADA EM PAREDE - FORNECIMENTO E INSTALAÇÃO. AF_12/2015</t>
  </si>
  <si>
    <t>CURVA 135 GRAUS PARA ELETRODUTO, PVC, ROSCÁVEL, DN 40 MM (1 1/4"), PAR A CIRCUITOS TERMINAIS, INSTALADA EM PAREDE - FORNECIMENTO E INSTALAÇÃO . AF_12/2015</t>
  </si>
  <si>
    <t>CURVA 180 GRAUS PARA ELETRODUTO, PVC, ROSCÁVEL, DN 40 MM (1 1/4"), PAR A CIRCUITOS TERMINAIS, INSTALADA EM PAREDE - FORNECIMENTO E INSTALAÇÃO . AF_12/2015</t>
  </si>
  <si>
    <t>CABO DE COBRE FLEXÍVEL ISOLADO, 1,5 MM², ANTI-CHAMA 450/750 V, PARA CI RCUITOS TERMINAIS - FORNECIMENTO E INSTALAÇÃO. AF_12/2015</t>
  </si>
  <si>
    <t>CABO DE COBRE FLEXÍVEL ISOLADO, 1,5 MM², ANTI-CHAMA 0,6/1,0 KV, PARA C IRCUITOS TERMINAIS - FORNECIMENTO E INSTALAÇÃO. AF_12/2015</t>
  </si>
  <si>
    <t>CABO DE COBRE FLEXÍVEL ISOLADO, 2,5 MM², ANTI-CHAMA 450/750 V, PARA CI RCUITOS TERMINAIS - FORNECIMENTO E INSTALAÇÃO. AF_12/2015</t>
  </si>
  <si>
    <t>CABO DE COBRE FLEXÍVEL ISOLADO, 2,5 MM², ANTI-CHAMA 0,6/1,0 KV, PARA C IRCUITOS TERMINAIS - FORNECIMENTO E INSTALAÇÃO. AF_12/2015</t>
  </si>
  <si>
    <t>CABO DE COBRE FLEXÍVEL ISOLADO, 4 MM², ANTI-CHAMA 450/750 V, PARA CIRC UITOS TERMINAIS - FORNECIMENTO E INSTALAÇÃO. AF_12/2015</t>
  </si>
  <si>
    <t>CABO DE COBRE FLEXÍVEL ISOLADO, 4 MM², ANTI-CHAMA 0,6/1,0 KV, PARA CIR CUITOS TERMINAIS - FORNECIMENTO E INSTALAÇÃO. AF_12/2015</t>
  </si>
  <si>
    <t>CABO DE COBRE FLEXÍVEL ISOLADO, 6 MM², ANTI-CHAMA 450/750 V, PARA CIRC UITOS TERMINAIS - FORNECIMENTO E INSTALAÇÃO. AF_12/2015</t>
  </si>
  <si>
    <t>CABO DE COBRE FLEXÍVEL ISOLADO, 6 MM², ANTI-CHAMA 0,6/1,0 KV, PARA CIR CUITOS TERMINAIS - FORNECIMENTO E INSTALAÇÃO. AF_12/2015</t>
  </si>
  <si>
    <t>CABO DE COBRE FLEXÍVEL ISOLADO, 10 MM², ANTI-CHAMA 450/750 V, PARA CIR CUITOS TERMINAIS - FORNECIMENTO E INSTALAÇÃO. AF_12/2015</t>
  </si>
  <si>
    <t>CABO DE COBRE FLEXÍVEL ISOLADO, 10 MM², ANTI-CHAMA 0,6/1,0 KV, PARA CI RCUITOS TERMINAIS - FORNECIMENTO E INSTALAÇÃO. AF_12/2015</t>
  </si>
  <si>
    <t>CABO DE COBRE FLEXÍVEL ISOLADO, 16 MM², ANTI-CHAMA 450/750 V, PARA CIR CUITOS TERMINAIS - FORNECIMENTO E INSTALAÇÃO. AF_12/2015</t>
  </si>
  <si>
    <t>CABO DE COBRE FLEXÍVEL ISOLADO, 16 MM², ANTI-CHAMA 0,6/1,0 KV, PARA CI RCUITOS TERMINAIS - FORNECIMENTO E INSTALAÇÃO. AF_12/2015</t>
  </si>
  <si>
    <t>CAIXA OCTOGONAL 4" X 4", PVC, INSTALADA EM LAJE - FORNECIMENTO E INSTA LAÇÃO. AF_12/2015</t>
  </si>
  <si>
    <t>CAIXA OCTOGONAL 3" X 3", PVC, INSTALADA EM LAJE - FORNECIMENTO E INSTA LAÇÃO. AF_12/2015</t>
  </si>
  <si>
    <t>CAIXA RETANGULAR 4" X 2" ALTA (2,00 M DO PISO), PVC, INSTALADA EM PARE DE - FORNECIMENTO E INSTALAÇÃO. AF_12/2015</t>
  </si>
  <si>
    <t>CAIXA RETANGULAR 4" X 2" MÉDIA (1,30 M DO PISO), PVC, INSTALADA EM PAR EDE - FORNECIMENTO E INSTALAÇÃO. AF_12/2015</t>
  </si>
  <si>
    <t>CAIXA RETANGULAR 4" X 2" BAIXA (0,30 M DO PISO), PVC, INSTALADA EM PAR EDE - FORNECIMENTO E INSTALAÇÃO. AF_12/2015</t>
  </si>
  <si>
    <t>CAIXA RETANGULAR 4" X 4" ALTA (2,00 M DO PISO), PVC, INSTALADA EM PARE DE - FORNECIMENTO E INSTALAÇÃO. AF_12/2015</t>
  </si>
  <si>
    <t>CAIXA RETANGULAR 4" X 4" MÉDIA (1,30 M DO PISO), PVC, INSTALADA EM PAR EDE - FORNECIMENTO E INSTALAÇÃO. AF_12/2015</t>
  </si>
  <si>
    <t>CAIXA RETANGULAR 4" X 4" BAIXA (0,30 M DO PISO), PVC, INSTALADA EM PAR 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</si>
  <si>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</si>
  <si>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</si>
  <si>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</si>
  <si>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</si>
  <si>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</si>
  <si>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</si>
  <si>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 RNECIMENTO E INSTALAÇÃO. AF_12/2015</t>
  </si>
  <si>
    <t>INTERRUPTOR SIMPLES (1 MÓDULO), 10A/250V, INCLUINDO SUPORTE E PLACA - FORNECIMENTO E INSTALAÇÃO. AF_12/2015</t>
  </si>
  <si>
    <t>INTERRUPTOR PARALELO (1 MÓDULO), 10A/250V, SEM SUPORTE E SEM PLACA - F ORNECIMENTO E INSTALAÇÃO. AF_12/2015</t>
  </si>
  <si>
    <t>INTERRUPTOR PARALELO (1 MÓDULO), 10A/250V, INCLUINDO SUPORTE E PLACA - FORNECIMENTO E INSTALAÇÃO. AF_12/2015</t>
  </si>
  <si>
    <t>INTERRUPTOR SIMPLES (1 MÓDULO) COM INTERRUPTOR PARALELO (1 MÓDULO), 10 A/250V, SEM SUPORTE E SEM PLACA - FORNECIMENTO E INSTALAÇÃO. AF_12/201 5</t>
  </si>
  <si>
    <t>INTERRUPTOR SIMPLES (1 MÓDULO) COM INTERRUPTOR PARALELO (1 MÓDULO), 10 A/250V, INCLUINDO SUPORTE E PLACA - FORNECIMENTO E INSTALAÇÃO. AF_12/2 015</t>
  </si>
  <si>
    <t>INTERRUPTOR SIMPLES (2 MÓDULOS), 10A/250V, SEM SUPORTE E SEM PLACA - F 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</si>
  <si>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</si>
  <si>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</si>
  <si>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</si>
  <si>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 0A/250V, SEM SUPORTE E SEM PLACA - FORNECIMENTO E INSTALAÇÃO. AF_12/20 15</t>
  </si>
  <si>
    <t>INTERRUPTOR SIMPLES (1 MÓDULO) COM INTERRUPTOR PARALELO (2 MÓDULOS), 1 0A/250V, INCLUINDO SUPORTE E PLACA - FORNECIMENTO E INSTALAÇÃO. AF_12/ 2015</t>
  </si>
  <si>
    <t>INTERRUPTOR SIMPLES (2 MÓDULOS) COM INTERRUPTOR PARALELO (1 MÓDULO), 1 0A/250V, SEM SUPORTE E SEM PLACA - FORNECIMENTO E INSTALAÇÃO. AF_12/20 15</t>
  </si>
  <si>
    <t>INTERRUPTOR SIMPLES (2 MÓDULOS) COM INTERRUPTOR PARALELO (1 MÓDULO), 1 0A/250V, INCLUINDO SUPORTE E PLACA - FORNECIMENTO E INSTALAÇÃO. AF_12/ 2015</t>
  </si>
  <si>
    <t>INTERRUPTOR SIMPLES (3 MÓDULOS), 10A/250V, SEM SUPORTE E SEM PLACA - F 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</si>
  <si>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</si>
  <si>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</si>
  <si>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</si>
  <si>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 0A/250V, SEM SUPORTE E SEM PLACA - FORNECIMENTO E INSTALAÇÃO. AF_12/20 15</t>
  </si>
  <si>
    <t>INTERRUPTOR SIMPLES (3 MÓDULOS) COM INTERRUPTOR PARALELO (1 MÓDULO), 1 0A/250V, INCLUINDO SUPORTE E PLACA - FORNECIMENTO E INSTALAÇÃO. AF_12/ 2015</t>
  </si>
  <si>
    <t>INTERRUPTOR SIMPLES (2 MÓDULOS) COM INTERRUPTOR PARALELO (2 MÓDULOS), 10A/250V, SEM SUPORTE E SEM PLACA - FORNECIMENTO E INSTALAÇÃO. AF_12/2 015</t>
  </si>
  <si>
    <t>INTERRUPTOR SIMPLES (2 MÓDULOS) COM INTERRUPTOR PARALELO (2 MÓDULOS), 10A/250V, INCLUINDO SUPORTE E PLACA - FORNECIMENTO E INSTALAÇÃO. AF_12 /2015</t>
  </si>
  <si>
    <t>INTERRUPTOR SIMPLES (4 MÓDULOS), 10A/250V, SEM SUPORTE E SEM PLACA - F ORNECIMENTO E INSTALAÇÃO. AF_12/2015</t>
  </si>
  <si>
    <t>INTERRUPTOR SIMPLES (4 MÓDULOS), 10A/250V, INCLUINDO SUPORTE E PLACA - FORNECIMENTO E INSTALAÇÃO. AF_12/2015</t>
  </si>
  <si>
    <t>INTERRUPTOR SIMPLES (6 MÓDULOS), 10A/250V, SEM SUPORTE E SEM PLACA - F ORNECIMENTO E INSTALAÇÃO. AF_12/2015</t>
  </si>
  <si>
    <t>INTERRUPTOR SIMPLES (6 MÓDULOS), 10A/250V, INCLUINDO SUPORTE E PLACA - FORNECIMENTO E INSTALAÇÃO. AF_12/2015</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</si>
  <si>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</si>
  <si>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</si>
  <si>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 A - FORNECIMENTO E INSTALAÇÃO. AF_12/2015</t>
  </si>
  <si>
    <t>TOMADA ALTA DE EMBUTIR (1 MÓDULO), 2P+T 20 A, INCLUINDO SUPORTE E PLAC 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</si>
  <si>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</si>
  <si>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</si>
  <si>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 CA - FORNECIMENTO E INSTALAÇÃO. AF_12/2015</t>
  </si>
  <si>
    <t>TOMADA MÉDIA DE EMBUTIR (1 MÓDULO), 2P+T 20 A, INCLUINDO SUPORTE E PLA 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</si>
  <si>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</si>
  <si>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</si>
  <si>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 CA - FORNECIMENTO E INSTALAÇÃO. AF_12/2015</t>
  </si>
  <si>
    <t>TOMADA BAIXA DE EMBUTIR (1 MÓDULO), 2P+T 20 A, INCLUINDO SUPORTE E PLA CA - FORNECIMENTO E INSTALAÇÃO. AF_12/2015</t>
  </si>
  <si>
    <t>TOMADA MÉDIA DE EMBUTIR (2 MÓDULOS), 2P+T 10 A, SEM SUPORTE E SEM PLAC A - FORNECIMENTO E INSTALAÇÃO. AF_12/2015</t>
  </si>
  <si>
    <t>TOMADA MÉDIA DE EMBUTIR (2 MÓDULOS), 2P+T 20 A, SEM SUPORTE E SEM PLAC A - FORNECIMENTO E INSTALAÇÃO. AF_12/2015</t>
  </si>
  <si>
    <t>TOMADA MÉDIA DE EMBUTIR (2 MÓDULOS), 2P+T 10 A, INCLUINDO SUPORTE E PL ACA - FORNECIMENTO E INSTALAÇÃO. AF_12/2015</t>
  </si>
  <si>
    <t>TOMADA MÉDIA DE EMBUTIR (2 MÓDULOS), 2P+T 20 A, INCLUINDO SUPORTE E PL ACA - FORNECIMENTO E INSTALAÇÃO. AF_12/2015</t>
  </si>
  <si>
    <t>TOMADA BAIXA DE EMBUTIR (2 MÓDULOS), 2P+T 10 A, SEM SUPORTE E SEM PLAC A - FORNECIMENTO E INSTALAÇÃO. AF_12/2015</t>
  </si>
  <si>
    <t>TOMADA BAIXA DE EMBUTIR (2 MÓDULOS), 2P+T 20 A, SEM SUPORTE E SEM PLAC A - FORNECIMENTO E INSTALAÇÃO. AF_12/2015</t>
  </si>
  <si>
    <t>TOMADA BAIXA DE EMBUTIR (2 MÓDULOS), 2P+T 10 A, INCLUINDO SUPORTE E PL ACA - FORNECIMENTO E INSTALAÇÃO. AF_12/2015</t>
  </si>
  <si>
    <t>TOMADA BAIXA DE EMBUTIR (2 MÓDULOS), 2P+T 20 A, INCLUINDO SUPORTE E PL ACA - FORNECIMENTO E INSTALAÇÃO. AF_12/2015</t>
  </si>
  <si>
    <t>TOMADA MÉDIA DE EMBUTIR (3 MÓDULOS), 2P+T 10 A, SEM SUPORTE E SEM PLAC A - FORNECIMENTO E INSTALAÇÃO. AF_12/2015</t>
  </si>
  <si>
    <t>TOMADA MÉDIA DE EMBUTIR (3 MÓDULOS), 2P+T 20 A, SEM SUPORTE E SEM PLAC A - FORNECIMENTO E INSTALAÇÃO. AF_12/2015</t>
  </si>
  <si>
    <t>TOMADA MÉDIA DE EMBUTIR (3 MÓDULOS), 2P+T 10 A, INCLUINDO SUPORTE E PL ACA - FORNECIMENTO E INSTALAÇÃO. AF_12/2015</t>
  </si>
  <si>
    <t>TOMADA MÉDIA DE EMBUTIR (3 MÓDULOS), 2P+T 20 A, INCLUINDO SUPORTE E PL ACA - FORNECIMENTO E INSTALAÇÃO. AF_12/2015</t>
  </si>
  <si>
    <t>TOMADA BAIXA DE EMBUTIR (3 MÓDULOS), 2P+T 10 A, SEM SUPORTE E SEM PLAC A - FORNECIMENTO E INSTALAÇÃO. AF_12/2015</t>
  </si>
  <si>
    <t>TOMADA BAIXA DE EMBUTIR (3 MÓDULOS), 2P+T 20 A, SEM SUPORTE E SEM PLAC A - FORNECIMENTO E INSTALAÇÃO. AF_12/2015</t>
  </si>
  <si>
    <t>TOMADA BAIXA DE EMBUTIR (3 MÓDULOS), 2P+T 10 A, INCLUINDO SUPORTE E PL ACA - FORNECIMENTO E INSTALAÇÃO. AF_12/2015</t>
  </si>
  <si>
    <t>TOMADA BAIXA DE EMBUTIR (3 MÓDULOS), 2P+T 20 A, INCLUINDO SUPORTE E PL ACA - FORNECIMENTO E INSTALAÇÃO. AF_12/2015</t>
  </si>
  <si>
    <t>TOMADA BAIXA DE EMBUTIR (4 MÓDULOS), 2P+T 10 A, SEM SUPORTE E SEM PLAC A - FORNECIMENTO E INSTALAÇÃO. AF_12/2015</t>
  </si>
  <si>
    <t>TOMADA BAIXA DE EMBUTIR (4 MÓDULOS), 2P+T 10 A, INCLUINDO SUPORTE E PL ACA - FORNECIMENTO E INSTALAÇÃO. AF_12/2015</t>
  </si>
  <si>
    <t>TOMADA BAIXA DE EMBUTIR (6 MÓDULOS), 2P+T 10 A, SEM SUPORTE E SEM PLAC A - FORNECIMENTO E INSTALAÇÃO. AF_12/2015</t>
  </si>
  <si>
    <t>TOMADA BAIXA DE EMBUTIR (6 MÓDULOS), 2P+T 10 A, INCLUINDO SUPORTE E PL ACA - FORNECIMENTO E INSTALAÇÃO. AF_12/2015</t>
  </si>
  <si>
    <t>INTERRUPTOR SIMPLES (1 MÓDULO) COM 1 TOMADA DE EMBUTIR 2P+T 10 A,  SEM SUPORTE E SEM PLACA - FORNECIMENTO E INSTALAÇÃO. AF_12/2015</t>
  </si>
  <si>
    <t>INTERRUPTOR SIMPLES (1 MÓDULO) COM 1 TOMADA DE EMBUTIR 2P+T 10 A,  INC LUINDO SUPORTE E PLACA - FORNECIMENTO E INSTALAÇÃO. AF_12/2015</t>
  </si>
  <si>
    <t>INTERRUPTOR SIMPLES (1 MÓDULO) COM 2 TOMADAS DE EMBUTIR 2P+T 10 A,  SE M SUPORTE E SEM PLACA - FORNECIMENTO E INSTALAÇÃO. AF_12/2015</t>
  </si>
  <si>
    <t>INTERRUPTOR SIMPLES (1 MÓDULO) COM 2 TOMADAS DE EMBUTIR 2P+T 10 A,  IN CLUINDO SUPORTE E PLACA - FORNECIMENTO E INSTALAÇÃO. AF_12/2015</t>
  </si>
  <si>
    <t>INTERRUPTOR SIMPLES (2 MÓDULOS) COM 1 TOMADA DE EMBUTIR 2P+T 10 A,  SE M SUPORTE E SEM PLACA - FORNECIMENTO E INSTALAÇÃO. AF_12/2015</t>
  </si>
  <si>
    <t>INTERRUPTOR SIMPLES (2 MÓDULOS) COM 1 TOMADA DE EMBUTIR 2P+T 10 A,  IN CLUINDO SUPORTE E PLACA - FORNECIMENTO E INSTALAÇÃO. AF_12/2015</t>
  </si>
  <si>
    <t>INTERRUPTOR PARALELO (1 MÓDULO) COM 1 TOMADA DE EMBUTIR 2P+T 10 A,  SE M SUPORTE E SEM PLACA - FORNECIMENTO E INSTALAÇÃO. AF_12/2015</t>
  </si>
  <si>
    <t>INTERRUPTOR PARALELO (1 MÓDULO) COM 1 TOMADA DE EMBUTIR 2P+T 10 A,  IN CLUINDO SUPORTE E PLACA - FORNECIMENTO E INSTALAÇÃO. AF_12/2015</t>
  </si>
  <si>
    <t>INTERRUPTOR PARALELO (1 MÓDULO) COM 2 TOMADAS DE EMBUTIR 2P+T 10 A,  S EM SUPORTE E SEM PLACA - FORNECIMENTO E INSTALAÇÃO. AF_12/2015</t>
  </si>
  <si>
    <t>INTERRUPTOR PARALELO (1 MÓDULO) COM 2 TOMADAS DE EMBUTIR 2P+T 10 A,  I NCLUINDO SUPORTE E PLACA - FORNECIMENTO E INSTALAÇÃO. AF_12/2015</t>
  </si>
  <si>
    <t>INTERRUPTOR PARALELO (2 MÓDULOS) COM 1 TOMADA DE EMBUTIR 2P+T 10 A,  S EM SUPORTE E SEM PLACA - FORNECIMENTO E INSTALAÇÃO. AF_12/2015</t>
  </si>
  <si>
    <t>INTERRUPTOR PARALELO (2 MÓDULOS) COM 1 TOMADA DE EMBUTIR 2P+T 10 A,  I NCLUINDO SUPORTE E PLACA - FORNECIMENTO E INSTALAÇÃO. AF_12/2015</t>
  </si>
  <si>
    <t>INTERRUPTOR SIMPLES (1 MÓDULO), INTERRUPTOR PARALELO (1 MÓDULO) E 1 TO MADA DE EMBUTIR 2P+T 10 A,  SEM SUPORTE E SEM PLACA - FORNECIMENTO E I NSTALAÇÃO. AF_12/2015</t>
  </si>
  <si>
    <t>INTERRUPTOR SIMPLES (1 MÓDULO), INTERRUPTOR PARALELO (1 MÓDULO) E 1 TO MADA DE EMBUTIR 2P+T 10 A,  INCLUINDO SUPORTE E PLACA - FORNECIMENTO E INSTALAÇÃO. AF_12/2015</t>
  </si>
  <si>
    <t>DISTRIBUIDOR DE AGREGADOS REBOCAVEL, CAPACIDADE 1,9 M³, LARGURA DE TRA BALHO 3,66 M - DEPRECIAÇÃO. AF_11/2015</t>
  </si>
  <si>
    <t>DISTRIBUIDOR DE AGREGADOS REBOCAVEL, CAPACIDADE 1,9 M³, LARGURA DE TRA BALHO 3,66 M - JUROS. AF_11/2015</t>
  </si>
  <si>
    <t>DISTRIBUIDOR DE AGREGADOS REBOCAVEL, CAPACIDADE 1,9 M³, LARGURA DE TRA BALHO 3,66 M - MANUTENÇÃO. AF_11/2015</t>
  </si>
  <si>
    <t>DISTRIBUIDOR DE AGREGADOS REBOCAVEL, CAPACIDADE 1,9 M³, LARGURA DE TRA BALHO 3,66 M - CHP DIURNO. AF_11/2015</t>
  </si>
  <si>
    <t>DISTRIBUIDOR DE AGREGADOS REBOCAVEL, CAPACIDADE 1,9 M³, LARGURA DE TRA BALHO 3,66 M - CHI DIURNO. AF_11/2015</t>
  </si>
  <si>
    <t>CAMINHÃO PARA EQUIPAMENTO DE LIMPEZA A SUCÇÃO COM CAMINHÃO TRUCADO DE PESO BRUTO TOTAL 23000 KG, CARGA ÚTIL MÁXIMA 15935 KG, DISTÂNCIA ENTRE EIXOS 4,80 M, POTÊNCIA 230 CV, INCLUSIVE LIMPADORA A SUCÇÃO, TANQUE 1</t>
  </si>
  <si>
    <t>CAMINHÃO PARA EQUIPAMENTO DE LIMPEZA A SUCÇÃO, COM CAMINHÃO TRUCADO DE PESO BRUTO TOTAL 23000 KG, CARGA ÚTIL MÁXIMA 15935 KG, DISTÂNCIA ENTR E EIXOS 4,80 M, POTÊNCIA 230 CV, INCLUSIVE LIMPADORA A SUCÇÃO, TANQUE</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</si>
  <si>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</si>
  <si>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</si>
  <si>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</si>
  <si>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</si>
  <si>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</si>
  <si>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</si>
  <si>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</si>
  <si>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</si>
  <si>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</si>
  <si>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</si>
  <si>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</si>
  <si>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</si>
  <si>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</si>
  <si>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</si>
  <si>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COM MOTOR A DIESEL, POTÊNCIA 180 CV, CABINE DUPLA, 4X4 - D EPRECIAÇÃO. AF_11/2015</t>
  </si>
  <si>
    <t>CAMINHONETE COM MOTOR A DIESEL, POTÊNCIA 180 CV, CABINE DUPLA, 4X4 - J UROS. AF_11/2015</t>
  </si>
  <si>
    <t>CAMINHONETE COM MOTOR A DIESEL, POTÊNCIA 180 CV, CABINE DUPLA, 4X4 - I MPOSTOS E SEGUROS. AF_11/2015</t>
  </si>
  <si>
    <t>CAMINHONETE COM MOTOR A DIESEL, POTÊNCIA 180 CV, CABINE DUPLA, 4X4 - M ANUTENÇÃO. AF_11/2015</t>
  </si>
  <si>
    <t>CAMINHONETE COM MOTOR A DIESEL, POTÊNCIA 180 CV, CABINE DUPLA, 4X4 - M ATERIAIS NA OPERAÇÃO. AF_11/2015</t>
  </si>
  <si>
    <t>CAMINHONETE COM MOTOR A DIESEL, POTÊNCIA 180 CV, CABINE DUPLA, 4X4 - C HP DIURNO. AF_11/2015</t>
  </si>
  <si>
    <t>CAMINHONETE COM MOTOR A DIESEL, POTÊNCIA 180 CV, CABINE DUPLA, 4X4 - C HI DIURNO.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</si>
  <si>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</si>
  <si>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</si>
  <si>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</si>
  <si>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</si>
  <si>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</si>
  <si>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</si>
  <si>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</si>
  <si>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TUBO DE CONCRETO PARA REDES COLETORAS DE ÁGUAS PLUVIAIS, DIÂMETRO DE 4 00 MM, JUNTA RÍGIDA, INSTALADO EM LOCAL COM BAIXO NÍVEL DE INTERFERÊNC IAS - FORNECIMENTO E ASSENTAMENTO. AF_12/2015</t>
  </si>
  <si>
    <t>TUBO DE CONCRETO PARA REDES COLETORAS DE ÁGUAS PLUVIAIS, DIÂMETRO DE 5 00 MM, JUNTA RÍGIDA, INSTALADO EM LOCAL COM BAIXO NÍVEL DE INTERFERÊNC IAS - FORNECIMENTO E ASSENTAMENTO. AF_12/2015</t>
  </si>
  <si>
    <t>TUBO DE CONCRETO PARA REDES COLETORAS DE ÁGUAS PLUVIAIS, DIÂMETRO DE 6 00 MM, JUNTA RÍGIDA, INSTALADO EM LOCAL COM BAIXO NÍVEL DE INTERFERÊNC IAS - FORNECIMENTO E ASSENTAMENTO. AF_12/2015</t>
  </si>
  <si>
    <t>TUBO DE CONCRETO PARA REDES COLETORAS DE ÁGUAS PLUVIAIS, DIÂMETRO DE 7 00 MM, JUNTA RÍGIDA, INSTALADO EM LOCAL COM BAIXO NÍVEL DE INTERFERÊNC IAS - FORNECIMENTO E ASSENTAMENTO. AF_12/2015</t>
  </si>
  <si>
    <t>TUBO DE CONCRETO PARA REDES COLETORAS DE ÁGUAS PLUVIAIS, DIÂMETRO DE 8 00 MM, JUNTA RÍGIDA, INSTALADO EM LOCAL COM BAIXO NÍVEL DE INTERFERÊNC IAS - FORNECIMENTO E ASSENTAMENTO. AF_12/2015</t>
  </si>
  <si>
    <t>TUBO DE CONCRETO PARA REDES COLETORAS DE ÁGUAS PLUVIAIS, DIÂMETRO DE 9 00 MM, JUNTA RÍGIDA, INSTALADO EM LOCAL COM BAIXO NÍVEL DE INTERFERÊNC IAS - FORNECIMENTO E ASSENTAMENTO. AF_12/2015</t>
  </si>
  <si>
    <t>TUBO DE CONCRETO PARA REDES COLETORAS DE ÁGUAS PLUVIAIS, DIÂMETRO DE 1 000 MM, JUNTA RÍGIDA, INSTALADO EM LOCAL COM BAIXO NÍVEL DE INTERFERÊN CIAS - FORNECIMENTO E ASSENTAMENTO. AF_12/2015</t>
  </si>
  <si>
    <t>TUBO DE CONCRETO PARA REDES COLETORAS DE ÁGUAS PLUVIAIS, DIÂMETRO DE 4 00 MM, JUNTA RÍGIDA, INSTALADO EM LOCAL COM ALTO NÍVEL DE INTERFERÊNCI AS - FORNECIMENTO E ASSENTAMENTO. AF_12/2015</t>
  </si>
  <si>
    <t>TUBO DE CONCRETO PARA REDES COLETORAS DE ÁGUAS PLUVIAIS, DIÂMETRO DE 5 00 MM, JUNTA RÍGIDA, INSTALADO EM LOCAL COM ALTO NÍVEL DE INTERFERÊNCI AS - FORNECIMENTO E ASSENTAMENTO. AF_12/2015</t>
  </si>
  <si>
    <t>TUBO DE CONCRETO PARA REDES COLETORAS DE ÁGUAS PLUVIAIS, DIÂMETRO DE 6 00 MM, JUNTA RÍGIDA, INSTALADO EM LOCAL COM ALTO NÍVEL DE INTERFERÊNCI AS - FORNECIMENTO E ASSENTAMENTO. AF_12/2015</t>
  </si>
  <si>
    <t>TUBO DE CONCRETO PARA REDES COLETORAS DE ÁGUAS PLUVIAIS, DIÂMETRO DE 7 00 MM, JUNTA RÍGIDA, INSTALADO EM LOCAL COM ALTO NÍVEL DE INTERFERÊNCI AS - FORNECIMENTO E ASSENTAMENTO. AF_12/2015</t>
  </si>
  <si>
    <t>TUBO DE CONCRETO PARA REDES COLETORAS DE ÁGUAS PLUVIAIS, DIÂMETRO DE 8 00 MM, JUNTA RÍGIDA, INSTALADO EM LOCAL COM ALTO NÍVEL DE INTERFERÊNCI AS - FORNECIMENTO E ASSENTAMENTO. AF_12/2015</t>
  </si>
  <si>
    <t>TUBO DE CONCRETO PARA REDES COLETORAS DE ÁGUAS PLUVIAIS, DIÂMETRO DE 9 00 MM, JUNTA RÍGIDA, INSTALADO EM LOCAL COM ALTO NÍVEL DE INTERFERÊNCI AS - FORNECIMENTO E ASSENTAMENTO. AF_12/2015</t>
  </si>
  <si>
    <t>TUBO DE CONCRETO PARA REDES COLETORAS DE ÁGUAS PLUVIAIS, DIÂMETRO DE 1 000 MM, JUNTA RÍGIDA, INSTALADO EM LOCAL COM ALTO NÍVEL DE INTERFERÊNC IAS - FORNECIMENTO E ASSENTAMENTO. AF_12/2015</t>
  </si>
  <si>
    <t>FECHAMENTO DE CONSTRUÇÃO TEMPORÁRIA EM CHAPA DE MADEIRA COMPENSADA E=1 0MM, COM REAPROVEITAMENTO DE 2X.</t>
  </si>
  <si>
    <t>CAMINHÃO DE TRANSPORTE DE MATERIAL ASFÁLTICO 20.000 L, COM CAVALO MECÂ NICO DE CAPACIDADE MÁXIMA DE TRAÇÃO COMBINADO DE 45.000 KG, POTÊNCIA 3 30 CV, INCLUSIVE TANQUE DE ASFALTO COM MAÇARICO - DEPRECIAÇÃO. AF_12/2 015</t>
  </si>
  <si>
    <t>CAMINHÃO DE TRANSPORTE DE MATERIAL ASFÁLTICO 20.000 L, COM CAVALO MECÂ NICO DE CAPACIDADE MÁXIMA DE TRAÇÃO COMBINADO DE 45.000 KG, POTÊNCIA 3 30 CV, INCLUSIVE TANQUE DE ASFALTO COM MAÇARICO - JUROS. AF_12/2015</t>
  </si>
  <si>
    <t>CAMINHÃO DE TRANSPORTE DE MATERIAL ASFÁLTICO 20.000 L, COM CAVALO MECÂ NICO DE CAPACIDADE MÁXIMA DE TRAÇÃO COMBINADO DE 45.000 KG, POTÊNCIA 3 30 CV, INCLUSIVE TANQUE DE ASFALTO COM MAÇARICO - IMPOSTOS E SEGUROS. AF_12/2015</t>
  </si>
  <si>
    <t>CAMINHÃO DE TRANSPORTE DE MATERIAL ASFÁLTICO 20.000 L, COM CAVALO MECÂ NICO DE CAPACIDADE MÁXIMA DE TRAÇÃO COMBINADO DE 45.000 KG, POTÊNCIA 3 30 CV, INCLUSIVE TANQUE DE ASFALTO COM MAÇARICO - MANUTENÇÃO. AF_12/20 15</t>
  </si>
  <si>
    <t>CAMINHÃO DE TRANSPORTE DE MATERIAL ASFÁLTICO 20.000 L, COM CAVALO MECÂ NICO DE CAPACIDADE MÁXIMA DE TRAÇÃO COMBINADO DE 45.000 KG, POTÊNCIA 3 30 CV, INCLUSIVE TANQUE DE ASFALTO COM MAÇARICO - MATERIAIS NA OPERAÇÃ O. AF_12/2015</t>
  </si>
  <si>
    <t>CAMINHÃO DE TRANSPORTE DE MATERIAL ASFÁLTICO 20.000 L, COM CAVALO MECÂ NICO DE CAPACIDADE MÁXIMA DE TRAÇÃO COMBINADO DE 45.000 KG, POTÊNCIA 3 30 CV, INCLUSIVE TANQUE DE ASFALTO COM MAÇARICO - CHP DIURNO. AF_12/20 15</t>
  </si>
  <si>
    <t>CAMINHÃO DE TRANSPORTE DE MATERIAL ASFÁLTICO 20.000 L, COM CAVALO MECÂ NICO DE CAPACIDADE MÁXIMA DE TRAÇÃO COMBINADO DE 45.000 KG, POTÊNCIA 3 30 CV, INCLUSIVE TANQUE DE ASFALTO COM MAÇARICO - CHI DIURNO. AF_12/20 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</si>
  <si>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</si>
  <si>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</si>
  <si>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</si>
  <si>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</si>
  <si>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INSTALAÇÃO DE TESOURA (INTEIRA OU MEIA), BIAPOIADA, EM MADEIRA NÃO APA RELHADA, PARA VÃOS MAIORES OU IGUAIS A 3,0 M E MENORES QUE 6,0 M, INCL USO IÇAMENTO. AF_12/2015</t>
  </si>
  <si>
    <t>INSTALAÇÃO DE TESOURA (INTEIRA OU MEIA), BIAPOIADA, EM MADEIRA NÃO APA RELHADA, PARA VÃOS MAIORES OU IGUAIS A 6,0 M E MENORES QUE 8,0 M, INCL USO IÇAMENTO. AF_12/2015</t>
  </si>
  <si>
    <t>INSTALAÇÃO DE TESOURA (INTEIRA OU MEIA), BIAPOIADA, EM MADEIRA NÃO APA RELHADA, PARA VÃOS MAIORES OU IGUAIS A 8,0 M E MENORES QUE 10,0 M, INC LUSO IÇAMENTO. AF_12/2015</t>
  </si>
  <si>
    <t>INSTALAÇÃO DE TESOURA (INTEIRA OU MEIA), BIAPOIADA, EM MADEIRA NÃO APA RELHADA, PARA VÃOS MAIORES OU IGUAIS A 10,0 M E MENORES QUE 12,0 M, IN CLUSO IÇAMENTO. AF_12/2015</t>
  </si>
  <si>
    <t>FABRICAÇÃO DE FÔRMA PARA PILARES E ESTRUTURAS SIMILARES, EM CHAPA DE M ADEIRA COMPENSADA RESINADA, E = 17 MM. AF_12/2015</t>
  </si>
  <si>
    <t>FABRICAÇÃO DE FÔRMA PARA PILARES E ESTRUTURAS SIMILARES, EM CHAPA DE M ADEIRA COMPENSADA PLASTIFICADA, E = 18 MM. AF_12/2015</t>
  </si>
  <si>
    <t>FABRICAÇÃO DE FÔRMA PARA VIGAS, EM CHAPA DE MADEIRA COMPENSADA RESINAD A, E = 17 MM. AF_12/2015</t>
  </si>
  <si>
    <t>FABRICAÇÃO DE FÔRMA PARA VIGAS, EM CHAPA DE MADEIRA COMPENSADA PLASTIF ICADA, E = 18 MM. AF_12/2015</t>
  </si>
  <si>
    <t>FABRICAÇÃO DE FÔRMA PARA LAJES, EM CHAPA DE MADEIRA COMPENSADA RESINAD A, E = 17 MM. AF_12/2015</t>
  </si>
  <si>
    <t>FABRICAÇÃO DE FÔRMA PARA LAJES, EM CHAPA DE MADEIRA COMPENSADA PLASTIF ICADA, E = 18 MM. AF_12/2015</t>
  </si>
  <si>
    <t>FABRICAÇÃO DE FÔRMA PARA PILARES E ESTRUTURAS SIMILARES, EM MADEIRA SE RRADA, E=25 MM. AF_12/2015</t>
  </si>
  <si>
    <t>FABRICAÇÃO DE FÔRMA PARA VIGAS, COM MADEIRA SERRADA, E = 25 MM. AF_12/ 2015</t>
  </si>
  <si>
    <t>FABRICAÇÃO DE FÔRMA PARA LAJES, EM MADEIRA SERRADA, E=25 MM. AF_12/201 5</t>
  </si>
  <si>
    <t>FABRICAÇÃO DE ESCORAS DE VIGA DO TIPO GARFO, EM MADEIRA. AF_12/2015</t>
  </si>
  <si>
    <t>FABRICAÇÃO DE ESCORAS DO TIPO PONTALETE, EM MADEIRA. AF_12/2015</t>
  </si>
  <si>
    <t>TUBO EM COBRE RÍGIDO, DN 22 CLASSE E, SEM ISOLAMENTO, INSTALADO EM PRU MADA - FORNECIMENTO E INSTALAÇÃO. AF_12/2015</t>
  </si>
  <si>
    <t>TUBO EM COBRE RÍGIDO, DN 28 CLASSE E, SEM ISOLAMENTO, INSTALADO EM PRU MADA - FORNECIMENTO E INSTALAÇÃO. AF_12/2015</t>
  </si>
  <si>
    <t>TUBO EM COBRE RÍGIDO, DN 35 CLASSE E, SEM ISOLAMENTO, INSTALADO EM PRU MADA - FORNECIMENTO E INSTALAÇÃO. AF_12/2015</t>
  </si>
  <si>
    <t>TUBO EM COBRE RÍGIDO, DN 42 CLASSE E, SEM ISOLAMENTO, INSTALADO EM PRU MADA - FORNECIMENTO E INSTALAÇÃO. AF_12/2015</t>
  </si>
  <si>
    <t>TUBO EM COBRE RÍGIDO, DN 54 CLASSE E, SEM ISOLAMENTO, INSTALADO EM PRU MADA - FORNECIMENTO E INSTALAÇÃO. AF_12/2015</t>
  </si>
  <si>
    <t>TUBO EM COBRE RÍGIDO, DN 66 CLASSE E, SEM ISOLAMENTO, INSTALADO EM PRU MADA - FORNECIMENTO E INSTALAÇÃO.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</si>
  <si>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</si>
  <si>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</si>
  <si>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</si>
  <si>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</si>
  <si>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</si>
  <si>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</si>
  <si>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LUVA DE COBRE, SEM ANEL DE SOLDA, DN 22 MM, INSTALADO EM PRUMADA - FOR NECIMENTO E INSTALAÇÃO. AF_12/2015_P</t>
  </si>
  <si>
    <t>LUVA DE COBRE, SEM ANEL DE SOLDA, DN 28 MM, INSTALADO EM PRUMADA - FOR NECIMENTO E INSTALAÇÃO. AF_12/2015_P</t>
  </si>
  <si>
    <t>LUVA DE COBRE, SEM ANEL DE SOLDA, DN 35 MM, INSTALADO EM PRUMADA - FOR NECIMENTO E INSTALAÇÃO. AF_12/2015_P</t>
  </si>
  <si>
    <t>LUVA DE COBRE, SEM ANEL DE SOLDA, DN 42 MM, INSTALADO EM PRUMADA - FOR NECIMENTO E INSTALAÇÃO. AF_12/2015_P</t>
  </si>
  <si>
    <t>LUVA DE COBRE, SEM ANEL DE SOLDA, DN 54 MM, INSTALADO EM PRUMADA - FOR NECIMENTO E INSTALAÇÃO. AF_12/2015_P</t>
  </si>
  <si>
    <t>LUVA DE COBRE, SEM ANEL DE SOLDA, DN 66 MM, INSTALADO EM PRUMADA - FOR NECIMENTO E INSTALAÇÃO. AF_12/2015_P</t>
  </si>
  <si>
    <t>TE DE COBRE, SEM ANEL DE SOLDA, DN 22 MM, INSTALADO EM PRUMADA - FORNE CIMENTO E INSTALAÇÃO. AF_12/2015_P</t>
  </si>
  <si>
    <t>TE DE COBRE, SEM ANEL DE SOLDA, DN 28 MM, INSTALADO EM PRUMADA - FORNE CIMENTO E INSTALAÇÃO. AF_12/2015_P</t>
  </si>
  <si>
    <t>TE DE COBRE, SEM ANEL DE SOLDA, DN 35 MM, INSTALADO EM PRUMADA - FORNE CIMENTO E INSTALAÇÃO. AF_12/2015_P</t>
  </si>
  <si>
    <t>TE DE COBRE, SEM ANEL DE SOLDA, DN 42 MM, INSTALADO EM PRUMADA - FORNE CIMENTO E INSTALAÇÃO. AF_12/2015_P</t>
  </si>
  <si>
    <t>TE DE COBRE, SEM ANEL DE SOLDA, DN 54 MM, INSTALADO EM PRUMADA - FORNE CIMENTO E INSTALAÇÃO. AF_12/2015_P</t>
  </si>
  <si>
    <t>TE DE COBRE, SEM ANEL DE SOLDA, DN 66 MM, INSTALADO EM PRUMADA - FORNE CIMENTO E INSTALAÇÃO. AF_12/2015_P</t>
  </si>
  <si>
    <t>TUBO EM COBRE RÍGIDO, DN 15 CLASSE E, SEM ISOLAMENTO, INSTALADO EM RAM AL DE DISTRIBUIÇÃO - FORNECIMENTO E INSTALAÇÃO. AF_12/2015</t>
  </si>
  <si>
    <t>TUBO EM COBRE RÍGIDO, DN 22 CLASSE E, SEM ISOLAMENTO, INSTALADO EM RAM AL DE DISTRIBUIÇÃO - FORNECIMENTO E INSTALAÇÃO. AF_12/2015</t>
  </si>
  <si>
    <t>TUBO EM COBRE RÍGIDO, DN 28 CLASSE E, SEM ISOLAMENTO, INSTALADO EM RAM AL DE DISTRIBUIÇÃO - FORNECIMENTO E INSTALAÇÃO. AF_12/2015</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</si>
  <si>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</si>
  <si>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</si>
  <si>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</si>
  <si>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LUVA DE COBRE, SEM ANEL DE SOLDA, DN 15 MM, INSTALADO EM RAMAL DE DIST RIBUIÇÃO - FORNECIMENTO E INSTALAÇÃO. AF_12/2015_P</t>
  </si>
  <si>
    <t>LUVA DE COBRE, SEM ANEL DE SOLDA, DN 22 MM, INSTALADO EM RAMAL DE DIST RIBUIÇÃO - FORNECIMENTO E INSTALAÇÃO. AF_12/2015_P</t>
  </si>
  <si>
    <t>LUVA DE COBRE, SEM ANEL DE SOLDA, DN 28 MM, INSTALADO EM RAMAL DE DIST RIBUIÇÃO - FORNECIMENTO E INSTALAÇÃO. AF_12/2015_P</t>
  </si>
  <si>
    <t>TE DE COBRE, SEM ANEL DE SOLDA, DN 15 MM, INSTALADO EM RAMAL DE DISTRI BUIÇÃO - FORNECIMENTO E INSTALAÇÃO. AF_12/2015_P</t>
  </si>
  <si>
    <t>TE DE COBRE, SEM ANEL DE SOLDA, DN 22 MM, INSTALADO EM RAMAL DE DISTRI BUIÇÃO - FORNECIMENTO E INSTALAÇÃO. AF_12/2015_P</t>
  </si>
  <si>
    <t>TE DE COBRE, SEM ANEL DE SOLDA, DN 28 MM, INSTALADO EM RAMAL DE DISTRI BUIÇÃO - FORNECIMENTO E INSTALAÇÃO. AF_12/2015_P</t>
  </si>
  <si>
    <t>TUBO EM COBRE RÍGIDO, DN 15 CLASSE E, SEM ISOLAMENTO, INSTALADO EM RAM AL E SUB-RAMAL - FORNECIMENTO E INSTALAÇÃO. AF_12/2015</t>
  </si>
  <si>
    <t>TUBO EM COBRE RÍGIDO, DN 22 CLASSE E, SEM ISOLAMENTO, INSTALADO EM RAM AL E SUB-RAMAL - FORNECIMENTO E INSTALAÇÃO. AF_12/2015</t>
  </si>
  <si>
    <t>TUBO EM COBRE RÍGIDO, DN 28 CLASSE E, SEM ISOLAMENTO, INSTALADO EM RAM AL E SUB-RAMAL - FORNECIMENTO E INSTALAÇÃO. AF_12/2015</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</si>
  <si>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</si>
  <si>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</si>
  <si>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</si>
  <si>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LUVA DE COBRE, SEM ANEL DE SOLDA, DN 15 MM, INSTALADO EM RAMAL E SUB-R AMAL - FORNECIMENTO E INSTALAÇÃO. AF_12/2015_P</t>
  </si>
  <si>
    <t>LUVA DE COBRE, SEM ANEL DE SOLDA, DN 22 MM, INSTALADO EM RAMAL E SUB-R AMAL - FORNECIMENTO E INSTALAÇÃO. AF_12/2015_P</t>
  </si>
  <si>
    <t>LUVA DE COBRE, SEM ANEL DE SOLDA, DN 28 MM, INSTALADO EM RAMAL E SUB-R AMAL - FORNECIMENTO E INSTALAÇÃO. AF_12/2015_P</t>
  </si>
  <si>
    <t>TE DE COBRE, SEM ANEL DE SOLDA, DN 15 MM, INSTALADO EM RAMAL E SUB-RAM AL - FORNECIMENTO E INSTALAÇÃO. AF_12/2015_P</t>
  </si>
  <si>
    <t>TE DE COBRE, SEM ANEL DE SOLDA, DN 22 MM, INSTALADO EM RAMAL E SUB-RAM AL - FORNECIMENTO E INSTALAÇÃO. AF_12/2015_P</t>
  </si>
  <si>
    <t>TE DE COBRE, SEM ANEL DE SOLDA, DN 28 MM, INSTALADO EM RAMAL E SUB-RAM AL - FORNECIMENTO E INSTALAÇÃO. AF_12/2015_P</t>
  </si>
  <si>
    <t>TUBO DE AÇO GALVANIZADO COM COSTURA, CLASSE MÉDIA, CONEXÃO RANHURADA, DN 50 (2"), INSTALADO EM PRUMADAS - FORNECIMENTO E INSTALAÇÃO. AF_12/2 015</t>
  </si>
  <si>
    <t>TUBO DE AÇO GALVANIZADO COM COSTURA, CLASSE MÉDIA, CONEXÃO RANHURADA, DN 65 (2 1/2"), INSTALADO EM PRUMADAS - FORNECIMENTO E INSTALAÇÃO. AF_ 12/2015</t>
  </si>
  <si>
    <t>TUBO DE AÇO GALVANIZADO COM COSTURA, CLASSE MÉDIA, CONEXÃO RANHURADA, DN 80 (3"), INSTALADO EM PRUMADAS - FORNECIMENTO E INSTALAÇÃO. AF_12/2 015</t>
  </si>
  <si>
    <t>TUBO DE AÇO PRETO SEM COSTURA, CONEXÃO SOLDADA, DN 50 (2"), INSTALADO EM PRUMADAS - FORNECIMENTO E INSTALAÇÃO. AF_12/2015</t>
  </si>
  <si>
    <t>TUBO DE AÇO PRETO SEM COSTURA, CONEXÃO SOLDADA, DN 65 (2 1/2"), INSTAL ADO EM PRUMADAS - FORNECIMENTO E INSTALAÇÃO. AF_12/2015</t>
  </si>
  <si>
    <t>TUBO DE AÇO PRETO SEM COSTURA, CONEXÃO SOLDADA, DN 80 (3"), INSTALADO EM PRUMADAS - FORNECIMENTO E INSTALAÇÃO. AF_12/2015</t>
  </si>
  <si>
    <t>TUBO DE AÇO GALVANIZADO COM COSTURA, CLASSE MÉDIA, DN 50 (2"), CONEXÃO ROSQUEADA, INSTALADO EM PRUMADAS - FORNECIMENTO E INSTALAÇÃO. AF_12/2 015</t>
  </si>
  <si>
    <t>TUBO DE AÇO GALVANIZADO COM COSTURA, CLASSE MÉDIA, DN 65 (2 1/2"), CON EXÃO ROSQUEADA, INSTALADO EM PRUMADAS - FORNECIMENTO E INSTALAÇÃO. AF_ 12/2015</t>
  </si>
  <si>
    <t>TUBO DE AÇO GALVANIZADO COM COSTURA, CLASSE MÉDIA, DN 80 (3"), CONEXÃO ROSQUEADA, INSTALADO EM PRUMADAS - FORNECIMENTO E INSTALAÇÃO. AF_12/2 015</t>
  </si>
  <si>
    <t>NIPLE, EM FERRO GALVANIZADO, DN 50 (2"), CONEXÃO ROSQUEADA, INSTALADO EM PRUMADAS - FORNECIMENTO E INSTALAÇÃO. AF_12/2015</t>
  </si>
  <si>
    <t>LUVA, EM FERRO GALVANIZADO, DN 50 (2"), CONEXÃO ROSQUEADA, INSTALADO E M PRUMADAS - FORNECIMENTO E INSTALAÇÃO. AF_12/2015</t>
  </si>
  <si>
    <t>NIPLE, EM FERRO GALVANIZADO, DN 65 (2 1/2"), CONEXÃO ROSQUEADA, INSTAL ADO EM PRUMADAS - FORNECIMENTO E INSTALAÇÃO. AF_12/2015</t>
  </si>
  <si>
    <t>LUVA, EM FERRO GALVANIZADO, DN 65 (2 1/2"), CONEXÃO ROSQUEADA, INSTALA DO EM PRUMADAS - FORNECIMENTO E INSTALAÇÃO. AF_12/2015</t>
  </si>
  <si>
    <t>NIPLE, EM FERRO GALVANIZADO, DN 80 (3"), CONEXÃO ROSQUEADA, INSTALADO EM PRUMADAS - FORNECIMENTO E INSTALAÇÃO. AF_12/2015</t>
  </si>
  <si>
    <t>LUVA, EM FERRO GALVANIZADO, DN 80 (3"), CONEXÃO ROSQUEADA, INSTALADO E 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</si>
  <si>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</si>
  <si>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</si>
  <si>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 DA, INSTALADO EM PRUMADAS - FORNECIMENTO E INSTALAÇÃO. AF_12/2015</t>
  </si>
  <si>
    <t>JOELHO 90 GRAUS, EM FERRO GALVANIZADO, DN 65 (2 1/2"), CONEXÃO ROSQUEA 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</si>
  <si>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</si>
  <si>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</si>
  <si>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</si>
  <si>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</si>
  <si>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</si>
  <si>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TUBO DE AÇO PRETO SEM COSTURA, CONEXÃO SOLDADA, DN 50 (2"), INSTALADO EM REDE DE ALIMENTAÇÃO PARA HIDRANTE - FORNECIMENTO E INSTALAÇÃO. AF_1 2/2015</t>
  </si>
  <si>
    <t>TUBO DE AÇO PRETO SEM COSTURA, CONEXÃO SOLDADA, DN 65 (2 1/2"), INSTAL ADO EM REDE DE ALIMENTAÇÃO PARA HIDRANTE - FORNECIMENTO E INSTALAÇÃO. AF_12/2015</t>
  </si>
  <si>
    <t>TUBO DE AÇO PRETO SEM COSTURA, CONEXÃO SOLDADA, DN 80 (3"), INSTALADO EM REDE DE ALIMENTAÇÃO PARA HIDRANTE - FORNECIMENTO E INSTALAÇÃO. AF_1 2/2015</t>
  </si>
  <si>
    <t>TUBO DE AÇO GALVANIZADO COM COSTURA, CLASSE MÉDIA, DN 32 (1 1/4"), CON EXÃO ROSQUEADA, INSTALADO EM REDE DE ALIMENTAÇÃO PARA HIDRANTE - FORNE CIMENTO E INSTALAÇÃO. AF_12/2015</t>
  </si>
  <si>
    <t>TUBO DE AÇO GALVANIZADO COM COSTURA, CLASSE MÉDIA, DN 40 (1 1/2"), CON EXÃO ROSQUEADA, INSTALADO EM REDE DE ALIMENTAÇÃO PARA HIDRANTE - FORNE CIMENTO E INSTALAÇÃO. AF_12/2015</t>
  </si>
  <si>
    <t>TUBO DE AÇO GALVANIZADO COM COSTURA, CLASSE MÉDIA, DN 50 (2"), CONEXÃO ROSQUEADA, INSTALADO EM REDE DE ALIMENTAÇÃO PARA HIDRANTE - FORNECIME NTO E INSTALAÇÃO. AF_12/2015</t>
  </si>
  <si>
    <t>TUBO DE AÇO GALVANIZADO COM COSTURA, CLASSE MÉDIA, DN 65 (2 1/2"), CON EXÃO ROSQUEADA, INSTALADO EM REDE DE ALIMENTAÇÃO PARA HIDRANTE - FORNE CIMENTO E INSTALAÇÃO. AF_12/2015</t>
  </si>
  <si>
    <t>TUBO DE AÇO GALVANIZADO COM COSTURA, CLASSE MÉDIA, DN 80 (3"), CONEXÃO ROSQUEADA, INSTALADO EM REDE DE ALIMENTAÇÃO PARA HIDRANTE - FORNECIME NTO E INSTALAÇÃO. AF_12/2015</t>
  </si>
  <si>
    <t>NIPLE, EM FERRO GALVANIZADO, DN 25 (1"), CONEXÃO ROSQUEADA, INSTALADO EM REDE DE ALIMENTAÇÃO PARA HIDRANTE - FORNECIMENTO E INSTALAÇÃO. AF_1 2/2015</t>
  </si>
  <si>
    <t>LUVA, EM FERRO GALVANIZADO, DN 25 (1"), CONEXÃO ROSQUEADA, INSTALADO E M REDE DE ALIMENTAÇÃO PARA HIDRANTE - FORNECIMENTO E INSTALAÇÃO. AF_12 /2015</t>
  </si>
  <si>
    <t>NIPLE, EM FERRO GALVANIZADO, DN 32 (1 1/4"), CONEXÃO ROSQUEADA, INSTAL ADO EM REDE DE ALIMENTAÇÃO PARA HIDRANTE - FORNECIMENTO E INSTALAÇÃO. AF_12/2015</t>
  </si>
  <si>
    <t>LUVA, EM FERRO GALVANIZADO, DN 32 (1 1/4"), CONEXÃO ROSQUEADA, INSTALA DO EM REDE DE ALIMENTAÇÃO PARA HIDRANTE - FORNECIMENTO E INSTALAÇÃO. A F_12/2015</t>
  </si>
  <si>
    <t>NIPLE, EM FERRO GALVANIZADO, DN 40 (1 1/2"), CONEXÃO ROSQUEADA, INSTAL ADO EM REDE DE ALIMENTAÇÃO PARA HIDRANTE - FORNECIMENTO E INSTALAÇÃO. AF_12/2015</t>
  </si>
  <si>
    <t>LUVA, EM FERRO GALVANIZADO, DN 40 (1 1/2"), CONEXÃO ROSQUEADA, INSTALA DO EM REDE DE ALIMENTAÇÃO PARA HIDRANTE - FORNECIMENTO E INSTALAÇÃO. A F_12/2015</t>
  </si>
  <si>
    <t>NIPLE, EM FERRO GALVANIZADO, DN 50 (2"), CONEXÃO ROSQUEADA, INSTALADO EM REDE DE ALIMENTAÇÃO PARA HIDRANTE - FORNECIMENTO E INSTALAÇÃO. AF_1 2/2015</t>
  </si>
  <si>
    <t>LUVA, EM FERRO GALVANIZADO, DN 50 (2"), CONEXÃO ROSQUEADA, INSTALADO E M REDE DE ALIMENTAÇÃO PARA HIDRANTE - FORNECIMENTO E INSTALAÇÃO. AF_12 /2015</t>
  </si>
  <si>
    <t>NIPLE, EM FERRO GALVANIZADO, DN 65 (2 1/2"), CONEXÃO ROSQUEADA, INSTAL ADO EM REDE DE ALIMENTAÇÃO PARA HIDRANTE - FORNECIMENTO E INSTALAÇÃO. AF_12/2015</t>
  </si>
  <si>
    <t>LUVA, EM FERRO GALVANIZADO, DN 65 (2 1/2"), CONEXÃO ROSQUEADA, INSTALA DO EM REDE DE ALIMENTAÇÃO PARA HIDRANTE - FORNECIMENTO E INSTALAÇÃO. A F_12/2015</t>
  </si>
  <si>
    <t>NIPLE, EM FERRO GALVANIZADO, DN 80 (3"), CONEXÃO ROSQUEADA, INSTALADO EM REDE DE ALIMENTAÇÃO PARA HIDRANTE - FORNECIMENTO E INSTALAÇÃO. AF_1 2/2015</t>
  </si>
  <si>
    <t>LUVA, EM FERRO GALVANIZADO, DN 80 (3"), CONEXÃO ROSQUEADA, INSTALADO E M REDE DE ALIMENTAÇÃO PARA HIDRANTE - FORNECIMENTO E INSTALAÇÃO. AF_12 /2015</t>
  </si>
  <si>
    <t>JOELHO 45 GRAUS, EM FERRO GALVANIZADO, DN 25 (1"), CONEXÃO ROSQUEADA, INSTALADO EM REDE DE ALIMENTAÇÃO PARA HIDRANTE - FORNECIMENTO E INSTAL AÇÃO. AF_12/2015</t>
  </si>
  <si>
    <t>JOELHO 90 GRAUS, EM FERRO GALVANIZADO, DN 25 (1"), CONEXÃO ROSQUEADA, INSTALADO EM REDE DE ALIMENTAÇÃO PARA HIDRANTE - FORNECIMENTO E INSTAL AÇÃO. AF_12/2015</t>
  </si>
  <si>
    <t>JOELHO 45 GRAUS, EM FERRO GALVANIZADO, DN 32 (1 1/4"), CONEXÃO ROSQUEA DA, INSTALADO EM REDE DE ALIMENTAÇÃO PARA HIDRANTE - FORNECIMENTO E IN STALAÇÃO. AF_12/2015</t>
  </si>
  <si>
    <t>JOELHO 90 GRAUS, EM FERRO GALVANIZADO, DN 32 (1 1/4"), CONEXÃO ROSQUEA DA, INSTALADO EM REDE DE ALIMENTAÇÃO PARA HIDRANTE - FORNECIMENTO E IN STALAÇÃO. AF_12/2015</t>
  </si>
  <si>
    <t>JOELHO 45 GRAUS, EM FERRO GALVANIZADO, DN 40 (1 1/2"), CONEXÃO ROSQUEA DA, INSTALADO EM REDE DE ALIMENTAÇÃO PARA HIDRANTE - FORNECIMENTO E IN STALAÇÃO. AF_12/2015</t>
  </si>
  <si>
    <t>JOELHO 90 GRAUS, EM FERRO GALVANIZADO, DN 40 (1 1/2"), CONEXÃO ROSQUEA DA, INSTALADO EM REDE DE ALIMENTAÇÃO PARA HIDRANTE - FORNECIMENTO E IN STALAÇÃO. AF_12/2015</t>
  </si>
  <si>
    <t>JOELHO 45 GRAUS, EM FERRO GALVANIZADO, DN 50 (2"), CONEXÃO ROSQUEADA, INSTALADO EM REDE DE ALIMENTAÇÃO PARA HIDRANTE - FORNECIMENTO E INSTAL AÇÃO. AF_12/2015</t>
  </si>
  <si>
    <t>JOELHO 90 GRAUS, EM FERRO GALVANIZADO, DN 50 (2"), CONEXÃO ROSQUEADA, INSTALADO EM REDE DE ALIMENTAÇÃO PARA HIDRANTE - FORNECIMENTO E INSTAL AÇÃO. AF_12/2015</t>
  </si>
  <si>
    <t>JOELHO 45 GRAUS, EM FERRO GALVANIZADO, DN 65 (2 1/2"), CONEXÃO ROSQUEA DA, INSTALADO EM REDE DE ALIMENTAÇÃO PARA HIDRANTE - FORNECIMENTO E IN STALAÇÃO. AF_12/2015</t>
  </si>
  <si>
    <t>JOELHO 90 GRAUS, EM FERRO GALVANIZADO, DN 65 (2 1/2"), CONEXÃO ROSQUEA DA, INSTALADO EM REDE DE ALIMENTAÇÃO PARA HIDRANTE - FORNECIMENTO E IN 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</si>
  <si>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</si>
  <si>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</si>
  <si>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</si>
  <si>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</si>
  <si>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</si>
  <si>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 URAL DE 20 X 10 CM, ESPESSURA 6 CM. AF_12/2015</t>
  </si>
  <si>
    <t>EXECUÇÃO DE PÁTIO/ESTACIONAMENTO EM PISO INTERTRAVADO, COM BLOCO RETAN GULAR COR NATURAL DE 20 X 10 CM, ESPESSURA 6 CM. AF_12/2015</t>
  </si>
  <si>
    <t>EXECUÇÃO DE PÁTIO/ESTACIONAMENTO EM PISO INTERTRAVADO, COM BLOCO RETAN GULAR COR NATURAL DE 20 X 10 CM, ESPESSURA 8 CM. AF_12/2015</t>
  </si>
  <si>
    <t>EXECUÇÃO DE VIA EM PISO INTERTRAVADO, COM BLOCO RETANGULAR COR NATURAL DE 20 X 10 CM, ESPESSURA 8 CM. AF_12/2015</t>
  </si>
  <si>
    <t>EXECUÇÃO DE PÁTIO/ESTACIONAMENTO EM PISO INTERTRAVADO, COM BLOCO RETAN GULAR DE 20 X 10 CM, ESPESSURA 10 CM. AF_12/2015</t>
  </si>
  <si>
    <t>EXECUÇÃO DE VIA EM PISO INTERTRAVADO, COM BLOCO RETANGULAR DE 20 X 10 CM, ESPESSURA 10 CM. AF_12/2015</t>
  </si>
  <si>
    <t>EXECUÇÃO DE PASSEIO EM PISO INTERTRAVADO, COM BLOCO 16 FACES DE 22 X 1 1 CM, ESPESSURA 6 CM. AF_12/2015</t>
  </si>
  <si>
    <t>EXECUÇÃO DE PÁTIO/ESTACIONAMENTO EM PISO INTERTRAVADO, COM BLOCO 16 FA CES DE 22 X 11 CM, ESPESSURA 6 CM. AF_12/2015</t>
  </si>
  <si>
    <t>EXECUÇÃO DE PÁTIO/ESTACIONAMENTO EM PISO INTERTRAVADO, COM BLOCO 16 FA CES DE 22 X 11 CM, ESPESSURA 8 CM. AF_12/2015</t>
  </si>
  <si>
    <t>EXECUÇÃO DE VIA EM PISO INTERTRAVADO, COM BLOCO 16 FACES DE 22 X 11 CM , ESPESSURA 8 CM. AF_12/2015</t>
  </si>
  <si>
    <t>EXECUÇÃO DE PÁTIO/ESTACIONAMENTO EM PISO INTERTRAVADO, COM BLOCO 16 FA CES DE 22 X 11 CM, ESPESSURA 10 CM. AF_12/2015</t>
  </si>
  <si>
    <t>EXECUÇÃO DE VIA EM PISO INTERTRAVADO, COM BLOCO 16 FACES DE 22 X 11 CM , ESPESSURA 10 CM. AF_12/2015</t>
  </si>
  <si>
    <t>MONTAGEM E DESMONTAGEM DE FÔRMA DE PILARES RETANGULARES E ESTRUTURAS S IMILARES COM ÁREA MÉDIA DAS SEÇÕES MENOR OU IGUAL A 0,25 M², PÉ-DIREIT O SIMPLES, EM MADEIRA SERRADA, 1 UTILIZAÇÃO. AF_12/2015</t>
  </si>
  <si>
    <t>MONTAGEM E DESMONTAGEM DE FÔRMA DE PILARES RETANGULARES E ESTRUTURAS S IMILARES COM ÁREA MÉDIA DAS SEÇÕES MAIOR QUE 0,25 M², PÉ-DIREITO SIMPL ES, EM MADEIRA SERRADA, 1 UTILIZAÇÃO. AF_12/2015</t>
  </si>
  <si>
    <t>MONTAGEM E DESMONTAGEM DE FÔRMA DE PILARES RETANGULARES E ESTRUTURAS S IMILARES COM ÁREA MÉDIA DAS SEÇÕES MENOR OU IGUAL A 0,25 M², PÉ-DIREIT O SIMPLES, EM MADEIRA SERRADA, 2 UTILIZAÇÕES. AF_12/2015</t>
  </si>
  <si>
    <t>MONTAGEM E DESMONTAGEM DE FÔRMA DE PILARES RETANGULARES E ESTRUTURAS S IMILARES COM ÁREA MÉDIA DAS SEÇÕES MAIOR QUE 0,25 M², PÉ-DIREITO SIMPL ES, EM MADEIRA SERRADA, 2 UTILIZAÇÕES. AF_12/2015</t>
  </si>
  <si>
    <t>MONTAGEM E DESMONTAGEM DE FÔRMA DE PILARES RETANGULARES E ESTRUTURAS S IMILARES COM ÁREA MÉDIA DAS SEÇÕES MENOR OU IGUAL A 0,25 M², PÉ-DIREIT O SIMPLES, EM MADEIRA SERRADA, 4 UTILIZAÇÕES. AF_12/2015</t>
  </si>
  <si>
    <t>MONTAGEM E DESMONTAGEM DE FÔRMA DE PILARES RETANGULARES E ESTRUTURAS S IMILARES COM ÁREA MÉDIA DAS SEÇÕES MAIOR QUE 0,25 M², PÉ-DIREITO SIMPL ES, EM MADEIRA SERRADA, 4 UTILIZAÇÕES. AF_12/2015</t>
  </si>
  <si>
    <t>MONTAGEM E DESMONTAGEM DE FÔRMA DE PILARES RETANGULARES E ESTRUTURAS S IMILARES COM ÁREA MÉDIA DAS SEÇÕES MENOR OU IGUAL A 0,25 M², PÉ-DIREIT O SIMPLES, EM CHAPA DE MADEIRA COMPENSADA RESINADA, 2 UTILIZAÇÕES. AF_ 12/2015</t>
  </si>
  <si>
    <t>MONTAGEM E DESMONTAGEM DE FÔRMA DE PILARES RETANGULARES E ESTRUTURAS S IMILARES COM ÁREA MÉDIA DAS SEÇÕES MAIOR QUE 0,25 M², PÉ-DIREITO SIMPL ES, EM CHAPA DE MADEIRA COMPENSADA RESINADA, 2 UTILIZAÇÕES. AF_12/2015</t>
  </si>
  <si>
    <t>MONTAGEM E DESMONTAGEM DE FÔRMA DE PILARES RETANGULARES E ESTRUTURAS S IMILARES COM ÁREA MÉDIA DAS SEÇÕES MENOR OU IGUAL A 0,25 M², PÉ-DIREIT O DUPLO, EM CHAPA DE MADEIRA COMPENSADA RESINADA, 2 UTILIZAÇÕES. AF_12 /2015</t>
  </si>
  <si>
    <t>MONTAGEM E DESMONTAGEM DE FÔRMA DE PILARES RETANGULARES E ESTRUTURAS S IMILARES COM ÁREA MÉDIA DAS SEÇÕES MAIOR QUE 0,25 M², PÉ-DIREITO DUPLO , EM CHAPA DE MADEIRA COMPENSADA RESINADA, 2 UTILIZAÇÕES. AF_12/2015</t>
  </si>
  <si>
    <t>MONTAGEM E DESMONTAGEM DE FÔRMA DE PILARES RETANGULARES E ESTRUTURAS S IMILARES COM ÁREA MÉDIA DAS SEÇÕES MENOR OU IGUAL A 0,25 M², PÉ-DIREIT O SIMPLES, EM CHAPA DE MADEIRA COMPENSADA RESINADA, 4 UTILIZAÇÕES. AF_ 12/2015</t>
  </si>
  <si>
    <t>MONTAGEM E DESMONTAGEM DE FÔRMA DE PILARES RETANGULARES E ESTRUTURAS S IMILARES COM ÁREA MÉDIA DAS SEÇÕES MAIOR QUE 0,25 M², PÉ-DIREITO SIMPL ES, EM CHAPA DE MADEIRA COMPENSADA RESINADA, 4 UTILIZAÇÕES. AF_12/2015</t>
  </si>
  <si>
    <t>MONTAGEM E DESMONTAGEM DE FÔRMA DE PILARES RETANGULARES E ESTRUTURAS S IMILARES COM ÁREA MÉDIA DAS SEÇÕES MENOR OU IGUAL A 0,25 M², PÉ-DIREIT O DUPLO, EM CHAPA DE MADEIRA COMPENSADA RESINADA, 4 UTILIZAÇÕES. AF_12 /2015</t>
  </si>
  <si>
    <t>MONTAGEM E DESMONTAGEM DE FÔRMA DE PILARES RETANGULARES E ESTRUTURAS S IMILARES COM ÁREA MÉDIA DAS SEÇÕES MAIOR QUE 0,25 M², PÉ-DIREITO DUPLO , EM CHAPA DE MADEIRA COMPENSADA RESINADA, 4 UTILIZAÇÕES. AF_12/2015</t>
  </si>
  <si>
    <t>MONTAGEM E DESMONTAGEM DE FÔRMA DE PILARES RETANGULARES E ESTRUTURAS S IMILARES COM ÁREA MÉDIA DAS SEÇÕES MENOR OU IGUAL A 0,25 M², PÉ-DIREIT O SIMPLES, EM CHAPA DE MADEIRA COMPENSADA RESINADA, 6 UTILIZAÇÕES. AF_ 12/2015</t>
  </si>
  <si>
    <t>MONTAGEM E DESMONTAGEM DE FÔRMA DE PILARES RETANGULARES E ESTRUTURAS S IMILARES COM ÁREA MÉDIA DAS SEÇÕES MAIOR QUE 0,25 M², PÉ-DIREITO SIMPL ES, EM CHAPA DE MADEIRA COMPENSADA RESINADA, 6 UTILIZAÇÕES. AF_12/2015</t>
  </si>
  <si>
    <t>MONTAGEM E DESMONTAGEM DE FÔRMA DE PILARES RETANGULARES E ESTRUTURAS S IMILARES COM ÁREA MÉDIA DAS SEÇÕES MENOR OU IGUAL A 0,25 M², PÉ-DIREIT O DUPLO, EM CHAPA DE MADEIRA COMPENSADA RESINADA, 6 UTILIZAÇÕES. AF_12 /2015</t>
  </si>
  <si>
    <t>MONTAGEM E DESMONTAGEM DE FÔRMA DE PILARES RETANGULARES E ESTRUTURAS S IMILARES COM ÁREA MÉDIA DAS SEÇÕES MAIOR QUE 0,25 M², PÉ-DIREITO DUPLO , EM CHAPA DE MADEIRA COMPENSADA RESINADA, 6 UTILIZAÇÕES. AF_12/2015</t>
  </si>
  <si>
    <t>MONTAGEM E DESMONTAGEM DE FÔRMA DE PILARES RETANGULARES E ESTRUTURAS S IMILARES COM ÁREA MÉDIA DAS SEÇÕES MENOR OU IGUAL A 0,25 M², PÉ-DIREIT O SIMPLES, EM CHAPA DE MADEIRA COMPENSADA RESINADA, 8 UTILIZAÇÕES. AF_ 12/2015</t>
  </si>
  <si>
    <t>MONTAGEM E DESMONTAGEM DE FÔRMA DE PILARES RETANGULARES E ESTRUTURAS S IMILARES COM ÁREA MÉDIA DAS SEÇÕES MAIOR QUE 0,25 M², PÉ-DIREITO SIMPL ES, EM CHAPA DE MADEIRA COMPENSADA RESINADA, 8 UTILIZAÇÕES. AF_12/2015</t>
  </si>
  <si>
    <t>MONTAGEM E DESMONTAGEM DE FÔRMA DE PILARES RETANGULARES E ESTRUTURAS S IMILARES COM ÁREA MÉDIA DAS SEÇÕES MENOR OU IGUAL A 0,25 M², PÉ-DIREIT O DUPLO, EM CHAPA DE MADEIRA COMPENSADA RESINADA, 8 UTILIZAÇÕES. AF_12 /2015</t>
  </si>
  <si>
    <t>MONTAGEM E DESMONTAGEM DE FÔRMA DE PILARES RETANGULARES E ESTRUTURAS S IMILARES COM ÁREA MÉDIA DAS SEÇÕES MAIOR QUE 0,25 M², PÉ-DIREITO DUPLO , EM CHAPA DE MADEIRA COMPENSADA RESINADA, 8 UTILIZAÇÕES. AF_12/2015</t>
  </si>
  <si>
    <t>MONTAGEM E DESMONTAGEM DE FÔRMA DE PILARES RETANGULARES E ESTRUTURAS S IMILARES COM ÁREA MÉDIA DAS SEÇÕES MENOR OU IGUAL A 0,25 M², PÉ-DIREIT O SIMPLES, EM CHAPA DE MADEIRA COMPENSADA PLASTIFICADA, 10 UTILIZAÇÕES . AF_12/2015</t>
  </si>
  <si>
    <t>MONTAGEM E DESMONTAGEM DE FÔRMA DE PILARES RETANGULARES E ESTRUTURAS S IMILARES COM ÁREA MÉDIA DAS SEÇÕES MAIOR QUE 0,25 M², PÉ-DIREITO SIMPL ES, EM CHAPA DE MADEIRA COMPENSADA PLASTIFICADA, 10 UTILIZAÇÕES. AF_12 /2015</t>
  </si>
  <si>
    <t>MONTAGEM E DESMONTAGEM DE FÔRMA DE PILARES RETANGULARES E ESTRUTURAS S IMILARES COM ÁREA MÉDIA DAS SEÇÕES MENOR OU IGUAL A 0,25 M², PÉ-DIREIT O DUPLO, EM CHAPA DE MADEIRA COMPENSADA PLASTIFICADA, 10 UTILIZAÇÕES. AF_12/2015</t>
  </si>
  <si>
    <t>MONTAGEM E DESMONTAGEM DE FÔRMA DE PILARES RETANGULARES E ESTRUTURAS S IMILARES COM ÁREA MÉDIA DAS SEÇÕES MAIOR QUE 0,25 M², PÉ-DIREITO DUPLO , EM CHAPA DE MADEIRA COMPENSADA PLASTIFICADA, 10 UTILIZAÇÕES. AF_12/2 015</t>
  </si>
  <si>
    <t>MONTAGEM E DESMONTAGEM DE FÔRMA DE PILARES RETANGULARES E ESTRUTURAS S IMILARES COM ÁREA MÉDIA DAS SEÇÕES MENOR OU IGUAL A 0,25 M², PÉ-DIREIT O SIMPLES, EM CHAPA DE MADEIRA COMPENSADA PLASTIFICADA, 12 UTILIZAÇÕES . AF_12/2015</t>
  </si>
  <si>
    <t>MONTAGEM E DESMONTAGEM DE FÔRMA DE PILARES RETANGULARES E ESTRUTURAS S IMILARES COM ÁREA MÉDIA DAS SEÇÕES MAIOR QUE 0,25 M², PÉ-DIREITO SIMPL ES, EM CHAPA DE MADEIRA COMPENSADA PLASTIFICADA, 12 UTILIZAÇÕES. AF_12 /2015</t>
  </si>
  <si>
    <t>MONTAGEM E DESMONTAGEM DE FÔRMA DE PILARES RETANGULARES E ESTRUTURAS S IMILARES COM ÁREA MÉDIA DAS SEÇÕES MENOR OU IGUAL A 0,25 M², PÉ-DIREIT O DUPLO, EM CHAPA DE MADEIRA COMPENSADA PLASTIFICADA, 12 UTILIZAÇÕES. AF_12/2015</t>
  </si>
  <si>
    <t>MONTAGEM E DESMONTAGEM DE FÔRMA DE PILARES RETANGULARES E ESTRUTURAS S IMILARES COM ÁREA MÉDIA DAS SEÇÕES MAIOR QUE 0,25 M², PÉ-DIREITO DUPLO , EM CHAPA DE MADEIRA COMPENSADA PLASTIFICADA, 12 UTILIZAÇÕES. AF_12/2 015</t>
  </si>
  <si>
    <t>MONTAGEM E DESMONTAGEM DE FÔRMA DE PILARES RETANGULARES E ESTRUTURAS S IMILARES COM ÁREA MÉDIA DAS SEÇÕES MENOR OU IGUAL A 0,25 M², PÉ-DIREIT O SIMPLES, EM CHAPA DE MADEIRA COMPENSADA PLASTIFICADA, 14 UTILIZAÇÕES . AF_12/2015</t>
  </si>
  <si>
    <t>MONTAGEM E DESMONTAGEM DE FÔRMA DE PILARES RETANGULARES E ESTRUTURAS S IMILARES COM ÁREA MÉDIA DAS SEÇÕES MAIOR QUE 0,25 M², PÉ-DIREITO SIMPL ES, EM CHAPA DE MADEIRA COMPENSADA PLASTIFICADA, 14 UTILIZAÇÕES. AF_12 /2015</t>
  </si>
  <si>
    <t>MONTAGEM E DESMONTAGEM DE FÔRMA DE PILARES RETANGULARES E ESTRUTURAS S IMILARES COM ÁREA MÉDIA DAS SEÇÕES MENOR OU IGUAL A 0,25 M², PÉ-DIREIT O DUPLO, EM CHAPA DE MADEIRA COMPENSADA PLASTIFICADA, 14 UTILIZAÇÕES. AF_12/2015</t>
  </si>
  <si>
    <t>MONTAGEM E DESMONTAGEM DE FÔRMA DE PILARES RETANGULARES E ESTRUTURAS S IMILARES COM ÁREA MÉDIA DAS SEÇÕES MAIOR QUE 0,25 M², PÉ-DIREITO DUPLO , EM CHAPA DE MADEIRA COMPENSADA PLASTIFICADA, 14 UTILIZAÇÕES. AF_12/2 015</t>
  </si>
  <si>
    <t>MONTAGEM E DESMONTAGEM DE FÔRMA DE PILARES RETANGULARES E ESTRUTURAS S IMILARES COM ÁREA MÉDIA DAS SEÇÕES MENOR OU IGUAL A 0,25 M², PÉ-DIREIT O SIMPLES, EM CHAPA DE MADEIRA COMPENSADA PLASTIFICADA, 18 UTILIZAÇÕES . AF_12/2015</t>
  </si>
  <si>
    <t>MONTAGEM E DESMONTAGEM DE FÔRMA DE PILARES RETANGULARES E ESTRUTURAS S IMILARES COM ÁREA MÉDIA DAS SEÇÕES MAIOR QUE 0,25 M², PÉ-DIREITO SIMPL ES, EM CHAPA DE MADEIRA COMPENSADA PLASTIFICADA, 18 UTILIZAÇÕES. AF_12 /2015</t>
  </si>
  <si>
    <t>MONTAGEM E DESMONTAGEM DE FÔRMA DE PILARES RETANGULARES E ESTRUTURAS S IMILARES COM ÁREA MÉDIA DAS SEÇÕES MENOR OU IGUAL A 0,25 M², PÉ-DIREIT O DUPLO, EM CHAPA DE MADEIRA COMPENSADA PLASTIFICADA, 18 UTILIZAÇÕES. AF_12/2015</t>
  </si>
  <si>
    <t>MONTAGEM E DESMONTAGEM DE FÔRMA DE PILARES RETANGULARES E ESTRUTURAS S IMILARES COM ÁREA MÉDIA DAS SEÇÕES MAIOR QUE 0,25 M², PÉ-DIREITO DUPLO , EM CHAPA DE MADEIRA COMPENSADA PLASTIFICADA, 18 UTILIZAÇÕES. AF_12/2 015</t>
  </si>
  <si>
    <t>MONTAGEM E DESMONTAGEM DE FÔRMA DE VIGA, ESCORAMENTO COM PONTALETE DE MADEIRA, PÉ-DIREITO SIMPLES, EM MADEIRA SERRADA, 1 UTILIZAÇÃO. AF_12/2 015</t>
  </si>
  <si>
    <t>MONTAGEM E DESMONTAGEM DE FÔRMA DE VIGA, ESCORAMENTO COM PONTALETE DE MADEIRA, PÉ-DIREITO SIMPLES, EM MADEIRA SERRADA, 2 UTILIZAÇÕES. AF_12/ 2015</t>
  </si>
  <si>
    <t>MONTAGEM E DESMONTAGEM DE FÔRMA DE VIGA, ESCORAMENTO COM PONTALETE DE MADEIRA, PÉ-DIREITO SIMPLES, EM MADEIRA SERRADA, 4 UTILIZAÇÕES. AF_12/ 2015</t>
  </si>
  <si>
    <t>MONTAGEM E DESMONTAGEM DE FÔRMA DE VIGA, ESCORAMENTO COM GARFO DE MADE IRA, PÉ-DIREITO DUPLO, EM CHAPA DE MADEIRA RESINADA, 2 UTILIZAÇÕES. AF _12/2015</t>
  </si>
  <si>
    <t>MONTAGEM E DESMONTAGEM DE FÔRMA DE VIGA, ESCORAMENTO METÁLICO, PÉ-DIRE ITO DUPLO, EM CHAPA DE MADEIRA RESINADA, 2 UTILIZAÇÕES. AF_12/2015</t>
  </si>
  <si>
    <t>MONTAGEM E DESMONTAGEM DE FÔRMA DE VIGA, ESCORAMENTO COM GARFO DE MADE IRA, PÉ-DIREITO SIMPLES, EM CHAPA DE MADEIRA RESINADA, 2 UTILIZAÇÕES. AF_12/2015</t>
  </si>
  <si>
    <t>MONTAGEM E DESMONTAGEM DE FÔRMA DE VIGA, ESCORAMENTO METÁLICO, PÉ-DIRE ITO SIMPLES, EM CHAPA DE MADEIRA RESINADA, 2 UTILIZAÇÕES. AF_12/2015</t>
  </si>
  <si>
    <t>MONTAGEM E DESMONTAGEM DE FÔRMA DE VIGA, ESCORAMENTO COM GARFO DE MADE IRA, PÉ-DIREITO DUPLO, EM CHAPA DE MADEIRA RESINADA, 4 UTILIZAÇÕES. AF _12/2015</t>
  </si>
  <si>
    <t>MONTAGEM E DESMONTAGEM DE FÔRMA DE VIGA, ESCORAMENTO METÁLICO, PÉ-DIRE ITO DUPLO, EM CHAPA DE MADEIRA RESINADA, 4 UTILIZAÇÕES. AF_12/2015</t>
  </si>
  <si>
    <t>MONTAGEM E DESMONTAGEM DE FÔRMA DE VIGA, ESCORAMENTO COM GARFO DE MADE IRA, PÉ-DIREITO SIMPLES, EM CHAPA DE MADEIRA RESINADA, 4 UTILIZAÇÕES. AF_12/2015</t>
  </si>
  <si>
    <t>MONTAGEM E DESMONTAGEM DE FÔRMA DE VIGA, ESCORAMENTO METÁLICO, PÉ-DIRE ITO SIMPLES, EM CHAPA DE MADEIRA RESINADA, 4 UTILIZAÇÕES. AF_12/2015</t>
  </si>
  <si>
    <t>MONTAGEM E DESMONTAGEM DE FÔRMA DE VIGA, ESCORAMENTO COM GARFO DE MADE IRA, PÉ-DIREITO DUPLO, EM CHAPA DE MADEIRA RESINADA, 6 UTILIZAÇÕES. AF _12/2015</t>
  </si>
  <si>
    <t>MONTAGEM E DESMONTAGEM DE FÔRMA DE VIGA, ESCORAMENTO METÁLICO, PÉ-DIRE ITO DUPLO, EM CHAPA DE MADEIRA RESINADA, 6 UTILIZAÇÕES. AF_12/2015</t>
  </si>
  <si>
    <t>MONTAGEM E DESMONTAGEM DE FÔRMA DE VIGA, ESCORAMENTO COM GARFO DE MADE IRA, PÉ-DIREITO SIMPLES, EM CHAPA DE MADEIRA RESINADA, 6 UTILIZAÇÕES. AF_12/2015</t>
  </si>
  <si>
    <t>MONTAGEM E DESMONTAGEM DE FÔRMA DE VIGA, ESCORAMENTO METÁLICO, PÉ-DIRE ITO SIMPLES, EM CHAPA DE MADEIRA RESINADA, 6 UTILIZAÇÕES. AF_12/2015</t>
  </si>
  <si>
    <t>MONTAGEM E DESMONTAGEM DE FÔRMA DE VIGA, ESCORAMENTO COM GARFO DE MADE IRA, PÉ-DIREITO DUPLO, EM CHAPA DE MADEIRA RESINADA, 8 UTILIZAÇÕES. AF _12/2015</t>
  </si>
  <si>
    <t>MONTAGEM E DESMONTAGEM DE FÔRMA DE VIGA, ESCORAMENTO METÁLICO, PÉ-DIRE ITO DUPLO, EM CHAPA DE MADEIRA RESINADA, 8 UTILIZAÇÕES. AF_12/2015</t>
  </si>
  <si>
    <t>MONTAGEM E DESMONTAGEM DE FÔRMA DE VIGA, ESCORAMENTO COM GARFO DE MADE IRA, PÉ-DIREITO SIMPLES, EM CHAPA DE MADEIRA RESINADA, 8 UTILIZAÇÕES. AF_12/2015</t>
  </si>
  <si>
    <t>MONTAGEM E DESMONTAGEM DE FÔRMA DE VIGA, ESCORAMENTO METÁLICO, PÉ-DIRE ITO SIMPLES, EM CHAPA DE MADEIRA RESINADA, 8 UTILIZAÇÕES. AF_12/2015</t>
  </si>
  <si>
    <t>MONTAGEM E DESMONTAGEM DE FÔRMA DE VIGA, ESCORAMENTO COM GARFO DE MADE IRA, PÉ-DIREITO DUPLO, EM CHAPA DE MADEIRA PLASTIFICADA, 10 UTILIZAÇÕE S. AF_12/2015</t>
  </si>
  <si>
    <t>MONTAGEM E DESMONTAGEM DE FÔRMA DE VIGA, ESCORAMENTO METÁLICO, PÉ-DIRE ITO DUPLO, EM CHAPA DE MADEIRA PLASTIFICADA, 10 UTILIZAÇÕES. AF_12/201 5</t>
  </si>
  <si>
    <t>MONTAGEM E DESMONTAGEM DE FÔRMA DE VIGA, ESCORAMENTO COM GARFO DE MADE IRA, PÉ-DIREITO SIMPLES, EM CHAPA DE MADEIRA PLASTIFICADA, 10 UTILIZAÇ ÕES. AF_12/2015</t>
  </si>
  <si>
    <t>MONTAGEM E DESMONTAGEM DE FÔRMA DE VIGA, ESCORAMENTO METÁLICO, PÉ-DIRE ITO SIMPLES, EM CHAPA DE MADEIRA PLASTIFICADA, 10 UTILIZAÇÕES. AF_12/2 015</t>
  </si>
  <si>
    <t>MONTAGEM E DESMONTAGEM DE FÔRMA DE VIGA, ESCORAMENTO COM GARFO DE MADE IRA, PÉ-DIREITO DUPLO, EM CHAPA DE MADEIRA PLASTIFICADA, 12 UTILIZAÇÕE S. AF_12/2015</t>
  </si>
  <si>
    <t>MONTAGEM E DESMONTAGEM DE FÔRMA DE VIGA, ESCORAMENTO METÁLICO, PÉ-DIRE ITO DUPLO, EM CHAPA DE MADEIRA PLASTIFICADA, 12 UTILIZAÇÕES. AF_12/201 5</t>
  </si>
  <si>
    <t>MONTAGEM E DESMONTAGEM DE FÔRMA DE VIGA, ESCORAMENTO COM GARFO DE MADE IRA, PÉ-DIREITO SIMPLES, EM CHAPA DE MADEIRA PLASTIFICADA, 12 UTILIZAÇ ÕES. AF_12/2015</t>
  </si>
  <si>
    <t>MONTAGEM E DESMONTAGEM DE FÔRMA DE VIGA, ESCORAMENTO METÁLICO, PÉ-DIRE ITO SIMPLES, EM CHAPA DE MADEIRA PLASTIFICADA, 12 UTILIZAÇÕES. AF_12/2 015</t>
  </si>
  <si>
    <t>MONTAGEM E DESMONTAGEM DE FÔRMA DE VIGA, ESCORAMENTO COM GARFO DE MADE IRA, PÉ-DIREITO DUPLO, EM CHAPA DE MADEIRA PLASTIFICADA, 14 UTILIZAÇÕE S. AF_12/2015</t>
  </si>
  <si>
    <t>MONTAGEM E DESMONTAGEM DE FÔRMA DE VIGA, ESCORAMENTO METÁLICO, PÉ-DIRE ITO DUPLO, EM CHAPA DE MADEIRA PLASTIFICADA, 14 UTILIZAÇÕES. AF_12/201 5</t>
  </si>
  <si>
    <t>MONTAGEM E DESMONTAGEM DE FÔRMA DE VIGA, ESCORAMENTO COM GARFO DE MADE IRA, PÉ-DIREITO SIMPLES, EM CHAPA DE MADEIRA PLASTIFICADA, 14 UTILIZAÇ ÕES. AF_12/2015</t>
  </si>
  <si>
    <t>MONTAGEM E DESMONTAGEM DE FÔRMA DE VIGA, ESCORAMENTO METÁLICO, PÉ-DIRE ITO SIMPLES, EM CHAPA DE MADEIRA PLASTIFICADA, 14 UTILIZAÇÕES. AF_12/2 015</t>
  </si>
  <si>
    <t>MONTAGEM E DESMONTAGEM DE FÔRMA DE VIGA, ESCORAMENTO COM GARFO DE MADE IRA, PÉ-DIREITO DUPLO, EM CHAPA DE MADEIRA PLASTIFICADA, 18 UTILIZAÇÕE S. AF_12/2015</t>
  </si>
  <si>
    <t>MONTAGEM E DESMONTAGEM DE FÔRMA DE VIGA, ESCORAMENTO METÁLICO, PÉ-DIRE ITO DUPLO, EM CHAPA DE MADEIRA PLASTIFICADA, 18 UTILIZAÇÕES. AF_12/201 5</t>
  </si>
  <si>
    <t>MONTAGEM E DESMONTAGEM DE FÔRMA DE VIGA, ESCORAMENTO COM GARFO DE MADE IRA, PÉ-DIREITO SIMPLES, EM CHAPA DE MADEIRA PLASTIFICADA, 18 UTILIZAÇ ÕES. AF_12/2015</t>
  </si>
  <si>
    <t>MONTAGEM E DESMONTAGEM DE FÔRMA DE VIGA, ESCORAMENTO METÁLICO, PÉ-DIRE ITO SIMPLES, EM CHAPA DE MADEIRA PLASTIFICADA, 18 UTILIZAÇÕES. AF_12/2 015</t>
  </si>
  <si>
    <t>MONTAGEM E DESMONTAGEM DE FÔRMA DE LAJE MACIÇA COM ÁREA MÉDIA MENOR OU IGUAL A 20 M², PÉ-DIREITO SIMPLES, EM MADEIRA SERRADA, 1 UTILIZAÇÃO. AF_12/2015</t>
  </si>
  <si>
    <t>MONTAGEM E DESMONTAGEM DE FÔRMA DE LAJE MACIÇA COM ÁREA MÉDIA MAIOR QU E 20 M², PÉ-DIREITO SIMPLES, EM MADEIRA SERRADA, 1 UTILIZAÇÃO. AF_12/2 015</t>
  </si>
  <si>
    <t>MONTAGEM E DESMONTAGEM DE FÔRMA DE LAJE MACIÇA COM ÁREA MÉDIA MENOR OU IGUAL A 20 M², PÉ-DIREITO SIMPLES, EM MADEIRA SERRADA, 2 UTILIZAÇÕES. AF_12/2015</t>
  </si>
  <si>
    <t>MONTAGEM E DESMONTAGEM DE FÔRMA DE LAJE MACIÇA COM ÁREA MÉDIA MAIOR QU E 20 M², PÉ-DIREITO SIMPLES, EM MADEIRA SERRADA, 2 UTILIZAÇÕES. AF_12/ 2015</t>
  </si>
  <si>
    <t>MONTAGEM E DESMONTAGEM DE FÔRMA DE LAJE MACIÇA COM ÁREA MÉDIA MENOR OU IGUAL A 20 M², PÉ-DIREITO SIMPLES, EM MADEIRA SERRADA, 4 UTILIZAÇÕES. AF_12/2015</t>
  </si>
  <si>
    <t>MONTAGEM E DESMONTAGEM DE FÔRMA DE LAJE MACIÇA COM ÁREA MÉDIA MAIOR QU E 20 M², PÉ-DIREITO SIMPLES, EM MADEIRA SERRADA, 4 UTILIZAÇÕES. AF_12/ 2015</t>
  </si>
  <si>
    <t>MONTAGEM E DESMONTAGEM DE FÔRMA DE LAJE NERVURADA COM CUBETA E ASSOALH O COM ÁREA MÉDIA MENOR OU IGUAL A 20 M², PÉ-DIREITO DUPLO, EM CHAPA DE MADEIRA COMPENSADA RESINADA, 8 UTILIZAÇÕES. AF_12/2015</t>
  </si>
  <si>
    <t>MONTAGEM E DESMONTAGEM DE FÔRMA DE LAJE NERVURADA COM CUBETA E ASSOALH O COM ÁREA MÉDIA MAIOR QUE 20 M², PÉ-DIREITO DUPLO, EM CHAPA DE MADEIR A COMPENSADA RESINADA, 8 UTILIZAÇÕES. AF_12/2015</t>
  </si>
  <si>
    <t>MONTAGEM E DESMONTAGEM DE FÔRMA DE LAJE NERVURADA COM CUBETA E ASSOALH O COM ÁREA MÉDIA MENOR OU IGUAL A 20 M², PÉ-DIREITO SIMPLES, EM CHAPA DE MADEIRA COMPENSADA RESINADA, 8 UTILIZAÇÕES. AF_12/2015</t>
  </si>
  <si>
    <t>MONTAGEM E DESMONTAGEM DE FÔRMA DE LAJE NERVURADA COM CUBETA E ASSOALH O COM ÁREA MÉDIA MAIOR QUE 20 M², PÉ-DIREITO SIMPLES, EM CHAPA DE MADE IRA COMPENSADA RESINADA, 8 UTILIZAÇÕES. AF_12/2015</t>
  </si>
  <si>
    <t>MONTAGEM E DESMONTAGEM DE FÔRMA DE LAJE NERVURADA COM CUBETA E ASSOALH O COM ÁREA MÉDIA MENOR OU IGUAL A 20 M², PÉ-DIREITO DUPLO, EM CHAPA DE MADEIRA COMPENSADA RESINADA, 10 UTILIZAÇÕES. AF_12/2015</t>
  </si>
  <si>
    <t>MONTAGEM E DESMONTAGEM DE FÔRMA DE LAJE NERVURADA COM CUBETA E ASSOALH O COM ÁREA MÉDIA MAIOR QUE 20 M², PÉ-DIREITO DUPLO, EM CHAPA DE MADEIR A COMPENSADA RESINADA, 10 UTILIZAÇÕES. AF_12/2015</t>
  </si>
  <si>
    <t>MONTAGEM E DESMONTAGEM DE FÔRMA DE LAJE NERVURADA COM CUBETA E ASSOALH O COM ÁREA MÉDIA MENOR OU IGUAL A 20 M², PÉ-DIREITO SIMPLES, EM CHAPA DE MADEIRA COMPENSADA RESINADA, 10 UTILIZAÇÕES. AF_12/2015</t>
  </si>
  <si>
    <t>MONTAGEM E DESMONTAGEM DE FÔRMA DE LAJE NERVURADA COM CUBETA E ASSOALH O COM ÁREA MÉDIA MAIOR QUE 20 M², PÉ-DIREITO SIMPLES, EM CHAPA DE MADE IRA COMPENSADA RESINADA, 10 UTILIZAÇÕES. AF_12/2015</t>
  </si>
  <si>
    <t>MONTAGEM E DESMONTAGEM DE FÔRMA DE LAJE NERVURADA COM CUBETA E ASSOALH O COM ÁREA MÉDIA MENOR OU IGUAL A 20 M², PÉ-DIREITO DUPLO, EM CHAPA DE MADEIRA COMPENSADA RESINADA, 12 UTILIZAÇÕES. AF_12/2015</t>
  </si>
  <si>
    <t>MONTAGEM E DESMONTAGEM DE FÔRMA DE LAJE NERVURADA COM CUBETA E ASSOALH O COM ÁREA MÉDIA MAIOR QUE 20 M², PÉ-DIREITO DUPLO, EM CHAPA DE MADEIR A COMPENSADA RESINADA, 12 UTILIZAÇÕES. AF_12/2015</t>
  </si>
  <si>
    <t>MONTAGEM E DESMONTAGEM DE FÔRMA DE LAJE NERVURADA COM CUBETA E ASSOALH O COM ÁREA MÉDIA MENOR OU IGUAL A 20 M², PÉ-DIREITO SIMPLES, EM CHAPA DE MADEIRA COMPENSADA RESINADA, 12 UTILIZAÇÕES. AF_12/2015</t>
  </si>
  <si>
    <t>MONTAGEM E DESMONTAGEM DE FÔRMA DE LAJE NERVURADA COM CUBETA E ASSOALH O COM ÁREA MÉDIA MAIOR QUE 20 M², PÉ-DIREITO SIMPLES, EM CHAPA DE MADE IRA COMPENSADA RESINADA, 12 UTILIZAÇÕES. AF_12/2015</t>
  </si>
  <si>
    <t>MONTAGEM E DESMONTAGEM DE FÔRMA DE LAJE NERVURADA COM CUBETA E ASSOALH O COM ÁREA MÉDIA MENOR OU IGUAL A 20 M², PÉ-DIREITO DUPLO, EM CHAPA DE MADEIRA COMPENSADA RESINADA, 14 UTILIZAÇÕES. AF_12/2015</t>
  </si>
  <si>
    <t>MONTAGEM E DESMONTAGEM DE FÔRMA DE LAJE NERVURADA COM CUBETA E ASSOALH O COM ÁREA MÉDIA MAIOR QUE 20 M², PÉ-DIREITO DUPLO, EM CHAPA DE MADEIR A COMPENSADA RESINADA, 14 UTILIZAÇÕES. AF_12/2015</t>
  </si>
  <si>
    <t>MONTAGEM E DESMONTAGEM DE FÔRMA DE LAJE NERVURADA COM CUBETA E ASSOALH O COM ÁREA MÉDIA MENOR OU IGUAL A 20 M², PÉ-DIREITO SIMPLES, EM CHAPA DE MADEIRA COMPENSADA RESINADA, 14 UTILIZAÇÕES. AF_12/2015</t>
  </si>
  <si>
    <t>MONTAGEM E DESMONTAGEM DE FÔRMA DE LAJE NERVURADA COM CUBETA E ASSOALH O COM ÁREA MÉDIA MAIOR QUE 20 M², PÉ-DIREITO SIMPLES, EM CHAPA DE MADE IRA COMPENSADA RESINADA, 14 UTILIZAÇÕES. AF_12/2015</t>
  </si>
  <si>
    <t>MONTAGEM E DESMONTAGEM DE FÔRMA DE LAJE NERVURADA COM CUBETA E ASSOALH O COM ÁREA MÉDIA MENOR OU IGUAL A 20 M², PÉ-DIREITO DUPLO, EM CHAPA DE MADEIRA COMPENSADA RESINADA, 18 UTILIZAÇÕES. AF_12/2015</t>
  </si>
  <si>
    <t>MONTAGEM E DESMONTAGEM DE FÔRMA DE LAJE NERVURADA COM CUBETA E ASSOALH O COM ÁREA MÉDIA MAIOR QUE 20 M², PÉ-DIREITO DUPLO, EM CHAPA DE MADEIR A COMPENSADA RESINADA, 18 UTILIZAÇÕES. AF_12/2015</t>
  </si>
  <si>
    <t>MONTAGEM E DESMONTAGEM DE FÔRMA DE LAJE NERVURADA COM CUBETA E ASSOALH O COM ÁREA MÉDIA MENOR OU IGUAL A 20 M², PÉ-DIREITO SIMPLES, EM CHAPA DE MADEIRA COMPENSADA RESINADA, 18 UTILIZAÇÕES. AF_12/2015</t>
  </si>
  <si>
    <t>MONTAGEM E DESMONTAGEM DE FÔRMA DE LAJE NERVURADA COM CUBETA E ASSOALH O COM ÁREA MÉDIA MAIOR QUE 20 M², PÉ-DIREITO SIMPLES, EM CHAPA DE MADE IRA COMPENSADA RESINADA, 18 UTILIZAÇÕES. AF_12/2015</t>
  </si>
  <si>
    <t>MONTAGEM E DESMONTAGEM DE FÔRMA DE LAJE MACIÇA COM ÁREA MÉDIA MENOR OU IGUAL A 20 M², PÉ-DIREITO DUPLO, EM CHAPA DE MADEIRA COMPENSADA RESIN ADA, 2 UTILIZAÇÕES. AF_12/2015</t>
  </si>
  <si>
    <t>MONTAGEM E DESMONTAGEM DE FÔRMA DE LAJE MACIÇA COM ÁREA MÉDIA MAIOR QU E 20 M², PÉ-DIREITO DUPLO, EM CHAPA DE MADEIRA COMPENSADA RESINADA, 2 UTILIZAÇÕES. AF_12/2015</t>
  </si>
  <si>
    <t>MONTAGEM E DESMONTAGEM DE FÔRMA DE LAJE MACIÇA COM ÁREA MÉDIA MENOR OU IGUAL A 20 M², PÉ-DIREITO SIMPLES, EM CHAPA DE MADEIRA COMPENSADA RES INADA, 2 UTILIZAÇÕES. AF_12/2015</t>
  </si>
  <si>
    <t>MONTAGEM E DESMONTAGEM DE FÔRMA DE LAJE MACIÇA COM ÁREA MÉDIA MAIOR QU E 20 M², PÉ-DIREITO SIMPLES, EM CHAPA DE MADEIRA COMPENSADA RESINADA, 2 UTILIZAÇÕES. AF_12/2015</t>
  </si>
  <si>
    <t>MONTAGEM E DESMONTAGEM DE FÔRMA DE LAJE MACIÇA COM ÁREA MÉDIA MENOR OU IGUAL A 20 M², PÉ-DIREITO DUPLO, EM CHAPA DE MADEIRA COMPENSADA RESIN ADA, 4 UTILIZAÇÕES. AF_12/2015</t>
  </si>
  <si>
    <t>MONTAGEM E DESMONTAGEM DE FÔRMA DE LAJE MACIÇA COM ÁREA MÉDIA MAIOR QU E 20 M², PÉ-DIREITO DUPLO, EM CHAPA DE MADEIRA COMPENSADA RESINADA, 4 UTILIZAÇÕES. AF_12/2015</t>
  </si>
  <si>
    <t>MONTAGEM E DESMONTAGEM DE FÔRMA DE LAJE MACIÇA COM ÁREA MÉDIA MENOR OU IGUAL A 20 M², PÉ-DIREITO SIMPLES, EM CHAPA DE MADEIRA COMPENSADA RES INADA, 4 UTILIZAÇÕES. AF_12/2015</t>
  </si>
  <si>
    <t>MONTAGEM E DESMONTAGEM DE FÔRMA DE LAJE MACIÇA COM ÁREA MÉDIA MAIOR QU E 20 M², PÉ-DIREITO SIMPLES, EM CHAPA DE MADEIRA COMPENSADA RESINADA, 4 UTILIZAÇÕES. AF_12/2015</t>
  </si>
  <si>
    <t>MONTAGEM E DESMONTAGEM DE FÔRMA DE LAJE MACIÇA COM ÁREA MÉDIA MAIOR QU E 20 M², PÉ-DIREITO DUPLO, EM CHAPA DE MADEIRA COMPENSADA RESINADA, 6 UTILIZAÇÕES. AF_12/2015</t>
  </si>
  <si>
    <t>MONTAGEM E DESMONTAGEM DE FÔRMA DE LAJE MACIÇA COM ÁREA MÉDIA MENOR OU IGUAL A 20 M², PÉ-DIREITO DUPLO, EM CHAPA DE MADEIRA COMPENSADA RESIN ADA, 6 UTILIZAÇÕES. AF_12/2015</t>
  </si>
  <si>
    <t>MONTAGEM E DESMONTAGEM DE FÔRMA DE LAJE MACIÇA COM ÁREA MÉDIA MENOR OU IGUAL A 20 M², PÉ-DIREITO SIMPLES, EM CHAPA DE MADEIRA COMPENSADA RES INADA, 6 UTILIZAÇÕES. AF_12/2015</t>
  </si>
  <si>
    <t>MONTAGEM E DESMONTAGEM DE FÔRMA DE LAJE MACIÇA COM ÁREA MÉDIA MAIOR QU E 20 M², PÉ-DIREITO SIMPLES, EM CHAPA DE MADEIRA COMPENSADA RESINADA, 6 UTILIZAÇÕES. AF_12/2015</t>
  </si>
  <si>
    <t>MONTAGEM E DESMONTAGEM DE FÔRMA DE LAJE MACIÇA COM ÁREA MÉDIA MENOR OU IGUAL A 20 M², PÉ-DIREITO DUPLO, EM CHAPA DE MADEIRA COMPENSADA RESIN ADA, 8 UTILIZAÇÕES. AF_12/2015</t>
  </si>
  <si>
    <t>MONTAGEM E DESMONTAGEM DE FÔRMA DE LAJE MACIÇA COM ÁREA MÉDIA MAIOR QU E 20 M², PÉ-DIREITO DUPLO, EM CHAPA DE MADEIRA COMPENSADA RESINADA, 8 UTILIZAÇÕES. AF_12/2015</t>
  </si>
  <si>
    <t>MONTAGEM E DESMONTAGEM DE FÔRMA DE LAJE MACIÇA COM ÁREA MÉDIA MENOR OU IGUAL A 20 M², PÉ-DIREITO SIMPLES, EM CHAPA DE MADEIRA COMPENSADA RES INADA, 8 UTILIZAÇÕES. AF_12/2015</t>
  </si>
  <si>
    <t>MONTAGEM E DESMONTAGEM DE FÔRMA DE LAJE MACIÇA COM ÁREA MÉDIA MAIOR QU E 20 M², PÉ-DIREITO SIMPLES, EM CHAPA DE MADEIRA COMPENSADA RESINADA, 8 UTILIZAÇÕES. AF_12/2015</t>
  </si>
  <si>
    <t>MONTAGEM E DESMONTAGEM DE FÔRMA DE LAJE MACIÇA COM ÁREA MÉDIA MENOR OU IGUAL A 20 M², PÉ-DIREITO DUPLO, EM CHAPA DE MADEIRA COMPENSADA PLAST IFICADA, 10 UTILIZAÇÕES. AF_12/2015</t>
  </si>
  <si>
    <t>MONTAGEM E DESMONTAGEM DE FÔRMA DE LAJE MACIÇA COM ÁREA MÉDIA MAIOR QU E 20 M², PÉ-DIREITO DUPLO, EM CHAPA DE MADEIRA COMPENSADA PLASTIFICADA , 10 UTILIZAÇÕES. AF_12/2015</t>
  </si>
  <si>
    <t>MONTAGEM E DESMONTAGEM DE FÔRMA DE LAJE MACIÇA COM ÁREA MÉDIA MENOR OU IGUAL A 20 M², PÉ-DIREITO SIMPLES, EM CHAPA DE MADEIRA COMPENSADA PLA STIFICADA, 10 UTILIZAÇÕES. AF_12/2015</t>
  </si>
  <si>
    <t>MONTAGEM E DESMONTAGEM DE FÔRMA DE LAJE MACIÇA COM ÁREA MÉDIA MAIOR QU E 20 M², PÉ-DIREITO SIMPLES, EM CHAPA DE MADEIRA COMPENSADA PLASTIFICA DA, 10 UTILIZAÇÕES. AF_12/2015</t>
  </si>
  <si>
    <t>MONTAGEM E DESMONTAGEM DE FÔRMA DE LAJE MACIÇA COM ÁREA MÉDIA MENOR OU IGUAL A 20 M², PÉ-DIREITO DUPLO, EM CHAPA DE MADEIRA COMPENSADA PLAST IFICADA, 12 UTILIZAÇÕES. AF_12/2015</t>
  </si>
  <si>
    <t>MONTAGEM E DESMONTAGEM DE FÔRMA DE LAJE MACIÇA COM ÁREA MÉDIA MAIOR QU E 20 M², PÉ-DIREITO DUPLO, EM CHAPA DE MADEIRA COMPENSADA PLASTIFICADA , 12 UTILIZAÇÕES. AF_12/2015</t>
  </si>
  <si>
    <t>MONTAGEM E DESMONTAGEM DE FÔRMA DE LAJE MACIÇA COM ÁREA MÉDIA MENOR OU IGUAL A 20 M², PÉ-DIREITO SIMPLES, EM CHAPA DE MADEIRA COMPENSADA PLA STIFICADA, 12 UTILIZAÇÕES. AF_12/2015</t>
  </si>
  <si>
    <t>MONTAGEM E DESMONTAGEM DE FÔRMA DE LAJE MACIÇA COM ÁREA MÉDIA MAIOR QU E 20 M², PÉ-DIREITO SIMPLES, EM CHAPA DE MADEIRA COMPENSADA PLASTIFICA DA, 12 UTILIZAÇÕES. AF_12/2015</t>
  </si>
  <si>
    <t>MONTAGEM E DESMONTAGEM DE FÔRMA DE LAJE MACIÇA COM ÁREA MÉDIA MENOR OU IGUAL A 20 M², PÉ-DIREITO DUPLO, EM CHAPA DE MADEIRA COMPENSADA PLAST IFICADA, 14 UTILIZAÇÕES. AF_12/2015</t>
  </si>
  <si>
    <t>MONTAGEM E DESMONTAGEM DE FÔRMA DE LAJE MACIÇA COM ÁREA MÉDIA MAIOR QU E 20 M², PÉ-DIREITO DUPLO, EM CHAPA DE MADEIRA COMPENSADA PLASTIFICADA , 14 UTILIZAÇÕES. AF_12/2015</t>
  </si>
  <si>
    <t>MONTAGEM E DESMONTAGEM DE FÔRMA DE LAJE MACIÇA COM ÁREA MÉDIA MENOR OU IGUAL A 20 M², PÉ-DIREITO SIMPLES, EM CHAPA DE MADEIRA COMPENSADA PLA STIFICADA, 14 UTILIZAÇÕES. AF_12/2015</t>
  </si>
  <si>
    <t>MONTAGEM E DESMONTAGEM DE FÔRMA DE LAJE MACIÇA COM ÁREA MÉDIA MAIOR QU E 20 M², PÉ-DIREITO SIMPLES, EM CHAPA DE MADEIRA COMPENSADA PLASTIFICA DA, 14 UTILIZAÇÕES. AF_12/2015</t>
  </si>
  <si>
    <t>MONTAGEM E DESMONTAGEM DE FÔRMA DE LAJE MACIÇA COM ÁREA MÉDIA MENOR OU IGUAL A 20 M², PÉ-DIREITO DUPLO, EM CHAPA DE MADEIRA COMPENSADA PLAST IFICADA, 18 UTILIZAÇÕES. AF_12/2015</t>
  </si>
  <si>
    <t>MONTAGEM E DESMONTAGEM DE FÔRMA DE LAJE MACIÇA COM ÁREA MÉDIA MAIOR QU E 20 M², PÉ-DIREITO DUPLO, EM CHAPA DE MADEIRA COMPENSADA PLASTIFICADA , 18 UTILIZAÇÕES. AF_12/2015</t>
  </si>
  <si>
    <t>MONTAGEM E DESMONTAGEM DE FÔRMA DE LAJE MACIÇA COM ÁREA MÉDIA MENOR OU IGUAL A 20 M², PÉ-DIREITO SIMPLES, EM CHAPA DE MADEIRA COMPENSADA PLA STIFICADA, 18 UTILIZAÇÕES. AF_12/2015</t>
  </si>
  <si>
    <t>MONTAGEM E DESMONTAGEM DE FÔRMA DE LAJE MACIÇA COM ÁREA MÉDIA MAIOR QU E 20 M², PÉ-DIREITO SIMPLES, EM CHAPA DE MADEIRA COMPENSADA PLASTIFICA DA, 18 UTILIZAÇÕES.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</si>
  <si>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</si>
  <si>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 CLUSO TRANSPORTE VERTICAL. AF_12/2015</t>
  </si>
  <si>
    <t>TRAMA DE MADEIRA COMPOSTA POR RIPAS, CAIBROS E TERÇAS PARA TELHADOS DE ATÉ 2 ÁGUAS PARA TELHA CERÂMICA CAPA-CANAL, INCLUSO TRANSPORTE VERTIC AL. AF_12/2015</t>
  </si>
  <si>
    <t>TRAMA DE MADEIRA COMPOSTA POR RIPAS, CAIBROS E TERÇAS PARA TELHADOS DE MAIS QUE 2 ÁGUAS PARA TELHA CERÂMICA CAPA-CANAL, INCLUSO TRANSPORTE V 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</si>
  <si>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</si>
  <si>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 2015</t>
  </si>
  <si>
    <t>FABRICAÇÃO E INSTALAÇÃO DE TESOURA INTEIRA EM MADEIRA NÃO APARELHADA, VÃO DE 3 M, PARA TELHA CERÂMICA OU DE CONCRETO, INCLUSO IÇAMENTO. AF_1 2/2015</t>
  </si>
  <si>
    <t>FABRICAÇÃO E INSTALAÇÃO DE TESOURA INTEIRA EM MADEIRA NÃO APARELHADA, VÃO DE 4 M, PARA TELHA CERÂMICA OU DE CONCRETO, INCLUSO IÇAMENTO. AF_1 2/2015</t>
  </si>
  <si>
    <t>FABRICAÇÃO E INSTALAÇÃO DE TESOURA INTEIRA EM MADEIRA NÃO APARELHADA, VÃO DE 5 M, PARA TELHA CERÂMICA OU DE CONCRETO, INCLUSO IÇAMENTO. AF_1 2/2015</t>
  </si>
  <si>
    <t>FABRICAÇÃO E INSTALAÇÃO DE TESOURA INTEIRA EM MADEIRA NÃO APARELHADA, VÃO DE 6 M, PARA TELHA CERÂMICA OU DE CONCRETO, INCLUSO IÇAMENTO. AF_1 2/2015</t>
  </si>
  <si>
    <t>FABRICAÇÃO E INSTALAÇÃO DE TESOURA INTEIRA EM MADEIRA NÃO APARELHADA, VÃO DE 7 M, PARA TELHA CERÂMICA OU DE CONCRETO, INCLUSO IÇAMENTO. AF_1 2/2015</t>
  </si>
  <si>
    <t>FABRICAÇÃO E INSTALAÇÃO DE TESOURA INTEIRA EM MADEIRA NÃO APARELHADA, VÃO DE 8 M, PARA TELHA CERÂMICA OU DE CONCRETO, INCLUSO IÇAMENTO. AF_1 2/2015</t>
  </si>
  <si>
    <t>FABRICAÇÃO E INSTALAÇÃO DE TESOURA INTEIRA EM MADEIRA NÃO APARELHADA, VÃO DE 9 M, PARA TELHA CERÂMICA OU DE CONCRETO, INCLUSO IÇAMENTO. AF_1 2/2015</t>
  </si>
  <si>
    <t>FABRICAÇÃO E INSTALAÇÃO DE TESOURA INTEIRA EM MADEIRA NÃO APARELHADA, VÃO DE 10 M, PARA TELHA CERÂMICA OU DE CONCRETO, INCLUSO IÇAMENTO. AF_ 12/2015</t>
  </si>
  <si>
    <t>FABRICAÇÃO E INSTALAÇÃO DE TESOURA INTEIRA EM MADEIRA NÃO APARELHADA, VÃO DE 11 M, PARA TELHA CERÂMICA OU DE CONCRETO, INCLUSO IÇAMENTO. AF_ 12/2015</t>
  </si>
  <si>
    <t>FABRICAÇÃO E INSTALAÇÃO DE TESOURA INTEIRA EM MADEIRA NÃO APARELHADA, VÃO DE 12 M, PARA TELHA CERÂMICA OU DE CONCRETO, INCLUSO IÇAMENTO. AF_ 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</si>
  <si>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</si>
  <si>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</si>
  <si>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</si>
  <si>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</si>
  <si>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</si>
  <si>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</si>
  <si>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</si>
  <si>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 U TERMOACÚSTICA, INCLUSO IÇAMENTO. AF_12/2015</t>
  </si>
  <si>
    <t>FABRICAÇÃO E INSTALAÇÃO DE TESOURA INTEIRA EM MADEIRA NÃO APARELHADA, VÃO DE 11 M, PARA TELHA ONDULADA DE FIBROCIMENTO, METÁLICA, PLÁSTICA O U TERMOACÚSTICA, INCLUSO IÇAMENTO. AF_12/2015</t>
  </si>
  <si>
    <t>FABRICAÇÃO E INSTALAÇÃO DE TESOURA INTEIRA EM MADEIRA NÃO APARELHADA, VÃO DE 12 M, PARA TELHA ONDULADA DE FIBROCIMENTO, METÁLICA, PLÁSTICA O U TERMOACÚSTICA, INCLUSO IÇAMENTO. AF_12/2015</t>
  </si>
  <si>
    <t>FABRICAÇÃO E INSTALAÇÃO DE ESTRUTURA PONTALETADA DE MADEIRA NÃO APAREL HADA PARA TELHADOS COM ATÉ 2 ÁGUAS E PARA TELHA CERÂMICA OU DE CONCRET O, INCLUSO TRANSPORTE VERTICAL. AF_12/2015</t>
  </si>
  <si>
    <t>FABRICAÇÃO E INSTALAÇÃO DE ESTRUTURA PONTALETADA DE MADEIRA NÃO APAREL HADA PARA TELHADOS COM ATÉ 2 ÁGUAS E PARA TELHA ONDULADA DE FIBROCIMEN TO, METÁLICA, PLÁSTICA OU TERMOACÚSTICA, INCLUSO TRANSPORTE VERTICAL. AF_12/2015</t>
  </si>
  <si>
    <t>FABRICAÇÃO E INSTALAÇÃO DE ESTRUTURA PONTALETADA DE MADEIRA NÃO APAREL HADA PARA TELHADOS COM MAIS QUE 2 ÁGUAS E PARA TELHA CERÂMICA OU DE CO NCRETO, INCLUSO TRANSPORTE VERTICAL. AF_12/2015</t>
  </si>
  <si>
    <t>TRAMA DE AÇO COMPOSTA POR RIPAS, CAIBROS E TERÇAS PARA TELHADOS DE ATÉ 2 ÁGUAS PARA TELHA DE ENCAIXE DE CERÂMICA OU DE CONCRETO, INCLUSO TRA NSPORTE VERTICAL. AF_12/2015</t>
  </si>
  <si>
    <t>TRAMA DE AÇO COMPOSTA POR RIPAS E CAIBROS PARA TELHADOS DE ATÉ 2 ÁGUAS PARA TELHA DE ENCAIXE DE CERÂMICA OU DE CONCRETO, INCLUSO TRANSPORTE VERTICAL. AF_12/2015</t>
  </si>
  <si>
    <t>TRAMA DE AÇO COMPOSTA POR RIPAS PARA TELHADOS DE ATÉ 2 ÁGUAS PARA TELH A DE ENCAIXE DE CERÂMICA OU DE CONCRETO, INCLUSO TRANSPORTE VERTICAL. AF_12/2015</t>
  </si>
  <si>
    <t>TRAMA DE AÇO COMPOSTA POR RIPAS, CAIBROS E TERÇAS PARA TELHADOS DE MAI S DE 2 ÁGUAS PARA TELHA DE ENCAIXE DE CERÂMICA OU DE CONCRETO, INCLUSO TRANSPORTE VERTICAL. AF_12/2015</t>
  </si>
  <si>
    <t>TRAMA DE AÇO COMPOSTA POR RIPAS E CAIBROS PARA TELHADOS DE MAIS DE 2 Á GUAS PARA TELHA DE ENCAIXE DE CERÂMICA OU DE CONCRETO, INCLUSO TRANSPO RTE VERTICAL. AF_12/2015</t>
  </si>
  <si>
    <t>TRAMA DE AÇO COMPOSTA POR RIPAS PARA TELHADOS DE MAIS DE 2 ÁGUAS PARA TELHA DE ENCAIXE DE CERÂMICA OU DE CONCRETO, INCLUSO TRANSPORTE VERTIC 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</si>
  <si>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</si>
  <si>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 15</t>
  </si>
  <si>
    <t>TRAMA DE AÇO COMPOSTA POR RIPAS PARA TELHADOS DE ATÉ 2 ÁGUAS PARA TELH A CERÂMICA CAPA-CANAL, INCLUSO TRANSPORTE VERTICAL. AF_12/2015</t>
  </si>
  <si>
    <t>TRAMA DE AÇO COMPOSTA POR RIPAS, CAIBROS E TERÇAS PARA TELHADOS DE MAI S DE 2 ÁGUAS PARA TELHA CERÂMICA CAPA-CANAL, INCLUSO TRANSPORTE VERTIC AL. AF_12/2015</t>
  </si>
  <si>
    <t>TRAMA DE AÇO COMPOSTA POR RIPAS E CAIBROS PARA TELHADOS DE MAIS DE 2 Á GUAS PARA TELHA CERÂMICA CAPA-CANAL, INCLUSO TRANSPORTE VERTICAL. AF_1 2/2015</t>
  </si>
  <si>
    <t>TRAMA DE AÇO COMPOSTA POR RIPAS PARA TELHADOS DE MAIS DE 2 ÁGUAS PARA TELHA CERÂMICA CAPA-CANAL, INCLUSO TRANSPORTE VERTICAL. AF_12/2015</t>
  </si>
  <si>
    <t>TRAMA DE AÇO COMPOSTA POR TERÇAS PARA TELHADOS DE ATÉ 2 ÁGUAS PARA TEL HA ONDULADA DE FIBROCIMENTO, METÁLICA, PLÁSTICA OU TERMOACÚSTICA, INCL USO TRANSPORTE VERTICAL. AF_12/2015</t>
  </si>
  <si>
    <t>TRAMA DE AÇO COMPOSTA POR TERÇAS PARA TELHADOS DE ATÉ 2 ÁGUAS PARA TEL HA ESTRUTURAL DE FIBROCIMENTO, INCLUSO TRANSPORTE VERTICAL. AF_12/2015</t>
  </si>
  <si>
    <t>FABRICAÇÃO E INSTALAÇÃO DE TESOURA INTEIRA EM AÇO, VÃO DE 3 M, PARA TE LHA CERÂMICA OU DE CONCRETO, INCLUSO IÇAMENTO. AF_12/2015</t>
  </si>
  <si>
    <t>FABRICAÇÃO E INSTALAÇÃO DE TESOURA INTEIRA EM AÇO, VÃO DE 4 M, PARA TE LHA CERÂMICA OU DE CONCRETO, INCLUSO IÇAMENTO. AF_12/2015</t>
  </si>
  <si>
    <t>FABRICAÇÃO E INSTALAÇÃO DE TESOURA INTEIRA EM AÇO, VÃO DE 5 M, PARA TE LHA CERÂMICA OU DE CONCRETO, INCLUSO IÇAMENTO. AF_12/2015</t>
  </si>
  <si>
    <t>FABRICAÇÃO E INSTALAÇÃO DE TESOURA INTEIRA EM AÇO, VÃO DE 6 M, PARA TE LHA CERÂMICA OU DE CONCRETO, INCLUSO IÇAMENTO. AF_12/2015</t>
  </si>
  <si>
    <t>FABRICAÇÃO E INSTALAÇÃO DE TESOURA INTEIRA EM AÇO, VÃO DE 7 M, PARA TE LHA CERÂMICA OU DE CONCRETO, INCLUSO IÇAMENTO. AF_12/2015</t>
  </si>
  <si>
    <t>FABRICAÇÃO E INSTALAÇÃO DE TESOURA INTEIRA EM AÇO, VÃO DE 8 M, PARA TE 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</si>
  <si>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</si>
  <si>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 LHA CERÂMICA OU DE CONCRETO, INCLUSO IÇAMENTO. AF_12/2015</t>
  </si>
  <si>
    <t>FABRICAÇÃO E INSTALAÇÃO DE TESOURA INTEIRA EM AÇO, VÃO DE 10 M, PARA T ELHA CERÂMICA OU DE CONCRETO, INCLUSO IÇAMENTO. AF_12/2015</t>
  </si>
  <si>
    <t>FABRICAÇÃO E INSTALAÇÃO DE TESOURA INTEIRA EM AÇO, VÃO DE 11 M, PARA T ELHA CERÂMICA OU DE CONCRETO, INCLUSO IÇAMENTO. AF_12/2015</t>
  </si>
  <si>
    <t>FABRICAÇÃO E INSTALAÇÃO DE TESOURA INTEIRA EM AÇO, VÃO DE 12 M, PARA T ELHA CERÂMICA OU DE CONCRETO, INCLUSO IÇAMENTO. AF_12/2015</t>
  </si>
  <si>
    <t>FABRICAÇÃO E INSTALAÇÃO DE TESOURA INTEIRA EM AÇO, VÃO DE 3 M, PARA TE LHA ONDULADA DE FIBROCIMENTO, METÁLICA, PLÁSTICA OU TERMOACÚSTICA, INC LUSO IÇAMENTO.. AF_12/2015</t>
  </si>
  <si>
    <t>FABRICAÇÃO E INSTALAÇÃO DE TESOURA INTEIRA EM AÇO, VÃO DE 4 M, PARA TE LHA ONDULADA DE FIBROCIMENTO, METÁLICA, PLÁSTICA OU TERMOACÚSTICA, INC LUSO IÇAMENTO. AF_12/2015</t>
  </si>
  <si>
    <t>FABRICAÇÃO E INSTALAÇÃO DE TESOURA INTEIRA EM AÇO, VÃO DE 5 M, PARA TE LHA ONDULADA DE FIBROCIMENTO, METÁLICA, PLÁSTICA OU TERMOACÚSTICA, INC LUSO IÇAMENTO. AF_12/2015</t>
  </si>
  <si>
    <t>FABRICAÇÃO E INSTALAÇÃO DE TESOURA INTEIRA EM AÇO, VÃO DE 6 M, PARA TE LHA ONDULADA DE FIBROCIMENTO, METÁLICA, PLÁSTICA OU TERMOACÚSTICA, INC LUSO IÇAMENTO. AF_12/2015</t>
  </si>
  <si>
    <t>FABRICAÇÃO E INSTALAÇÃO DE TESOURA INTEIRA EM AÇO, VÃO DE 7 M, PARA TE LHA ONDULADA DE FIBROCIMENTO, METÁLICA, PLÁSTICA OU TERMOACÚSTICA, INC LUSO IÇAMENTO. AF_12/2015</t>
  </si>
  <si>
    <t>FABRICAÇÃO E INSTALAÇÃO DE TESOURA INTEIRA EM AÇO, VÃO DE 8 M, PARA TE LHA ONDULADA DE FIBROCIMENTO, METÁLICA, PLÁSTICA OU TERMOACÚSTICA, INC LUSO IÇAMENTO, INCLUSO IÇAMENTO. AF_12/2015</t>
  </si>
  <si>
    <t>FABRICAÇÃO E INSTALAÇÃO DE TESOURA INTEIRA EM AÇO, VÃO DE 9 M, PARA TE LHA ONDULADA DE FIBROCIMENTO, METÁLICA, PLÁSTICA OU TERMOACÚSTICA, INC LUSO IÇAMENTO. AF_12/2015</t>
  </si>
  <si>
    <t>FABRICAÇÃO E INSTALAÇÃO DE TESOURA INTEIRA EM AÇO, VÃO DE 10 M, PARA T ELHA ONDULADA DE FIBROCIMENTO, METÁLICA, PLÁSTICA OU TERMOACÚSTICA, IN CLUSO IÇAMENTO. AF_12/2015</t>
  </si>
  <si>
    <t>FABRICAÇÃO E INSTALAÇÃO DE TESOURA INTEIRA EM AÇO, VÃO DE 11 M, PARA T ELHA ONDULADA DE FIBROCIMENTO, METÁLICA, PLÁSTICA OU TERMOACÚSTICA, IN CLUSO IÇAMENTO. AF_12/2015</t>
  </si>
  <si>
    <t>FABRICAÇÃO E INSTALAÇÃO DE TESOURA INTEIRA EM AÇO, VÃO DE 12 M, PARA T ELHA ONDULADA DE FIBROCIMENTO, METÁLICA, PLÁSTICA OU TERMOACÚSTICA, IN CLUSO IÇAMENTO. AF_12/2015</t>
  </si>
  <si>
    <t>JOELHO 45 GRAUS, EM FERRO GALVANIZADO, CONEXÃO ROSQUEADA, DN 80 (3"), INSTALADO EM REDE DE ALIMENTAÇÃO PARA HIDRANTE - FORNECIMENTO E INSTAL AÇÃO. AF_12/2015</t>
  </si>
  <si>
    <t>JOELHO 90 GRAUS, EM FERRO GALVANIZADO, CONEXÃO ROSQUEADA, DN 80 (3"), INSTALADO EM REDE DE ALIMENTAÇÃO PARA HIDRANTE - FORNECIMENTO E INSTAL AÇÃO. AF_12/2015</t>
  </si>
  <si>
    <t>TÊ, EM FERRO GALVANIZADO, CONEXÃO ROSQUEADA, DN 25 (1"), INSTALADO EM REDE DE ALIMENTAÇÃO PARA HIDRANTE - FORNECIMENTO E INSTALAÇÃO. AF_12/2 015</t>
  </si>
  <si>
    <t>TÊ, EM FERRO GALVANIZADO, CONEXÃO ROSQUEADA, DN 32 (1 1/4"), INSTALADO EM REDE DE ALIMENTAÇÃO PARA HIDRANTE - FORNECIMENTO E INSTALAÇÃO. AF_ 12/2015</t>
  </si>
  <si>
    <t>TÊ, EM FERRO GALVANIZADO, CONEXÃO ROSQUEADA, DN 40 (1 1/2"), INSTALADO EM REDE DE ALIMENTAÇÃO PARA HIDRANTE - FORNECIMENTO E INSTALAÇÃO. AF_ 12/2015</t>
  </si>
  <si>
    <t>TÊ, EM FERRO GALVANIZADO, CONEXÃO ROSQUEADA, DN 50 (2"), INSTALADO EM REDE DE ALIMENTAÇÃO PARA HIDRANTE - FORNECIMENTO E INSTALAÇÃO. AF_12/2 015</t>
  </si>
  <si>
    <t>TÊ, EM FERRO GALVANIZADO, CONEXÃO ROSQUEADA, DN 65 (2 1/2"), INSTALADO EM REDE DE ALIMENTAÇÃO PARA HIDRANTE - FORNECIMENTO E INSTALAÇÃO. AF_ 12/2015</t>
  </si>
  <si>
    <t>TÊ, EM FERRO GALVANIZADO, CONEXÃO ROSQUEADA, DN 80 (3"), INSTALADO EM REDE DE ALIMENTAÇÃO PARA HIDRANTE - FORNECIMENTO E INSTALAÇÃO. AF_12/2 015</t>
  </si>
  <si>
    <t>TUBO DE AÇO PRETO SEM COSTURA, CONEXÃO SOLDADA, DN 40 (1 1/2"), INSTAL ADO EM REDE DE ALIMENTAÇÃO PARA SPRINKLER - FORNECIMENTO E INSTALAÇÃO. AF_12/2015</t>
  </si>
  <si>
    <t>TUBO DE AÇO PRETO SEM COSTURA, CONEXÃO SOLDADA, DN 50 (2"), INSTALADO EM REDE DE ALIMENTAÇÃO PARA SPRINKLER - FORNECIMENTO E INSTALAÇÃO. AF_ 12/2015</t>
  </si>
  <si>
    <t>TUBO DE AÇO PRETO SEM COSTURA, CONEXÃO SOLDADA, DN 65 (2 1/2"), INSTAL ADO EM REDE DE ALIMENTAÇÃO PARA SPRINKLER - FORNECIMENTO E INSTALAÇÃO. AF_12/2015</t>
  </si>
  <si>
    <t>TUBO DE AÇO PRETO SEM COSTURA, CONEXÃO SOLDADA, DN 80 (3"), INSTALADO EM REDE DE ALIMENTAÇÃO PARA SPRINKLER - FORNECIMENTO E INSTALAÇÃO. AF_ 12/2015</t>
  </si>
  <si>
    <t>TUBO DE AÇO GALVANIZADO COM COSTURA, CLASSE MÉDIA, CONEXÃO ROSQUEADA, DN 32 (1 1/4"), INSTALADO EM REDE DE ALIMENTAÇÃO PARA SPRINKLER - FORN ECIMENTO E INSTALAÇÃO. AF_12/2015</t>
  </si>
  <si>
    <t>TUBO DE AÇO GALVANIZADO COM COSTURA, CLASSE MÉDIA, CONEXÃO ROSQUEADA, DN 40 (1 1/2"), INSTALADO EM REDE DE ALIMENTAÇÃO PARA SPRINKLER - FORN ECIMENTO E INSTALAÇÃO. AF_12/2015</t>
  </si>
  <si>
    <t>TUBO DE AÇO GALVANIZADO COM COSTURA, CLASSE MÉDIA, CONEXÃO ROSQUEADA, DN 50 (2"), INSTALADO EM REDE DE ALIMENTAÇÃO PARA SPRINKLER - FORNECIM ENTO E INSTALAÇÃO. AF_12/2015</t>
  </si>
  <si>
    <t>TUBO DE AÇO GALVANIZADO COM COSTURA, CLASSE MÉDIA, CONEXÃO ROSQUEADA, DN 65 (2 1/2"), INSTALADO EM REDE DE ALIMENTAÇÃO PARA SPRINKLER - FORN ECIMENTO E INSTALAÇÃO. AF_12/2015</t>
  </si>
  <si>
    <t>TUBO DE AÇO GALVANIZADO COM COSTURA, CLASSE MÉDIA, CONEXÃO ROSQUEADA, DN 80 (3"), INSTALADO EM REDE DE ALIMENTAÇÃO PARA SPRINKLER - FORNECIM ENTO E INSTALAÇÃO. AF_12/2015</t>
  </si>
  <si>
    <t>NIPLE, EM FERRO GALVANIZADO, CONEXÃO ROSQUEADA, DN 25 (1"), INSTALADO EM REDE DE ALIMENTAÇÃO PARA SPRINKLER - FORNECIMENTO E INSTALAÇÃO. AF_ 12/2015</t>
  </si>
  <si>
    <t>LUVA, EM FERRO GALVANIZADO, CONEXÃO ROSQUEADA, DN 25 (1"), INSTALADO E M REDE DE ALIMENTAÇÃO PARA SPRINKLER - FORNECIMENTO E INSTALAÇÃO. AF_1 2/2015</t>
  </si>
  <si>
    <t>NIPLE, EM FERRO GALVANIZADO, CONEXÃO ROSQUEADA, DN 32 (1 1/4"), INSTAL ADO EM REDE DE ALIMENTAÇÃO PARA SPRINKLER - FORNECIMENTO E INSTALAÇÃO. AF_12/2015</t>
  </si>
  <si>
    <t>LUVA, EM FERRO GALVANIZADO, CONEXÃO ROSQUEADA, DN 32 (1 1/4"), INSTALA DO EM REDE DE ALIMENTAÇÃO PARA SPRINKLER - FORNECIMENTO E INSTALAÇÃO. AF_12/2015</t>
  </si>
  <si>
    <t>NIPLE, EM FERRO GALVANIZADO, CONEXÃO ROSQUEADA, DN 40 (1 1/2"), INSTAL ADO EM REDE DE ALIMENTAÇÃO PARA SPRINKLER - FORNECIMENTO E INSTALAÇÃO. AF_12/2015</t>
  </si>
  <si>
    <t>LUVA, EM FERRO GALVANIZADO, CONEXÃO ROSQUEADA, DN 40 (1 1/2"), INSTALA DO EM REDE DE ALIMENTAÇÃO PARA SPRINKLER - FORNECIMENTO E INSTALAÇÃO. AF_12/2015</t>
  </si>
  <si>
    <t>NIPLE, EM FERRO GALVANIZADO, CONEXÃO ROSQUEADA, DN 50 (2"), INSTALADO EM REDE DE ALIMENTAÇÃO PARA SPRINKLER - FORNECIMENTO E INSTALAÇÃO. AF_ 12/2015</t>
  </si>
  <si>
    <t>LUVA, EM FERRO GALVANIZADO, CONEXÃO ROSQUEADA, DN 50 (2"), INSTALADO E M REDE DE ALIMENTAÇÃO PARA SPRINKLER - FORNECIMENTO E INSTALAÇÃO. AF_1 2/2015</t>
  </si>
  <si>
    <t>NIPLE, EM FERRO GALVANIZADO, CONEXÃO ROSQUEADA, DN 65 (2 1/2"), INSTAL ADO EM REDE DE ALIMENTAÇÃO PARA SPRINKLER - FORNECIMENTO E INSTALAÇÃO. AF_12/2015</t>
  </si>
  <si>
    <t>LUVA, EM FERRO GALVANIZADO, CONEXÃO ROSQUEADA, DN 65 (2 1/2"), INSTALA DO EM REDE DE ALIMENTAÇÃO PARA SPRINKLER - FORNECIMENTO E INSTALAÇÃO. AF_12/2015</t>
  </si>
  <si>
    <t>NIPLE, EM FERRO GALVANIZADO, CONEXÃO ROSQUEADA, DN 80 (3"), INSTALADO EM REDE DE ALIMENTAÇÃO PARA SPRINKLER - FORNECIMENTO E INSTALAÇÃO. AF_ 12/2015</t>
  </si>
  <si>
    <t>LUVA, EM FERRO GALVANIZADO, CONEXÃO ROSQUEADA, DN 80 (3"), INSTALADO E M REDE DE ALIMENTAÇÃO PARA SPRINKLER - FORNECIMENTO E INSTALAÇÃO. AF_1 2/2015</t>
  </si>
  <si>
    <t>JOELHO 45 GRAUS, EM FERRO GALVANIZADO, CONEXÃO ROSQUEADA, DN 25 (1"), INSTALADO EM REDE DE ALIMENTAÇÃO PARA SPRINKLER - FORNECIMENTO E INSTA LAÇÃO. AF_12/2015</t>
  </si>
  <si>
    <t>JOELHO 90 GRAUS, EM FERRO GALVANIZADO, CONEXÃO ROSQUEADA, DN 25 (1"), INSTALADO EM REDE DE ALIMENTAÇÃO PARA SPRINKLER - FORNECIMENTO E INSTA LAÇÃO. AF_12/2015</t>
  </si>
  <si>
    <t>JOELHO 45 GRAUS, EM FERRO GALVANIZADO, CONEXÃO ROSQUEADA, DN 32 (1 1/4 "), INSTALADO EM REDE DE ALIMENTAÇÃO PARA SPRINKLER - FORNECIMENTO E I NSTALAÇÃO. AF_12/2015</t>
  </si>
  <si>
    <t>JOELHO 90 GRAUS, EM FERRO GALVANIZADO, CONEXÃO ROSQUEADA, DN 32 (1 1/4 "), INSTALADO EM REDE DE ALIMENTAÇÃO PARA SPRINKLER - FORNECIMENTO E I NSTALAÇÃO. AF_12/2015</t>
  </si>
  <si>
    <t>JOELHO 45 GRAUS, EM FERRO GALVANIZADO, CONEXÃO ROSQUEADA, DN 40 (1 1/2 "), INSTALADO EM REDE DE ALIMENTAÇÃO PARA SPRINKLER - FORNECIMENTO E I NSTALAÇÃO. AF_12/2015</t>
  </si>
  <si>
    <t>JOELHO 90 GRAUS, EM FERRO GALVANIZADO, CONEXÃO ROSQUEADA, DN 40 (1 1/2 "), INSTALADO EM REDE DE ALIMENTAÇÃO PARA SPRINKLER - FORNECIMENTO E I NSTALAÇÃO. AF_12/2015</t>
  </si>
  <si>
    <t>JOELHO 45 GRAUS, EM FERRO GALVANIZADO, CONEXÃO ROSQUEADA, DN 50 (2"), INSTALADO EM REDE DE ALIMENTAÇÃO PARA SPRINKLER - FORNECIMENTO E INSTA LAÇÃO. AF_12/2015</t>
  </si>
  <si>
    <t>JOELHO 90 GRAUS, EM FERRO GALVANIZADO, CONEXÃO ROSQUEADA, DN 50 (2"), INSTALADO EM REDE DE ALIMENTAÇÃO PARA SPRINKLER - FORNECIMENTO E INSTA LAÇÃO. AF_12/2015</t>
  </si>
  <si>
    <t>JOELHO 45 GRAUS, EM FERRO GALVANIZADO, CONEXÃO ROSQUEADA, DN 65 (2 1/2 "), INSTALADO EM REDE DE ALIMENTAÇÃO PARA SPRINKLER - FORNECIMENTO E I NSTALAÇÃO. AF_12/2015</t>
  </si>
  <si>
    <t>JOELHO 90 GRAUS, EM FERRO GALVANIZADO, CONEXÃO ROSQUEADA, DN 65 (2 1/2 "), INSTALADO EM REDE DE ALIMENTAÇÃO PARA SPRINKLER - FORNECIMENTO E I NSTALAÇÃO. AF_12/2015</t>
  </si>
  <si>
    <t>JOELHO 45 GRAUS, EM FERRO GALVANIZADO, CONEXÃO ROSQUEADA, DN 80 (3"), INSTALADO EM REDE DE ALIMENTAÇÃO PARA SPRINKLER - FORNECIMENTO E INSTA LAÇÃO. AF_12/2015</t>
  </si>
  <si>
    <t>JOELHO 90 GRAUS, EM FERRO GALVANIZADO, CONEXÃO ROSQUEADA, DN 80 (3"), INSTALADO EM REDE DE ALIMENTAÇÃO PARA SPRINKLER - FORNECIMENTO E INSTA LAÇÃO. AF_12/2015</t>
  </si>
  <si>
    <t>TÊ, EM FERRO GALVANIZADO, CONEXÃO ROSQUEADA, DN 25 (1"), INSTALADO EM REDE DE ALIMENTAÇÃO PARA SPRINKLER - FORNECIMENTO E INSTALAÇÃO. AF_12/ 2015</t>
  </si>
  <si>
    <t>TÊ, EM FERRO GALVANIZADO, CONEXÃO ROSQUEADA, DN 32 (1 1/4"), INSTALADO EM REDE DE ALIMENTAÇÃO PARA SPRINKLER - FORNECIMENTO E INSTALAÇÃO. AF _12/2015</t>
  </si>
  <si>
    <t>TÊ, EM FERRO GALVANIZADO, CONEXÃO ROSQUEADA, DN 40 (1 1/2"), INSTALADO EM REDE DE ALIMENTAÇÃO PARA SPRINKLER - FORNECIMENTO E INSTALAÇÃO. AF _12/2015</t>
  </si>
  <si>
    <t>TÊ, EM FERRO GALVANIZADO, CONEXÃO ROSQUEADA, DN 50 (2"), INSTALADO EM REDE DE ALIMENTAÇÃO PARA SPRINKLER - FORNECIMENTO E INSTALAÇÃO. AF_12/ 2015</t>
  </si>
  <si>
    <t>TÊ, EM FERRO GALVANIZADO, CONEXÃO ROSQUEADA, DN 65 (2 1/2"), INSTALADO EM REDE DE ALIMENTAÇÃO PARA SPRINKLER - FORNECIMENTO E INSTALAÇÃO. AF _12/2015</t>
  </si>
  <si>
    <t>TÊ, EM FERRO GALVANIZADO, CONEXÃO ROSQUEADA, DN 80 (3"), INSTALADO EM REDE DE ALIMENTAÇÃO PARA SPRINKLER - FORNECIMENTO E INSTALAÇÃO. AF_12/ 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</si>
  <si>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</si>
  <si>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</si>
  <si>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 /2"), INSTALADO EM RAMAIS E SUB-RAMAIS DE GÁS - FORNECIMENTO E INSTALA ÇÃO. AF_12/2015</t>
  </si>
  <si>
    <t>TUBO DE AÇO PRETO SEM COSTURA, CLASSE MÉDIA, CONEXÃO SOLDADA, DN 20 (3 /4"), INSTALADO EM RAMAIS E SUB-RAMAIS DE GÁS - FORNECIMENTO E INSTALA ÇÃO. AF_12/2015</t>
  </si>
  <si>
    <t>NIPLE, EM FERRO GALVANIZADO, CONEXÃO ROSQUEADA, DN 15 (1/2"), INSTALAD O EM RAMAIS E SUB-RAMAIS DE GÁS - FORNECIMENTO E INSTALAÇÃO. AF_12/201 5</t>
  </si>
  <si>
    <t>LUVA, EM FERRO GALVANIZADO, CONEXÃO ROSQUEADA, DN 15 (1/2"), INSTALADO EM RAMAIS E SUB-RAMAIS DE GÁS - FORNECIMENTO E INSTALAÇÃO. AF_12/2015</t>
  </si>
  <si>
    <t>NIPLE, EM FERRO GALVANIZADO, CONEXÃO ROSQUEADA, DN 20 (3/4"), INSTALAD O EM RAMAIS E SUB-RAMAIS DE GÁS - FORNECIMENTO E INSTALAÇÃO. AF_12/201 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</si>
  <si>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</si>
  <si>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</si>
  <si>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 M RAMAIS E SUB-RAMAIS DE GÁS - FORNECIMENTO E INSTALAÇÃO. AF_12/2015</t>
  </si>
  <si>
    <t>JOELHO 45 GRAUS, EM FERRO GALVANIZADO, CONEXÃO ROSQUEADA, DN 15 (1/2") , INSTALADO EM RAMAIS E SUB-RAMAIS DE GÁS - FORNECIMENTO E INSTALAÇÃO. AF_12/2015</t>
  </si>
  <si>
    <t>JOELHO 90 GRAUS, EM FERRO GALVANIZADO, CONEXÃO ROSQUEADA, DN 15 (1/2") , INSTALADO EM RAMAIS E SUB-RAMAIS DE GÁS - FORNECIMENTO E INSTALAÇÃO. AF_12/2015</t>
  </si>
  <si>
    <t>JOELHO 45 GRAUS, EM FERRO GALVANIZADO, CONEXÃO ROSQUEADA, DN 20 (3/4") , INSTALADO EM RAMAIS E SUB-RAMAIS DE GÁS - FORNECIMENTO E INSTALAÇÃO. AF_12/2015</t>
  </si>
  <si>
    <t>JOELHO 90 GRAUS, EM FERRO GALVANIZADO, CONEXÃO ROSQUEADA, DN 20 (3/4") , INSTALADO EM RAMAIS E SUB-RAMAIS DE GÁS - FORNECIMENTO E INSTALAÇÃO. AF_12/2015</t>
  </si>
  <si>
    <t>JOELHO 45 GRAUS, EM FERRO GALVANIZADO, CONEXÃO ROSQUEADA, DN 25 (1"), INSTALADO EM RAMAIS E SUB-RAMAIS DE GÁS - FORNECIMENTO E INSTALAÇÃO. A F_12/2015</t>
  </si>
  <si>
    <t>JOELHO 90 GRAUS, EM FERRO GALVANIZADO, CONEXÃO ROSQUEADA, DN 25 (1"), INSTALADO EM RAMAIS E SUB-RAMAIS DE GÁS - FORNECIMENTO E INSTALAÇÃO. A F_12/2015</t>
  </si>
  <si>
    <t>TÊ, EM FERRO GALVANIZADO, CONEXÃO ROSQUEADA, DN 15 (1/2"), INSTALADO E M RAMAIS E SUB-RAMAIS DE GÁS - FORNECIMENTO E INSTALAÇÃO. AF_12/2015</t>
  </si>
  <si>
    <t>TÊ, EM FERRO GALVANIZADO, CONEXÃO ROSQUEADA, DN 20 (3/4"), INSTALADO E M RAMAIS E SUB-RAMAIS DE GÁS - FORNECIMENTO E INSTALAÇÃO. AF_12/2015</t>
  </si>
  <si>
    <t>TÊ, EM FERRO GALVANIZADO, CONEXÃO ROSQUEADA, DN 25 (1"), INSTALADO EM RAMAIS E SUB-RAMAIS DE GÁS - FORNECIMENTO E INSTALAÇÃO. AF_12/2015</t>
  </si>
  <si>
    <t>APARELHO PARA CORTE E SOLDA OXI-ACETILENO SOBRE RODAS, INCLUSIVE CILIN DROS E MAÇARICOS - DEPRECIAÇÃO. AF_12/2015</t>
  </si>
  <si>
    <t>APARELHO PARA CORTE E SOLDA OXI-ACETILENO SOBRE RODAS, INCLUSIVE CILIN DROS E MAÇARICOS - JUROS. AF_12/2015</t>
  </si>
  <si>
    <t>APARELHO PARA CORTE E SOLDA OXI-ACETILENO SOBRE RODAS, INCLUSIVE CILIN DROS E MAÇARICOS - MANUTENÇÃO. AF_12/2015</t>
  </si>
  <si>
    <t>APARELHO PARA CORTE E SOLDA OXI-ACETILENO SOBRE RODAS, INCLUSIVE CILIN DROS E MAÇARICOS - MATERIAIS NA OPERAÇÃO. AF_12/2015</t>
  </si>
  <si>
    <t>APARELHO PARA CORTE E SOLDA OXI-ACETILENO SOBRE RODAS, INCLUSIVE CILIN DROS E MAÇARICOS - CHP DIURNO. AF_12/2015</t>
  </si>
  <si>
    <t>APARELHO PARA CORTE E SOLDA OXI-ACETILENO SOBRE RODAS, INCLUSIVE CILIN DROS E MAÇARICOS - CHI DIURNO. AF_12/2015</t>
  </si>
  <si>
    <t>CONCRETAGEM DE PILARES, FCK = 25 MPA,  COM USO DE BALDES EM EDIFICAÇÃO COM SEÇÃO MÉDIA DE PILARES MENOR OU IGUAL A 0,25 M² - LANÇAMENTO, ADE NSAMENTO E ACABAMENTO. AF_12/2015</t>
  </si>
  <si>
    <t>CONCRETAGEM DE PILARES, FCK = 25 MPA, COM USO DE GRUA EM EDIFICAÇÃO CO M SEÇÃO MÉDIA DE PILARES MENOR OU IGUAL A 0,25 M² - LANÇAMENTO, ADENSA MENTO E ACABAMENTO. AF_12/2015</t>
  </si>
  <si>
    <t>CONCRETAGEM DE PILARES, FCK = 25 MPA, COM USO DE BOMBA EM EDIFICAÇÃO C OM SEÇÃO MÉDIA DE PILARES MENOR OU IGUAL A 0,25 M² - LANÇAMENTO, ADENS AMENTO E ACABAMENTO. AF_12/2015</t>
  </si>
  <si>
    <t>CONCRETAGEM DE PILARES, FCK = 25 MPA, COM USO DE GRUA EM EDIFICAÇÃO CO M SEÇÃO MÉDIA DE PILARES MAIOR QUE 0,25 M² - LANÇAMENTO, ADENSAMENTO E ACABAMENTO. AF_12/2015</t>
  </si>
  <si>
    <t>CONCRETAGEM DE PILARES, FCK = 25 MPA, COM USO DE BOMBA EM EDIFICAÇÃO C OM SEÇÃO MÉDIA DE PILARES MAIOR QUE 0,25 M² - LANÇAMENTO, ADENSAMENTO E ACABAMENTO. AF_12/2015</t>
  </si>
  <si>
    <t>CONCRETAGEM DE VIGAS E LAJES, FCK=20 MPA, PARA LAJES PREMOLDADAS COM U SO DE BOMBA EM EDIFICAÇÃO COM ÁREA MÉDIA DE LAJES MENOR OU IGUAL A 20 M² - LANÇAMENTO, ADENSAMENTO E ACABAMENTO. AF_12/2015</t>
  </si>
  <si>
    <t>CONCRETAGEM DE VIGAS E LAJES, FCK=20 MPA, PARA LAJES PREMOLDADAS COM U SO DE BOMBA EM EDIFICAÇÃO COM ÁREA MÉDIA DE LAJES MAIOR QUE 20 M² - LA NÇAMENTO, ADENSAMENTO E ACABAMENTO. AF_12/2015</t>
  </si>
  <si>
    <t>CONCRETAGEM DE VIGAS E LAJES, FCK=20 MPA, PARA LAJES MACIÇAS OU NERVUR ADAS COM USO DE BOMBA EM EDIFICAÇÃO COM ÁREA MÉDIA DE LAJES MENOR OU I GUAL A 20 M² - LANÇAMENTO, ADENSAMENTO E ACABAMENTO. AF_12/2015</t>
  </si>
  <si>
    <t>CONCRETAGEM DE VIGAS E LAJES, FCK=20 MPA, PARA LAJES MACIÇAS OU NERVUR ADAS COM USO DE BOMBA EM EDIFICAÇÃO COM ÁREA MÉDIA DE LAJES MAIOR QUE 20 M² - LANÇAMENTO, ADENSAMENTO E ACABAMENTO. AF_12/2015</t>
  </si>
  <si>
    <t>CONCRETAGEM DE VIGAS E LAJES, FCK=20 MPA, PARA LAJES PREMOLDADAS COM J ERICAS EM ELEVADOR DE CABO EM EDIFICAÇÃO DE MULTIPAVIMENTOS ATÉ 16 AND ARES, COM ÁREA MÉDIA DE LAJES MENOR OU IGUAL A 20 M² - LANÇAMENTO, ADE NSAMENTO E ACABAMENTO. AF_12/2015</t>
  </si>
  <si>
    <t>CONCRETAGEM DE VIGAS E LAJES, FCK=20 MPA, PARA LAJES PREMOLDADAS COM J ERICAS EM ELEVADOR DE CABO EM EDIFICAÇÃO DE MULTIPAVIMENTOS ATÉ 16 AND ARES, COM ÁREA MÉDIA DE LAJES MAIOR QUE 20 M² - LANÇAMENTO, ADENSAMENT O E ACABAMENTO. AF_12/2015</t>
  </si>
  <si>
    <t>CONCRETAGEM DE VIGAS E LAJES, FCK=20 MPA, PARA LAJES MACIÇAS OU NERVUR ADAS COM JERICAS EM ELEVADOR DE CABO EM EDIFICAÇÃO DE MULTIPAVIMENTOS ATÉ 16 ANDARES, COM ÁREA MÉDIA DE LAJES MENOR OU IGUAL A 20 M² - LANÇA MENTO, ADENSAMENTO E ACABAMENTO. AF_12/2015</t>
  </si>
  <si>
    <t>CONCRETAGEM DE VIGAS E LAJES, FCK=20 MPA, PARA LAJES MACIÇAS OU NERVUR ADAS COM JERICAS EM ELEVADOR DE CABO EM EDIFICAÇÃO DE MULTIPAVIMENTOS ATÉ 16 ANDARES, COM ÁREA MÉDIA DE LAJES MAIOR QUE 20 M² - LANÇAMENTO, ADENSAMENTO E ACABAMENTO. AF_12/2015</t>
  </si>
  <si>
    <t>CONCRETAGEM DE VIGAS E LAJES, FCK=20 MPA, PARA LAJES PREMOLDADAS COM J ERICAS EM CREMALHEIRA EM EDIFICAÇÃO DE MULTIPAVIMENTOS ATÉ 16 ANDARES, COM ÁREA MÉDIA DE LAJES MENOR OU IGUAL A 20 M² - LANÇAMENTO, ADENSAME NTO E ACABAMENTO. AF_12/2015</t>
  </si>
  <si>
    <t>CONCRETAGEM DE VIGAS E LAJES, FCK=20 MPA, PARA LAJES PREMOLDADAS COM J ERICAS EM CREMALHEIRA EM EDIFICAÇÃO DE MULTIPAVIMENTOS ATÉ 16 ANDARES, COM ÁREA MÉDIA DE LAJES MAIOR QUE 20 M² - LANÇAMENTO, ADENSAMENTO E A CABAMENTO. AF_12/2015</t>
  </si>
  <si>
    <t>CONCRETAGEM DE VIGAS E LAJES, FCK=20 MPA, PARA LAJES MACIÇAS OU NERVUR ADAS COM JERICAS EM CREMALHEIRA EM EDIFICAÇÃO DE MULTIPAVIMENTOS ATÉ 1 6 ANDARES, COM ÁREA MÉDIA DE LAJES MENOR OU IGUAL A 20 M² - LANÇAMENTO , ADENSAMENTO E ACABAMENTO. AF_12/2015</t>
  </si>
  <si>
    <t>CONCRETAGEM DE VIGAS E LAJES, FCK=20 MPA, PARA LAJES MACIÇAS OU NERVUR ADAS COM JERICAS EM CREMALHEIRA EM EDIFICAÇÃO DE MULTIPAVIMENTOS ATÉ 1 6 ANDARES, COM ÁREA MÉDIA DE LAJES MAIOR QUE 20 M² - LANÇAMENTO, ADENS AMENTO E ACABAMENTO. AF_12/2015</t>
  </si>
  <si>
    <t>CONCRETAGEM DE VIGAS E LAJES, FCK=20 MPA, PARA LAJES PREMOLDADAS COM G RUA DE CAÇAMBA DE 350 L EM EDIFICAÇÃO DE MULTIPAVIMENTOS ATÉ 16 ANDARE S, COM ÁREA MÉDIA DE LAJES MENOR OU IGUAL A 20 M² - LANÇAMENTO, ADENSA MENTO E ACABAMENTO. AF_12/2015</t>
  </si>
  <si>
    <t>CONCRETAGEM DE VIGAS E LAJES, FCK=20 MPA, PARA LAJES PREMOLDADAS COM G RUA DE CAÇAMBA DE 350 L EM EDIFICAÇÃO DE MULTIPAVIMENTOS ATÉ 16 ANDARE S, COM ÁREA MÉDIA DE LAJES MAIOR QUE 20 M² - LANÇAMENTO, ADENSAMENTO E ACABAMENTO. AF_12/2015</t>
  </si>
  <si>
    <t>CONCRETAGEM DE VIGAS E LAJES, FCK=20 MPA, PARA LAJES MACIÇAS OU NERVUR ADAS COM GRUA DE CAÇAMBA DE 500 L EM EDIFICAÇÃO DE MULTIPAVIMENTOS ATÉ 16 ANDARES, COM ÁREA MÉDIA DE LAJES MENOR OU IGUAL A 20 M² - LANÇAMEN TO, ADENSAMENTO E ACABAMENTO. AF_12/2015</t>
  </si>
  <si>
    <t>CONCRETAGEM DE VIGAS E LAJES, FCK=20 MPA, PARA LAJES MACIÇAS OU NERVUR ADAS COM GRUA DE CAÇAMBA DE 500 L EM EDIFICAÇÃO DE MULTIPAVIMENTOS ATÉ 16 ANDARES, COM ÁREA MÉDIA DE LAJES MAIOR QUE 20 M² - LANÇAMENTO, ADE NSAMENTO E ACABAMENTO. AF_12/2015</t>
  </si>
  <si>
    <t>CONCRETAGEM DE VIGAS E LAJES, FCK=20 MPA, PARA QUALQUER TIPO DE LAJE C OM BALDES EM EDIFICAÇÃO TÉRREA, COM ÁREA MÉDIA DE LAJES MENOR OU IGUAL A 20 M² - LANÇAMENTO, ADENSAMENTO E ACABAMENTO. AF_12/2015</t>
  </si>
  <si>
    <t>CONCRETAGEM DE VIGAS E LAJES, FCK=20 MPA, PARA QUALQUER TIPO DE LAJE C OM BALDES EM EDIFICAÇÃO DE MULTIPAVIMENTOS ATÉ 04 ANDARES, COM ÁREA MÉ DIA DE LAJES MENOR OU IGUAL A 20 M² - LANÇAMENTO, ADENSAMENTO E ACABAM ENTO.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</si>
  <si>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</si>
  <si>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</si>
  <si>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</si>
  <si>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</si>
  <si>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</si>
  <si>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</si>
  <si>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GABIÃO, ENCHIMENTO COM PEDRA DE MÃO TIPO RACHÃO, COM SOLO REFO RÇADO, ALTURA DO MURO DE ATÉ 4 METROS - FORNECIMENTO E EXECUÇÃO. AF_12 /2015</t>
  </si>
  <si>
    <t>MURO DE GABIÃO, ENCHIMENTO COM PEDRA DE MÃO TIPO RACHÃO, COM SOLO REFO RÇADO, ALTURA DO MURO ACIMA DE 4 E ATÉ 12 METROS - FORNECIMENTO E EXEC UÇÃO. AF_12/2015</t>
  </si>
  <si>
    <t>MURO DE GABIÃO, ENCHIMENTO COM PEDRA DE MÃO TIPO RACHÃO, COM SOLO REFO RÇADO, ALTURA DO MURO ACIMA DE 12 E ATÉ 20 METROS - FORNECIMENTO E EXE CUÇÃO. AF_12/2015</t>
  </si>
  <si>
    <t>MURO DE GABIÃO, ENCHIMENTO COM PEDRA DE MÃO TIPO RACHÃO, COM SOLO REFO RÇADO, ALTURA DO MURO ACIMA DE 20 E ATÉ 28 METROS - FORNECIMENTO E EXE CUÇÃO. AF_12/2015</t>
  </si>
  <si>
    <t>MURO DE GABIÃO, ENCHIMENTO COM RESÍDUO DE CONSTRUÇÃO E DEMOLIÇÃO, DE G RAVIDADE, COM GAIOLA TRAPEZOIDAL DE COMPRIMENTO IGUAL A 2 METROS, ALTU RA DO MURO DE ATÉ 2 METROS - FORNECIMENTO E EXECUÇÃO. AF_12/2015</t>
  </si>
  <si>
    <t>MURO DE GABIÃO, ENCHIMENTO COM RESÍDUO DE CONSTRUÇÃO E DEMOLIÇÃO, DE G RAVIDADE, COM GAIOLA TRAPEZOIDAL DE COMPRIMENTO IGUAL A 2 METROS, ALTU RA DO MURO ACIMA DE 2 E ATÉ 4 METROS - FORNECIMENTO E EXECUÇÃO. AF_12/ 2015</t>
  </si>
  <si>
    <t>PROTEÇÃO SUPERFICIAL DE CANAL EM GABIÃO TIPO COLCHÃO, ALTURA DE 17 CEN TÍMETROS, ENCHIMENTO COM PEDRA DE MÃO TIPO RACHÃO - FORNECIMENTO E EXE CUÇÃO. AF_12/2015</t>
  </si>
  <si>
    <t>PROTEÇÃO SUPERFICIAL DE CANAL EM GABIÃO TIPO COLCHÃO, ALTURA DE 23 CEN TÍMETROS, ENCHIMENTO COM PEDRA DE MÃO TIPO RACHÃO - FORNECIMENTO E EXE CUÇÃO. AF_12/2015</t>
  </si>
  <si>
    <t>PROTEÇÃO SUPERFICIAL DE CANAL EM GABIÃO TIPO COLCHÃO, ALTURA DE 30 CEN TÍMETROS, ENCHIMENTO COM PEDRA DE MÃO TIPO RACHÃO - FORNECIMENTO E EXE CUÇÃO. AF_12/2015</t>
  </si>
  <si>
    <t>PROTEÇÃO SUPERFICIAL DE CANAL EM GABIÃO TIPO SACO, DIÂMETRO DE 65 CENT ÍMETROS, ENCHIMENTO MANUAL COM PEDRA DE MÃO TIPO RACHÃO - FORNECIMENTO E EXECUÇÃO. AF_12/2015</t>
  </si>
  <si>
    <t>ARMAÇÃO DE PILAR OU VIGA DE UMA ESTRUTURA CONVENCIONAL DE CONCRETO ARM ADO EM UM EDIFÍCIO DE MÚLTIPLOS PAVIMENTOS UTILIZANDO AÇO CA-60 DE 5.0 MM - MONTAGEM. AF_12/2015</t>
  </si>
  <si>
    <t>ARMAÇÃO DE PILAR OU VIGA DE UMA ESTRUTURA CONVENCIONAL DE CONCRETO ARM ADO EM UM EDIFÍCIO DE MÚLTIPLOS PAVIMENTOS UTILIZANDO AÇO CA-50 DE 6.3 MM - MONTAGEM. AF_12/2015</t>
  </si>
  <si>
    <t>ARMAÇÃO DE PILAR OU VIGA DE UMA ESTRUTURA CONVENCIONAL DE CONCRETO ARM ADO EM UM EDIFÍCIO DE MÚLTIPLOS PAVIMENTOS UTILIZANDO AÇO CA-50 DE 8.0 MM - MONTAGEM. AF_12/2015</t>
  </si>
  <si>
    <t>ARMAÇÃO DE PILAR OU VIGA DE UMA ESTRUTURA CONVENCIONAL DE CONCRETO ARM ADO EM UM EDIFÍCIO DE MÚLTIPLOS PAVIMENTOS UTILIZANDO AÇO CA-50 DE 10. 0 MM - MONTAGEM. AF_12/2015</t>
  </si>
  <si>
    <t>ARMAÇÃO DE PILAR OU VIGA DE UMA ESTRUTURA CONVENCIONAL DE CONCRETO ARM ADO EM UM EDIFÍCIO DE MÚLTIPLOS PAVIMENTOS UTILIZANDO AÇO CA-50 DE 12. 5 MM - MONTAGEM. AF_12/2015</t>
  </si>
  <si>
    <t>ARMAÇÃO DE PILAR OU VIGA DE UMA ESTRUTURA CONVENCIONAL DE CONCRETO ARM ADO EM UM EDIFÍCIO DE MÚLTIPLOS PAVIMENTOS UTILIZANDO AÇO CA-50 DE 16. 0 MM - MONTAGEM. AF_12/2015</t>
  </si>
  <si>
    <t>ARMAÇÃO DE PILAR OU VIGA DE UMA ESTRUTURA CONVENCIONAL DE CONCRETO ARM ADO EM UM EDIFÍCIO DE MÚLTIPLOS PAVIMENTOS UTILIZANDO AÇO CA-50 DE 20. 0 MM - MONTAGEM. AF_12/2015</t>
  </si>
  <si>
    <t>ARMAÇÃO DE PILAR OU VIGA DE UMA ESTRUTURA CONVENCIONAL DE CONCRETO ARM ADO EM UM EDIFÍCIO DE MÚLTIPLOS PAVIMENTOS UTILIZANDO AÇO CA-50 DE 25. 0 MM - MONTAGEM. AF_12/2015</t>
  </si>
  <si>
    <t>ARMAÇÃO DE LAJE DE UMA ESTRUTURA CONVENCIONAL DE CONCRETO ARMADO EM UM EDIFÍCIO DE MÚLTIPLOS PAVIMENTOS UTILIZANDO AÇO CA-60 DE 4.2 MM - MON TAGEM. AF_12/2015_P</t>
  </si>
  <si>
    <t>ARMAÇÃO DE LAJE DE UMA ESTRUTURA CONVENCIONAL DE CONCRETO ARMADO EM UM EDIFÍCIO DE MÚLTIPLOS PAVIMENTOS UTILIZANDO AÇO CA-60 DE 5.0 MM - MON TAGEM. AF_12/2015_P</t>
  </si>
  <si>
    <t>ARMAÇÃO DE LAJE DE UMA ESTRUTURA CONVENCIONAL DE CONCRETO ARMADO EM UM EDIFÍCIO DE MÚLTIPLOS PAVIMENTOS UTILIZANDO AÇO CA-50 DE 6.3 MM - MON TAGEM. AF_12/2015_P</t>
  </si>
  <si>
    <t>ARMAÇÃO DE LAJE DE UMA ESTRUTURA CONVENCIONAL DE CONCRETO ARMADO EM UM EDIFÍCIO DE MÚLTIPLOS PAVIMENTOS UTILIZANDO AÇO CA-50 DE 8.0 MM - MON TAGEM. AF_12/2015_P</t>
  </si>
  <si>
    <t>ARMAÇÃO DE LAJE DE UMA ESTRUTURA CONVENCIONAL DE CONCRETO ARMADO EM UM EDIFÍCIO DE MÚLTIPLOS PAVIMENTOS UTILIZANDO AÇO CA-50 DE 10.0 MM - MO NTAGEM. AF_12/2015_P</t>
  </si>
  <si>
    <t>ARMAÇÃO DE LAJE DE UMA ESTRUTURA CONVENCIONAL DE CONCRETO ARMADO EM UM EDIFÍCIO DE MÚLTIPLOS PAVIMENTOS UTILIZANDO AÇO CA-50 DE 12.5 MM - MO NTAGEM. AF_12/2015_P</t>
  </si>
  <si>
    <t>ARMAÇÃO DE LAJE DE UMA ESTRUTURA CONVENCIONAL DE CONCRETO ARMADO EM UM EDIFÍCIO DE MÚLTIPLOS PAVIMENTOS UTILIZANDO AÇO CA-50 DE 16.0 MM - MO NTAGEM. AF_12/2015_P</t>
  </si>
  <si>
    <t>ARMAÇÃO DE LAJE DE UMA ESTRUTURA CONVENCIONAL DE CONCRETO ARMADO EM UM EDIFÍCIO DE MÚLTIPLOS PAVIMENTOS UTILIZANDO AÇO CA-50 DE 20.0 MM - MO NTAGEM. AF_12/2015_P</t>
  </si>
  <si>
    <t>ARMAÇÃO DE PILAR OU VIGA DE UMA ESTRUTURA CONVENCIONAL DE CONCRETO ARM ADO EM UMA EDIFÍCAÇÃO TÉRREA OU SOBRADO UTILIZANDO AÇO CA-60 DE 5.0 MM - MONTAGEM. AF_12/2015</t>
  </si>
  <si>
    <t>ARMAÇÃO DE PILAR OU VIGA DE UMA ESTRUTURA CONVENCIONAL DE CONCRETO ARM ADO EM UMA EDIFÍCAÇÃO TÉRREA OU SOBRADO UTILIZANDO AÇO CA-50 DE 6.3 MM - MONTAGEM. AF_12/2015</t>
  </si>
  <si>
    <t>ARMAÇÃO DE PILAR OU VIGA DE UMA ESTRUTURA CONVENCIONAL DE CONCRETO ARM ADO EM UMA EDIFÍCAÇÃO TÉRREA OU SOBRADO UTILIZANDO AÇO CA-50 DE 8.0 MM - MONTAGEM. AF_12/2015</t>
  </si>
  <si>
    <t>ARMAÇÃO DE PILAR OU VIGA DE UMA ESTRUTURA CONVENCIONAL DE CONCRETO ARM ADO EM UMA EDIFÍCAÇÃO TÉRREA OU SOBRADO UTILIZANDO AÇO CA-50 DE 10.0 M M - MONTAGEM. AF_12/2015</t>
  </si>
  <si>
    <t>ARMAÇÃO DE PILAR OU VIGA DE UMA ESTRUTURA CONVENCIONAL DE CONCRETO ARM ADO EM UMA EDIFÍCAÇÃO TÉRREA OU SOBRADO UTILIZANDO AÇO CA-50 DE 12.5 M M - MONTAGEM. AF_12/2015</t>
  </si>
  <si>
    <t>ARMAÇÃO DE PILAR OU VIGA DE UMA ESTRUTURA CONVENCIONAL DE CONCRETO ARM ADO EM UMA EDIFÍCAÇÃO TÉRREA OU SOBRADO UTILIZANDO AÇO CA-50 DE 16.0 M M - MONTAGEM. AF_12/2015</t>
  </si>
  <si>
    <t>ARMAÇÃO DE PILAR OU VIGA DE UMA ESTRUTURA CONVENCIONAL DE CONCRETO ARM ADO EM UMA EDIFÍCAÇÃO TÉRREA OU SOBRADO UTILIZANDO AÇO CA-50 DE 20.0 M M - MONTAGEM. AF_12/2015</t>
  </si>
  <si>
    <t>ARMAÇÃO DE PILAR OU VIGA DE UMA ESTRUTURA CONVENCIONAL DE CONCRETO ARM ADO EM UMA EDIFÍCAÇÃO TÉRREA OU SOBRADO UTILIZANDO AÇO CA-50 DE 25.0 M M - MONTAGEM. AF_12/2015</t>
  </si>
  <si>
    <t>ARMAÇÃO DE LAJE DE UMA ESTRUTURA CONVENCIONAL DE CONCRETO ARMADO EM UM A EDIFÍCAÇÃO TÉRREA OU SOBRADO UTILIZANDO AÇO CA-60 DE 4.2 MM - MONTAG EM. AF_12/2015_P</t>
  </si>
  <si>
    <t>ARMAÇÃO DE LAJE DE UMA ESTRUTURA CONVENCIONAL DE CONCRETO ARMADO EM UM A EDIFÍCAÇÃO TÉRREA OU SOBRADO UTILIZANDO AÇO CA-60 DE 5.0 MM - MONTAG EM. AF_12/2015_P</t>
  </si>
  <si>
    <t>ARMAÇÃO DE LAJE DE UMA ESTRUTURA CONVENCIONAL DE CONCRETO ARMADO EM UM A EDIFÍCAÇÃO TÉRREA OU SOBRADO UTILIZANDO AÇO CA-50 DE 6.3 MM - MONTAG EM. AF_12/2015_P</t>
  </si>
  <si>
    <t>ARMAÇÃO DE LAJE DE UMA ESTRUTURA CONVENCIONAL DE CONCRETO ARMADO EM UM A EDIFÍCAÇÃO TÉRREA OU SOBRADO UTILIZANDO AÇO CA-50 DE 8.0 MM - MONTAG EM. AF_12/2015_P</t>
  </si>
  <si>
    <t>ARMAÇÃO DE LAJE DE UMA ESTRUTURA CONVENCIONAL DE CONCRETO ARMADO EM UM A EDIFÍCAÇÃO TÉRREA OU SOBRADO UTILIZANDO AÇO CA-50 DE 10.0 MM - MONTA GEM. AF_12/2015_P</t>
  </si>
  <si>
    <t>ARMAÇÃO DE LAJE DE UMA ESTRUTURA CONVENCIONAL DE CONCRETO ARMADO EM UM A EDIFÍCAÇÃO TÉRREA OU SOBRADO UTILIZANDO AÇO CA-50 DE 12.5 MM - MONTA GEM. AF_12/2015_P</t>
  </si>
  <si>
    <t>ARMAÇÃO DE LAJE DE UMA ESTRUTURA CONVENCIONAL DE CONCRETO ARMADO EM UM A EDIFÍCAÇÃO TÉRREA OU SOBRADO UTILIZANDO AÇO CA-50 DE 16.0 MM - MONTA GEM. AF_12/2015_P</t>
  </si>
  <si>
    <t>ARMAÇÃO DE LAJE DE UMA ESTRUTURA CONVENCIONAL DE CONCRETO ARMADO EM UM A EDIFÍCAÇÃO TÉRREA OU SOBRADO UTILIZANDO AÇO CA-50 DE 20.0 MM - MONTA GEM. AF_12/2015_P</t>
  </si>
  <si>
    <t>CORTE E DOBRA DE AÇO CA-60, DIÂMETRO DE 5.0 MM, UTILIZADO EM ESTRUTURA S DIVERSAS, EXCETO LAJES. AF_12/2015</t>
  </si>
  <si>
    <t>CORTE E DOBRA DE AÇO CA-50, DIÂMETRO DE 6.3 MM, UTILIZADO EM ESTRUTURA S DIVERSAS, EXCETO LAJES. AF_12/2015</t>
  </si>
  <si>
    <t>CORTE E DOBRA DE AÇO CA-50, DIÂMETRO DE 8.0 MM, UTILIZADO EM ESTRUTURA S DIVERSAS, EXCETO LAJES. AF_12/2015</t>
  </si>
  <si>
    <t>CORTE E DOBRA DE AÇO CA-50, DIÂMETRO DE 10.0 MM, UTILIZADO EM ESTRUTUR AS DIVERSAS, EXCETO LAJES. AF_12/2015</t>
  </si>
  <si>
    <t>CORTE E DOBRA DE AÇO CA-50, DIÂMETRO DE 12.5 MM, UTILIZADO EM ESTRUTUR AS DIVERSAS, EXCETO LAJES. AF_12/2015</t>
  </si>
  <si>
    <t>CORTE E DOBRA DE AÇO CA-50, DIÂMETRO DE 16.0 MM, UTILIZADO EM ESTRUTUR AS DIVERSAS, EXCETO LAJES. AF_12/2015</t>
  </si>
  <si>
    <t>CORTE E DOBRA DE AÇO CA-50, DIÂMETRO DE 20.0 MM, UTILIZADO EM ESTRUTUR AS DIVERSAS, EXCETO LAJES. AF_12/2015</t>
  </si>
  <si>
    <t>CORTE E DOBRA DE AÇO CA-50, DIÂMETRO DE 25.0 MM, UTILIZADO EM ESTRUTUR AS DIVERSAS, EXCETO LAJES. AF_12/2015</t>
  </si>
  <si>
    <t>CORTE E DOBRA DE AÇO CA-60, DIÂMETRO DE 4.2 MM, UTILIZADO EM LAJE. AF_ 12/2015</t>
  </si>
  <si>
    <t>CORTE E DOBRA DE AÇO CA-60, DIÂMETRO DE 5.0 MM, UTILIZADO EM LAJE. AF_ 12/2015</t>
  </si>
  <si>
    <t>CORTE E DOBRA DE AÇO CA-50, DIÂMETRO DE 6.3 MM, UTILIZADO EM LAJE. AF_ 12/2015</t>
  </si>
  <si>
    <t>CORTE E DOBRA DE AÇO CA-50, DIÂMETRO DE 8.0 MM, UTILIZADO EM LAJE. AF_ 12/2015</t>
  </si>
  <si>
    <t>CORTE E DOBRA DE AÇO CA-50, DIÂMETRO DE 10.0 MM, UTILIZADO EM LAJE. AF _12/2015</t>
  </si>
  <si>
    <t>CORTE E DOBRA DE AÇO CA-50, DIÂMETRO DE 12.5 MM, UTILIZADO EM LAJE. AF _12/2015</t>
  </si>
  <si>
    <t>CORTE E DOBRA DE AÇO CA-50, DIÂMETRO DE 16.0 MM, UTILIZADO EM LAJE. AF _12/2015</t>
  </si>
  <si>
    <t>CORTE E DOBRA DE AÇO CA-50, DIÂMETRO DE 20.0 MM, UTILIZADO EM LAJE. AF _12/2015</t>
  </si>
  <si>
    <t>ASSENTAMENTO DE TUBO DE CONCRETO PARA REDES COLETORAS DE ÁGUAS PLUVIAI S, DIÂMETRO DE 300 MM, JUNTA RÍGIDA, INSTALADO EM LOCAL COM BAIXO NÍVE L DE INTERFERÊNCIAS (NÃO INCLUI FORNECIMENTO). AF_12/2015</t>
  </si>
  <si>
    <t>ASSENTAMENTO DE TUBO DE CONCRETO PARA REDES COLETORAS DE ÁGUAS PLUVIAI S, DIÂMETRO DE 400 MM, JUNTA RÍGIDA, INSTALADO EM LOCAL COM BAIXO NÍVE L DE INTERFERÊNCIAS (NÃO INCLUI FORNECIMENTO). AF_12/2015</t>
  </si>
  <si>
    <t>ASSENTAMENTO DE TUBO DE CONCRETO PARA REDES COLETORAS DE ÁGUAS PLUVIAI S, DIÂMETRO DE 500 MM, JUNTA RÍGIDA, INSTALADO EM LOCAL COM BAIXO NÍVE L DE INTERFERÊNCIAS (NÃO INCLUI FORNECIMENTO). AF_12/2015</t>
  </si>
  <si>
    <t>ASSENTAMENTO DE TUBO DE CONCRETO PARA REDES COLETORAS DE ÁGUAS PLUVIAI S, DIÂMETRO DE 600 MM, JUNTA RÍGIDA, INSTALADO EM LOCAL COM BAIXO NÍVE L DE INTERFERÊNCIAS (NÃO INCLUI FORNECIMENTO). AF_12/2015</t>
  </si>
  <si>
    <t>ASSENTAMENTO DE TUBO DE CONCRETO PARA REDES COLETORAS DE ÁGUAS PLUVIAI S, DIÂMETRO DE 700 MM, JUNTA RÍGIDA, INSTALADO EM LOCAL COM BAIXO NÍVE L DE INTERFERÊNCIAS (NÃO INCLUI FORNECIMENTO). AF_12/2015</t>
  </si>
  <si>
    <t>ASSENTAMENTO DE TUBO DE CONCRETO PARA REDES COLETORAS DE ÁGUAS PLUVIAI S, DIÂMETRO DE 800 MM, JUNTA RÍGIDA, INSTALADO EM LOCAL COM BAIXO NÍVE L DE INTERFERÊNCIAS (NÃO INCLUI FORNECIMENTO). AF_12/2015</t>
  </si>
  <si>
    <t>ASSENTAMENTO DE TUBO DE CONCRETO PARA REDES COLETORAS DE ÁGUAS PLUVIAI S, DIÂMETRO DE 900 MM, JUNTA RÍGIDA, INSTALADO EM LOCAL COM BAIXO NÍVE L DE INTERFERÊNCIAS (NÃO INCLUI FORNECIMENTO). AF_12/2015</t>
  </si>
  <si>
    <t>ASSENTAMENTO DE TUBO DE CONCRETO PARA REDES COLETORAS DE ÁGUAS PLUVIAI S, DIÂMETRO DE 1000 MM, JUNTA RÍGIDA, INSTALADO EM LOCAL COM BAIXO NÍV EL DE INTERFERÊNCIAS (NÃO INCLUI FORNECIMENTO). AF_12/2015</t>
  </si>
  <si>
    <t>TUBO DE CONCRETO PARA REDES COLETORAS DE ÁGUAS PLUVIAIS, DIÂMETRO DE 1 200 MM, JUNTA RÍGIDA, INSTALADO EM LOCAL COM BAIXO NÍVEL DE INTERFERÊN CIAS - FORNECIMENTO E ASSENTAMENTO. AF_12/2015</t>
  </si>
  <si>
    <t>ASSENTAMENTO DE TUBO DE CONCRETO PARA REDES COLETORAS DE ÁGUAS PLUVIAI S, DIÂMETRO DE 1200 MM, JUNTA RÍGIDA, INSTALADO EM LOCAL COM BAIXO NÍV EL DE INTERFERÊNCIAS (NÃO INCLUI FORNECIMENTO). AF_12/2015</t>
  </si>
  <si>
    <t>TUBO DE CONCRETO PARA REDES COLETORAS DE ÁGUAS PLUVIAIS, DIÂMETRO DE 1 500 MM, JUNTA RÍGIDA, INSTALADO EM LOCAL COM BAIXO NÍVEL DE INTERFERÊN CIAS - FORNECIMENTO E ASSENTAMENTO. AF_12/2015</t>
  </si>
  <si>
    <t>ASSENTAMENTO DE TUBO DE CONCRETO PARA REDES COLETORAS DE ÁGUAS PLUVIAI S, DIÂMETRO DE 1500 MM, JUNTA RÍGIDA, INSTALADO EM LOCAL COM BAIXO NÍV EL DE INTERFERÊNCIAS (NÃO INCLUI FORNECIMENTO). AF_12/2015</t>
  </si>
  <si>
    <t>ASSENTAMENTO DE TUBO DE CONCRETO PARA REDES COLETORAS DE ÁGUAS PLUVIAI S, DIÂMETRO DE 300 MM, JUNTA RÍGIDA, INSTALADO EM LOCAL COM ALTO NÍVEL DE INTERFERÊNCIAS (NÃO INCLUI FORNECIMENTO). AF_12/2015</t>
  </si>
  <si>
    <t>ASSENTAMENTO DE TUBO DE CONCRETO PARA REDES COLETORAS DE ÁGUAS PLUVIAI S, DIÂMETRO DE 400 MM, JUNTA RÍGIDA, INSTALADO EM LOCAL COM ALTO NÍVEL DE INTERFERÊNCIAS (NÃO INCLUI FORNECIMENTO). AF_12/2015</t>
  </si>
  <si>
    <t>ASSENTAMENTO DE TUBO DE CONCRETO PARA REDES COLETORAS DE ÁGUAS PLUVIAI S, DIÂMETRO DE 500 MM, JUNTA RÍGIDA, INSTALADO EM LOCAL COM ALTO NÍVEL DE INTERFERÊNCIAS (NÃO INCLUI FORNECIMENTO). AF_12/2015</t>
  </si>
  <si>
    <t>ASSENTAMENTO DE TUBO DE CONCRETO PARA REDES COLETORAS DE ÁGUAS PLUVIAI S, DIÂMETRO DE 600 MM, JUNTA RÍGIDA, INSTALADO EM LOCAL COM ALTO NÍVEL DE INTERFERÊNCIAS (NÃO INCLUI FORNECIMENTO). AF_12/2015</t>
  </si>
  <si>
    <t>ASSENTAMENTO DE TUBO DE CONCRETO PARA REDES COLETORAS DE ÁGUAS PLUVIAI S, DIÂMETRO DE 700 MM, JUNTA RÍGIDA, INSTALADO EM LOCAL COM ALTO NÍVEL DE INTERFERÊNCIAS (NÃO INCLUI FORNECIMENTO). AF_12/2015</t>
  </si>
  <si>
    <t>ASSENTAMENTO DE TUBO DE CONCRETO PARA REDES COLETORAS DE ÁGUAS PLUVIAI S, DIÂMETRO DE 800 MM, JUNTA RÍGIDA, INSTALADO EM LOCAL COM ALTO NÍVEL DE INTERFERÊNCIAS (NÃO INCLUI FORNECIMENTO). AF_12/2015</t>
  </si>
  <si>
    <t>ASSENTAMENTO DE TUBO DE CONCRETO PARA REDES COLETORAS DE ÁGUAS PLUVIAI S, DIÂMETRO DE 900 MM, JUNTA RÍGIDA, INSTALADO EM LOCAL COM ALTO NÍVEL DE INTERFERÊNCIAS (NÃO INCLUI FORNECIMENTO). AF_12/2015</t>
  </si>
  <si>
    <t>ASSENTAMENTO DE TUBO DE CONCRETO PARA REDES COLETORAS DE ÁGUAS PLUVIAI S, DIÂMETRO DE 1000 MM, JUNTA RÍGIDA, INSTALADO EM LOCAL COM ALTO NÍVE L DE INTERFERÊNCIAS (NÃO INCLUI FORNECIMENTO). AF_12/2015</t>
  </si>
  <si>
    <t>TUBO DE CONCRETO PARA REDES COLETORAS DE ÁGUAS PLUVIAIS, DIÂMETRO DE 1 200 MM, JUNTA RÍGIDA, INSTALADO EM LOCAL COM ALTO NÍVEL DE INTERFERÊNC IAS - FORNECIMENTO E ASSENTAMENTO. AF_12/2015</t>
  </si>
  <si>
    <t>ASSENTAMENTO DE TUBO DE CONCRETO PARA REDES COLETORAS DE ÁGUAS PLUVIAI S, DIÂMETRO DE 1200 MM, JUNTA RÍGIDA, INSTALADO EM LOCAL COM ALTO NÍVE L DE INTERFERÊNCIAS (NÃO INCLUI FORNECIMENTO). AF_12/2015</t>
  </si>
  <si>
    <t>TUBO DE CONCRETO PARA REDES COLETORAS DE ÁGUAS PLUVIAIS, DIÂMETRO DE 1 500 MM, JUNTA RÍGIDA, INSTALADO EM LOCAL COM ALTO NÍVEL DE INTERFERÊNC IAS - FORNECIMENTO E ASSENTAMENTO. AF_12/2015</t>
  </si>
  <si>
    <t>ASSENTAMENTO DE TUBO DE CONCRETO PARA REDES COLETORAS DE ÁGUAS PLUVIAI S, DIÂMETRO DE 1500 MM, JUNTA RÍGIDA, INSTALADO EM LOCAL COM ALTO NÍVE L DE INTERFERÊNCIAS (NÃO INCLUI FORNECIMENTO). AF_12/2015</t>
  </si>
  <si>
    <t>TUBO DE CONCRETO PARA REDES COLETORAS DE ESGOTO SANITÁRIO, DIÂMETRO DE 300 MM, JUNTA ELÁSTICA, INSTALADO EM LOCAL COM BAIXO NÍVEL DE INTERFE RÊNCIAS - FORNECIMENTO E ASSENTAMENTO. AF_12/2015</t>
  </si>
  <si>
    <t>ASSENTAMENTO DE TUBO DE CONCRETO PARA REDES COLETORAS DE ESGOTO SANITÁ RIO, DIÂMETRO DE 300 MM, JUNTA ELÁSTICA, INSTALADO EM LOCAL COM BAIXO NÍVEL DE INTERFERÊNCIAS (NÃO INCLUI FORNECIMENTO). AF_12/2015</t>
  </si>
  <si>
    <t>TUBO DE CONCRETO PARA REDES COLETORAS DE ESGOTO SANITÁRIO, DIÂMETRO DE 400 MM, JUNTA ELÁSTICA, INSTALADO EM LOCAL COM BAIXO NÍVEL DE INTERFE RÊNCIAS - FORNECIMENTO E ASSENTAMENTO. AF_12/2015</t>
  </si>
  <si>
    <t>ASSENTAMENTO DE TUBO DE CONCRETO PARA REDES COLETORAS DE ESGOTO SANITÁ RIO, DIÂMETRO DE 400 MM, JUNTA ELÁSTICA, INSTALADO EM LOCAL COM BAIXO NÍVEL DE INTERFERÊNCIAS (NÃO INCLUI FORNECIMENTO). AF_12/2015</t>
  </si>
  <si>
    <t>TUBO DE CONCRETO PARA REDES COLETORAS DE ESGOTO SANITÁRIO, DIÂMETRO DE 500 MM, JUNTA ELÁSTICA, INSTALADO EM LOCAL COM BAIXO NÍVEL DE INTERFE RÊNCIAS - FORNECIMENTO E ASSENTAMENTO. AF_12/2015</t>
  </si>
  <si>
    <t>ASSENTAMENTO DE TUBO DE CONCRETO PARA REDES COLETORAS DE ESGOTO SANITÁ RIO, DIÂMETRO DE 500 MM, JUNTA ELÁSTICA, INSTALADO EM LOCAL COM BAIXO NÍVEL DE INTERFERÊNCIAS (NÃO INCLUI FORNECIMENTO). AF_12/2015</t>
  </si>
  <si>
    <t>TUBO DE CONCRETO PARA REDES COLETORAS DE ESGOTO SANITÁRIO, DIÂMETRO DE 600 MM, JUNTA ELÁSTICA, INSTALADO EM LOCAL COM BAIXO NÍVEL DE INTERFE RÊNCIAS - FORNECIMENTO E ASSENTAMENTO. AF_12/2015</t>
  </si>
  <si>
    <t>ASSENTAMENTO DE TUBO DE CONCRETO PARA REDES COLETORAS DE ESGOTO SANITÁ RIO, DIÂMETRO DE 600 MM, JUNTA ELÁSTICA, INSTALADO EM LOCAL COM BAIXO NÍVEL DE INTERFERÊNCIAS (NÃO INCLUI FORNECIMENTO). AF_12/2015</t>
  </si>
  <si>
    <t>TUBO DE CONCRETO PARA REDES COLETORAS DE ESGOTO SANITÁRIO, DIÂMETRO DE 700 MM, JUNTA ELÁSTICA, INSTALADO EM LOCAL COM BAIXO NÍVEL DE INTERFE RÊNCIAS - FORNECIMENTO E ASSENTAMENTO. AF_12/2015</t>
  </si>
  <si>
    <t>ASSENTAMENTO DE TUBO DE CONCRETO PARA REDES COLETORAS DE ESGOTO SANITÁ RIO, DIÂMETRO DE 700 MM, JUNTA ELÁSTICA, INSTALADO EM LOCAL COM BAIXO NÍVEL DE INTERFERÊNCIAS (NÃO INCLUI FORNECIMENTO). AF_12/2015</t>
  </si>
  <si>
    <t>ASSENTAMENTO DE TUBO DE CONCRETO PARA REDES COLETORAS DE ESGOTO SANITÁ RIO, DIÂMETRO DE 800 MM, JUNTA ELÁSTICA, INSTALADO EM LOCAL COM BAIXO NÍVEL DE INTERFERÊNCIAS (NÃO INCLUI FORNECIMENTO). AF_12/2015</t>
  </si>
  <si>
    <t>ASSENTAMENTO DE TUBO DE CONCRETO PARA REDES COLETORAS DE ESGOTO SANITÁ RIO, DIÂMETRO DE 900 MM, JUNTA ELÁSTICA, INSTALADO EM LOCAL COM BAIXO NÍVEL DE INTERFERÊNCIAS (NÃO INCLUI FORNECIMENTO). AF_12/2015</t>
  </si>
  <si>
    <t>TUBO DE CONCRETO PARA REDES COLETORAS DE ESGOTO SANITÁRIO, DIÂMETRO DE</t>
  </si>
  <si>
    <t>ASSENTAMENTO DE TUBO DE CONCRETO PARA REDES COLETORAS DE ESGOTO SANITÁ 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</si>
  <si>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 ÊNCIAS - FORNECIMENTO E ASSENTAMENTO. AF_12/2015</t>
  </si>
  <si>
    <t>ASSENTAMENTO DE TUBO DE CONCRETO PARA REDES COLETORAS DE ESGOTO SANITÁ RIO, DIÂMETRO DE 300 MM, JUNTA ELÁSTICA, INSTALADO EM LOCAL COM ALTO N ÍVEL DE INTERFERÊNCIAS (NÃO INCLUI FORNECIMENTO). AF_12/2015</t>
  </si>
  <si>
    <t>TUBO DE CONCRETO PARA REDES COLETORAS DE ESGOTO SANITÁRIO, DIÂMETRO DE 400 MM, JUNTA ELÁSTICA, INSTALADO EM LOCAL COM ALTO NÍVEL DE INTERFER ÊNCIAS - FORNECIMENTO E ASSENTAMENTO. AF_12/2015</t>
  </si>
  <si>
    <t>ASSENTAMENTO DE TUBO DE CONCRETO PARA REDES COLETORAS DE ESGOTO SANITÁ RIO, DIÂMETRO DE 400 MM, JUNTA ELÁSTICA, INSTALADO EM LOCAL COM ALTO N ÍVEL DE INTERFERÊNCIAS (NÃO INCLUI FORNECIMENTO). AF_12/2015</t>
  </si>
  <si>
    <t>TUBO DE CONCRETO PARA REDES COLETORAS DE ESGOTO SANITÁRIO, DIÂMETRO DE 500 MM, JUNTA ELÁSTICA, INSTALADO EM LOCAL COM ALTO NÍVEL DE INTERFER ÊNCIAS - FORNECIMENTO E ASSENTAMENTO. AF_12/2015</t>
  </si>
  <si>
    <t>ASSENTAMENTO DE TUBO DE CONCRETO PARA REDES COLETORAS DE ESGOTO SANITÁ RIO, DIÂMETRO DE 500 MM, JUNTA ELÁSTICA, INSTALADO EM LOCAL COM ALTO N ÍVEL DE INTERFERÊNCIAS (NÃO INCLUI FORNECIMENTO). AF_12/2015</t>
  </si>
  <si>
    <t>TUBO DE CONCRETO PARA REDES COLETORAS DE ESGOTO SANITÁRIO, DIÂMETRO DE 600 MM, JUNTA ELÁSTICA, INSTALADO EM LOCAL COM ALTO NÍVEL DE INTERFER ÊNCIAS - FORNECIMENTO E ASSENTAMENTO. AF_12/2015</t>
  </si>
  <si>
    <t>ASSENTAMENTO DE TUBO DE CONCRETO PARA REDES COLETORAS DE ESGOTO SANITÁ RIO, DIÂMETRO DE 600 MM, JUNTA ELÁSTICA, INSTALADO EM LOCAL COM ALTO N ÍVEL DE INTERFERÊNCIAS (NÃO INCLUI FORNECIMENTO). AF_12/2015</t>
  </si>
  <si>
    <t>TUBO DE CONCRETO PARA REDES COLETORAS DE ESGOTO SANITÁRIO, DIÂMETRO DE 700 MM, JUNTA ELÁSTICA, INSTALADO EM LOCAL COM ALTO NÍVEL DE INTERFER ÊNCIAS - FORNECIMENTO E ASSENTAMENTO. AF_12/2015</t>
  </si>
  <si>
    <t>ASSENTAMENTO DE TUBO DE CONCRETO PARA REDES COLETORAS DE ESGOTO SANITÁ RIO, DIÂMETRO DE 700 MM, JUNTA ELÁSTICA, INSTALADO EM LOCAL COM ALTO N ÍVEL DE INTERFERÊNCIAS (NÃO INCLUI FORNECIMENTO). AF_12/2015</t>
  </si>
  <si>
    <t>ASSENTAMENTO DE TUBO DE CONCRETO PARA REDES COLETORAS DE ESGOTO SANITÁ RIO, DIÂMETRO DE 800 MM, JUNTA ELÁSTICA, INSTALADO EM LOCAL COM ALTO N ÍVEL DE INTERFERÊNCIAS (NÃO INCLUI FORNECIMENTO). AF_12/2015</t>
  </si>
  <si>
    <t>ASSENTAMENTO DE TUBO DE CONCRETO PARA REDES COLETORAS DE ESGOTO SANITÁ RIO, DIÂMETRO DE 900 MM, JUNTA ELÁSTICA, INSTALADO EM LOCAL COM ALTO N ÍVEL DE INTERFERÊNCIAS (NÃO INCLUI FORNECIMENTO). AF_12/2015</t>
  </si>
  <si>
    <t>ASSENTAMENTO DE TUBO DE CONCRETO PARA REDES COLETORAS DE ESGOTO SANITÁ RIO, DIÂMETRO DE 1000 MM, JUNTA ELÁSTICA, INSTALADO EM LOCAL COM ALTO NÍVEL DE INTERFERÊNCIAS (NÃO INCLUI FORNECIMENTO).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</si>
  <si>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</si>
  <si>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</si>
  <si>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</si>
  <si>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 M PAREDE - FORNECIMENTO E INSTALAÇÃO. AF_12/2015</t>
  </si>
  <si>
    <t>CAIXA RETANGULAR 4" X 2" BAIXA (0,30 M DO PISO), METÁLICA, INSTALADA E M PAREDE - FORNECIMENTO E INSTALAÇÃO. AF_12/2015</t>
  </si>
  <si>
    <t>CAIXA RETANGULAR 4" X 4" ALTA (2,00 M DO PISO), METÁLICA, INSTALADA EM PAREDE - FORNECIMENTO E INSTALAÇÃO. AF_12/2015</t>
  </si>
  <si>
    <t>CAIXA RETANGULAR 4" X 4" MÉDIA (1,30 M DO PISO), METÁLICA, INSTALADA E M PAREDE - FORNECIMENTO E INSTALAÇÃO. AF_12/2015</t>
  </si>
  <si>
    <t>CAIXA RETANGULAR 4" X 4" BAIXA (0,30 M DO PISO), METÁLICA, INSTALADA E M PAREDE - FORNECIMENTO E INSTALAÇÃO. AF_12/2015</t>
  </si>
  <si>
    <t>LANÇAMENTO COM USO DE BALDES, ADENSAMENTO E ACABAMENTO DE CONCRETO EM ESTRUTURAS. AF_12/2015</t>
  </si>
  <si>
    <t>LANÇAMENTO COM USO DE BOMBA, ADENSAMENTO E ACABAMENTO DE CONCRETO EM E 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</si>
  <si>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</si>
  <si>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</si>
  <si>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</si>
  <si>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</si>
  <si>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</si>
  <si>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</si>
  <si>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</si>
  <si>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</si>
  <si>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</si>
  <si>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</si>
  <si>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</si>
  <si>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</si>
  <si>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</si>
  <si>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</si>
  <si>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50 (2"), CONEXÃO ROSQUEADA, INSTALADO EM PRUMADAS - FORNECIMENTO E INSTALAÇÃO. AF_12/2015</t>
  </si>
  <si>
    <t>UNIÃO, EM FERRO GALVANIZADO, DN 65 (2 1/2"), CONEXÃO ROSQUEADA, INSTAL 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</si>
  <si>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</si>
  <si>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 2/2015</t>
  </si>
  <si>
    <t>UNIÃO, EM FERRO GALVANIZADO, DN 32 (1 1/4"), CONEXÃO ROSQUEADA, INSTAL ADO EM REDE DE ALIMENTAÇÃO PARA HIDRANTE - FORNECIMENTO E INSTALAÇÃO. AF_12/2015</t>
  </si>
  <si>
    <t>UNIÃO, EM FERRO GALVANIZADO, DN 40 (1 1/2"), CONEXÃO ROSQUEADA, INSTAL ADO EM REDE DE ALIMENTAÇÃO PARA HIDRANTE - FORNECIMENTO E INSTALAÇÃO. AF_12/2015</t>
  </si>
  <si>
    <t>UNIÃO, EM FERRO GALVANIZADO, DN 50 (2"), CONEXÃO ROSQUEADA, INSTALADO EM REDE DE ALIMENTAÇÃO PARA HIDRANTE - FORNECIMENTO E INSTALAÇÃO. AF_1 2/2015</t>
  </si>
  <si>
    <t>UNIÃO, EM FERRO GALVANIZADO, DN 65 (2 1/2"), CONEXÃO ROSQUEADA, INSTAL ADO EM REDE DE ALIMENTAÇÃO PARA HIDRANTE - FORNECIMENTO E INSTALAÇÃO. AF_12/2015</t>
  </si>
  <si>
    <t>UNIÃO, EM FERRO GALVANIZADO, DN 80 (3"), CONEXÃO ROSQUEADA, INSTALADO EM REDE DE ALIMENTAÇÃO PARA HIDRANTE - FORNECIMENTO E INSTALAÇÃO. AF_1 2/2015</t>
  </si>
  <si>
    <t>UNIÃO, EM FERRO GALVANIZADO, CONEXÃO ROSQUEADA, DN 25 (1"), INSTALADO EM REDE DE ALIMENTAÇÃO PARA SPRINKLER - FORNECIMENTO E INSTALAÇÃO. AF_ 12/2015</t>
  </si>
  <si>
    <t>UNIÃO, EM FERRO GALVANIZADO, CONEXÃO ROSQUEADA, DN 32 (1 1/4"), INSTAL ADO EM REDE DE ALIMENTAÇÃO PARA SPRINKLER - FORNECIMENTO E INSTALAÇÃO. AF_12/2015</t>
  </si>
  <si>
    <t>UNIÃO, EM FERRO GALVANIZADO, CONEXÃO ROSQUEADA, DN 40 (1 1/2"), INSTAL ADO EM REDE DE ALIMENTAÇÃO PARA SPRINKLER - FORNECIMENTO E INSTALAÇÃO. AF_12/2015</t>
  </si>
  <si>
    <t>UNIÃO, EM FERRO GALVANIZADO, CONEXÃO ROSQUEADA, DN 50 (2"), INSTALADO EM REDE DE ALIMENTAÇÃO PARA SPRINKLER - FORNECIMENTO E INSTALAÇÃO. AF_ 12/2015</t>
  </si>
  <si>
    <t>UNIÃO, EM FERRO GALVANIZADO, CONEXÃO ROSQUEADA, DN 65 (2 1/2"), INSTAL ADO EM REDE DE ALIMENTAÇÃO PARA SPRINKLER - FORNECIMENTO E INSTALAÇÃO. AF_12/2015</t>
  </si>
  <si>
    <t>UNIÃO, EM FERRO GALVANIZADO, CONEXÃO ROSQUEADA, DN 80 (3"), INSTALADO EM REDE DE ALIMENTAÇÃO PARA SPRINKLER - FORNECIMENTO E INSTALAÇÃO. AF_ 12/2015</t>
  </si>
  <si>
    <t>UNIÃO, EM FERRO GALVANIZADO, CONEXÃO ROSQUEADA, DN 15 (1/2"), INSTALAD O EM RAMAIS E SUB-RAMAIS DE GÁS - FORNECIMENTO E INSTALAÇÃO. AF_12/201 5</t>
  </si>
  <si>
    <t>UNIÃO, EM FERRO GALVANIZADO, CONEXÃO ROSQUEADA, DN 20 (3/4"), INSTALAD O EM RAMAIS E SUB-RAMAIS DE GÁS - FORNECIMENTO E INSTALAÇÃO. AF_12/201 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</si>
  <si>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</si>
  <si>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</si>
  <si>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</si>
  <si>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 X 1", CONEXÃO ROSQUEADA, INS TALADO EM PRUMADAS - FORNECIMENTO E INSTALAÇÃO. AF_12/2015</t>
  </si>
  <si>
    <t>LUVA DE REDUÇÃO, EM FERRO GALVANIZADO, 2.1/2" X 1.1/2", CONEXÃO ROSQUE 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</si>
  <si>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</si>
  <si>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</si>
  <si>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</si>
  <si>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 X 2", CONEXÃO ROSQUEADA, INS TALADO EM PRUMADAS - FORNECIMENTO E INSTALAÇÃO. AF_12/2015</t>
  </si>
  <si>
    <t>ARMAÇÃO DE ESTRUTURAS DE CONCRETO ARMADO, EXCETO VIGAS, PILARES, LAJES E FUNDAÇÕES (DE EDIFÍCIOS DE MÚLTIPLOS PAVIMENTOS, EDIFICAÇÃO TÉRREA OU SOBRADO), UTILIZANDO AÇO CA-60 DE 5.0 MM - MONTAGEM. AF_12/2015</t>
  </si>
  <si>
    <t>ARMAÇÃO DE ESTRUTURAS DE CONCRETO ARMADO, EXCETO VIGAS, PILARES, LAJES E FUNDAÇÕES (DE EDIFÍCIOS DE MÚLTIPLOS PAVIMENTOS, EDIFICAÇÃO TÉRREA OU SOBRADO), UTILIZANDO AÇO CA-50 DE 6.3 MM - MONTAGEM. AF_12/2015</t>
  </si>
  <si>
    <t>ARMAÇÃO DE ESTRUTURAS DE CONCRETO ARMADO, EXCETO VIGAS, PILARES, LAJES E FUNDAÇÕES (DE EDIFÍCIOS DE MÚLTIPLOS PAVIMENTOS, EDIFICAÇÃO TÉRREA OU SOBRADO), UTILIZANDO AÇO CA-50 DE 8.0 MM - MONTAGEM. AF_12/2015</t>
  </si>
  <si>
    <t>LUVA DE REDUÇÃO, EM FERRO GALVANIZADO, 1" X 1/2",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</si>
  <si>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10.0 MM - MONTAGEM. AF_12/2015</t>
  </si>
  <si>
    <t>LUVA DE REDUÇÃO, EM FERRO GALVANIZADO, 1" X 3/4",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</si>
  <si>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12.5 MM - MONTAGEM. AF_12/2015</t>
  </si>
  <si>
    <t>ARMAÇÃO DE ESTRUTURAS DE CONCRETO ARMADO, EXCETO VIGAS, PILARES, LAJES E FUNDAÇÕES (DE EDIFÍCIOS DE MÚLTIPLOS PAVIMENTOS, EDIFICAÇÃO TÉRREA OU SOBRADO), UTILIZANDO AÇO CA-50 DE 16.0 MM - MONTAGEM. AF_12/2015</t>
  </si>
  <si>
    <t>ARMAÇÃO DE ESTRUTURAS DE CONCRETO ARMADO, EXCETO VIGAS, PILARES, LAJES E FUNDAÇÕES (DE EDIFÍCIOS DE MÚLTIPLOS PAVIMENTOS, EDIFICAÇÃO TÉRREA OU SOBRADO), UTILIZANDO AÇO CA-50 DE 20.0 MM - MONTAGEM. AF_12/2015</t>
  </si>
  <si>
    <t>ARMAÇÃO DE ESTRUTURAS DE CONCRETO ARMADO, EXCETO VIGAS, PILARES, LAJES E FUNDAÇÕES (DE EDIFÍCIOS DE MÚLTIPLOS PAVIMENTOS, EDIFICAÇÃO TÉRREA OU SOBRADO), UTILIZANDO AÇO CA-50 DE 25.0 MM - MONTAGEM. AF_12/2015</t>
  </si>
  <si>
    <t>LUVA DE REDUÇÃO, EM FERRO GALVANIZADO, 1 1/4" X 1", CONEXÃO ROSQUEADA, INSTALADO EM REDE DE ALIMENTAÇÃO PARA HIDRANTE - FORNECIMENTO E INSTA LAÇÃO. AF_12/2015</t>
  </si>
  <si>
    <t>LUVA DE REDUÇÃO, EM FERRO GALVANIZADO, 1 1/4" X 1/2", CONEXÃO ROSQUEAD A, INSTALADO EM REDE DE ALIMENTAÇÃO PARA HIDRANTE - FORNECIMENTO E INS TALAÇÃO. AF_12/2015</t>
  </si>
  <si>
    <t>LUVA DE REDUÇÃO, EM FERRO GALVANIZADO, 1 1/4" X 3/4", CONEXÃO ROSQUEAD A, INSTALADO EM REDE DE ALIMENTAÇÃO PARA HIDRANTE - FORNECIMENTO E INS TALAÇÃO. AF_12/2015</t>
  </si>
  <si>
    <t>LUVA DE REDUÇÃO, EM FERRO GALVANIZADO, 1.1/2" X 1.1/4", CONEXÃO ROSQUE ADA, INSTALADO EM REDE DE ALIMENTAÇÃO PARA HIDRANTE - FORNECIMENTO E I NSTALAÇÃO. AF_12/2015</t>
  </si>
  <si>
    <t>LUVA DE REDUÇÃO, EM FERRO GALVANIZADO, 1.1/2" X 1", CONEXÃO ROSQUEADA, INSTALADO EM REDE DE ALIMENTAÇÃO PARA HIDRANTE - FORNECIMENTO E INSTA LAÇÃO. AF_12/2015</t>
  </si>
  <si>
    <t>LUVA DE REDUÇÃO, EM FERRO GALVANIZADO, 1.1/2" X 3/4", CONEXÃO ROSQUEAD A, INSTALADO EM REDE DE ALIMENTAÇÃO PARA HIDRANTE - FORNECIMENTO E INS TALAÇÃO. AF_12/2015</t>
  </si>
  <si>
    <t>LUVA DE REDUÇÃO, EM FERRO GALVANIZADO, 2" X 1.1/2", CONEXÃO ROSQUEADA, INSTALADO EM REDE DE ALIMENTAÇÃO PARA HIDRANTE - FORNECIMENTO E INSTA LAÇÃO. AF_12/2015</t>
  </si>
  <si>
    <t>LUVA DE REDUÇÃO, EM FERRO GALVANIZADO, 2" X 1.1/4", CONEXÃO ROSQUEADA, INSTALADO EM REDE DE ALIMENTAÇÃO PARA HIDRANTE - FORNECIMENTO E INSTA LAÇÃO. AF_12/2015</t>
  </si>
  <si>
    <t>LUVA DE REDUÇÃO, EM FERRO GALVANIZADO, 2" X 1", CONEXÃO ROSQUEADA, INS TALADO EM REDE DE ALIMENTAÇÃO PARA HIDRANTE - FORNECIMENTO E INSTALAÇÃ O. AF_12/2015</t>
  </si>
  <si>
    <t>LUVA DE REDUÇÃO, EM FERRO GALVANIZADO, 2.1/2" X 1.1/2", CONEXÃO ROSQUE ADA, INSTALADO EM REDE DE ALIMENTAÇÃO PARA HIDRANTE - FORNECIMENTO E I NSTALAÇÃO. AF_12/2015</t>
  </si>
  <si>
    <t>LUVA DE REDUÇÃO, EM FERRO GALVANIZADO, 2.1/2" X 2", CONEXÃO ROSQUEADA, INSTALADO EM REDE DE ALIMENTAÇÃO PARA HIDRANTE - FORNECIMENTO E INSTA LAÇÃO. AF_12/2015</t>
  </si>
  <si>
    <t>LUVA DE REDUÇÃO, EM FERRO GALVANIZADO, 3" X 2.1/2", CONEXÃO ROSQUEADA, INSTALADO EM REDE DE ALIMENTAÇÃO PARA HIDRANTE - FORNECIMENTO E INSTA LAÇÃO. AF_12/2015</t>
  </si>
  <si>
    <t>LUVA DE REDUÇÃO, EM FERRO GALVANIZADO, 3" X 2", CONEXÃO ROSQUEADA, INS TALADO EM REDE DE ALIMENTAÇÃO PARA HIDRANTE - FORNECIMENTO E INSTALAÇÃ O. AF_12/2015</t>
  </si>
  <si>
    <t>LUVA DE REDUÇÃO, EM FERRO GALVANIZADO, 1" X 1/2", CONEXÃO ROSQUEADA, I NSTALADO EM REDE DE ALIMENTAÇÃO PARA SPRINKLER - FORNECIMENTO E INSTAL AÇÃO. AF_12/2015</t>
  </si>
  <si>
    <t>LUVA DE REDUÇÃO, EM FERRO GALVANIZADO, 1" X 3/4", CONEXÃO ROSQUEADA, I NSTALADO EM REDE DE ALIMENTAÇÃO PARA SPRINKLER - FORNECIMENTO E INSTAL AÇÃO. AF_12/2015</t>
  </si>
  <si>
    <t>LUVA DE REDUÇÃO, EM FERRO GALVANIZADO, 1.1/4" X 1", CONEXÃO ROSQUEADA, INSTALADO EM REDE DE ALIMENTAÇÃO PARA SPRINKLER - FORNECIMENTO E INST ALAÇÃO. AF_12/2015</t>
  </si>
  <si>
    <t>LUVA DE REDUÇÃO, EM FERRO GALVANIZADO, 1.1/4" X 1/2", CONEXÃO ROSQUEAD A, INSTALADO EM REDE DE ALIMENTAÇÃO PARA SPRINKLER - FORNECIMENTO E IN STALAÇÃO. AF_12/2015</t>
  </si>
  <si>
    <t>LUVA DE REDUÇÃO, EM FERRO GALVANIZADO, 1.1/4" X 3/4", CONEXÃO ROSQUEAD A, INSTALADO EM REDE DE ALIMENTAÇÃO PARA SPRINKLER - FORNECIMENTO E IN STALAÇÃO. AF_12/2015</t>
  </si>
  <si>
    <t>LUVA DE REDUÇÃO, EM FERRO GALVANIZADO, 1.1/2" X 1.1/4", CONEXÃO ROSQUE ADA, INSTALADO EM REDE DE ALIMENTAÇÃO PARA SPRINKLER - FORNECIMENTO E INSTALAÇÃO. AF_12/2015</t>
  </si>
  <si>
    <t>LUVA DE REDUÇÃO, EM FERRO GALVANIZADO, 1.1/2" X 1", CONEXÃO ROSQUEADA, INSTALADO EM REDE DE ALIMENTAÇÃO PARA SPRINKLER - FORNECIMENTO E INST ALAÇÃO. AF_12/2015</t>
  </si>
  <si>
    <t>LUVA DE REDUÇÃO, EM FERRO GALVANIZADO, 1.1/2" X 3/4", CONEXÃO ROSQUEAD A, INSTALADO EM REDE DE ALIMENTAÇÃO PARA SPRINKLER - FORNECIMENTO E IN STALAÇÃO. AF_12/2015</t>
  </si>
  <si>
    <t>LUVA DE REDUÇÃO, EM FERRO GALVANIZADO, 2" X 1.1/2", CONEXÃO ROSQUEADA, INSTALADO EM REDE DE ALIMENTAÇÃO PARA SPRINKLER - FORNECIMENTO E INST ALAÇÃO. AF_12/2015</t>
  </si>
  <si>
    <t>LUVA DE REDUÇÃO, EM FERRO GALVANIZADO, 2" X 1.1/4", CONEXÃO ROSQUEADA, INSTALADO EM REDE DE ALIMENTAÇÃO PARA SPRINKLER - FORNECIMENTO E INST ALAÇÃO. AF_12/2015</t>
  </si>
  <si>
    <t>LUVA DE REDUÇÃO, EM FERRO GALVANIZADO, 2" X 1", CONEXÃO ROSQUEADA, INS TALADO EM REDE DE ALIMENTAÇÃO PARA SPRINKLER - FORNECIMENTO E INSTALAÇ ÃO. AF_12/2015</t>
  </si>
  <si>
    <t>LUVA DE REDUÇÃO, EM FERRO GALVANIZADO, 2 1/2" X 1.1/2", CONEXÃO ROSQUE ADA, INSTALADO EM REDE DE ALIMENTAÇÃO PARA SPRINKLER - FORNECIMENTO E INSTALAÇÃO. AF_12/2015</t>
  </si>
  <si>
    <t>LUVA DE REDUÇÃO, EM FERRO GALVANIZADO, 2 1/2" X 2", CONEXÃO ROSQUEADA, INSTALADO EM REDE DE ALIMENTAÇÃO PARA SPRINKLER - FORNECIMENTO E INST ALAÇÃO. AF_12/2015</t>
  </si>
  <si>
    <t>LUVA DE REDUÇÃO, EM FERRO GALVANIZADO, 3" X 2.1/2", CONEXÃO ROSQUEADA, INSTALADO EM REDE DE ALIMENTAÇÃO PARA SPRINKLER - FORNECIMENTO E INST ALAÇÃO. AF_12/2015</t>
  </si>
  <si>
    <t>LUVA DE REDUÇÃO, EM FERRO GALVANIZADO, 3" X 2", CONEXÃO ROSQUEADA, INS TALADO EM REDE DE ALIMENTAÇÃO PARA SPRINKLER - FORNECIMENTO E INSTALAÇ ÃO. AF_12/2015</t>
  </si>
  <si>
    <t>LUVA DE REDUÇÃO, EM FERRO GALVANIZADO, 3/4" X 1/2", CONEXÃO ROSQUEADA, INSTALADO EM RAMAIS E SUB-RAMAIS DE GÁS - FORNECIMENTO E INSTALAÇÃO. AF_12/2015</t>
  </si>
  <si>
    <t>MÁQUINA EXTRUSORA DE CONCRETO PARA GUIAS E SARJETAS, MOTOR A DIESEL, P OTÊNCIA 14 CV - DEPRECIAÇÃO. AF_12/2015</t>
  </si>
  <si>
    <t>MÁQUINA EXTRUSORA DE CONCRETO PARA GUIAS E SARJETAS, MOTOR A DIESEL, P OTÊNCIA 14 CV - JUROS. AF_12/2015</t>
  </si>
  <si>
    <t>MÁQUINA EXTRUSORA DE CONCRETO PARA GUIAS E SARJETAS, MOTOR A DIESEL, P OTÊNCIA 14 CV - MANUTENÇÃO. AF_12/2015</t>
  </si>
  <si>
    <t>MÁQUINA EXTRUSORA DE CONCRETO PARA GUIAS E SARJETAS, MOTOR A DIESEL, P OTÊNCIA 14 CV - MATERIAIS NA OPERAÇÃO. AF_12/2015</t>
  </si>
  <si>
    <t>MÁQUINA EXTRUSORA DE CONCRETO PARA GUIAS E SARJETAS, MOTOR A DIESEL, P OTÊNCIA 14 CV - CHP DIURNO. AF_12/2015</t>
  </si>
  <si>
    <t>MÁQUINA EXTRUSORA DE CONCRETO PARA GUIAS E SARJETAS, MOTOR A DIESEL, P OTÊNCIA 14 CV - CHI DIURNO. AF_12/2015</t>
  </si>
  <si>
    <t>MARTELO PERFURADOR PNEUMÁTICO MANUAL, HASTE 25 X 75 MM, 21 KG - DEPREC IAÇÃO. AF_12/2015</t>
  </si>
  <si>
    <t>MARTELO PERFURADOR PNEUMÁTICO MANUAL, HASTE 25 X 75 MM, 21 KG - JUROS. AF_12/2015</t>
  </si>
  <si>
    <t>MARTELO PERFURADOR PNEUMÁTICO MANUAL, HASTE 25 X 75 MM, 21 KG - MANUTE NÇÃO. AF_12/2015</t>
  </si>
  <si>
    <t>MARTELO PERFURADOR PNEUMÁTICO MANUAL, HASTE 25 X 75 MM, 21 KG - CHP DI URNO. AF_12/2015</t>
  </si>
  <si>
    <t>MARTELO PERFURADOR PNEUMÁTICO MANUAL, HASTE 25 X 75 MM, 21 KG - CHI DI URNO. AF_12/2015</t>
  </si>
  <si>
    <t>DEMOLIÇÃO DE PAVIMENTAÇÃO ASFÁLTICA COM UTILIZAÇÃO DE MARTELO PERFURAD OR, ESPESSURA ATÉ 15 CM, EXCLUSIVE CARGA E TRANSPORTE</t>
  </si>
  <si>
    <t>CABO DE COBRE FLEXÍVEL ISOLADO, 10 MM², ANTI-CHAMA 450/750 V, PARA DIS TRIBUIÇÃO - FORNECIMENTO E INSTALAÇÃO. AF_12/2015</t>
  </si>
  <si>
    <t>CABO DE COBRE FLEXÍVEL ISOLADO, 10 MM², ANTI-CHAMA 0,6/1,0 KV, PARA DI STRIBUIÇÃO - FORNECIMENTO E INSTALAÇÃO. AF_12/2015</t>
  </si>
  <si>
    <t>CABO DE COBRE FLEXÍVEL ISOLADO, 16 MM², ANTI-CHAMA 450/750 V, PARA DIS TRIBUIÇÃO - FORNECIMENTO E INSTALAÇÃO. AF_12/2015</t>
  </si>
  <si>
    <t>CABO DE COBRE FLEXÍVEL ISOLADO, 16 MM², ANTI-CHAMA 0,6/1,0 KV, PARA DI STRIBUIÇÃO - FORNECIMENTO E INSTALAÇÃO. AF_12/2015</t>
  </si>
  <si>
    <t>CABO DE COBRE FLEXÍVEL ISOLADO, 25 MM², ANTI-CHAMA 450/750 V, PARA DIS TRIBUIÇÃO - FORNECIMENTO E INSTALAÇÃO. AF_12/2015</t>
  </si>
  <si>
    <t>CABO DE COBRE FLEXÍVEL ISOLADO, 25 MM², ANTI-CHAMA 0,6/1,0 KV, PARA DI STRIBUIÇÃO - FORNECIMENTO E INSTALAÇÃO. AF_12/2015</t>
  </si>
  <si>
    <t>CABO DE COBRE FLEXÍVEL ISOLADO, 35 MM², ANTI-CHAMA 450/750 V, PARA DIS TRIBUIÇÃO - FORNECIMENTO E INSTALAÇÃO. AF_12/2015</t>
  </si>
  <si>
    <t>CABO DE COBRE FLEXÍVEL ISOLADO, 35 MM², ANTI-CHAMA 0,6/1,0 KV, PARA DI STRIBUIÇÃO - FORNECIMENTO E INSTALAÇÃO. AF_12/2015</t>
  </si>
  <si>
    <t>CABO DE COBRE FLEXÍVEL ISOLADO, 50 MM², ANTI-CHAMA 450/750 V, PARA DIS TRIBUIÇÃO - FORNECIMENTO E INSTALAÇÃO. AF_12/2015</t>
  </si>
  <si>
    <t>CABO DE COBRE FLEXÍVEL ISOLADO, 50 MM², ANTI-CHAMA 0,6/1,0 KV, PARA DI STRIBUIÇÃO - FORNECIMENTO E INSTALAÇÃO. AF_12/2015</t>
  </si>
  <si>
    <t>CABO DE COBRE FLEXÍVEL ISOLADO, 70 MM², ANTI-CHAMA 450/750 V, PARA DIS TRIBUIÇÃO - FORNECIMENTO E INSTALAÇÃO. AF_12/2015</t>
  </si>
  <si>
    <t>CABO DE COBRE FLEXÍVEL ISOLADO, 70 MM², ANTI-CHAMA 0,6/1,0 KV, PARA DI STRIBUIÇÃO - FORNECIMENTO E INSTALAÇÃO. AF_12/2015</t>
  </si>
  <si>
    <t>CABO DE COBRE FLEXÍVEL ISOLADO, 95 MM², ANTI-CHAMA 450/750 V, PARA DIS TRIBUIÇÃO - FORNECIMENTO E INSTALAÇÃO. AF_12/2015</t>
  </si>
  <si>
    <t>CABO DE COBRE FLEXÍVEL ISOLADO, 95 MM², ANTI-CHAMA 0,6/1,0 KV, PARA DI STRIBUIÇÃO - FORNECIMENTO E INSTALAÇÃO. AF_12/2015</t>
  </si>
  <si>
    <t>CABO DE COBRE FLEXÍVEL ISOLADO, 120 MM², ANTI-CHAMA 450/750 V, PARA DI STRIBUIÇÃO - FORNECIMENTO E INSTALAÇÃO. AF_12/2015</t>
  </si>
  <si>
    <t>CABO DE COBRE FLEXÍVEL ISOLADO, 120 MM², ANTI-CHAMA 0,6/1,0 KV, PARA D ISTRIBUIÇÃO - FORNECIMENTO E INSTALAÇÃO. AF_12/2015</t>
  </si>
  <si>
    <t>CABO DE COBRE FLEXÍVEL ISOLADO, 150 MM², ANTI-CHAMA 450/750 V, PARA DI STRIBUIÇÃO - FORNECIMENTO E INSTALAÇÃO. AF_12/2015</t>
  </si>
  <si>
    <t>CABO DE COBRE FLEXÍVEL ISOLADO, 150 MM², ANTI-CHAMA 0,6/1,0 KV, PARA D ISTRIBUIÇÃO - FORNECIMENTO E INSTALAÇÃO. AF_12/2015</t>
  </si>
  <si>
    <t>CABO DE COBRE FLEXÍVEL ISOLADO, 185 MM², ANTI-CHAMA 450/750 V, PARA DI STRIBUIÇÃO - FORNECIMENTO E INSTALAÇÃO. AF_12/2015</t>
  </si>
  <si>
    <t>CABO DE COBRE FLEXÍVEL ISOLADO, 185 MM², ANTI-CHAMA 0,6/1,0 KV, PARA D ISTRIBUIÇÃO - FORNECIMENTO E INSTALAÇÃO. AF_12/2015</t>
  </si>
  <si>
    <t>CABO DE COBRE FLEXÍVEL ISOLADO, 240 MM², ANTI-CHAMA 450/750 V, PARA DI STRIBUIÇÃO - FORNECIMENTO E INSTALAÇÃO. AF_12/2015</t>
  </si>
  <si>
    <t>CABO DE COBRE FLEXÍVEL ISOLADO, 240 MM², ANTI-CHAMA 0,6/1,0 KV, PARA D ISTRIBUIÇÃO - FORNECIMENTO E INSTALAÇÃO. AF_12/2015</t>
  </si>
  <si>
    <t>CABO DE COBRE FLEXÍVEL ISOLADO, 300 MM², ANTI-CHAMA 450/750 V, PARA DI STRIBUIÇÃO - FORNECIMENTO E INSTALAÇÃO. AF_12/2015</t>
  </si>
  <si>
    <t>CABO DE COBRE FLEXÍVEL ISOLADO, 300 MM², ANTI-CHAMA 0,6/1,0 KV, PARA D ISTRIBUIÇÃO - FORNECIMENTO E INSTALAÇÃO. AF_12/2015</t>
  </si>
  <si>
    <t>ELETRODUTO RÍGIDO ROSCÁVEL, PVC, DN 50 MM (1 1/2") - FORNECIMENTO E IN STALAÇÃO. AF_12/2015</t>
  </si>
  <si>
    <t>ELETRODUTO RÍGIDO ROSCÁVEL, PVC, DN 60 MM (2") - FORNECIMENTO E INSTAL AÇÃO. AF_12/2015</t>
  </si>
  <si>
    <t>ELETRODUTO RÍGIDO ROSCÁVEL, PVC, DN 75 MM (2 1/2") - FORNECIMENTO E IN STALAÇÃO. AF_12/2015</t>
  </si>
  <si>
    <t>ELETRODUTO RÍGIDO ROSCÁVEL, PVC, DN 85 MM (3") - FORNECIMENTO E INSTAL AÇÃO. AF_12/2015</t>
  </si>
  <si>
    <t>ELETRODUTO RÍGIDO ROSCÁVEL, PVC, DN 110 MM (4") - FORNECIMENTO E INSTA LAÇÃO. AF_12/2015</t>
  </si>
  <si>
    <t>LUVA PARA ELETRODUTO, PVC, ROSCÁVEL, DN 50 MM (1 1/2") - FORNECIMENTO E INSTALAÇÃO. AF_12/2015</t>
  </si>
  <si>
    <t>LUVA PARA ELETRODUTO, PVC, ROSCÁVEL, DN 60 MM (2") - FORNECIMENTO E IN STALAÇÃO. AF_12/2015</t>
  </si>
  <si>
    <t>LUVA PARA ELETRODUTO, PVC, ROSCÁVEL, DN 75 MM (2 1/2") - FORNECIMENTO E INSTALAÇÃO. AF_12/2015</t>
  </si>
  <si>
    <t>LUVA PARA ELETRODUTO, PVC, ROSCÁVEL, DN 85 MM (3") - FORNECIMENTO E IN STALAÇÃO. AF_12/2015</t>
  </si>
  <si>
    <t>LUVA PARA ELETRODUTO, PVC, ROSCÁVEL, DN 110 MM (4") - FORNECIMENTO E I NSTALAÇÃO. AF_12/2015</t>
  </si>
  <si>
    <t>CURVA 90 GRAUS PARA ELETRODUTO, PVC, ROSCÁVEL, DN 50 MM (1 1/2") - FOR NECIMENTO E INSTALAÇÃO. AF_12/2015</t>
  </si>
  <si>
    <t>CURVA 135 GRAUS PARA ELETRODUTO, PVC, ROSCÁVEL, DN 50 MM (1 1/2") - FO RNECIMENTO E INSTALAÇÃO. AF_12/2015</t>
  </si>
  <si>
    <t>CURVA 90 GRAUS PARA ELETRODUTO, PVC, ROSCÁVEL, DN 60 MM (2") - FORNECI MENTO E INSTALAÇÃO. AF_12/2015</t>
  </si>
  <si>
    <t>CURVA 135 GRAUS PARA ELETRODUTO, PVC, ROSCÁVEL, DN 60 MM (2") - FORNEC IMENTO E INSTALAÇÃO. AF_12/2015</t>
  </si>
  <si>
    <t>CURVA 90 GRAUS PARA ELETRODUTO, PVC, ROSCÁVEL, DN 75 MM (2 1/2") - FOR NECIMENTO E INSTALAÇÃO. AF_12/2015</t>
  </si>
  <si>
    <t>CURVA 135 GRAUS PARA ELETRODUTO, PVC, ROSCÁVEL, DN 75 MM (2 1/2") - FO RNECIMENTO E INSTALAÇÃO. AF_12/2015</t>
  </si>
  <si>
    <t>CURVA 90 GRAUS PARA ELETRODUTO, PVC, ROSCÁVEL, DN 85 MM (3") - FORNECI MENTO E INSTALAÇÃO. AF_12/2015</t>
  </si>
  <si>
    <t>CURVA 135 GRAUS PARA ELETRODUTO, PVC, ROSCÁVEL, DN 85 MM (3") - FORNEC IMENTO E INSTALAÇÃO. AF_12/2015</t>
  </si>
  <si>
    <t>CURVA 90 GRAUS PARA ELETRODUTO, PVC, ROSCÁVEL, DN 110 MM (4") - FORNEC IMENTO E INSTALAÇÃO. AF_12/2015</t>
  </si>
  <si>
    <t>CURVA 135 GRAUS PARA ELETRODUTO, PVC, ROSCÁVEL, DN 110 MM (4") - FORNE CIMENTO E INSTALAÇÃO. AF_12/2015</t>
  </si>
  <si>
    <t>LÂMPADA FLUORESCENTE COMPACTA 15 W 2U, BASE E27 - FORNECIMENTO E INSTA LAÇÃO</t>
  </si>
  <si>
    <t>LÂMPADA FLUORESCENTE ESPIRAL BRANCA 65 W, BASE E27 - FORNECIMENTO E IN STALAÇÃO</t>
  </si>
  <si>
    <t>LÂMPADA LED 6 W BIVOLT BRANCA, FORMATO TRADICIONAL (BASE E27) - FORNEC IMENTO E INSTALAÇÃO</t>
  </si>
  <si>
    <t>LÂMPADA LED 10 W BIVOLT BRANCA, FORMATO TRADICIONAL (BASE E27) - FORNE CIMENTO E INSTALAÇÃO</t>
  </si>
  <si>
    <t>LÂMPADA FLUORESCENTE COMPACTA 3U BRANCA 20 W, BASE E27 - FORNECIMENTO E INSTALAÇÃO</t>
  </si>
  <si>
    <t>LÂMPADA FLUORESCENTE ESPIRAL BRANCA 45 W, BASE E27 - FORNECIMENTO E IN STALAÇÃO</t>
  </si>
  <si>
    <t>LUVA PASSANTE EM COBRE, SEM ANEL DE SOLDA, DN 22 MM, INSTALADO EM PRUM ADA   FORNECIMENTO E INSTALAÇÃO. AF_01/2016_P</t>
  </si>
  <si>
    <t>BUCHA DE REDUÇÃO EM COBRE, SEM ANEL DE SOLDA, PONTA X BOLSA, 22 X 15 M M, INSTALADO EM PRUMADA   FORNECIMENTO E INSTALAÇÃO. AF_01/2016_P</t>
  </si>
  <si>
    <t>JUNTA DE EXPANSÃO EM COBRE, PONTA X PONTA, DN 22 MM, INSTALADO EM PRUM ADA   FORNECIMENTO E INSTALAÇÃO. AF_01/2016_P</t>
  </si>
  <si>
    <t>CONECTOR EM BRONZE/LATÃO, SEM ANEL DE SOLDA, BOLSA X ROSCA F, 22 MM X 3/4, INSTALADO EM PRUMADA   FORNECIMENTO E INSTALAÇÃO. AF_01/2016_P</t>
  </si>
  <si>
    <t>CURVA DE TRANSPOSIÇÃO EM BRONZE/LATÃO, SEM ANEL DE SOLDA, BOLSA X BOLS A, DN 22 MM, INSTALADO EM PRUMADA   FORNECIMENTO E INSTALAÇÃO. AF_01/2 016_P</t>
  </si>
  <si>
    <t>LUVA PASSANTE EM COBRE, SEM ANEL DE SOLDA, DN 28 MM, INSTALADO EM PRUM ADA   FORNECIMENTO E INSTALAÇÃO. AF_01/2016_P</t>
  </si>
  <si>
    <t>BUCHA DE REDUÇÃO EM COBRE, SEM ANEL DE SOLDA, PONTA X BOLSA, 28 X 22 M M, INSTALADO EM PRUMADA   FORNECIMENTO E INSTALAÇÃO. AF_01/2016_P</t>
  </si>
  <si>
    <t>JUNTA DE EXPANSÃO EM COBRE, PONTA X PONTA, DN 28 MM, INSTALADO EM PRUM ADA   FORNECIMENTO E INSTALAÇÃO. AF_01/2016_P</t>
  </si>
  <si>
    <t>CONECTOR EM BRONZE/LATÃO, SEM ANEL DE SOLDA, BOLSA X ROSCA F, 28 MM X 1/2, INSTALADO EM PRUMADA   FORNECIMENTO E INSTALAÇÃO. AF_01/2016_P</t>
  </si>
  <si>
    <t>CURVA DE TRANSPOSIÇÃO EM BRONZE/LATÃO, SEM ANEL DE SOLDA, BOLSA X BOLS A, 28 MM, INSTALADO EM PRUMADA   FORNECIMENTO E INSTALAÇÃO. AF_01/2016 _P</t>
  </si>
  <si>
    <t>LUVA PASSANTE EM COBRE, SEM ANEL DE SOLDA, DN 35 MM, INSTALADO EM PRUM ADA   FORNECIMENTO E INSTALAÇÃO. AF_01/2016_P</t>
  </si>
  <si>
    <t>BUCHA DE REDUÇÃO EM COBRE, SEM ANEL DE SOLDA, PONTA X BOLSA, 35 X 28 M M, INSTALADO EM PRUMADA   FORNECIMENTO E INSTALAÇÃO. AF_01/2016_P</t>
  </si>
  <si>
    <t>JUNTA DE EXPANSÃO EM BRONZE/LATÃO, PONTA X PONTA, DN 35 MM, INSTALADO EM PRUMADA   FORNECIMENTO E INSTALAÇÃO. AF_01/2016_P</t>
  </si>
  <si>
    <t>LUVA PASSANTE EM COBRE, SEM ANEL DE SOLDA, DN 42 MM, INSTALADO EM PRUM ADA   FORNECIMENTO E INSTALAÇÃO. AF_01/2016_P</t>
  </si>
  <si>
    <t>BUCHA DE REDUÇÃO EM COBRE, SEM ANEL DE SOLDA, PONTA X BOLSA, 42 X 35 M M, INSTALADO EM PRUMADA   FORNECIMENTO E INSTALAÇÃO. AF_01/2016_P</t>
  </si>
  <si>
    <t>JUNTA DE EXPANSÃO EM BRONZE/LATÃO, PONTA X PONTA, DN 42 MM, INSTALADO EM PRUMADA   FORNECIMENTO E INSTALAÇÃO. AF_01/2016_P</t>
  </si>
  <si>
    <t>LUVA PASSANTE EM COBRE, SEM ANEL DE SOLDA, DN 54 MM, INSTALADO EM PRUM ADA   FORNECIMENTO E INSTALAÇÃO. AF_01/2016_P</t>
  </si>
  <si>
    <t>BUCHA DE REDUÇÃO EM COBRE, SEM ANEL DE SOLDA, PONTA X BOLSA, 54 X 42 M M, INSTALADO EM PRUMADA   FORNECIMENTO E INSTALAÇÃO. AF_01/2016_P</t>
  </si>
  <si>
    <t>JUNTA DE EXPANSÃO EM BRONZE/LATÃO, PONTA X PONTA, DN 54 MM, INSTALADO EM PRUMADA   FORNECIMENTO E INSTALAÇÃO. AF_01/2016_P</t>
  </si>
  <si>
    <t>LUVA PASSANTE EM COBRE, SEM ANEL DE SOLDA, DN 66 MM, INSTALADO EM PRUM ADA   FORNECIMENTO E INSTALAÇÃO. AF_01/2016_P</t>
  </si>
  <si>
    <t>BUCHA DE REDUÇÃO EM COBRE, SEM ANEL DE SOLDA, PONTA X BOLSA, 66 X 54 M M, INSTALADO EM PRUMADA   FORNECIMENTO E INSTALAÇÃO. AF_01/2016_P</t>
  </si>
  <si>
    <t>JUNTA DE EXPANSÃO EM BRONZE/LATÃO, PONTA X PONTA, DN 66 MM, INSTALADO EM PRUMADA   FORNECIMENTO E INSTALAÇÃO. AF_01/2016_P</t>
  </si>
  <si>
    <t>TE DUPLA CURVA EM BRONZE/LATÃO, SEM ANEL DE SOLDA, ROSCA F X BOLSA X R OSCA F, 3/4 X 22 X 3/4, INSTALADO EM PRUMADA   FORNECIMENTO E INSTAL AÇÃO. AF_01/2016_P</t>
  </si>
  <si>
    <t>CURVA EM COBRE, 45 GRAUS, SEM ANEL DE SOLDA, BOLSA X BOLSA, DN 15 MM, INSTALADO EM RAMAL DE DISTRIBUIÇÃO   FORNECIMENTO E INSTALAÇÃO. AF_01/ 2016_P</t>
  </si>
  <si>
    <t>COTOVELO EM BRONZE/LATÃO, 90 GRAUS, SEM ANEL DE SOLDA, BOLSA X ROSCA F , DN 15 MM X 1/2, INSTALADO EM RAMAL DE DISTRIBUIÇÃO   FORNECIMENTO E INSTALAÇÃO. AF_01/2016_P</t>
  </si>
  <si>
    <t>CURVA EM COBRE, 45 GRAUS, SEM ANEL DE SOLDA, BOLSA X BOLSA, DN 22 MM, INSTALADO EM RAMAL DE DISTRIBUIÇÃO   FORNECIMENTO E INSTALAÇÃO. AF_01/ 2016_P</t>
  </si>
  <si>
    <t>COTOVELO EM BRONZE/LATÃO, 90 GRAUS, SEM ANEL DE SOLDA, BOLSA X ROSCA F , DN 22 MM X 1/2, INSTALADO EM RAMAL DE DISTRIBUIÇÃO   FORNECIMENTO E INSTALAÇÃO. AF_01/2016_P</t>
  </si>
  <si>
    <t>COTOVELO EM BRONZE/LATÃO, 90 GRAUS, SEM ANEL DE SOLDA, BOLSA X ROSCA F , DN 22 MM X 3/4, INSTALADO EM RAMAL DE DISTRIBUIÇÃO   FORNECIMENTO E INSTALAÇÃO. AF_01/2016_P</t>
  </si>
  <si>
    <t>CURVA EM COBRE, 45 GRAUS, SEM ANEL DE SOLDA, BOLSA X BOLSA, DN 28 MM, INSTALADO EM RAMAL DE DISTRIBUIÇÃO   FORNECIMENTO E INSTALAÇÃO. AF_01/ 2016_P</t>
  </si>
  <si>
    <t>LUVA PASSANTE EM COBRE, SEM ANEL DE SOLDA, DN 15 MM, INSTALADO EM RAMA L DE DISTRIBUIÇÃO   FORNECIMENTO E INSTALAÇÃO. AF_01/2016_P</t>
  </si>
  <si>
    <t>CONECTOR EM BRONZE/LATÃO, SEM ANEL DE SOLDA, BOLSA X ROSCA F, DN 15 MM X 1/2, INSTALADO EM RAMAL DE DISTRIBUIÇÃO   FORNECIMENTO E INSTALAÇÃ O. AF_01/2016_P</t>
  </si>
  <si>
    <t>CURVA DE TRANSPOSIÇÃO EM BRONZE/LATÃO, SEM ANEL DE SOLDA, DN 15 MM, IN STALADO EM RAMAL DE DISTRIBUIÇÃO   FORNECIMENTO E INSTALAÇÃO. AF_01/20 16_P</t>
  </si>
  <si>
    <t>JUNTA DE EXPANSÃO EM COBRE, PONTA X PONTA, DN 15 MM, INSTALADO EM RAMA L DE DISTRIBUIÇÃO   FORNECIMENTO E INSTALAÇÃO. AF_01/2016_P</t>
  </si>
  <si>
    <t>LUVA PASSANTE EM COBRE, SEM ANEL DE SOLDA, DN 22 MM, INSTALADO EM RAMA L DE DISTRIBUIÇÃO   FORNECIMENTO E INSTALAÇÃO. AF_01/2016_P</t>
  </si>
  <si>
    <t>BUCHA DE REDUÇÃO EM COBRE, SEM ANEL DE SOLDA, PONTA X BOLSA, 22 X 15 M M, INSTALADO EM RAMAL DE DISTRIBUIÇÃO   FORNECIMENTO E INSTALAÇÃO. AF_ 01/2016_P</t>
  </si>
  <si>
    <t>JUNTA DE EXPANSÃO EM COBRE, PONTA X PONTA, DN 22 MM, INSTALADO EM RAMA L DE DISTRIBUIÇÃO   FORNECIMENTO E INSTALAÇÃO. AF_01/2016_P</t>
  </si>
  <si>
    <t>CONECTOR EM BRONZE/LATÃO, SEM ANEL DE SOLDA, BOLSA X ROSCA F, DN 22 MM X 1/2, INSTALADO EM RAMAL DE DISTRIBUIÇÃO   FORNECIMENTO E INSTALAÇÃ O. AF_01/2016_P</t>
  </si>
  <si>
    <t>CONECTOR EM BRONZE/LATÃO, SEM ANEL DE SOLDA, BOLSA X ROSCA F, DN 22 MM X 3/4, INSTALADO EM RAMAL DE DISTRIBUIÇÃO   FORNECIMENTO E INSTALAÇÃ O. AF_01/2016_P</t>
  </si>
  <si>
    <t>CURVA DE TRANSPOSIÇÃO EM BRONZE/LATÃO, SEM ANEL DE SOLDA, BOLSA X BOLS A, DN 22 MM, INSTALADO EM RAMAL DE DISTRIBUIÇÃO   FORNECIMENTO E INSTA LAÇÃO. AF_01/2016_P</t>
  </si>
  <si>
    <t>LUVA PASSANTE EM COBRE, SEM ANEL DE SOLDA, DN 28 MM, INSTALADO EM RAMA L DE DISTRIBUIÇÃO   FORNECIMENTO E INSTALAÇÃO. AF_01/2016_P</t>
  </si>
  <si>
    <t>BUCHA DE REDUÇÃO EM COBRE, SEM ANEL DE SOLDA, PONTA X BOLSA, 28 X 22 M M, INSTALADO EM RAMAL DE DISTRIBUIÇÃO   FORNECIMENTO E INSTALAÇÃO. AF_ 01/2016_P</t>
  </si>
  <si>
    <t>JUNTA DE EXPANSÃO EM COBRE, PONTA X PONTA, DN 28 MM, INSTALADO EM RAMA L DE DISTRIBUIÇÃO   FORNECIMENTO E INSTALAÇÃO. AF_01/2016_P</t>
  </si>
  <si>
    <t>CONECTOR EM BRONZE/LATÃO, SEM ANEL DE SOLDA, BOLSA X ROSCA F, DN 28 MM X 1/2, INSTALADO EM RAMAL DE DISTRIBUIÇÃO   FORNECIMENTO E INSTALAÇÃ O. AF_01/2016_P</t>
  </si>
  <si>
    <t>CURVA DE TRANSPOSIÇÃO EM BRONZE/LATÃO, SEM ANEL DE SOLDA, BOLSA X BOLS A, DN 28 MM, INSTALADO EM RAMAL DE DISTRIBUIÇÃO   FORNECIMENTO E INSTA LAÇÃO. AF_01/2016_P</t>
  </si>
  <si>
    <t>TE DUPLA CURVA EM BRONZE/LATÃO, SEM ANEL DE SOLDA, ROSCA F X BOLSA X R OSCA F, 1/2 X 15 X 1/2, INSTALADO EM RAMAL DE DISTRIBUIÇÃO   FORNECI MENTO E INSTALAÇÃO. AF_01/2016_P</t>
  </si>
  <si>
    <t>TE DUPLA CURVA EM BRONZE/LATÃO, SEM ANEL DE SOLDA, ROSCA F  X BOLSA X ROSCA F, 3/4 X 22 X 3/4, INSTALADO EM RAMAL DE DISTRIBUIÇÃO   FORNEC IMENTO E INSTALAÇÃO. AF_01/2016_P</t>
  </si>
  <si>
    <t>CURVA EM COBRE, 45 GRAUS, SEM ANEL DE SOLDA, BOLSA X BOLSA, DN 15 MM, INSTALADO EM RAMAL E SUB-RAMAL   FORNECIMENTO E INSTALAÇÃO. AF_01/2016 _P</t>
  </si>
  <si>
    <t>COTOVELO EM BRONZE/LATÃO, 90 GRAUS, SEM ANEL DE SOLDA, BOLSA X ROSCA F , DN 15 MM X 1/2, INSTALADO EM RAMAL E SUB-RAMAL   FORNECIMENTO E INS TALAÇÃO. AF_01/2016_P</t>
  </si>
  <si>
    <t>CURVA EM COBRE, 45 GRAUS, SEM ANEL DE SOLDA, BOLSA X BOLSA, DN 22 MM, INSTALADO EM RAMAL E SUB-RAMAL   FORNECIMENTO E INSTALAÇÃO. AF_01/2016 _P</t>
  </si>
  <si>
    <t>COTOVELO EM BRONZE/LATÃO, 90 GRAUS, SEM ANEL DE SOLDA, BOLSA X ROSCA F , DN 22 MM X 1/2, INSTALADO EM RAMAL E SUB-RAMAL   FORNECIMENTO E INS TALAÇÃO. AF_01/2016_P</t>
  </si>
  <si>
    <t>COTOVELO EM BRONZE/LATÃO, 90 GRAUS, SEM ANEL DE SOLDA, BOLSA X ROSCA F , DN 22 MM X 3/4, INSTALADO EM RAMAL E SUB-RAMAL   FORNECIMENTO E INS TALAÇÃO. AF_01/2016_P</t>
  </si>
  <si>
    <t>CURVA EM COBRE, 45 GRAUS, SEM ANEL DE SOLDA, BOLSA X BOLSA, DN 28 MM, INSTALADO EM RAMAL E SUB-RAMAL   FORNECIMENTO E INSTALAÇÃO. AF_01/2016 _P</t>
  </si>
  <si>
    <t>LUVA PASSANTE EM COBRE, SEM ANEL DE SOLDA, DN 15 MM, INSTALADO EM RAMA L E SUB-RAMAL   FORNECIMENTO E INSTALAÇÃO. AF_01/2016_P</t>
  </si>
  <si>
    <t>CONECTOR EM BRONZE/LATÃO, SEM ANEL DE SOLDA, BOLSA X ROSCA F, 15 MM X 1/2,  INSTALADO EM RAMAL E SUB-RAMAL   FORNECIMENTO E INSTALAÇÃO. AF_ 01/2016_P</t>
  </si>
  <si>
    <t>CURVA DE TRANSPOSIÇÃO EM BRONZE/LATÃO, SEM ANEL DE SOLDA, BOLSA X BOLS A, DN 15 MM, INSTALADO EM RAMAL E SUB-RAMAL   FORNECIMENTO E INSTALAÇÃ O. AF_01/2016_P</t>
  </si>
  <si>
    <t>JUNTA DE EXPANSÃO EM COBRE, PONTA X PONTA, DN 15 MM, INSTALADO EM RAMA L E SUB-RAMAL   FORNECIMENTO E INSTALAÇÃO. AF_01/2016_P</t>
  </si>
  <si>
    <t>LUVA PASSANTE EM COBRE, SEM ANEL DE SOLDA, DN 22 MM, INSTALADO EM RAMA L E SUB-RAMAL   FORNECIMENTO E INSTALAÇÃO. AF_01/2016_P</t>
  </si>
  <si>
    <t>BUCHA DE REDUÇÃO EM COBRE, SEM ANEL DE SOLDA, PONTA X BOLSA, 22 X 15 M M, INSTALADO EM RAMAL E SUB-RAMAL   FORNECIMENTO E INSTALAÇÃO. AF_01/2 016_P</t>
  </si>
  <si>
    <t>JUNTA DE EXPANSÃO EM COBRE, PONTA X PONTA, 22 MM, INSTALADO EM RAMAL E SUB-RAMAL   FORNECIMENTO E INSTALAÇÃO. AF_01/2016_P</t>
  </si>
  <si>
    <t>CONECTOR EM BRONZE/LATÃO, SEM ANEL DE SOLDA, BOLSA X ROSCA F, 22 MM X 1/2, INSTALADO EM RAMAL E SUB-RAMAL   FORNECIMENTO E INSTALAÇÃO. AF_0 1/2016_P</t>
  </si>
  <si>
    <t>CONECTOR EM BRONZE/LATÃO, SEM ANEL DE SOLDA, BOLSA X ROSCA F, 22 MM X 3/4, INSTALADO EM RAMAL E SUB-RAMAL   FORNECIMENTO E INSTALAÇÃO. AF_0 1/2016_P</t>
  </si>
  <si>
    <t>CURVA DE TRANSPOSIÇÃO EM BRONZE/LATÃO, SEM ANEL DE SOLDA, BOLSA X BOLS A, 22 MM, INSTALADO EM RAMAL E SUB-RAMAL   FORNECIMENTO E INSTALAÇÃO. AF_01/2016_P</t>
  </si>
  <si>
    <t>LUVA PASSANTE EM COBRE, SEM ANEL DE SOLDA, DN 28 MM, INSTALADO EM RAMA L E SUB-RAMAL   FORNECIMENTO E INSTALAÇÃO. AF_01/2016_P</t>
  </si>
  <si>
    <t>CONECTOR EM BRONZE/LATÃO, SEM ANEL DE SOLDA, BOLSA X ROSCA F, 28 MM X 1/2, INSTALADO EM RAMAL E SUB-RAMAL   FORNECIMENTO E INSTALAÇÃO. AF_0 1/2016_P</t>
  </si>
  <si>
    <t>CURVA DE TRANSPOSIÇÃO EM BRONZE/LATÃO, SEM ANEL DE SOLDA, BOLSA X BOLS A, 28 MM, INSTALADO EM RAMAL E SUB-RAMAL   FORNECIMENTO E INSTALAÇÃO. AF_01/2016_P</t>
  </si>
  <si>
    <t>JUNTA DE EXPANSÃO EM COBRE, PONTA X PONTA, DN 28 MM, INSTALADO EM RAMA L E SUB-RAMAL   FORNECIMENTO E INSTALAÇÃO. AF_01/2016_P</t>
  </si>
  <si>
    <t>TE DUPLA CURVA EM BRONZE/LATÃO, SEM ANEL DE SOLDA, ROSCA F X BOLSA X R OSCA F, 1/2 X 15 X 1/2, INSTALADO EM RAMAL E SUB-RAMAL   FORNECIMENT O E INSTALAÇÃO. AF_01/2016_P</t>
  </si>
  <si>
    <t>TE DUPLA CURVA EM BRONZE/LATÃO, SEM ANEL DE SOLDA, ROSCA F X BOLSA, RO SCA F, 3/4 X 22 X 3/4, INSTALADO EM RAMAL E SUB-RAMAL   FORNECIMENTO E INSTALAÇÃO. AF_01/2016_P</t>
  </si>
  <si>
    <t>CURVA EM COBRE, 45 GRAUS, SEM ANEL DE SOLDA, BOLSA X BOLSA, DN 22 MM, INSTALADO EM PRUMADA   FORNECIMENTO E INSTALAÇÃO. AF_01/2016_P</t>
  </si>
  <si>
    <t>COTOVELO EM BRONZE/LATÃO, 90 GRAUS, SEM ANEL DE SOLDA, BOLSA X ROSCA F , DN 22 MM X 1/2, INSTALADO EM PRUMADA   FORNECIMENTO E INSTALAÇÃO. A F_01/2016_P</t>
  </si>
  <si>
    <t>COTOVELO EM BRONZE/LATÃO, 90 GRAUS, SEM ANEL DE SOLDA, BOLSA X ROSCA F , DN 22 MM X 3/4, INSTALADO EM PRUMADA   FORNECIMENTO E INSTALAÇÃO. A 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</si>
  <si>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</si>
  <si>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</si>
  <si>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DN 42 MM, INSTALADO EM PR 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</si>
  <si>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</si>
  <si>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</si>
  <si>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ILUMINAÇÃO RESIDENCIAL INCLUINDO INTERRUPTOR SIMPLES, CAIXA E LÉTRICA, ELETRODUTO, CABO, RASGO, QUEBRA E CHUMBAMENTO (EXCLUINDO LUMI NÁRIA E LÂMPADA). AF_01/2016</t>
  </si>
  <si>
    <t>BUCHA DE REDUÇÃO EM COBRE, SEM ANEL DE SOLDA, PONTA X BOLSA, 28 X 22 M M, INSTALADO EM RAMAL E SUB-RAMAL   FORNECIMENTO E INSTALAÇÃO. AF_01/2 016_P</t>
  </si>
  <si>
    <t>PONTO DE ILUMINAÇÃO RESIDENCIAL INCLUINDO INTERRUPTOR SIMPLES (2 MÓDUL OS), CAIXA ELÉTRICA, ELETRODUTO, CABO, RASGO, QUEBRA E CHUMBAMENTO (EX CLUINDO LUMINÁRIA E LÂMPADA). AF_01/2016</t>
  </si>
  <si>
    <t>PONTO DE ILUMINAÇÃO RESIDENCIAL INCLUINDO INTERRUPTOR PARALELO, CAIXA ELÉTRICA, ELETRODUTO, CABO, RASGO, QUEBRA E CHUMBAMENTO (EXCLUINDO LUM INÁRIA E LÂMPADA). AF_01/2016</t>
  </si>
  <si>
    <t>PONTO DE ILUMINAÇÃO RESIDENCIAL INCLUINDO INTERRUPTOR PARALELO (2 MÓDU LOS), CAIXA ELÉTRICA, ELETRODUTO, CABO, RASGO, QUEBRA E CHUMBAMENTO (E XCLUINDO LUMINÁRIA E LÂMPADA). AF_01/2016</t>
  </si>
  <si>
    <t>PONTO DE ILUMINAÇÃO RESIDENCIAL INCLUINDO INTERRUPTOR SIMPLES CONJUGAD O COM PARALELO, CAIXA ELÉTRICA, ELETRODUTO, CABO, RASGO, QUEBRA E CHUM BAMENTO (EXCLUINDO LUMINÁRIA E LÂMPADA). AF_01/2016</t>
  </si>
  <si>
    <t>PONTO DE TOMADA RESIDENCIAL INCLUINDO TOMADA 10A/250V, CAIXA ELÉTRICA, ELETRODUTO, CABO, RASGO, QUEBRA E CHUMBAMENTO. AF_01/2016</t>
  </si>
  <si>
    <t>PONTO DE TOMADA RESIDENCIAL INCLUINDO TOMADA (2 MÓDULOS) 10A/250V, CAI 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</si>
  <si>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</si>
  <si>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 MBAMENTO. AF_01/2016</t>
  </si>
  <si>
    <t>PONTO DE ILUMINAÇÃO E TOMADA, RESIDENCIAL, INCLUINDO INTERRUPTOR SIMPL ES E TOMADA 10A/250V, CAIXA ELÉTRICA, ELETRODUTO, CABO, RASGO, QUEBRA E CHUMBAMENTO (EXCLUINDO LUMINÁRIA E LÂMPADA). AF_01/2016</t>
  </si>
  <si>
    <t>PONTO DE ILUMINAÇÃO E TOMADA, RESIDENCIAL, INCLUINDO INTERRUPTOR PARAL ELO E TOMADA 10A/250V, CAIXA ELÉTRICA, ELETRODUTO, CABO, RASGO, QUEBRA E CHUMBAMENTO (EXCLUINDO LUMINÁRIA E LÂMPADA). AF_01/2016</t>
  </si>
  <si>
    <t>PONTO DE ILUMINAÇÃO E TOMADA, RESIDENCIAL, INCLUINDO INTERRUPTOR SIMPL ES, INTERRUPTOR PARALELO E TOMADA 10A/250V, CAIXA ELÉTRICA, ELETRODUTO , CABO, RASGO, QUEBRA E CHUMBAMENTO (EXCLUINDO LUMINÁRIA E LÂMPADA). A F_01/2016</t>
  </si>
  <si>
    <t>TRANSPORTE DE MATERIAL ASFALTICO, COM CAMINHÃO COM CAPACIDADE DE 30000 L EM RODOVIA PAVIMENTADA PARA DISTÂNCIAS MÉDIAS DE TRANSPORTE SUPERIO RES A 100 KM. AF_02/2016</t>
  </si>
  <si>
    <t>TRANSPORTE DE MATERIAL ASFALTICO, COM CAMINHÃO COM CAPACIDADE DE 20000 L EM RODOVIA PAVIMENTADA PARA DISTÂNCIAS MÉDIAS DE TRANSPORTE IGUAL O U INFERIOR A 100 KM. AF_02/2016</t>
  </si>
  <si>
    <t>TRANSPORTE DE MATERIAL ASFALTICO, COM CAMINHÃO COM CAPACIDADE DE 30000 L EM RODOVIA NÃO PAVIMENTADA PARA DISTÂNCIAS MÉDIAS DE TRANSPORTE SUP ERIORES A 100 KM. AF_02/2016</t>
  </si>
  <si>
    <t>TRANSPORTE DE MATERIAL ASFALTICO, COM CAMINHÃO COM CAPACIDADE DE 20000 L EM RODOVIA NÃO PAVIMENTADA PARA DISTÂNCIAS MÉDIAS DE TRANSPORTE IGU AL OU INFERIOR A 100 KM. AF_02/2016</t>
  </si>
  <si>
    <t>FECHAMENTO TEMPORÁRIO EM CHAPA DE MADEIRA COMPENSADA E=12MM, COM REAPR OVEITAMENTO 1,5X</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</si>
  <si>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</si>
  <si>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</si>
  <si>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</si>
  <si>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</si>
  <si>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 F_03/2016</t>
  </si>
  <si>
    <t>VERGA MOLDADA IN LOCO EM CONCRETO PARA JANELAS COM MAIS DE 1,5 M DE VÃ O. AF_03/2016</t>
  </si>
  <si>
    <t>VERGA MOLDADA IN LOCO EM CONCRETO PARA PORTAS COM ATÉ 1,5 M DE VÃO. AF _03/2016</t>
  </si>
  <si>
    <t>VERGA MOLDADA IN LOCO EM CONCRETO PARA PORTAS COM MAIS DE 1,5 M DE VÃO . AF_03/2016</t>
  </si>
  <si>
    <t>VERGA MOLDADA IN LOCO COM UTILIZAÇÃO DE BLOCOS CANALETA PARA JANELAS C OM ATÉ 1,5 M DE VÃO. AF_03/2016</t>
  </si>
  <si>
    <t>VERGA MOLDADA IN LOCO COM UTILIZAÇÃO DE BLOCOS CANALETA PARA JANELAS C OM MAIS DE 1,5 M DE VÃO. AF_03/2016</t>
  </si>
  <si>
    <t>VERGA MOLDADA IN LOCO COM UTILIZAÇÃO DE BLOCOS CANALETA PARA PORTAS CO M ATÉ 1,5 M DE VÃO. AF_03/2016</t>
  </si>
  <si>
    <t>VERGA MOLDADA IN LOCO COM UTILIZAÇÃO DE BLOCOS CANALETA PARA PORTAS CO M MAIS DE 1,5 M DE VÃO. AF_03/2016</t>
  </si>
  <si>
    <t>CONTRAVERGA PRÉ-MOLDADA PARA VÃOS DE ATÉ 1,5 M DE COMPRIMENTO. AF_03/2 016</t>
  </si>
  <si>
    <t>CONTRAVERGA PRÉ-MOLDADA PARA VÃOS DE MAIS DE 1,5 M DE COMPRIMENTO. AF_ 03/2016</t>
  </si>
  <si>
    <t>CONTRAVERGA MOLDADA IN LOCO EM CONCRETO PARA VÃOS DE ATÉ 1,5 M DE COMP RIMENTO. AF_03/2016</t>
  </si>
  <si>
    <t>CONTRAVERGA MOLDADA IN LOCO EM CONCRETO PARA VÃOS DE MAIS DE 1,5 M DE COMPRIMENTO. AF_03/2016</t>
  </si>
  <si>
    <t>CONTRAVERGA MOLDADA IN LOCO COM UTILIZAÇÃO DE BLOCOS CANALETA PARA VÃO S DE ATÉ 1,5 M DE COMPRIMENTO. AF_03/2016</t>
  </si>
  <si>
    <t>CONTRAVERGA MOLDADA IN LOCO COM UTILIZAÇÃO DE BLOCOS CANALETA PARA VÃO 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</si>
  <si>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</si>
  <si>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</si>
  <si>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 3/2016</t>
  </si>
  <si>
    <t>CINTA DE AMARRAÇÃO DE ALVENARIA MOLDADA IN LOCO EM CONCRETO. AF_03/201 6</t>
  </si>
  <si>
    <t>CINTA DE AMARRAÇÃO DE ALVENARIA MOLDADA IN LOCO COM UTILIZAÇÃO DE BLOC OS CANALETA. AF_03/2016</t>
  </si>
  <si>
    <t>EXECUÇÃO DE ESCRITÓRIO EM CANTEIRO DE OBRA EM ALVENARIA, NÃO INCLUSO M OBILIÁRIO E EQUIPAMENTOS. AF_02/2016</t>
  </si>
  <si>
    <t>EXECUÇÃO DE ESCRITÓRIO EM CANTEIRO DE OBRA EM CHAPA DE MADEIRA COMPENS ADA, NÃO INCLUSO MOBILIÁRIO E EQUIPAMENTOS. AF_02/2016</t>
  </si>
  <si>
    <t>EXECUÇÃO DE ALMOXARIFADO EM CANTEIRO DE OBRA EM CHAPA DE MADEIRA COMPE NSADA, INCLUSO PRATELEIRAS. AF_02/2016</t>
  </si>
  <si>
    <t>EXECUÇÃO DE ALMOXARIFADO EM CANTEIRO DE OBRA EM ALVENARIA, INCLUSO PRA TELEIRAS. AF_02/2016</t>
  </si>
  <si>
    <t>EXECUÇÃO DE REFEITÓRIO EM CANTEIRO DE OBRA EM CHAPA DE MADEIRA COMPENS ADA, NÃO INCLUSO MOBILIÁRIO E EQUIPAMENTOS. AF_02/2016</t>
  </si>
  <si>
    <t>EXECUÇÃO DE REFEITÓRIO EM CANTEIRO DE OBRA EM ALVENARIA, NÃO INCLUSO M OBILIÁRIO E EQUIPAMENTOS. AF_02/2016</t>
  </si>
  <si>
    <t>EXECUÇÃO DE SANITÁRIO E VESTIÁRIO EM CANTEIRO DE OBRA EM CHAPA DE MADE IRA COMPENSADA, NÃO INCLUSO MOBILIÁRIO. AF_02/2016</t>
  </si>
  <si>
    <t>EXECUÇÃO DE SANITÁRIO E VESTIÁRIO EM CANTEIRO DE OBRA EM ALVENARIA, NÃ O INCLUSO MOBILIÁRIO. AF_02/2016</t>
  </si>
  <si>
    <t>EXECUÇÃO DE RESERVATÓRIO ELEVADO DE ÁGUA (1000 LITROS) EM CANTEIRO DE OBRA, APOIADO EM ESTRUTURA DE MADEIRA. AF_02/2016</t>
  </si>
  <si>
    <t>PERFURATRIZ COM TORRE METÁLICA PARA EXECUÇÃO DE ESTACA HÉLICE CONTÍNUA , PROFUNDIDADE MÁXIMA DE 32 M, DIÂMETRO MÁXIMO DE 1000 MM, POTÊNCIA IN STALADA DE 350 HP, MESA ROTATIVA COM TORQUE MÁXIMO DE 263 KNM - DEPREC IAÇÃO. AF_01/2016</t>
  </si>
  <si>
    <t>PERFURATRIZ COM TORRE METÁLICA PARA EXECUÇÃO DE ESTACA HÉLICE CONTÍNUA , PROFUNDIDADE MÁXIMA DE 32 M, DIÂMETRO MÁXIMO DE 1000 MM, POTÊNCIA IN STALADA DE 350 HP, MESA ROTATIVA COM TORQUE MÁXIMO DE 263 KNM - JUROS. AF_01/2016</t>
  </si>
  <si>
    <t>PERFURATRIZ COM TORRE METÁLICA PARA EXECUÇÃO DE ESTACA HÉLICE CONTÍNUA , PROFUNDIDADE MÁXIMA DE 32 M, DIÂMETRO MÁXIMO DE 1000 MM, POTÊNCIA IN STALADA DE 350 HP, MESA ROTATIVA COM TORQUE MÁXIMO DE 263 KNM - MANUTE NÇÃO. AF_01/2016</t>
  </si>
  <si>
    <t>PERFURATRIZ COM TORRE METÁLICA PARA EXECUÇÃO DE ESTACA HÉLICE CONTÍNUA , PROFUNDIDADE MÁXIMA DE 32 M, DIÂMETRO MÁXIMO DE 1000 MM, POTÊNCIA IN STALADA DE 350 HP, MESA ROTATIVA COM TORQUE MÁXIMO DE 263 KNM  MATERI AIS NA OPERAÇÃO. AF_01/2016</t>
  </si>
  <si>
    <t>PERFURATRIZ COM TORRE METÁLICA PARA EXECUÇÃO DE ESTACA HÉLICE CONTÍNUA , PROFUNDIDADE MÁXIMA DE 32 M, DIÂMETRO MÁXIMO DE 1000 MM, POTÊNCIA IN STALADA DE 350 HP, MESA ROTATIVA COM TORQUE MÁXIMO DE 263 KNM - CHP DI URNO. AF_01/2016</t>
  </si>
  <si>
    <t>PERFURATRIZ COM TORRE METÁLICA PARA EXECUÇÃO DE ESTACA HÉLICE CONTÍNUA , PROFUNDIDADE MÁXIMA DE 32 M, DIÂMETRO MÁXIMO DE 1000 MM, POTÊNCIA IN STALADA DE 350 HP, MESA ROTATIVA COM TORQUE MÁXIMO DE 263 KNM - CHI DI URNO.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</si>
  <si>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</si>
  <si>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</si>
  <si>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</si>
  <si>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 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</si>
  <si>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</si>
  <si>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</si>
  <si>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GRUPO GERADOR ESTACIONÁRIO, MOTOR DIESEL POTÊNCIA 170 KVA - JUROS. AF_ 02/2016</t>
  </si>
  <si>
    <t>ROLO COMPACTADOR DE PNEUS ESTÁTICO, PRESSÃO VARIÁVEL, POTÊNCIA 99 HP, PESO SEM/COM LASTRO 9,45 / 21,0 T, LARGURA DE ROLAGEM 2,265 M - JUROS. AF_02/2016</t>
  </si>
  <si>
    <t>ROLO COMPACTADOR VIBRATÓRIO REBOCÁVEL, CILINDRO DE AÇO LISO, POTÊNCIA DE TRAÇÃO DE 65 CV, PESO 4,7 T, IMPACTO DINÂMICO 18,3 T, LARGURA DE TR ABALHO 1,67 M - JUROS. AF_02/2016</t>
  </si>
  <si>
    <t>ROLO COMPACTADOR VIBRATÓRIO PÉ DE CARNEIRO, OPERADO POR CONTROLE REMOT O, POTÊNCIA 12,5 KW, PESO OPERACIONAL 1,675 T, LARGURA DE TRABALHO 0,8 5 M - JUROS. AF_02/2016</t>
  </si>
  <si>
    <t>ROLO COMPACTADOR VIBRATÓRIO PÉ DE CARNEIRO, OPERADO POR CONTROLE REMOT O, POTÊNCIA 12,5 KW, PESO OPERACIONAL 1,675 T, LARGURA DE TRABALHO 0,8 5 M - MATERIAIS NA OPERAÇÃO. AF_02/2016</t>
  </si>
  <si>
    <t>ROLO COMPACTADOR VIBRATÓRIO TANDEM, CILINDROS LISOS DE AÇO PARA SOLO/A SFALTO, POTÊNCIA 45 HP, PESO MÁXIMO OPERACIONAL 4 T - JUROS. AF_02/201 6</t>
  </si>
  <si>
    <t>ROLO COMPACTADOR VIBRATÓRIO TANDEM, CILINDROS LISOS DE AÇO PARA SOLO/A SFALTO, POTÊNCIA 45 HP, PESO MÁXIMO OPERACIONAL 4 T - CHI DIURNO. AF_0 2/2016</t>
  </si>
  <si>
    <t>EXECUÇÃO DE RESERVATÓRIO ELEVADO DE ÁGUA (3000 LITROS) EM CANTEIRO DE OBRA, APOIADO EM ESTRUTURA DE MADEIRA. AF_02/2016</t>
  </si>
  <si>
    <t>ROLO COMPACTADOR VIBRATÓRIO PÉ DE CARNEIRO PARA SOLOS, POTÊNCIA 80 HP, PESO OPERACIONAL SEM/COM LASTRO 7,4 / 8,8 T, LARGURA DE TRABALHO 1,68 M - CHI DIURNO. AF_02/2016</t>
  </si>
  <si>
    <t>GRUA ASCENCIONAL, LANÇA DE 30 M, CAPACIDADE DE 1,0 T A 30 M, ALTURA AT É 39 M  DEPRECIAÇÃO. AF_03/2016</t>
  </si>
  <si>
    <t>GRUA ASCENCIONAL, LANÇA DE 30 M, CAPACIDADE DE 1,0 T A 30 M, ALTURA AT É 39 M   JUROS. AF_03/2016</t>
  </si>
  <si>
    <t>GRUA ASCENCIONAL, LANÇA DE 30 M, CAPACIDADE DE 1,0 T A 30 M, ALTURA AT É 39 M   MANUTENÇÃO. AF_03/2016</t>
  </si>
  <si>
    <t>GRUA ASCENCIONAL, LANÇA DE 30 M, CAPACIDADE DE 1,0 T A 30 M, ALTURA AT É 39 M   MATERIAIS NA OPERAÇÃO. AF_03/2016</t>
  </si>
  <si>
    <t>GRUA ASCENSIONAL, LANCA DE 30 M, CAPACIDADE DE 1,0 T A 30 M, ALTURA AT E 39 M - CHP DIURNO. AF_03/2016</t>
  </si>
  <si>
    <t>GRUA ASCENSIONAL, LANÇA DE 30 M, CAPACIDADE DE 1,0 T A 30 M, ALTURA AT É 39 M - CHI DIURNO. AF_03/2016</t>
  </si>
  <si>
    <t>GUINCHO ELÉTRICO DE COLUNA, CAPACIDADE 400 KG, COM MOTO FREIO, MOTOR T RIFÁSICO DE 1,25 CV - DEPRECIAÇÃO. AF_03/2016</t>
  </si>
  <si>
    <t>GUINCHO ELÉTRICO DE COLUNA, CAPACIDADE 400 KG, COM MOTO FREIO, MOTOR T RIFÁSICO DE 1,25 CV - JUROS. AF_03/2016</t>
  </si>
  <si>
    <t>GUINCHO ELÉTRICO DE COLUNA, CAPACIDADE 400 KG, COM MOTO FREIO, MOTOR T RIFÁSICO DE 1,25 CV - MANUTENÇÃO. AF_03/2016</t>
  </si>
  <si>
    <t>GUINCHO ELÉTRICO DE COLUNA, CAPACIDADE 400 KG, COM MOTO FREIO, MOTOR T RIFÁSICO DE 1,25 CV - MATERIAIS NA OPERAÇÃO. AF_03/2016</t>
  </si>
  <si>
    <t>GUINCHO ELÉTRICO DE COLUNA, CAPACIDADE 400 KG, COM MOTO FREIO, MOTOR T RIFÁSICO DE 1,25 CV - CHP DIURNO. AF_03/2016</t>
  </si>
  <si>
    <t>GUINCHO ELÉTRICO DE COLUNA, CAPACIDADE 400 KG, COM MOTO FREIO, MOTOR T RIFÁSICO DE 1,25 CV - CHI DIURNO. AF_03/2016</t>
  </si>
  <si>
    <t>GUINDASTE HIDRÁULICO AUTOPROPELIDO, COM LANÇA TELESCÓPICA 40 M, CAPACI DADE MÁXIMA 60 T, POTÊNCIA 260 KW - DEPRECIAÇÃO. AF_03/2016</t>
  </si>
  <si>
    <t>GUINDASTE HIDRÁULICO AUTOPROPELIDO, COM LANÇA TELESCÓPICA 40 M, CAPACI DADE MÁXIMA 60 T, POTÊNCIA 260 KW - JUROS. AF_03/2016</t>
  </si>
  <si>
    <t>GUINDASTE HIDRÁULICO AUTOPROPELIDO, COM LANÇA TELESCÓPICA 40 M, CAPACI DADE MÁXIMA 60 T, POTÊNCIA 260 KW - MANUTENÇÃO. AF_03/2016</t>
  </si>
  <si>
    <t>GUINDASTE HIDRÁULICO AUTOPROPELIDO, COM LANÇA TELESCÓPICA 40 M, CAPACI DADE MÁXIMA 60 T, POTÊNCIA 260 KW - MATERIAIS NA OPERAÇÃO. AF_03/2016</t>
  </si>
  <si>
    <t>GUINDASTE HIDRÁULICO AUTOPROPELIDO, COM LANÇA TELESCÓPICA 40 M, CAPACI DADE MÁXIMA 60 T, POTÊNCIA 260 KW - CHP DIURNO. AF_03/2016</t>
  </si>
  <si>
    <t>GUINDASTE HIDRÁULICO AUTOPROPELIDO, COM LANÇA TELESCÓPICA 40 M, CAPACI DADE MÁXIMA 60 T, POTÊNCIA 260 KW - CHI DIURNO. AF_03/2016</t>
  </si>
  <si>
    <t>GUINDASTE HIDRÁULICO AUTOPROPELIDO, COM LANÇA TELESCÓPICA 40 M, CAPACI DADE MÁXIMA 60 T, POTÊNCIA 260 KW - IMPOSTOS E SEGUROS. AF_03/2016</t>
  </si>
  <si>
    <t>COLETOR PREDIAL DE ESGOTO, DA CAIXA ATÉ A REDE (DISTÂNCIA = 10 M, LARG URA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</si>
  <si>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8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</si>
  <si>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6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</si>
  <si>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4 M, LARGU 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</si>
  <si>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10 M, LARG URA DA VALA = 0,65 M), INCLUINDO ESCAVAÇÃO MECANIZADA, PREPARO DE FUND O DE VALA E REATERRO COM COMPACTAÇÃO MECANIZADA, TUBO PVC EB-644 P/ RE DE COLET ESG JE DN 100 MM E CONEXÕES - FORNECIMENTO E INSTALAÇÃO. AF_0 3/2016</t>
  </si>
  <si>
    <t>COLETOR PREDIAL DE ESGOTO, DA CAIXA ATÉ A REDE (DISTÂNCIA = 8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</si>
  <si>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6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</si>
  <si>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4 M, LARGU RA DA VALA = 0,65 M), INCLUINDO ESCAVAÇÃO MECANIZADA, PREPARO DE FUNDO DE VALA E REATERRO COM COMPACTAÇÃO MECANIZADA, TUBO PVC EB-644 P/ RED E COLET ESG JE DN 100 MM E CONEXÕES - FORNECIMENTO E INSTALAÇÃO. AF_03 /2016</t>
  </si>
  <si>
    <t>ESCAVAÇÃO MANUAL DE VALAS. AF_03/2016</t>
  </si>
  <si>
    <t>REATERRO MECANIZADO DE VALA COM ESCAVADEIRA HIDRÁULICA (CAPACIDADE DA CAÇAMBA: 0,8 M³ / POTÊNCIA: 111 HP), LARGURA DE 1,5 A 2,5 M, PROFUNDID ADE ATÉ 1,5 M, COM SOLO (SEM SUBSTITUIÇÃO) DE 1ª CATEGORIA EM LOCAIS C OM ALTO NÍVEL DE INTERFERÊNCIA. AF_04/2016</t>
  </si>
  <si>
    <t>REATERRO MECANIZADO DE VALA COM ESCAVADEIRA HIDRÁULICA (CAPACIDADE DA CAÇAMBA: 0,8 M³ / POTÊNCIA: 111 HP), LARGURA ATÉ 1,5 M, PROFUNDIDADE D E 1,5 A 3,0 M, COM SOLO (SEM SUBSTITUIÇÃO) DE 1ª CATEGORIA EM LOCAIS C OM ALTO NÍVEL DE INTERFERÊNCIA. AF_04/2016</t>
  </si>
  <si>
    <t>REATERRO MECANIZADO DE VALA COM ESCAVADEIRA HIDRÁULICA (CAPACIDADE DA CAÇAMBA: 0,8 M³ / POTÊNCIA: 111 HP), LARGURA DE 1,5 A 2,5 M, PROFUNDID ADE DE 1,5 A 3,0 M, COM SOLO (SEM SUBSTITUIÇÃO) DE 1ª CATEGORIA EM LOC AIS COM ALTO NÍVEL DE INTERFERÊNCIA. AF_04/2016</t>
  </si>
  <si>
    <t>REATERRO MECANIZADO DE VALA COM ESCAVADEIRA HIDRÁULICA (CAPACIDADE DA CAÇAMBA: 0,8 M³ / POTÊNCIA: 111 HP), LARGURA ATÉ 1,5 M, PROFUNDIDADE D E 3,0 A 4,5 M COM SOLO (SEM SUBSTITUIÇÃO) DE 1ª CATEGORIA EM LOCAIS CO M ALTO NÍVEL DE INTERFERÊNCIA. AF_04/2016</t>
  </si>
  <si>
    <t>REATERRO MECANIZADO DE VALA COM ESCAVADEIRA HIDRÁULICA (CAPACIDADE DA CAÇAMBA: 0,8 M³ / POTÊNCIA: 111 HP), LARGURA DE 1,5 A 2,5 M, PROFUNDID ADE DE 3,0  A 4,5 M, COM SOLO (SEM SUBSTITUIÇÃO) DE 1ª CATEGORIA EM LO CAIS COM ALTO NÍVEL DE INTERFERÊNCIA. AF_04/2016</t>
  </si>
  <si>
    <t>REATERRO MECANIZADO DE VALA COM ESCAVADEIRA HIDRÁULICA (CAPACIDADE DA CAÇAMBA: 0,8 M³ / POTÊNCIA: 111 HP), LARGURA ATÉ 1,5 M, PROFUNDIDADE D E 4,5 A 6,0 M, COM SOLO (SEM SUBSTITUIÇÃO) DE 1ª CATEGORIA EM LOCAIS C OM ALTO NÍVEL DE INTERFERÊNCIA. AF_04/2016</t>
  </si>
  <si>
    <t>REATERRO MECANIZADO DE VALA COM ESCAVADEIRA HIDRÁULICA (CAPACIDADE DA CAÇAMBA: 0,8 M³ / POTÊNCIA: 111 HP), LARGURA DE 1,5 A 2,5 M, PROFUNDID ADE DE 4,5 A 6,0 M, COM SOLO (SEM SUBSTITUIÇÃO) DE 1ª CATEGORIA EM LOC AIS COM ALTO NÍVEL DE INTERFERÊNCIA. AF_04/2016</t>
  </si>
  <si>
    <t>REATERRO MECANIZADO DE VALA COM ESCAVADEIRA HIDRÁULICA (CAPACIDADE DA CAÇAMBA: 0,8 M³ / POTÊNCIA: 111 HP), LARGURA DE 1,5 A 2,5 M, PROFUNDID ADE ATÉ 1,5 M, COM SOLO (SEM SUBSTITUIÇÃO) DE 1ª CATEGORIA EM LOCAIS C OM BAIXO NÍVEL DE INTERFERÊNCIA. AF_04/2016</t>
  </si>
  <si>
    <t>REATERRO MECANIZADO DE VALA COM ESCAVADEIRA HIDRÁULICA (CAPACIDADE DA CAÇAMBA: 0,8 M³ / POTÊNCIA: 111 HP), LARGURA ATÉ 1,5 M, PROFUNDIDADE D E 1,5 A 3,0 M, COM SOLO (SEM SUBSTITUIÇÃO) DE 1ª CATEGORIA EM LOCAIS C OM BAIXO NÍVEL DE INTERFERÊNCIA. AF_04/2016</t>
  </si>
  <si>
    <t>REATERRO MECANIZADO DE VALA COM ESCAVADEIRA HIDRÁULICA (CAPACIDADE DA CAÇAMBA: 0,8 M³ / POTÊNCIA: 111 HP), LARGURA DE 1,5 A 2,5 M, PROFUNDID ADE DE 1,5 A 3,0 M, COM SOLO (SEM SUBSTITUIÇÃO) DE 1ª CATEGORIA EM LOC AIS COM BAIXO NÍVEL DE INTERFERÊNCIA. AF_04/2016</t>
  </si>
  <si>
    <t>REATERRO MECANIZADO DE VALA COM ESCAVADEIRA HIDRÁULICA (CAPACIDADE DA CAÇAMBA: 0,8 M³ / POTÊNCIA: 111 HP), LARGURA ATÉ 1,5 M, PROFUNDIDADE D E 3,0 A 4,5 M, COM SOLO (SEM SUBSTITUIÇÃO) DE 1ª CATEGORIA EM LOCAIS C OM BAIXO NÍVEL DE INTERFERÊNCIA. AF_04/2016</t>
  </si>
  <si>
    <t>REATERRO MECANIZADO DE VALA COM ESCAVADEIRA HIDRÁULICA (CAPACIDADE DA CAÇAMBA: 0,8 M³ / POTÊNCIA: 111 HP), LARGURA DE 1,5 A 2,5 M, PROFUNDID ADE DE 3,0 A 4,5 M, COM SOLO (SEM SUBSTITUIÇÃO) DE 1ª CATEGORIA EM LOC AIS COM BAIXO NÍVEL DE INTERFERÊNCIA. AF_04/2016</t>
  </si>
  <si>
    <t>REATERRO MECANIZADO DE VALA COM ESCAVADEIRA HIDRÁULICA (CAPACIDADE DA CAÇAMBA: 0,8 M³ / POTÊNCIA: 111 HP), LARGURA ATÉ 1,5 M, PROFUNDIDADE D E 4,5 A 6,0 M, COM SOLO (SEM SUBSTITUIÇÃO) DE 1ª CATEGORIA EM LOCAIS C OM BAIXO NÍVEL DE INTERFERÊNCIA. AF_04/2016</t>
  </si>
  <si>
    <t>REATERRO MECANIZADO DE VALA COM ESCAVADEIRA HIDRÁULICA (CAPACIDADE DA CAÇAMBA: 0,8 M³ / POTÊNCIA: 111 HP), LARGURA DE 1,5 A 2,5 M, PROFUNDID ADE DE 4,5 A 6,0 M, COM SOLO (SEM SUBSTITUIÇÃO) DE 1ª CATEGORIA EM LOC AIS COM BAIXO NÍVEL DE INTERFERÊNCIA. AF_04/2016</t>
  </si>
  <si>
    <t>REATERRO MECANIZADO DE VALA COM RETROESCAVADEIRA (CAPACIDADE DA CAÇAMB A DA RETRO: 0,26 M³ / POTÊNCIA: 88 HP), LARGURA ATÉ 0,8 M, PROFUNDIDAD E ATÉ 1,5 M, COM SOLO (SEM SUBSTITUIÇÃO) DE 1ª CATEGORIA EM LOCAIS COM ALTO NÍVEL DE INTERFERÊNCIA. AF_04/2016</t>
  </si>
  <si>
    <t>REATERRO MECANIZADO DE VALA COM RETROESCAVADEIRA (CAPACIDADE DA CAÇAMB A DA RETRO: 0,26 M³ / POTÊNCIA: 88 HP), LARGURA DE 0,8 A 1,5 M, PROFUN DIDADE ATÉ 1,5 M, COM SOLO (SEM SUBSTITUIÇÃO) DE 1ª CATEGORIA EM LOCAI S COM ALTO NÍVEL DE INTERFERÊNCIA. AF_04/2016</t>
  </si>
  <si>
    <t>REATERRO MECANIZADO DE VALA COM RETROESCAVADEIRA (CAPACIDADE DA CAÇAMB A DA RETRO: 0,26 M³ / POTÊNCIA: 88 HP), LARGURA ATÉ 0,8 M, PROFUNDIDAD E DE 1,5 A 3,0 M, COM SOLO (SEM SUBSTITUIÇÃO) DE 1ª CATEGORIA EM LOCAI S COM ALTO NÍVEL DE INTERFERÊNCIA. AF_04/2016</t>
  </si>
  <si>
    <t>REATERRO MECANIZADO DE VALA COM RETROESCAVADEIRA (CAPACIDADE DA CAÇAMB A DA RETRO: 0,26 M³ / POTÊNCIA: 88 HP), LARGURA DE 0,8 A 1,5 M, PROFUN DIDADE DE 1,5 A 3,0 M, COM SOLO (SEM SUBSTITUIÇÃO) DE 1ª CATEGORIA EM LOCAIS COM ALTO NÍVEL DE INTERFERÊNCIA. AF_04/2016</t>
  </si>
  <si>
    <t>REATERRO MECANIZADO DE VALA COM RETROESCAVADEIRA (CAPACIDADE DA CAÇAMB A DA RETRO: 0,26 M³ / POTÊNCIA: 88 HP), LARGURA ATÉ 0,8 M, PROFUNDIDAD E ATÉ 1,5 M, COM SOLO (SEM SUBSTITUIÇÃO) DE 1ª CATEGORIA EM LOCAIS COM BAIXO NÍVEL DE INTERFERÊNCIA. AF_04/2016</t>
  </si>
  <si>
    <t>REATERRO MECANIZADO DE VALA COM RETROESCAVADEIRA (CAPACIDADE DA CAÇAMB A DA RETRO: 0,26 M³ / POTÊNCIA: 88 HP), LARGURA DE 0,8 A 1,5 M, PROFUN DIDADE ATÉ 1,5 M, COM SOLO (SEM SUBSTITUIÇÃO) DE 1ª CATEGORIA EM LOCAI S COM BAIXO NÍVEL DE INTERFERÊNCIA. AF_04/2016</t>
  </si>
  <si>
    <t>REATERRO MECANIZADO DE VALA COM RETROESCAVADEIRA (CAPACIDADE DA CAÇAMB A DA RETRO: 0,26 M³ / POTÊNCIA: 88 HP), LARGURA ATÉ 0,8 M, PROFUNDIDAD E DE 1,5 A 3,0 M, COM SOLO (SEM SUBSTITUIÇÃO) DE 1ª CATEGORIA EM LOCAI S COM BAIXO NÍVEL DE INTERFERÊNCIA. AF_04/2016</t>
  </si>
  <si>
    <t>REATERRO MECANIZADO DE VALA COM RETROESCAVADEIRA (CAPACIDADE DA CAÇAMB A DA RETRO: 0,26 M³ / POTÊNCIA: 88 HP), LARGURA DE 0,8 A 1,5 M, PROFUN DIDADE DE 1,5 A 3,0 M, COM SOLO (SEM SUBSTITUIÇÃO) DE 1ª CATEGORIA EM LOCAIS COM BAIXO NÍVEL DE INTERFERÊNCIA. AF_04/2016</t>
  </si>
  <si>
    <t>REATERRO MANUAL DE VALAS COM COMPACTAÇÃO MECANIZADA. AF_04/2016</t>
  </si>
  <si>
    <t>REVESTIMENTO CERÂMICO PARA PISO COM PLACAS TIPO GRÊS PADRÃO POPULAR DE DIMENSÕES 35X35 CM APLICADA EM AMBIENTES DE ÁREA MENOR QUE 5 M2. AF_0 6/2014</t>
  </si>
  <si>
    <t>REVESTIMENTO CERÂMICO PARA PISO COM PLACAS TIPO GRÊS PADRÃO POPULAR DE DIMENSÕES 35X35 CM APLICADA EM AMBIENTES DE ÁREA ENTRE 5 M2 E 10 M2. AF_06/2014</t>
  </si>
  <si>
    <t>REVESTIMENTO CERÂMICO PARA PISO COM PLACAS TIPO GRÊS PADRÃO POPULAR DE DIMENSÕES 35X35 CM APLICADA EM AMBIENTES DE ÁREA MAIOR QUE 10 M2. AF_ 06/2014</t>
  </si>
  <si>
    <t>REVESTIMENTO CERÂMICO PARA PAREDES INTERNAS COM PLACAS TIPO GRÊS OU SE MI-GRÊS PADRÃO POPULAR DE DIMENSÕES 20X20 CM APLICADAS EM AMBIENTES DE ÁREA MENOR QUE 5 M2 NA ALTURA INTEIRA DAS PAREDES. AF_06/2014</t>
  </si>
  <si>
    <t>REVESTIMENTO CERÂMICO PARA PAREDES INTERNAS COM PLACAS TIPO GRÊS OU SE MI-GRÊS PADRÃO POPULAR DE DIMENSÕES 20X20 CM APLICADAS EM AMBIENTES DE ÁREA MAIOR QUE 5 M2 NA ALTURA INTEIRA DAS PAREDES. AF_06/2014</t>
  </si>
  <si>
    <t>REVESTIMENTO CERÂMICO PARA PAREDES INTERNAS COM PLACAS TIPO GRÊS OU SE MI-GRÊS PADRÃO POPULAR DE DIMENSÕES 20X20 CM APLICADAS EM AMBIENTES DE ÁREA MENOR QUE 5 M2 A MEIA ALTURA DAS PAREDES. AF_06/2014</t>
  </si>
  <si>
    <t>REVESTIMENTO CERÂMICO PARA PAREDES INTERNAS COM PLACAS TIPO GRÊS OU SE MI-GRÊS PADRÃO POPULAR DE DIMENSÕES 20X20 CM APLICADAS EM AMBIENTES DE ÁREA MAIOR QUE 5 M2 A MEIA ALTURA DAS PAREDES. AF_06/2014</t>
  </si>
  <si>
    <t>BANCADA GRANITO CINZA POLIDO 0,50 X 0,60M, INCL. CUBA DE EMBUTIR OVAL LOUÇA BRANCA 35 X 50CM, VÁLVULA METAL CROMADO, SIFÃO FLEXÍVEL PVC, ENG ATE 30CM FLEXÍVEL PLÁSTICO E TORNEIRA CROMADA DE MESA, PADRÃO POPULAR - FORNEC. E INSTALAÇÃO. AF_12/2013</t>
  </si>
  <si>
    <t>GUINDAUTO HIDRÁULICO, CAPACIDADE MÁXIMA DE CARGA 3300 KG, MOMENTO MÁXI MO DE CARGA 5,8 TM, ALCANCE MÁXIMO HORIZONTAL 7,60 M, INCLUSIVE CAMINH ÃO TOCO PBT 16.000 KG, POTÊNCIA DE 189 CV - DEPRECIAÇÃO. AF_03/2016</t>
  </si>
  <si>
    <t>GUINDAUTO HIDRÁULICO, CAPACIDADE MÁXIMA DE CARGA 3300 KG, MOMENTO MÁXI MO DE CARGA 5,8 TM, ALCANCE MÁXIMO HORIZONTAL 7,60 M, INCLUSIVE CAMINH ÃO TOCO PBT 16.000 KG, POTÊNCIA DE 189 CV - JUROS. AF_03/2016</t>
  </si>
  <si>
    <t>GUINDAUTO HIDRÁULICO, CAPACIDADE MÁXIMA DE CARGA 3300 KG, MOMENTO MÁXI MO DE CARGA 5,8 TM, ALCANCE MÁXIMO HORIZONTAL 7,60 M, INCLUSIVE CAMINH ÃO TOCO PBT 16.000 KG, POTÊNCIA DE 189 CV  IMPOSTOS E SEGUROS. AF_03/ 2016</t>
  </si>
  <si>
    <t>GUINDAUTO HIDRÁULICO, CAPACIDADE MÁXIMA DE CARGA 3300 KG, MOMENTO MÁXI MO DE CARGA 5,8 TM, ALCANCE MÁXIMO HORIZONTAL 7,60 M, INCLUSIVE CAMINH ÃO TOCO PBT 16.000 KG, POTÊNCIA DE 189 CV - MANUTENÇÃO. AF_03/2016</t>
  </si>
  <si>
    <t>GUINDAUTO HIDRÁULICO, CAPACIDADE MÁXIMA DE CARGA 3300 KG, MOMENTO MÁXI MO DE CARGA 5,8 TM, ALCANCE MÁXIMO HORIZONTAL 7,60 M, INCLUSIVE CAMINH ÃO TOCO PBT 16.000 KG, POTÊNCIA DE 189 CV - MATERIAIS NA OPERAÇÃO. AF_ 03/2016</t>
  </si>
  <si>
    <t>GUINDAUTO HIDRÁULICO, CAPACIDADE MÁXIMA DE CARGA 3300 KG, MOMENTO MÁXI MO DE CARGA 5,8 TM, ALCANCE MÁXIMO HORIZONTAL 7,60 M, INCLUSIVE CAMINH ÃO TOCO PBT 16.000 KG, POTÊNCIA DE 189 CV - CHP DIURNO. AF_03/2016</t>
  </si>
  <si>
    <t>GUINDAUTO HIDRÁULICO, CAPACIDADE MÁXIMA DE CARGA 3300 KG, MOMENTO MÁXI MO DE CARGA 5,8 TM, ALCANCE MÁXIMO HORIZONTAL 7,60 M, INCLUSIVE CAMINH ÃO TOCO PBT 16.000 KG, POTÊNCIA DE 189 CV - CHI DIURNO. AF_03/2016</t>
  </si>
  <si>
    <t>MÁQUINA JATO DE PRESSAO PORTÁTIL PARA JATEAMENTO, CONTROLE AUTOMATICO REMOTO, CAMARA DE 1 SAIDA, CAPACIDADE 280 L, DIAMETRO 670 MM, BICO DE JATO CURTO VENTURI DE 5/16, MANGUEIRA DE 1 COM COMPRESSOR DE AR REBO 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</si>
  <si>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 CÁVEL VAZÃO 189 PCM E MOTOR DIESEL DE 63 CV- JUROS. AF_03/2016</t>
  </si>
  <si>
    <t>MÁQUINA JATO DE PRESSAO PORTÁTIL PARA JATEAMENTO, CONTROLE AUTOMATICO REMOTO, CAMARA DE 1 SAIDA, CAPACIDADE 280 L, DIAMETRO 670 MM, BICO DE JATO CURTO VENTURI DE 5/16, MANGUEIRA DE 1 COM COMPRESSOR DE AR REBO 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</si>
  <si>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 CÁVEL VAZÃO 189 PCM E MOTOR DIESEL DE 63 CV- MATERIAIS NA OPERAÇÃO. AF _03/2016</t>
  </si>
  <si>
    <t>MÁQUINA JATO DE PRESSAO PORTÁTIL PARA JATEAMENTO, CONTROLE AUTOMATICO REMOTO, CAMARA DE 1 SAIDA, CAPACIDADE 280 L, DIAMETRO 670 MM, BICO DE JATO CURTO VENTURI DE 5/16, MANGUEIRA DE 1 COM COMPRESSOR DE AR REBO CÁVEL VAZÃO 189 PCM E MOTOR DIESEL DE 63 CV- CHP DIURNO. AF_03/2016</t>
  </si>
  <si>
    <t>MÁQUINA JATO DE PRESSAO PORTÁTIL PARA JATEAMENTO, CONTROLE AUTOMATICO REMOTO, CAMARA DE 1 SAIDA, CAPACIDADE 280 L, DIAMETRO 670 MM, BICO DE JATO CURTO VENTURI DE 5/16, MANGUEIRA DE 1 COM COMPRESSOR DE AR REBO CÁVEL VAZÃO 189 PCM E MOTOR DIESEL DE 63 CV- CHI DIURNO. AF_03/2016</t>
  </si>
  <si>
    <t>GERADOR PORTÁTIL MONOFÁSICO, POTÊNCIA 5500 VA, MOTOR A GASOLINA, POTÊN CIA DO MOTOR 13 CV - DEPRECIAÇÃO. AF_03/2016</t>
  </si>
  <si>
    <t>GERADOR PORTÁTIL MONOFÁSICO, POTÊNCIA 5500 VA, MOTOR A GASOLINA, POTÊN CIA DO MOTOR 13 CV - JUROS. AF_03/2016</t>
  </si>
  <si>
    <t>GERADOR PORTÁTIL MONOFÁSICO, POTÊNCIA 5500 VA, MOTOR A GASOLINA, POTÊN CIA DO MOTOR 13 CV - MANUTENÇÃO. AF_03/2016</t>
  </si>
  <si>
    <t>GERADOR PORTÁTIL MONOFÁSICO, POTÊNCIA 5500 VA, MOTOR A GASOLINA, POTÊN CIA DO MOTOR 13 CV - MATERIAIS NA OPERAÇÃO. AF_03/2016</t>
  </si>
  <si>
    <t>GERADOR PORTÁTIL MONOFÁSICO, POTÊNCIA 5500 VA, MOTOR A GASOLINA, POTÊN CIA DO MOTOR 13 CV - CHP DIURNO. AF_03/2016</t>
  </si>
  <si>
    <t>GERADOR PORTÁTIL MONOFÁSICO, POTÊNCIA 5500 VA, MOTOR A GASOLINA, POTÊN CIA DO MOTOR 13 CV - CHI DIURNO. AF_03/2016</t>
  </si>
  <si>
    <t>GRUPO GERADOR REBOCÁVEL, POTÊNCIA 66 KVA, MOTOR A DIESEL - DEPRECIAÇÃO . AF_03/2016</t>
  </si>
  <si>
    <t>GRUPO GERADOR REBOCÁVEL, POTÊNCIA 66 KVA, MOTOR A DIESEL - JUROS. AF_0 3/2016</t>
  </si>
  <si>
    <t>GRUPO GERADOR REBOCÁVEL, POTÊNCIA 66 KVA, MOTOR A DIESEL - MANUTENÇÃO. AF_03/2016</t>
  </si>
  <si>
    <t>GRUPO GERADOR REBOCÁVEL, POTÊNCIA 66 KVA, MOTOR A DIESEL - MATERIAIS N A OPERAÇÃO. AF_03/2016</t>
  </si>
  <si>
    <t>GRUPO GERADOR REBOCÁVEL, POTÊNCIA 66 KVA, MOTOR A DIESEL - CHP DIURNO. AF_03/2016</t>
  </si>
  <si>
    <t>GRUPO GERADOR REBOCÁVEL, POTÊNCIA 66 KVA, MOTOR A DIESEL - CHI DIURNO. AF_03/2016</t>
  </si>
  <si>
    <t>GRUPO GERADOR ESTACIONÁRIO, POTÊNCIA 150 KVA, MOTOR A DIESEL- DEPRECIA ÇÃO. AF_03/2016</t>
  </si>
  <si>
    <t>GRUPO GERADOR ESTACIONÁRIO, POTÊNCIA 150 KVA, MOTOR A DIESEL- JUROS. A F_03/2016</t>
  </si>
  <si>
    <t>GRUPO GERADOR ESTACIONÁRIO, POTÊNCIA 150 KVA, MOTOR A DIESEL- MANUTENÇ ÃO. AF_03/2016</t>
  </si>
  <si>
    <t>GRUPO GERADOR ESTACIONÁRIO, POTÊNCIA 150 KVA, MOTOR A DIESEL- MATERIAI S NA OPERAÇÃO. AF_03/2016</t>
  </si>
  <si>
    <t>GRUPO GERADOR ESTACIONÁRIO, POTÊNCIA 150 KVA, MOTOR A DIESEL- CHP DIUR NO. AF_03/2016</t>
  </si>
  <si>
    <t>GRUPO GERADOR ESTACIONÁRIO, POTÊNCIA 150 KVA, MOTOR A DIESEL- CHI DIUR NO. AF_03/2016</t>
  </si>
  <si>
    <t>USINA DE MISTURA ASFÁLTICA À QUENTE, TIPO CONTRA FLUXO, PROD 40 A 80 T ON/HORA - DEPRECIAÇÃO. AF_03/2016</t>
  </si>
  <si>
    <t>USINA DE MISTURA ASFÁLTICA À QUENTE, TIPO CONTRA FLUXO, PROD 40 A 80 T ON/HORA - JUROS. AF_03/2016</t>
  </si>
  <si>
    <t>USINA DE MISTURA ASFÁLTICA À QUENTE, TIPO CONTRA FLUXO, PROD 40 A 80 T ON/HORA - MANUTENÇÃO. AF_03/2016</t>
  </si>
  <si>
    <t>USINA DE MISTURA ASFÁLTICA À QUENTE, TIPO CONTRA FLUXO, PROD 40 A 80 T ON/HORA - MATERIAIS NA OPERAÇÃO. AF_03/2016</t>
  </si>
  <si>
    <t>USINA DE MISTURA ASFÁLTICA À QUENTE, TIPO CONTRA FLUXO, PROD 40 A 80 T ON/HORA - CHP DIURNO. AF_03/2016</t>
  </si>
  <si>
    <t>USINA DE MISTURA ASFÁLTICA À QUENTE, TIPO CONTRA FLUXO, PROD 40 A 80 T ON/HORA - CHI DIURNO. AF_03/2016</t>
  </si>
  <si>
    <t>USINA DE ASFALTO À FRIO, CAPACIDADE DE 40 A 60 TON/HORA, ELÉTRICA POTÊ NCIA 30 CV - DEPRECIAÇÃO. AF_03/2016</t>
  </si>
  <si>
    <t>USINA DE ASFALTO À FRIO, CAPACIDADE DE 40 A 60 TON/HORA, ELÉTRICA POTÊ NCIA 30 CV - JUROS. AF_03/2016</t>
  </si>
  <si>
    <t>USINA DE ASFALTO À FRIO, CAPACIDADE DE 40 A 60 TON/HORA, ELÉTRICA POTÊ NCIA 30 CV - MANUTENÇÃO. AF_03/2016</t>
  </si>
  <si>
    <t>USINA DE ASFALTO À FRIO, CAPACIDADE DE 40 A 60 TON/HORA, ELÉTRICA POTÊ NCIA 30 CV - MATERIAIS NA OPERAÇÃO. AF_03/2016</t>
  </si>
  <si>
    <t>USINA DE ASFALTO À FRIO, CAPACIDADE DE 40 A 60 TON/HORA, ELÉTRICA POTÊ NCIA 30 CV - CHP DIURNO. AF_03/2016</t>
  </si>
  <si>
    <t>USINA DE ASFALTO À FRIO, CAPACIDADE DE 40 A 60 TON/HORA, ELÉTRICA POTÊ NCIA 30 CV - CHI DIURNO. AF_03/2016</t>
  </si>
  <si>
    <t>BANCADA DE GRANITO CINZA POLIDO 150 X 60 CM, COM CUBA DE EMBUTIR DE AÇ O INOXIDÁVEL MÉDIA, VÁLVULA AMERICANA EM METAL CROMADO, SIFÃO FLEXÍVEL EM PVC, ENGATE FLEXÍVEL 30 CM, TORNEIRA CROMADA LONGA DE PAREDE, 1/2 OU 3/4, PARA PIA DE COZINHA, PADRÃO POPULAR- FORNEC. E INSTAL. AF_12/2 013</t>
  </si>
  <si>
    <t>BANCADA MÁRMORE BRANCO POLIDO 150 X 60 CM, COM CUBA DE EMBUTIR DE AÇO INOXIDÁVEL MÉDIA, VÁLVULA AMERICANA EM METAL CROMADO, SIFÃO  TIPO GARR AFA EM METAL CROMADO, ENGATE FLEXÍVEL 30 CM, TORNEIRA  CROMADA TUBO MÓ VEL, DE MESA, 1/2 OU 3/4, PARA PIA DE COZINHA, PADRÃO ALTO - FORNEC. E INSTAL. AF_12/2013</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</si>
  <si>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</si>
  <si>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</si>
  <si>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</si>
  <si>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</si>
  <si>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</si>
  <si>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</si>
  <si>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</si>
  <si>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EXECUÇÃO DE CENTRAL DE ARMADURA EM CANTEIRO DE OBRA, NÃO INCLUSO MOBIL IÁRIO E EQUIPAMENTOS. AF_04/2016</t>
  </si>
  <si>
    <t>EXECUÇÃO DE CENTRAL DE FÔRMAS, PRODUÇÃO DE ARGAMASSA OU CONCRETO EM CA NTEIRO DE OBRA, NÃO INCLUSO MOBILIÁRIO E EQUIPAMENTOS. AF_04/2016</t>
  </si>
  <si>
    <t>EXECUÇÃO DE DEPÓSITO EM CANTEIRO DE OBRA EM CHAPA DE MADEIRA COMPENSAD A, NÃO INCLUSO MOBILIÁRIO. AF_04/2016</t>
  </si>
  <si>
    <t>EXECUÇÃO DE GUARITA EM CANTEIRO DE OBRA EM CHAPA DE MADEIRA COMPENSADA , NÃO INCLUSO MOBILIÁRIO. AF_04/2016</t>
  </si>
  <si>
    <t>TRANSPORTE COM CAMINHÃO BASCULANTE DE 10 M3, EM VIA URBANA EM LEITO NA TURAL (UNIDADE: M3XKM). AF_04/2016</t>
  </si>
  <si>
    <t>TRANSPORTE COM CAMINHÃO BASCULANTE DE 10 M3, EM VIA URBANA EM REVESTIM ENTO PRIMÁRIO (UNIDADE: M3XKM). AF_04/2016</t>
  </si>
  <si>
    <t>TRANSPORTE COM CAMINHÃO BASCULANTE DE 10 M3, EM VIA URBANA PAVIMENTADA , DMT ACIMA DE 30KM (UNIDADE: M3XKM). AF_04/2016</t>
  </si>
  <si>
    <t>TRANSPORTE COM CAMINHÃO BASCULANTE DE 14 M3, EM VIA URBANA EM LEITO NA TURAL (UNIDADE: M3XKM). AF_04/2016</t>
  </si>
  <si>
    <t>TRANSPORTE COM CAMINHÃO BASCULANTE DE 14 M3, EM VIA URBANA EM REVESTIM ENTO PRIMÁRIO (UNIDADE: M3XKM). AF_04/2016</t>
  </si>
  <si>
    <t>TRANSPORTE COM CAMINHÃO BASCULANTE DE 14 M3, EM VIA URBANA PAVIMENTADA , DMT ACIMA DE 30 KM (UNIDADE: M3XKM). AF_04/2016</t>
  </si>
  <si>
    <t>TRANSPORTE COM CAMINHÃO BASCULANTE DE 10 M3, EM VIA URBANA EM LEITO NA TURAL (UNIDADE: TONXKM). AF_04/2016</t>
  </si>
  <si>
    <t>TRANSPORTE COM CAMINHÃO BASCULANTE DE 10 M3, EM VIA URBANA EM REVESTIM ENTO PRIMÁRIO (UNIDADE: TONXKM). AF_04/2016</t>
  </si>
  <si>
    <t>TRANSPORTE COM CAMINHÃO BASCULANTE DE 10 M3, EM VIA URBANA PAVIMENTADA , DMT ACIMA DE 30 KM (UNIDADE: TONXKM). AF_04/2016</t>
  </si>
  <si>
    <t>TRANSPORTE COM CAMINHÃO BASCULANTE DE 14 M3, EM VIA URBANA EM LEITO NA TURAL (UNIDADE: TONXKM). AF_04/2016</t>
  </si>
  <si>
    <t>TRANSPORTE COM CAMINHÃO BASCULANTE DE 14 M3, EM VIA URBANA EM REVESTIM ENTO PRIMÁRIO (UNIDADE: TONXKM). AF_04/2016</t>
  </si>
  <si>
    <t>TRANSPORTE COM CAMINHÃO BASCULANTE DE 14 M3, EM VIA URBANA PAVIMENTADA , DMT ACIMA DE 30 KM (UNIDADE: TONXKM). AF_04/2016</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</si>
  <si>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</si>
  <si>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</si>
  <si>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</si>
  <si>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</si>
  <si>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</si>
  <si>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</si>
  <si>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</si>
  <si>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 NSTALAÇÃO. AF_04/2016</t>
  </si>
  <si>
    <t>DISJUNTOR BIPOLAR TIPO DIN, CORRENTE NOMINAL DE 16A - FORNECIMENTO E I NSTALAÇÃO. AF_04/2016</t>
  </si>
  <si>
    <t>DISJUNTOR BIPOLAR TIPO DIN, CORRENTE NOMINAL DE 20A - FORNECIMENTO E I NSTALAÇÃO. AF_04/2016</t>
  </si>
  <si>
    <t>DISJUNTOR BIPOLAR TIPO DIN, CORRENTE NOMINAL DE 25A - FORNECIMENTO E I NSTALAÇÃO. AF_04/2016</t>
  </si>
  <si>
    <t>DISJUNTOR BIPOLAR TIPO DIN, CORRENTE NOMINAL DE 32A - FORNECIMENTO E I NSTALAÇÃO. AF_04/2016</t>
  </si>
  <si>
    <t>DISJUNTOR BIPOLAR TIPO DIN, CORRENTE NOMINAL DE 40A - FORNECIMENTO E I NSTALAÇÃO. AF_04/2016</t>
  </si>
  <si>
    <t>DISJUNTOR BIPOLAR TIPO DIN, CORRENTE NOMINAL DE 50A - FORNECIMENTO E I 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</si>
  <si>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</si>
  <si>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</si>
  <si>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</si>
  <si>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</si>
  <si>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</si>
  <si>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</si>
  <si>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</si>
  <si>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DISJUNTOR TETRAPOLAR TIPO DR, CORRENTE NOMINAL DE 40A - FORNECIMENTO E INSTALAÇÃO. AF_04/2016</t>
  </si>
  <si>
    <t>EXECUÇÃO DE PASSEIO EM PISO INTERTRAVADO, COM BLOCO RETANGULAR COLORID O DE 20 X 10 CM, ESPESSURA 6 CM. AF_12/2015</t>
  </si>
  <si>
    <t>EXECUÇÃO DE PÁTIO/ESTACIONAMENTO EM PISO INTERTRAVADO, COM BLOCO RETAN GULAR COLORIDO DE 20 X 10 CM, ESPESSURA 6 CM. AF_12/2015</t>
  </si>
  <si>
    <t>EXECUÇÃO DE PÁTIO/ESTACIONAMENTO EM PISO INTERTRAVADO, COM BLOCO RETAN GULAR COLORIDO DE 20 X 10 CM, ESPESSURA 8 CM. AF_12/2015</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</si>
  <si>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</si>
  <si>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</si>
  <si>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 ANUAL E ARMADURA COM DIÂMETRO DE 16 MM. AF_05/2016</t>
  </si>
  <si>
    <t>EXECUÇÃO DE GRAMPO PARA SOLO GRAMPEADO COM COMPRIMENTO MAIOR QUE 6 M E MENOR OU IGUAL A 8 M, DIÂMETRO DE 10 CM, PERFURAÇÃO COM EQUIPAMENTO M 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</si>
  <si>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</si>
  <si>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 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</si>
  <si>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</si>
  <si>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 ANUAL E ARMADURA COM DIÂMETRO DE 20 MM. AF_05/2016</t>
  </si>
  <si>
    <t>EXECUÇÃO DE GRAMPO PARA SOLO GRAMPEADO COM COMPRIMENTO MAIOR QUE 6 M E MENOR OU IGUAL A 8 M, DIÂMETRO DE 10 CM, PERFURAÇÃO COM EQUIPAMENTO M 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</si>
  <si>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</si>
  <si>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 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</si>
  <si>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</si>
  <si>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 ENOR OU IGUAL A 6 M, DIÂMETRO DE 7 CM, PERFURAÇÃO COM EQUIPAMENTO MANU AL E ARMADURA COM DIÂMETRO DE 16 MM. AF_05/2016</t>
  </si>
  <si>
    <t>EXECUÇÃO DE GRAMPO PARA SOLO GRAMPEADO COM COMPRIMENTO MAIOR QUE 6 M E MENOR OU IGUAL A 8 M, DIÂMETRO DE 7 CM, PERFURAÇÃO COM EQUIPAMENTO MA NUAL E ARMADURA COM DIÂMETRO DE 16 MM. AF_05/2016</t>
  </si>
  <si>
    <t>EXECUÇÃO DE GRAMPO PARA SOLO GRAMPEADO COM COMPRIMENTO MAIOR QUE 8 M E MENOR OU IGUAL A 10 M, DIÂMETRO DE 7 CM, PERFURAÇÃO COM EQUIPAMENTO M ANUAL E ARMADURA COM DIÂMETRO DE 16 MM. AF_05/2016</t>
  </si>
  <si>
    <t>EXECUÇÃO DE GRAMPO PARA SOLO GRAMPEADO COM COMPRIMENTO MAIOR QUE 10 M, DIÂMETRO DE 7 CM, PERFURAÇÃO COM EQUIPAMENTO MANUAL E ARMADURA COM DI 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</si>
  <si>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</si>
  <si>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 ENOR OU IGUAL A 6 M, DIÂMETRO DE 7 CM, PERFURAÇÃO COM EQUIPAMENTO MANU AL E ARMADURA COM DIÂMETRO DE 20 MM. AF_05/2016</t>
  </si>
  <si>
    <t>EXECUÇÃO DE GRAMPO PARA SOLO GRAMPEADO COM COMPRIMENTO MAIOR QUE 6 M E MENOR OU IGUAL A 8 M, DIÂMETRO DE 7 CM, PERFURAÇÃO COM EQUIPAMENTO MA NUAL E ARMADURA COM DIÂMETRO DE 20 MM. AF_05/2016</t>
  </si>
  <si>
    <t>EXECUÇÃO DE GRAMPO PARA SOLO GRAMPEADO COM COMPRIMENTO MAIOR QUE 8 MEN OR OU IGUAL A 10 M, DIÂMETRO DE 7 CM, PERFURAÇÃO COM EQUIPAMENTO MANUA L E ARMADURA COM DIÂMETRO DE 20 MM. AF_05/2016</t>
  </si>
  <si>
    <t>EXECUÇÃO DE GRAMPO PARA SOLO GRAMPEADO COM COMPRIMENTO MAIOR QUE 10 M, DIÂMETRO DE 7 CM, PERFURAÇÃO COM EQUIPAMENTO MANUAL E ARMADURA COM DI ÂMETRO DE 20 MM. AF_05/2016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</si>
  <si>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</si>
  <si>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 EL ALTO DE INTERFERÊNCIA. AF_06/2016</t>
  </si>
  <si>
    <t>ESCORAMENTO DE VALA, TIPO PONTALETEAMENTO, COM PROFUNDIDADE DE 1,5 A 3 ,0 M, LARGURA MENOR QUE 1,5 M, EM LOCAL COM NÍVEL ALTO DE INTERFERÊNCI A. AF_06/2016</t>
  </si>
  <si>
    <t>ESCORAMENTO DE VALA, TIPO PONTALETEAMENTO, COM PROFUNDIDADE DE 1,5 A 3 ,0 M, LARGURA MAIOR OU IGUAL A 1,5 M E MENOR QUE 2,5 M, EM LOCAL COM N ÍVEL ALTO DE INTERFERÊNCIA. AF_06/2016</t>
  </si>
  <si>
    <t>ESCORAMENTO DE VALA, TIPO PONTALETEAMENTO, COM PROFUNDIDADE DE 3,0 A 4 ,5 M, LARGURA MENOR QUE 1,5 M EM LOCAL COM NÍVEL ALTO DE INTERFERÊNCIA . AF_06/2016</t>
  </si>
  <si>
    <t>ESCORAMENTO DE VALA, TIPO PONTALETEAMENTO, COM PROFUNDIDADE DE 3,0 A 4 ,5 M, LARGURA MAIOR OU IGUAL A 1,5 M E MENOR QUE 2,5 M, EM LOCAL COM N ÍVEL ALTO DE INTERFERÊNCIA. AF_06/2016</t>
  </si>
  <si>
    <t>ESCORAMENTO DE VALA, TIPO PONTALETEAMENTO, COM PROFUNDIDADE DE 0 A 1,5 M, LARGURA MENOR QUE 1,5 M, EM LOCAL COM NÍVEL BAIXO DE INTERFERÊNCIA . AF_06/2016</t>
  </si>
  <si>
    <t>ESCORAMENTO DE VALA, TIPO PONTALETEAMENTO, COM PROFUNDIDADE DE 0 A 1,5 M, LARGURA MAIOR OU IGUAL A 1,5 M E MENOR QUE 2,5 M, EM LOCAL COM NÍV EL BAIXO DE INTERFERÊNCIA. AF_06/2016</t>
  </si>
  <si>
    <t>ESCORAMENTO DE VALA, TIPO PONTALETEAMENTO, COM PROFUNDIDADE DE 1,5 A 3 ,0 M, LARGURA MENOR QUE 1,5 M, EM LOCAL COM NÍVEL BAIXO DE INTERFERÊNC IA. AF_06/2016</t>
  </si>
  <si>
    <t>ESCORAMENTO DE VALA, TIPO PONTALETEAMENTO, COM PROFUNDIDADE DE 1,5 A 3 ,0 M, LARGURA MAIOR OU IGUAL A 1,5 M E MENOR QUE 2,5 M, EM LOCAL COM N ÍVEL BAIXO DE INTERFERÊNCIA. AF_06/2016</t>
  </si>
  <si>
    <t>ESCORAMENTO DE VALA, TIPO PONTALETEAMENTO, COM PROFUNDIDADE DE 3,0 A 4 ,5 M, LARGURA MENOR QUE 1,5 M EM LOCAL COM NÍVEL BAIXO DE INTERFERÊNCI A. AF_06/2016</t>
  </si>
  <si>
    <t>ESCORAMENTO DE VALA, TIPO PONTALETEAMENTO, COM PROFUNDIDADE DE 3,0 A 4 ,5 M, LARGURA MAIOR OU IGUAL A 1,5 M E MENOR QUE 2,5 M, EM LOCAL COM N ÍVEL BAIXO DE INTERFERÊNCIA. AF_06/2016</t>
  </si>
  <si>
    <t>ESCORAMENTO DE VALA, TIPO DESCONTÍNUO, COM PROFUNDIDADE DE 0 A 1,5 M, LARGURA MENOR QUE 1,5 M, EM LOCAL COM NÍVEL ALTO DE INTERFERÊNCIA. AF_ 06/2016</t>
  </si>
  <si>
    <t>ESCORAMENTO DE VALA, TIPO DESCONTÍNUO, COM PROFUNDIDADE DE 0 A 1,5 M, LARGURA MAIOR OU IGUAL A 1,5 M E MENOR QUE 2,5 M, EM LOCAL COM NÍVEL A LTO DE INTERFERÊNCIA. AF_06/2016</t>
  </si>
  <si>
    <t>ESCORAMENTO DE VALA, TIPO DESCONTÍNUO, COM PROFUNDIDADE DE 1,5 M A 3,0 M, LARGURA MENOR QUE 1,5 M, EM LOCAL COM NÍVEL ALTO DE INTERFERÊNCIA. AF_06/2016</t>
  </si>
  <si>
    <t>ESCORAMENTO DE VALA, TIPO DESCONTÍNUO, COM PROFUNDIDADE DE 1,5 A 3,0 M , LARGURA MAIOR OU IGUAL A 1,5 M E MENOR QUE 2,5 M, EM LOCAL COM NÍVEL ALTO DE INTERFERÊNCIA. AF_06/2016</t>
  </si>
  <si>
    <t>ESCORAMENTO DE VALA, TIPO DESCONTÍNUO, COM PROFUNDIDADE DE 3,0 A 4,5 M , LARGURA MENOR QUE 1,5 M, EM LOCAL COM NÍVEL ALTO DE INTERFERÊNCIA. A F_06/2016</t>
  </si>
  <si>
    <t>ESCORAMENTO DE VALA, TIPO DESCONTÍNUO, COM PROFUNDIDADE DE 3,0 A 4,5 M , LARGURA MAIOR OU IGUAL A 1,5 E MENOR QUE 2,5 M, EM LOCAL COM NÍVEL A LTO DE INTERFERÊNCIA. AF_06/2016</t>
  </si>
  <si>
    <t>ESCORAMENTO DE VALA, TIPO DESCONTÍNUO, COM PROFUNDIDADE DE 0 A 1,5 M, LARGURA MENOR QUE 1,5 M, EM LOCAL COM NÍVEL BAIXO DE INTERFERÊNCIA. AF _06/2016</t>
  </si>
  <si>
    <t>ESCORAMENTO DE VALA, TIPO DESCONTÍNUO, COM PROFUNDIDADE DE 0 A 1,5 M, LARGURA MAIOR OU IGUAL A 1,5 M E MENOR QUE 2,5 M, EM LOCAL COM NÍVEL B AIXO DE INTERFERÊNCIA. AF_06/2016</t>
  </si>
  <si>
    <t>ESCORAMENTO DE VALA, TIPO DESCONTÍNUO, COM PROFUNDIDADE DE 1,5 M A 3,0 M, LARGURA MENOR QUE 1,5 M, EM LOCAL COM NÍVEL BAIXO DE INTERFERÊNCIA . AF_06/2016</t>
  </si>
  <si>
    <t>ESCORAMENTO DE VALA, TIPO DESCONTÍNUO, COM PROFUNDIDADE DE 1,5 A 3,0 M , LARGURA MAIOR OU IGUAL A 1,5 M E MENOR QUE 2,5 M, EM LOCAL COM NÍVEL BAIXO DE INTERFERÊNCIA. AF_06/2016</t>
  </si>
  <si>
    <t>ESCORAMENTO DE VALA, TIPO DESCONTÍNUO, COM PROFUNDIDADE DE 3,0 A 4,5 M , LARGURA MENOR QUE 1,5 M, EM LOCAL COM NÍVEL BAIXO DE INTERFERÊNCIA. AF_06/2016</t>
  </si>
  <si>
    <t>ESCORAMENTO DE VALA, TIPO DESCONTÍNUO, COM PROFUNDIDADE DE 3,0 A 4,5 M , LARGURA MAIOR OU IGUAL A 1,5 E MENOR QUE 2,5 M, EM LOCAL COM NÍVEL B AIXO DE INTERFERÊNCIA. AF_06/2016</t>
  </si>
  <si>
    <t>PREPARO DE FUNDO DE VALA COM LARGURA MENOR QUE 1,5 M, EM LOCAL COM NÍV EL BAIXO DE INTERFERÊNCIA. AF_06/2016</t>
  </si>
  <si>
    <t>PREPARO DE FUNDO DE VALA  COM LARGURA MENOR QUE 1,5 M, EM LOCAL COM NÍ VEL ALTO DE INTERFERÊNCIA. AF_06/2016</t>
  </si>
  <si>
    <t>PREPARO DE FUNDO DE VALA COM LARGURA MAIOR OU IGUAL A 1,5 M E MENOR QU E 2,5 M, EM LOCAL COM NÍVEL BAIXO DE INTERFERÊNCIA. AF_06/2016</t>
  </si>
  <si>
    <t>PREPARO DE FUNDO DE VALA  COM LARGURA MAIOR OU IGUAL A 1,5 M E MENOR Q UE 2,5 M, EM LOCAL COM NÍVEL ALTO DE INTERFERÊNCIA. AF_06/2016</t>
  </si>
  <si>
    <t>LASTRO DE VALA COM PREPARO DE FUNDO, LARGURA MENOR QUE 1,5 M, COM CAMA DA DE AREIA, LANÇAMENTO MANUAL, EM LOCAL COM NÍVEL BAIXO DE INTERFERÊN CIA. AF_06/2016</t>
  </si>
  <si>
    <t>LASTRO DE VALA COM PREPARO DE FUNDO, LARGURA MENOR QUE 1,5 M, COM CAMA DA DE BRITA, LANÇAMENTO MANUAL, EM LOCAL COM NÍVEL BAIXO DE INTERFERÊN CIA. AF_06/2016</t>
  </si>
  <si>
    <t>LASTRO DE VALA COM PREPARO DE FUNDO, LARGURA MENOR QUE 1,5 M, COM CAMA DA DE AREIA, LANÇAMENTO MANUAL, EM LOCAL COM NÍVEL ALTO DE INTERFERÊNC IA. AF_06/2016</t>
  </si>
  <si>
    <t>LASTRO DE VALA COM PREPARO DE FUNDO, LARGURA MENOR QUE 1,5 M, COM CAMA DA DE BRITA, LANÇAMENTO MANUAL, EM LOCAL COM NÍVEL ALTO DE INTERFERÊNC IA. AF_06/2016</t>
  </si>
  <si>
    <t>LASTRO COM PREPARO DE FUNDO, LARGURA MAIOR OU IGUAL A 1,5 M, COM CAMAD A DE AREIA, LANÇAMENTO MANUAL, EM LOCAL COM NÍVEL BAIXO DE INTERFERÊNC IA. AF_06/2016</t>
  </si>
  <si>
    <t>LASTRO COM PREPARO DE FUNDO, LARGURA MAIOR OU IGUAL A 1,5 M, COM CAMAD A DE BRITA, LANÇAMENTO MANUAL, EM LOCAL COM NÍVEL BAIXO DE INTERFERÊNC IA. AF_06/2016</t>
  </si>
  <si>
    <t>LASTRO COM PREPARO DE FUNDO, LARGURA MAIOR OU IGUAL A 1,5 M, COM CAMAD A DE AREIA, LANÇAMENTO MANUAL, EM LOCAL COM NÍVEL ALTO DE INTERFERÊNCI A. AF_06/2016</t>
  </si>
  <si>
    <t>LASTRO COM PREPARO DE FUNDO, LARGURA MAIOR OU IGUAL A 1,5 M, COM CAMAD A DE BRITA, LANÇAMENTO MANUAL, EM LOCAL COM NÍVEL ALTO DE INTERFERÊNCI A. AF_06/2016</t>
  </si>
  <si>
    <t>LASTRO DE VALA COM PREPARO DE FUNDO, LARGURA MENOR QUE 1,5 M, COM CAMA DA DE AREIA, LANÇAMENTO MECANIZADO, EM LOCAL COM NÍVEL BAIXO DE INTERF ERÊNCIA. AF_06/2016</t>
  </si>
  <si>
    <t>LASTRO DE VALA COM PREPARO DE FUNDO, LARGURA MENOR QUE 1,5 M, COM CAMA DA DE BRITA, LANÇAMENTO MECANIZADO, EM LOCAL COM NÍVEL BAIXO DE INTERF ERÊNCIA. AF_06/2016</t>
  </si>
  <si>
    <t>LASTRO DE VALA COM PREPARO DE FUNDO, LARGURA MENOR QUE 1,5 M, COM CAMA DA DE AREIA, LANÇAMENTO MECANIZADO, EM LOCAL COM NÍVEL ALTO DE INTERFE RÊNCIA. AF_06/2016</t>
  </si>
  <si>
    <t>LASTRO DE VALA COM PREPARO DE FUNDO, LARGURA MENOR QUE 1,5 M, COM CAMA DA DE BRITA, LANÇAMENTO MECANIZADO, EM LOCAL COM NÍVEL ALTO DE INTERFE RÊNCIA. AF_06/2016</t>
  </si>
  <si>
    <t>LASTRO COM PREPARO DE FUNDO, LARGURA MAIOR OU IGUAL A 1,5 M, COM CAMAD A DE AREIA, LANÇAMENTO MECANIZADO, EM LOCAL COM NÍVEL BAIXO DE INTERFE RÊNCIA. AF_06/2016</t>
  </si>
  <si>
    <t>LASTRO COM PREPARO DE FUNDO, LARGURA MAIOR OU IGUAL A 1,5 M, COM CAMAD A DE BRITA, LANÇAMENTO MECANIZADO, EM LOCAL COM NÍVEL BAIXO DE INTERFE RÊNCIA. AF_06/2016</t>
  </si>
  <si>
    <t>LASTRO COM PREPARO DE FUNDO, LARGURA MAIOR OU IGUAL A 1,5 M, COM CAMAD A DE AREIA, LANÇAMENTO MECANIZADO, EM LOCAL COM NÍVEL ALTO DE INTERFER ÊNCIA. AF_06/2016</t>
  </si>
  <si>
    <t>LASTRO COM PREPARO DE FUNDO, LARGURA MAIOR OU IGUAL A 1,5 M, COM CAMAD A DE BRITA, LANÇAMENTO MECANIZADO, EM LOCAL COM NÍVEL ALTO DE INTERFER ÊNCIA. AF_06/2016</t>
  </si>
  <si>
    <t>TELHAMENTO COM TELHA DE CONCRETO DE ENCAIXE, COM ATÉ 2 ÁGUAS, INCLUSO TRANSPORTE VERTICAL. AF_06/2016</t>
  </si>
  <si>
    <t>TELHAMENTO COM TELHA DE CONCRETO DE ENCAIXE, COM MAIS DE 2 ÁGUAS, INCL USO TRANSPORTE VERTICAL. AF_06/2016</t>
  </si>
  <si>
    <t>TELHAMENTO COM TELHA CERÂMICA DE ENCAIXE, TIPO PORTUGUESA, COM ATÉ 2 Á GUAS, INCLUSO TRANSPORTE VERTICAL. AF_06/2016</t>
  </si>
  <si>
    <t>TELHAMENTO COM TELHA CERÂMICA DE ENCAIXE, TIPO PORTUGUESA, COM MAIS DE 2 ÁGUAS, INCLUSO TRANSPORTE VERTICAL. AF_06/2016</t>
  </si>
  <si>
    <t>TELHAMENTO COM TELHA CERÂMICA CAPA-CANAL, TIPO COLONIAL, COM ATÉ 2 ÁGU AS, INCLUSO TRANSPORTE VERTICAL. AF_06/2016</t>
  </si>
  <si>
    <t>TELHAMENTO COM TELHA CERÂMICA CAPA-CANAL, TIPO COLONIAL, COM MAIS DE 2 ÁGUAS, INCLUSO TRANSPORTE VERTICAL. AF_06/2016</t>
  </si>
  <si>
    <t>TELHAMENTO COM TELHA ONDULADA DE FIBROCIMENTO E = 6 MM, COM RECOBRIMEN TO LATERAL DE 1/4 DE ONDA PARA TELHADO COM INCLINAÇÃO MAIOR QUE 10°, C OM ATÉ 2 ÁGUAS, INCLUSO IÇAMENTO. AF_06/2016</t>
  </si>
  <si>
    <t>TELHAMENTO COM TELHA ONDULADA DE FIBROCIMENTO E = 6 MM, COM RECOBRIMEN TO LATERAL DE 1 1/4 DE ONDA PARA TELHADO COM INCLINAÇÃO MÁXIMA DE 10°, COM ATÉ 2 ÁGUAS, INCLUSO IÇAMENTO. AF_06/2016</t>
  </si>
  <si>
    <t>TELHAMENTO COM TELHA DE AÇO/ALUMÍNIO E = 0,5 MM, COM ATÉ 2 ÁGUAS, INCL USO IÇAMENTO. AF_06/2016</t>
  </si>
  <si>
    <t>TELHAMENTO COM TELHA METÁLICA TERMOACÚSTICA E = 30 MM, COM ATÉ 2 ÁGUAS , INCLUSO IÇAMENTO. AF_06/2016</t>
  </si>
  <si>
    <t>TELHAMENTO COM TELHA ESTRUTURAL DE FIBROCIMENTO E= 6 MM, COM ATÉ 2 ÁGU AS, INCLUSO IÇAMENTO. AF_06/2016</t>
  </si>
  <si>
    <t>CUMEEIRA E ESPIGÃO PARA TELHA CERÂMICA EMBOÇADA COM ARGAMASSA TRAÇO 1: 2:9 (CIMENTO, CAL E AREIA), PARA TELHADOS COM MAIS DE 2 ÁGUAS, INCLUSO TRANSPORTE VERTICAL. AF_06/2016</t>
  </si>
  <si>
    <t>CUMEEIRA E ESPIGÃO PARA TELHA DE CONCRETO EMBOÇADA COM ARGAMASSA TRAÇO 1:2:9 (CIMENTO, CAL E AREIA), PARA TELHADOS COM MAIS DE 2 ÁGUAS, INCL USO TRANSPORTE VERTICAL. AF_06/2016</t>
  </si>
  <si>
    <t>CUMEEIRA PARA TELHA CERÂMICA EMBOÇADA COM ARGAMASSA TRAÇO 1:2:9 (CIMEN TO, CAL E AREIA) PARA TELHADOS COM ATÉ 2 ÁGUAS, INCLUSO TRANSPORTE VER TICAL. AF_06/2016</t>
  </si>
  <si>
    <t>CUMEEIRA PARA TELHA DE CONCRETO EMBOÇADA COM ARGAMASSA TRAÇO 1:2:9 (CI MENTO, CAL E AREIA) PARA TELHADOS COM ATÉ 2 ÁGUAS, INCLUSO TRANSPORTE VERTICAL. AF_06/2016</t>
  </si>
  <si>
    <t>CUMEEIRA PARA TELHA DE FIBROCIMENTO ONDULADA E = 6 MM, INCLUSO ACESSÓR IOS DE FIXAÇÃO E IÇAMENTO. AF_06/2016</t>
  </si>
  <si>
    <t>EMBOÇAMENTO COM ARGAMASSA TRAÇO 1:2:9 (CIMENTO, CAL E AREIA). AF_06/20 16</t>
  </si>
  <si>
    <t>ISOLAMENTO TERMOACÚSTICO COM LÃ MINERAL NA SUBCOBERTURA, INCLUSO TRANS PORTE VERTICAL. AF_06/2016</t>
  </si>
  <si>
    <t>SUBCOBERTURA COM MANTA PLÁSTICA REVESTIDA POR PELÍCULA DE ALUMÍNO, INC 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</si>
  <si>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</si>
  <si>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</si>
  <si>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 INCLUSO TRANSPORTE VERTICAL. AF_06/2016</t>
  </si>
  <si>
    <t>CALHA DE BEIRAL, SEMICIRCULAR DE PVC, DIAMETRO 125 MM, INCLUINDO CABEC EIRAS, EMENDAS, BOCAIS, SUPORTES E VEDAÇÕES, EXCLUINDO CONDUTORES, INC LUSO TRANSPORTE VERTICAL. AF_06/2016</t>
  </si>
  <si>
    <t>RUFO EM CHAPA DE AÇO GALVANIZADO NÚMERO 24, CORTE DE 25 CM, INCLUSO TR ANSPORTE VERTICAL. AF_06/2016</t>
  </si>
  <si>
    <t>AMARRAÇÃO DE TELHAS CERÂMICAS OU DE CONCRETO. AF_06/2016</t>
  </si>
  <si>
    <t>GUIA (MEIO-FIO) CONCRETO, MOLDADA  IN LOCO  EM TRECHO RETO COM EXTRUSO RA, 11,5 CM BASE X 22 CM ALTURA. AF_06/2016</t>
  </si>
  <si>
    <t>GUIA (MEIO-FIO) CONCRETO, MOLDADA  IN LOCO  EM TRECHO CURVO COM EXTRUS ORA, 11,5 CM BASE X 22 CM ALTURA. AF_06/2016</t>
  </si>
  <si>
    <t>GUIA (MEIO-FIO) CONCRETO, MOLDADA  IN LOCO  EM TRECHO RETO COM EXTRUSO RA, 14 CM BASE X 30 CM ALTURA. AF_06/2016</t>
  </si>
  <si>
    <t>GUIA (MEIO-FIO) CONCRETO, MOLDADA  IN LOCO  EM TRECHO CURVO COM EXTRUS 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</si>
  <si>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</si>
  <si>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</si>
  <si>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</si>
  <si>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</si>
  <si>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</si>
  <si>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</si>
  <si>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 ETO PRÉ-FABRICADO, DIMENSÕES 100X15X13X30 CM (COMPRIMENTO X BASE INFER IOR X BASE SUPERIOR X ALTURA), PARA VIAS URBANAS (USO VIÁRIO). AF_06/2 016</t>
  </si>
  <si>
    <t>ASSENTAMENTO DE GUIA (MEIO-FIO) EM TRECHO CURVO, CONFECCIONADA EM CONC RETO PRÉ-FABRICADO, DIMENSÕES 100X15X13X30 CM (COMPRIMENTO X BASE INFE RIOR X BASE SUPERIOR X ALTURA), PARA VIAS URBANAS (USO VIÁRIO). AF_06/ 2016</t>
  </si>
  <si>
    <t>ASSENTAMENTO DE GUIA (MEIO-FIO) EM TRECHO RETO, CONFECCIONADA EM CONCR ETO PRÉ-FABRICADO, DIMENSÕES 100X15X13X20 CM (COMPRIMENTO X BASE INFER IOR X BASE SUPERIOR X ALTURA), PARA URBANIZAÇÃO INTERNA DE EMPREENDIME NTOS. AF_06/2016_P</t>
  </si>
  <si>
    <t>ASSENTAMENTO DE GUIA (MEIO-FIO) EM TRECHO CURVO, CONFECCIONADA EM CONC RETO PRÉ-FABRICADO, DIMENSÕES 100X15X13X20 CM (COMPRIMENTO X BASE INFE RIOR X BASE SUPERIOR X ALTURA), PARA URBANIZAÇÃO INTERNA DE EMPREENDIM ENTOS. AF_06/2016_P</t>
  </si>
  <si>
    <t>EXECUÇÃO DE SARJETA DE CONCRETO USINADO, MOLDADA  IN LOCO  EM TRECHO R ETO, 30 CM BASE X 15 CM ALTURA. AF_06/2016</t>
  </si>
  <si>
    <t>EXECUÇÃO DE SARJETA DE CONCRETO USINADO, MOLDADA  IN LOCO  EM TRECHO C URVO, 30 CM BASE X 15 CM ALTURA. AF_06/2016</t>
  </si>
  <si>
    <t>EXECUÇÃO DE SARJETA DE CONCRETO USINADO, MOLDADA  IN LOCO  EM TRECHO R ETO, 45 CM BASE X 15 CM ALTURA. AF_06/2016</t>
  </si>
  <si>
    <t>EXECUÇÃO DE SARJETA DE CONCRETO USINADO, MOLDADA  IN LOCO  EM TRECHO C URVO, 45 CM BASE X 15 CM ALTURA. AF_06/2016</t>
  </si>
  <si>
    <t>EXECUÇÃO DE SARJETA DE CONCRETO USINADO, MOLDADA  IN LOCO  EM TRECHO R ETO, 60 CM BASE X 15 CM ALTURA. AF_06/2016</t>
  </si>
  <si>
    <t>EXECUÇÃO DE SARJETA DE CONCRETO USINADO, MOLDADA  IN LOCO  EM TRECHO C URVO, 60 CM BASE X 15 CM ALTURA. AF_06/2016</t>
  </si>
  <si>
    <t>EXECUÇÃO DE SARJETA DE CONCRETO USINADO, MOLDADA  IN LOCO  EM TRECHO R ETO, 30 CM BASE X 10 CM ALTURA. AF_06/2016</t>
  </si>
  <si>
    <t>EXECUÇÃO DE SARJETA DE CONCRETO USINADO, MOLDADA  IN LOCO  EM TRECHO C URVO, 30 CM BASE X 10 CM ALTURA. AF_06/2016</t>
  </si>
  <si>
    <t>EXECUÇÃO DE SARJETA DE CONCRETO USINADO, MOLDADA  IN LOCO  EM TRECHO R ETO, 45 CM BASE X 10 CM ALTURA. AF_06/2016</t>
  </si>
  <si>
    <t>EXECUÇÃO DE SARJETA DE CONCRETO USINADO, MOLDADA  IN LOCO  EM TRECHO C URVO, 45 CM BASE X 10 CM ALTURA. AF_06/2016</t>
  </si>
  <si>
    <t>EXECUÇÃO DE SARJETA DE CONCRETO USINADO, MOLDADA  IN LOCO  EM TRECHO R ETO, 60 CM BASE X 10 CM ALTURA. AF_06/2016</t>
  </si>
  <si>
    <t>EXECUÇÃO DE SARJETA DE CONCRETO USINADO, MOLDADA  IN LOCO  EM TRECHO C URVO, 60 CM BASE X 10 CM ALTURA. AF_06/2016</t>
  </si>
  <si>
    <t>EXECUÇÃO DE SARJETÃO DE CONCRETO USINADO, MOLDADA  IN LOCO  EM TRECHO RETO, 100 CM BASE X 20 CM ALTURA. AF_06/2016</t>
  </si>
  <si>
    <t>EXECUÇÃO DE ESCORAS DE CONCRETO PARA CONTENÇÃO DE GUIAS PRÉ-FABRICADAS . AF_06/2016</t>
  </si>
  <si>
    <t>ATERRO MECANIZADO DE VALA COM ESCAVADEIRA HIDRÁULICA (CAPACIDADE DA CA ÇAMBA: 0,8 M³ / POTÊNCIA: 111 HP), LARGURA DE 1,5 A 2,5 M, PROFUNDIDAD E ATÉ 1,5 M, COM SOLO ARGILO-ARENOSO. AF_05/2016</t>
  </si>
  <si>
    <t>ATERRO MECANIZADO DE VALA COM ESCAVADEIRA HIDRÁULICA (CAPACIDADE DA CA ÇAMBA: 0,8 M³ / POTÊNCIA: 111 HP), LARGURA ATÉ 1,5 M, PROFUNDIDADE DE 1,5 A 3,0 M, COM SOLO ARGILO-ARENOSO. AF_05/2016</t>
  </si>
  <si>
    <t>ATERRO MECANIZADO DE VALA COM ESCAVADEIRA HIDRÁULICA (CAPACIDADE DA CA ÇAMBA: 0,8 M³ / POTÊNCIA: 111 HP), LARGURA DE 1,5 A 2,5 M, PROFUNDIDAD E DE 1,5 A 3,0 M, COM SOLO ARGILO-ARENOSO. AF_05/2016</t>
  </si>
  <si>
    <t>ATERRO MECANIZADO DE VALA COM ESCAVADEIRA HIDRÁULICA (CAPACIDADE DA CA ÇAMBA: 0,8 M³ / POTÊNCIA: 111 HP), LARGURA ATÉ 1,5 M, PROFUNDIDADE DE 3,0 A 4,5 M, COM SOLO ARGILO-ARENOSO. AF_05/2016</t>
  </si>
  <si>
    <t>ATERRO MECANIZADO DE VALA COM ESCAVADEIRA HIDRÁULICA (CAPACIDADE DA CA ÇAMBA: 0,8 M³ / POTÊNCIA: 111 HP), LARGURA DE 1,5 A 2,5 M, PROFUNDIDAD E DE 3,0 A 4,5 M, COM SOLO ARGILO-ARENOSO. AF_05/2016</t>
  </si>
  <si>
    <t>ATERRO MECANIZADO DE VALA COM ESCAVADEIRA HIDRÁULICA (CAPACIDADE DA CA ÇAMBA: 0,8 M³ / POTÊNCIA: 111 HP), LARGURA ATÉ 1,5 M, PROFUNDIDADE DE 4,5 A 6,0 M, COM SOLO ARGILO-ARENOSO. AF_05/2016</t>
  </si>
  <si>
    <t>ATERRO MECANIZADO DE VALA COM ESCAVADEIRA HIDRÁULICA (CAPACIDADE DA CA ÇAMBA: 0,8 M³ / POTÊNCIA: 111 HP), LARGURA DE 1,5 A 2,5 M, PROFUNDIDAD 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</si>
  <si>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</si>
  <si>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 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</si>
  <si>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</si>
  <si>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 DADE DE 1,5 A 3,0 M, COM SOLO ARGILO-ARENOSO. AF_05/2016</t>
  </si>
  <si>
    <t>ATERRO MANUAL DE VALAS COM SOLO ARGILO-ARENOSO E COMPACTAÇÃO MECANIZAD A. AF_05/2016</t>
  </si>
  <si>
    <t>ATERRO MECANIZADO DE VALA COM ESCAVADEIRA HIDRÁULICA (CAPACIDADE DA CA ÇAMBA: 0,8 M³ / POTÊNCIA: 111 HP), LARGURA DE 1,5 A 2,5 M, PROFUNDIDAD E ATÉ 1,5 M, COM AREIA PARA ATERRO. AF_05/2016</t>
  </si>
  <si>
    <t>ATERRO MECANIZADO DE VALA COM ESCAVADEIRA HIDRÁULICA (CAPACIDADE DA CA ÇAMBA: 0,8 M³ / POTÊNCIA: 111 HP), LARGURA ATÉ 1,5 M, PROFUNDIDADE DE 1,5 A 3,0 M, COM AREIA PARA ATERRO. AF_05/2016</t>
  </si>
  <si>
    <t>ATERRO MECANIZADO DE VALA COM ESCAVADEIRA HIDRÁULICA (CAPACIDADE DA CA ÇAMBA: 0,8 M³ / POTÊNCIA: 111 HP), LARGURA DE 1,5 A 2,5 M, PROFUNDIDAD E DE 1,5 A 3,0 M, COM AREIA PARA ATERRO. AF_05/2016</t>
  </si>
  <si>
    <t>ATERRO MECANIZADO DE VALA COM ESCAVADEIRA HIDRÁULICA (CAPACIDADE DA CA ÇAMBA: 0,8 M³ / POTÊNCIA: 111 HP), LARGURA ATÉ 1,5 M, PROFUNDIDADE DE 3,0 A 4,5 M, COM AREIA PARA ATERRO. AF_05/2016</t>
  </si>
  <si>
    <t>ATERRO MECANIZADO DE VALA COM ESCAVADEIRA HIDRÁULICA (CAPACIDADE DA CA ÇAMBA: 0,8 M³ / POTÊNCIA: 111 HP), LARGURA DE 1,5 A 2,5 M, PROFUNDIDAD E DE 3,0 A 4,5 M, COM AREIA PARA ATERRO. AF_05/2016</t>
  </si>
  <si>
    <t>ATERRO MECANIZADO DE VALA COM ESCAVADEIRA HIDRÁULICA (CAPACIDADE DA CA ÇAMBA: 0,8 M³ / POTÊNCIA: 111 HP), LARGURA ATÉ 1,5 M, PROFUNDIDADE DE 4,5 A 6,0 M, COM AREIA PARA ATERRO. AF_05/2016</t>
  </si>
  <si>
    <t>ATERRO MECANIZADO DE VALA COM ESCAVADEIRA HIDRÁULICA (CAPACIDADE DA CA ÇAMBA: 0,8 M³ / POTÊNCIA: 111 HP), LARGURA DE 1,5 A 2,5 M, PROFUNDIDAD 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</si>
  <si>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</si>
  <si>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 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</si>
  <si>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</si>
  <si>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 DADE DE 1,5 A 3,0 M, COM AREIA PARA ATERRO. AF_05/2016</t>
  </si>
  <si>
    <t>ATERRO MANUAL DE VALAS COM AREIA PARA ATERRO E COMPACTAÇÃO MECANIZADA. AF_05/2016</t>
  </si>
  <si>
    <t>(COMPOSIÇÃO REPRESENTATIVA) DO SERVIÇO DE CONTRAPISO EM ARGAMASSA TRAÇ O 1:4 (CIM E AREIA), EM BETONEIRA 400 L, ESPESSURA 3 CM ÁREAS SECAS E 3 CM ÁREAS MOLHADAS, PARA EDIFICAÇÃO HABITACIONAL UNIFAMILIAR (CASA) E EDIFICAÇÃO PÚBLICA PADRÃO. AF_11/2014</t>
  </si>
  <si>
    <t>(COMPOSIÇÃO REPRESENTATIVA) DO SERVIÇO DE CONTRAPISO EM ARGAMASSA TRAÇ O 1:4 (CIM E AREIA), EM BETONEIRA 400 L, ESPESSURA 4 CM ÁREAS SECAS E AREAS MOLHADAS SOBRE LAJE E 3 CM ÁREAS MOLHADAS SOBRE IMPERMEABILIZAÇÃ O, PARA EDIFICAÇÃO HABITACIONAL UNIFAMILIAR(CASA) E EDIFICAÇÃO PÚBLICA PADRÃO. AF_11/2014</t>
  </si>
  <si>
    <t>TELHAMENTO COM TELHA CERÂMICA DE ENCAIXE, TIPO FRANCESA, COM ATÉ 2 ÁGU AS, INCLUSO TRANSPORTE VERTICAL. AF_06/2016</t>
  </si>
  <si>
    <t>TELHAMENTO COM TELHA CERÂMICA DE ENCAIXE, TIPO FRANCESA, COM MAIS DE 2 ÁGUAS, INCLUSO TRANSPORTE VERTICAL. AF_06/2016</t>
  </si>
  <si>
    <t>TELHAMENTO COM TELHA CERÂMICA DE ENCAIXE, TIPO ROMANA, COM ATÉ 2 ÁGUAS , INCLUSO TRANSPORTE VERTICAL. AF_06/2016</t>
  </si>
  <si>
    <t>TELHAMENTO COM TELHA CERÂMICA DE ENCAIXE, TIPO ROMANA, COM MAIS DE 2 Á GUAS, INCLUSO TRANSPORTE VERTICAL. AF_06/2016</t>
  </si>
  <si>
    <t>TELHAMENTO COM TELHA DE ENCAIXE, TIPO FRANCESA DE VIDRO, COM ATÉ 2 ÁGU AS, INCLUSO TRANSPORTE VERTICAL. AF_06/2016</t>
  </si>
  <si>
    <t>TELHAMENTO COM TELHA CERÂMICA CAPA-CANAL, TIPO PLAN, COM ATÉ 2 ÁGUAS, INCLUSO TRANSPORTE VERTICAL. AF_06/2016</t>
  </si>
  <si>
    <t>TELHAMENTO COM TELHA CERÂMICA CAPA-CANAL, TIPO PLAN, COM MAIS DE 2 ÁGU AS, INCLUSO TRANSPORTE VERTICAL. AF_06/2016</t>
  </si>
  <si>
    <t>TELHAMENTO COM TELHA CERÂMICA CAPA-CANAL, TIPO PAULISTA, COM ATÉ 2 ÁGU AS, INCLUSO TRANSPORTE VERTICAL. AF_06/2016</t>
  </si>
  <si>
    <t>TELHAMENTO COM TELHA CERÂMICA CAPA-CANAL, TIPO PAULISTA, COM MAIS DE 2 ÁGUAS, INCLUSO TRANSPORTE VERTICAL. AF_06/2016</t>
  </si>
  <si>
    <t>TELHAMENTO COM TELHA ONDULADA DE FIBRA DE VIDRO E = 0,6 MM, PARA TELHA DO COM INCLINAÇÃO MAIOR QUE 10°, COM ATÉ 2 ÁGUAS, INCLUSO IÇAMENTO. AF _06/2016</t>
  </si>
  <si>
    <t>RUFO EM FIBROCIMENTO PARA TELHA ONDULADA E = 6 MM, ABA DE 26 CM, INCLU SO TRANSPORTE VERTICAL. AF_06/2016</t>
  </si>
  <si>
    <t>CUMEEIRA PARA TELHA DE FIBROCIMENTO ESTRUTURAL E = 6 MM, INCLUSO ACESS ÓRIOS DE FIXAÇÃO E IÇAMENTO. AF_06/2016</t>
  </si>
  <si>
    <t>TUBO DE AÇO GALVANIZADO COM COSTURA, CLASSE MÉDIA, DN 50 (2), CONEXÃO ROSQUEADA, INSTALADO EM RESERVAÇÃO DE ÁGUA DE EDIFICAÇÃO QUE POSSUA R ESERVATÓRIO DE FIBRA/FIBROCIMENTO  FORNECIMENTO E INSTALAÇÃO. AF_06/2 016</t>
  </si>
  <si>
    <t>TUBO DE AÇO GALVANIZADO COM COSTURA, CLASSE MÉDIA, DN 65 (2 1/2), CON EXÃO ROSQUEADA, INSTALADO EM RESERVAÇÃO DE ÁGUA DE EDIFICAÇÃO QUE POSS UA RESERVATÓRIO DE FIBRA/FIBROCIMENTO  FORNECIMENTO E INSTALAÇÃO. AF_ 06/2016</t>
  </si>
  <si>
    <t>TUBO DE AÇO GALVANIZADO COM COSTURA, CLASSE MÉDIA, DN 80 (3), CONEXÃO ROSQUEADA, INSTALADO EM RESERVAÇÃO DE ÁGUA DE EDIFICAÇÃO QUE POSSUA R ESERVATÓRIO DE FIBRA/FIBROCIMENTO  FORNECIMENTO E INSTALAÇÃO. AF_06/2 016</t>
  </si>
  <si>
    <t>LUVA, EM FERRO GALVANIZADO, CONEXÃO ROSQUEADA, DN 50 (2), INSTALADO E M RESERVAÇÃO DE ÁGUA DE EDIFICAÇÃO QUE POSSUA RESERVATÓRIO DE FIBRA/FI BROCIMENTO  FORNECIMENTO E INSTALAÇÃO. AF_06/2016</t>
  </si>
  <si>
    <t>NIPLE, EM FERRO GALVANIZADO, CONEXÃO ROSQUEADA, DN 50 (2), INSTALADO EM RESERVAÇÃO DE ÁGUA DE EDIFICAÇÃO QUE POSSUA RESERVATÓRIO DE FIBRA/F IBROCIMENTO  FORNECIMENTO E INSTALAÇÃO. AF_06/2016</t>
  </si>
  <si>
    <t>LUVA, EM FERRO GALVANIZADO, CONEXÃO ROSQUEADA, DN 65 (2 1/2), INSTALA DO EM RESERVAÇÃO DE ÁGUA DE EDIFICAÇÃO QUE POSSUA RESERVATÓRIO DE FIBR A/FIBROCIMENTO  FORNECIMENTO E INSTALAÇÃO. AF_06/2016</t>
  </si>
  <si>
    <t>NIPLE, EM FERRO GALVANIZADO, CONEXÃO ROSQUEADA, DN 65 (2 1/2), INSTAL ADO EM RESERVAÇÃO DE ÁGUA DE EDIFICAÇÃO QUE POSSUA RESERVATÓRIO DE FIB RA/FIBROCIMENTO  FORNECIMENTO E INSTALAÇÃO. AF_06/2016</t>
  </si>
  <si>
    <t>LUVA, EM FERRO GALVANIZADO, CONEXÃO ROSQUEADA, DN 80 (3), INSTALADO E M RESERVAÇÃO DE ÁGUA DE EDIFICAÇÃO QUE POSSUA RESERVATÓRIO DE FIBRA/FI BROCIMENTO  FORNECIMENTO E INSTALAÇÃO. AF_06/2016</t>
  </si>
  <si>
    <t>NIPLE, EM FERRO GALVANIZADO, CONEXÃO ROSQUEADA, DN 80 (3), INSTALADO EM RESERVAÇÃO DE ÁGUA DE EDIFICAÇÃO QUE POSSUA RESERVATÓRIO DE FIBRA/F IBROCIMENTO  FORNECIMENTO E INSTALAÇÃO. AF_06/2016</t>
  </si>
  <si>
    <t>COTOVELO 90 GRAUS, EM FERRO GALVANIZADO, CONEXÃO ROSQUEADA, DN 50 (2) , INSTALADO EM RESERVAÇÃO DE ÁGUA DE EDIFICAÇÃO QUE POSSUA RESERVATÓRI O DE FIBRA/FIBROCIMENTO  FORNECIMENTO E INSTALAÇÃO. AF_06/2016</t>
  </si>
  <si>
    <t>COTOVELO 45 GRAUS, EM FERRO GALVANIZADO, CONEXÃO ROSQUEADA, DN 50 (2) , INSTALADO EM RESERVAÇÃO DE ÁGUA DE EDIFICAÇÃO QUE POSSUA RESERVATÓRI O DE FIBRA/FIBROCIMENTO  FORNECIMENTO E INSTALAÇÃO. AF_06/2016</t>
  </si>
  <si>
    <t>COTOVELO 90 GRAUS, EM FERRO GALVANIZADO, CONEXÃO ROSQUEADA, DN 65 (2 1 /2), INSTALADO EM RESERVAÇÃO DE ÁGUA DE EDIFICAÇÃO QUE POSSUA RESERVA TÓRIO DE FIBRA/FIBROCIMENTO  FORNECIMENTO E INSTALAÇÃO. AF_06/2016</t>
  </si>
  <si>
    <t>COTOVELO 45 GRAUS, EM FERRO GALVANIZADO, CONEXÃO ROSQUEADA, DN 65 (2 1 /2), INSTALADO EM RESERVAÇÃO DE ÁGUA DE EDIFICAÇÃO QUE POSSUA RESERVA TÓRIO DE FIBRA/FIBROCIMENTO  FORNECIMENTO E INSTALAÇÃO. AF_06/2016</t>
  </si>
  <si>
    <t>COTOVELO 90 GRAUS, EM FERRO GALVANIZADO, CONEXÃO ROSQUEADA, DN 80 (3) , INSTALADO EM RESERVAÇÃO DE ÁGUA DE EDIFICAÇÃO QUE POSSUA RESERVATÓRI O DE FIBRA/FIBROCIMENTO  FORNECIMENTO E INSTALAÇÃO. AF_06/2016</t>
  </si>
  <si>
    <t>COTOVELO 45 GRAUS, EM FERRO GALVANIZADO, CONEXÃO ROSQUEADA, DN 80 (3) , INSTALADO EM RESERVAÇÃO DE ÁGUA DE EDIFICAÇÃO QUE POSSUA RESERVATÓRI O DE FIBRA/FIBROCIMENTO  FORNECIMENTO E INSTALAÇÃO. AF_06/2016</t>
  </si>
  <si>
    <t>TÊ, EM FERRO GALVANIZADO, CONEXÃO ROSQUEADA, DN 50 (2), INSTALADO EM RESERVAÇÃO DE ÁGUA DE EDIFICAÇÃO QUE POSSUA RESERVATÓRIO DE FIBRA/FIBR OCIMENTO  FORNECIMENTO E INSTALAÇÃO. AF_06/2016</t>
  </si>
  <si>
    <t>TÊ, EM FERRO GALVANIZADO, CONEXÃO ROSQUEADA, DN 65 (2 1/2), INSTALADO EM RESERVAÇÃO DE ÁGUA DE EDIFICAÇÃO QUE POSSUA RESERVATÓRIO DE FIBRA/ FIBROCIMENTO  FORNECIMENTO E INSTALAÇÃO. AF_06/2016</t>
  </si>
  <si>
    <t>TÊ, EM FERRO GALVANIZADO, CONEXÃO ROSQUEADA, DN 80 (3), INSTALADO EM RESERVAÇÃO DE ÁGUA DE EDIFICAÇÃO QUE POSSUA RESERVATÓRIO DE FIBRA/FIBR OCIMENTO  FORNECIMENTO E INSTALAÇÃO. AF_06/2016</t>
  </si>
  <si>
    <t>CONJUNTO HIDRÁULICO PARA INSTALAÇÃO DE BOMBA EM AÇO ROSCÁVEL, DN SUCÇÃ O 65 (2½) E DN RECALQUE 50 (2), PARA EDIFICAÇÃO ENTRE 12 E 18 PAVIME NTOS  FORNECIMENTO E INSTALAÇÃO. AF_06/2016</t>
  </si>
  <si>
    <t>CONJUNTO HIDRÁULICO PARA INSTALAÇÃO DE BOMBA EM AÇO ROSCÁVEL, DN SUCÇÃ O 50 (2) E DN RECALQUE 40 (1 1/2), PARA EDIFICAÇÃO ENTRE 8 E 12 PAVI MENTOS  FORNECIMENTO E INSTALAÇÃO. AF_06/2016</t>
  </si>
  <si>
    <t>CONJUNTO HIDRÁULICO PARA INSTALAÇÃO DE BOMBA EM AÇO ROSCÁVEL, DN SUCÇÃ O 40 (1 1/2) E DN RECALQUE 32 (1 1/4), PARA EDIFICAÇÃO ENTRE 4 E 8 P AVIMENTOS  FORNECIMENTO E INSTALAÇÃO. AF_06/2016</t>
  </si>
  <si>
    <t>CONJUNTO HIDRÁULICO PARA INSTALAÇÃO DE BOMBA EM AÇO ROSCÁVEL, DN SUCÇÃ O 32 (1 1/4) E DN RECALQUE 25 (1), PARA EDIFICAÇÃO ATÉ 4 PAVIMENTOS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</si>
  <si>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</si>
  <si>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</si>
  <si>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</si>
  <si>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</si>
  <si>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</si>
  <si>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 ÃO DE ÁGUA DE EDIFICAÇÃO QUE POSSUA RESERVATÓRIO DE FIBRA/FIBROCIMENTO FORNECIMENTO E INSTALAÇÃO. AF_06/2016</t>
  </si>
  <si>
    <t>REGISTRO DE GAVETA BRUTO, LATÃO, ROSCÁVEL, 1, INSTALADO EM RESERVAÇÃO DE ÁGUA DE EDIFICAÇÃO QUE POSSUA RESERVATÓRIO DE FIBRA/FIBROCIMENTO FORNECIMENTO E INSTALAÇÃO. AF_06/2016</t>
  </si>
  <si>
    <t>REGISTRO DE GAVETA BRUTO, LATÃO, ROSCÁVEL, 1 1/4, INSTALADO EM RESERV AÇÃO DE ÁGUA DE EDIFICAÇÃO QUE POSSUA RESERVATÓRIO DE FIBRA/FIBROCIMEN TO  FORNECIMENTO E INSTALAÇÃO. AF_06/2016</t>
  </si>
  <si>
    <t>REGISTRO DE GAVETA BRUTO, LATÃO, ROSCÁVEL, 1 1/2, INSTALADO EM RESERV AÇÃO DE ÁGUA DE EDIFICAÇÃO QUE POSSUA RESERVATÓRIO DE FIBRA/FIBROCIMEN TO  FORNECIMENTO E INSTALAÇÃO. AF_06/2016</t>
  </si>
  <si>
    <t>REGISTRO DE GAVETA BRUTO, LATÃO, ROSCÁVEL, 2, INSTALADO EM RESERVAÇÃO DE ÁGUA DE EDIFICAÇÃO QUE POSSUA RESERVATÓRIO DE FIBRA/FIBROCIMENTO FORNECIMENTO E INSTALAÇÃO. AF_06/2016</t>
  </si>
  <si>
    <t>REGISTRO DE GAVETA BRUTO, LATÃO, ROSCÁVEL, 2 1/2, INSTALADO EM RESERV AÇÃO DE ÁGUA DE EDIFICAÇÃO QUE POSSUA RESERVATÓRIO DE FIBRA/FIBROCIMEN TO  FORNECIMENTO E INSTALAÇÃO. AF_06/2016</t>
  </si>
  <si>
    <t>REGISTRO DE GAVETA BRUTO, LATÃO, ROSCÁVEL, 3, INSTALADO EM RESERVAÇÃO DE ÁGUA DE EDIFICAÇÃO QUE POSSUA RESERVATÓRIO DE FIBRA/FIBROCIMENTO FORNECIMENTO E INSTALAÇÃO. AF_06/2016</t>
  </si>
  <si>
    <t>REGISTRO DE GAVETA BRUTO, LATÃO, ROSCÁVEL, 4, INSTALADO EM RESERVAÇÃO DE ÁGUA DE EDIFICAÇÃO QUE POSSUA RESERVATÓRIO DE FIBRA/FIBROCIMENTO FORNECIMENTO E INSTALAÇÃO. AF_06/2016</t>
  </si>
  <si>
    <t>JANELA DE AÇO BASCULANTE, FIXAÇÃO COM ARGAMASSA, SEM VIDROS, PADRONIZA 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</si>
  <si>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</si>
  <si>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</si>
  <si>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</si>
  <si>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 USIVE CONTRAMARCO), SEM VIDROS, PADRONIZADA. AF_07/2016</t>
  </si>
  <si>
    <t>JANELA DE AÇO DE CORRER, 2 FOLHAS, FIXAÇÃO COM PARAFUSO SOBRE CONTRAMA RCO (EXCLUSIVE CONTRAMARCO), COM VIDROS, PADRONIZADA. AF_07/2016</t>
  </si>
  <si>
    <t>JANELA DE AÇO DE CORRER, 4 FOLHAS, FIXAÇÃO COM PARAFUSO SOBRE CONTRAMA RCO (EXCLUSIVE CONTRAMARCO), SEM VIDROS, PADRONIZADA. AF_07/2016</t>
  </si>
  <si>
    <t>JANELA DE AÇO DE CORRER, 6 FOLHAS, FIXAÇÃO COM PARAFUSO SOBRE CONTRAMA RCO (EXCLUSIVE CONTRAMARCO), COM VIDROS, PADRONIZADA. AF_07/2016</t>
  </si>
  <si>
    <t>JANELA DE ALUMÍNIO MAXIM-AR, FIXAÇÃO COM PARAFUSO SOBRE CONTRAMARCO (E XCLUSIVE CONTRAMARCO), COM VIDROS, PADRONIZADA. AF_07/2016</t>
  </si>
  <si>
    <t>JANELA DE ALUMÍNIO DE CORRER, 2 FOLHAS, FIXAÇÃO COM PARAFUSO SOBRE CON TRAMARCO (EXCLUSIVE CONTRAMARCO), COM VIDROS PADRONIZADA. AF_07/2016</t>
  </si>
  <si>
    <t>JANELA DE ALUMÍNIO DE CORRER, 3 FOLHAS, FIXAÇÃO COM PARAFUSO SOBRE CON TRAMARCO (EXCLUSIVE CONTRAMARCO), COM VIDROS, PADRONIZADA. AF_07/2016</t>
  </si>
  <si>
    <t>JANELA DE ALUMÍNIO DE CORRER, 4 FOLHAS, FIXAÇÃO COM PARAFUSO SOBRE CON TRAMARCO (EXCLUSIVE CONTRAMARCO), COM VIDROS, PADRONIZADA. AF_07/2016</t>
  </si>
  <si>
    <t>JANELA DE ALUMÍNIO DE CORRER, 6 FOLHAS, FIXAÇÃO COM PARAFUSO SOBRE CON 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</si>
  <si>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</si>
  <si>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</si>
  <si>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</si>
  <si>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</si>
  <si>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</si>
  <si>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 IZADA. AF_07/2016</t>
  </si>
  <si>
    <t>JANELA DE ALUMÍNIO DE CORRER, 2 FOLHAS, FIXAÇÃO COM ARGAMASSA, COM VID ROS, PADRONIZADA. AF_07/2016</t>
  </si>
  <si>
    <t>JANELA DE ALUMÍNIO DE CORRER, 3 FOLHAS, FIXAÇÃO COM ARGAMASSA, COM VID ROS, PADRONIZADA. AF_07/2016</t>
  </si>
  <si>
    <t>JANELA DE ALUMÍNIO DE CORRER, 4 FOLHAS, FIXAÇÃO COM ARGAMASSA, COM VID ROS, PADRONIZADA. AF_07/2016</t>
  </si>
  <si>
    <t>JANELA DE ALUMÍNIO 6 FOLHAS, FIXAÇÃO COM ARGAMASSA, COM VIDROS, PADRON IZADA. AF_07/2016</t>
  </si>
  <si>
    <t>TUBO EM COBRE RÍGIDO, DN 54 MM CLASSE E, SEM ISOLAMENTO, INSTALADO EM RESERVAÇÃO DE ÁGUA DE EDIFICAÇÃO QUE POSSUA RESERVATÓRIO DE FIBRA/FIBR OCIMENTO  FORNECIMENTO E INSTALAÇÃO. AF_06/2016</t>
  </si>
  <si>
    <t>TUBO EM COBRE RÍGIDO, DN 66 MM CLASSE E, SEM ISOLAMENTO, INSTALADO EM RESERVAÇÃO DE ÁGUA DE EDIFICAÇÃO QUE POSSUA RESERVATÓRIO DE FIBRA/FIBR OCIMENTO  FORNECIMENTO E INSTALAÇÃO. AF_06/2016</t>
  </si>
  <si>
    <t>TUBO EM COBRE RÍGIDO, DN 79 MM CLASSE E, SEM ISOLAMENTO, INSTALADO EM RESERVAÇÃO DE ÁGUA DE EDIFICAÇÃO QUE POSSUA RESERVATÓRIO DE FIBRA/FIBR OCIMENTO  FORNECIMENTO E INSTALAÇÃO. AF_06/2016</t>
  </si>
  <si>
    <t>TUBO EM COBRE RÍGIDO, DN 104 MM CLASSE E, SEM ISOLAMENTO, INSTALADO EM RESERVAÇÃO DE ÁGUA DE EDIFICAÇÃO QUE POSSUA RESERVATÓRIO DE FIBRA/FIB ROCIMENTO  FORNECIMENTO E INSTALAÇÃO. AF_06/2016</t>
  </si>
  <si>
    <t>LUVA DE COBRE, SEM ANEL DE SOLDA, DN 54 MM, INSTALADO EM RESERVAÇÃO DE ÁGUA DE EDIFICAÇÃO QUE POSSUA RESERVATÓRIO DE FIBRA/FIBROCIMENTO  FO RNECIMENTO E INSTALAÇÃO. AF_06/2016_P</t>
  </si>
  <si>
    <t>LUVA DE COBRE, SEM ANEL DE SOLDA, DN 66 MM, INSTALADO EM RESERVAÇÃO DE ÁGUA DE EDIFICAÇÃO QUE POSSUA RESERVATÓRIO DE FIBRA/FIBROCIMENTO  FO RNECIMENTO E INSTALAÇÃO. AF_06/2016_P</t>
  </si>
  <si>
    <t>LUVA DE COBRE, SEM ANEL DE SOLDA, DN 79 MM, INSTALADO EM RESERVAÇÃO DE ÁGUA DE EDIFICAÇÃO QUE POSSUA RESERVATÓRIO DE FIBRA/FIBROCIMENTO  FO RNECIMENTO E INSTALAÇÃO. AF_06/2016_P</t>
  </si>
  <si>
    <t>LUVA DE COBRE, SEM ANEL DE SOLDA, DN 104 MM, INSTALADO EM RESERVAÇÃO D E ÁGUA DE EDIFICAÇÃO QUE POSSUA RESERVATÓRIO DE FIBRA/FIBROCIMENTO  F ORNECIMENTO E INSTALAÇÃO. AF_06/2016_P</t>
  </si>
  <si>
    <t>COTOVELO EM COBRE, 90 GRAUS, SEM ANEL DE SOLDA, DN 54 MM, INSTALADO EM RESERVAÇÃO DE ÁGUA DE EDIFICAÇÃO QUE POSSUA RESERVATÓRIO DE FIBRA/FIB ROCIMENTO  FORNECIMENTO E INSTALAÇÃO. AF_06/2016_P</t>
  </si>
  <si>
    <t>CURVA EM COBRE, 45 GRAUS, SEM ANEL DE SOLDA, BOLSA X BOLSA, DN 54 MM, INSTALADO EM RESERVAÇÃO DE ÁGUA DE EDIFICAÇÃO QUE POSSUA RESERVATÓRIO DE FIBRA/FIBROCIMENTO  FORNECIMENTO E INSTALAÇÃO. AF_06/2016_P</t>
  </si>
  <si>
    <t>COTOVELO EM COBRE, 90 GRAUS, SEM ANEL DE SOLDA, DN 66 MM, INSTALADO EM RESERVAÇÃO DE ÁGUA DE EDIFICAÇÃO QUE POSSUA RESERVATÓRIO DE FIBRA/FIB ROCIMENTO  FORNECIMENTO E INSTALAÇÃO. AF_06/2016[_P</t>
  </si>
  <si>
    <t>CURVA EM COBRE, 45 GRAUS, SEM ANEL DE SOLDA, BOLSA X BOLSA, DN 66 MM, INSTALADO EM RESERVAÇÃO DE ÁGUA DE EDIFICAÇÃO QUE POSSUA RESERVATÓRIO DE FIBRA/FIBROCIMENTO  FORNECIMENTO E INSTALAÇÃO. AF_06/2016_P</t>
  </si>
  <si>
    <t>COTOVELO EM COBRE, 90 GRAUS, SEM ANEL DE SOLDA, DN 79 MM, INSTALADO EM RESERVAÇÃO DE ÁGUA DE EDIFICAÇÃO QUE POSSUA RESERVATÓRIO DE FIBRA/FIB ROCIMENTO  FORNECIMENTO E INSTALAÇÃO. AF_06/2016_P</t>
  </si>
  <si>
    <t>COTOVELO EM COBRE, 90 GRAUS, SEM ANEL DE SOLDA, DN 104 MM, INSTALADO E M RESERVAÇÃO DE ÁGUA DE EDIFICAÇÃO QUE POSSUA RESERVATÓRIO DE FIBRA/FI BROCIMENTO  FORNECIMENTO E INSTALAÇÃO. AF_06/2016_P</t>
  </si>
  <si>
    <t>TE EM COBRE, SEM ANEL DE SOLDA, DN 54 MM,  INSTALADO EM RESERVAÇÃO DE ÁGUA DE EDIFICAÇÃO QUE POSSUA RESERVATÓRIO DE FIBRA/FIBROCIMENTO  FOR NECIMENTO E INSTALAÇÃO. AF_06/2016_P</t>
  </si>
  <si>
    <t>TE EM COBRE, SEM ANEL DE SOLDA, DN 66 MM,  INSTALADO EM RESERVAÇÃO DE ÁGUA DE EDIFICAÇÃO QUE POSSUA RESERVATÓRIO DE FIBRA/FIBROCIMENTO  FOR NECIMENTO E INSTALAÇÃO. AF_06/2016_P</t>
  </si>
  <si>
    <t>TE EM COBRE, SEM ANEL DE SOLDA, DN 79 MM,  INSTALADO EM RESERVAÇÃO DE ÁGUA DE EDIFICAÇÃO QUE POSSUA RESERVATÓRIO DE FIBRA/FIBROCIMENTO  FOR NECIMENTO E INSTALAÇÃO. AF_06/2016_P</t>
  </si>
  <si>
    <t>TE EM COBRE, SEM ANEL DE SOLDA, DN 104 MM,  INSTALADO EM RESERVAÇÃO DE ÁGUA DE EDIFICAÇÃO QUE POSSUA RESERVATÓRIO DE FIBRA/FIBROCIMENTO  FO RNECIMENTO E INSTALAÇÃO. AF_06/2016_P</t>
  </si>
  <si>
    <t>TUBO, PVC, SOLDÁVEL, DN  25 MM, INSTALADO EM RESERVAÇÃO DE ÁGUA DE EDI FICAÇÃO QUE POSSUA RESERVATÓRIO DE FIBRA/FIBROCIMENTO   FORNECIMENTO E INSTALAÇÃO. AF_06/2016</t>
  </si>
  <si>
    <t>TUBO, PVC, SOLDÁVEL, DN 32 MM, INSTALADO EM RESERVAÇÃO DE ÁGUA DE EDIF ICAÇÃO QUE POSSUA RESERVATÓRIO DE FIBRA/FIBROCIMENTO   FORNECIMENTO E INSTALAÇÃO. AF_06/2016</t>
  </si>
  <si>
    <t>TUBO, PVC, SOLDÁVEL, DN 40 MM, INSTALADO EM RESERVAÇÃO DE ÁGUA DE EDIF ICAÇÃO QUE POSSUA RESERVATÓRIO DE FIBRA/FIBROCIMENTO   FORNECIMENTO E INSTALAÇÃO. AF_06/2016</t>
  </si>
  <si>
    <t>TUBO, PVC, SOLDÁVEL, DN 50 MM, INSTALADO EM RESERVAÇÃO DE ÁGUA DE EDIF ICAÇÃO QUE POSSUA RESERVATÓRIO DE FIBRA/FIBROCIMENTO   FORNECIMENTO E INSTALAÇÃO. AF_06/2016</t>
  </si>
  <si>
    <t>TUBO, PVC, SOLDÁVEL, DN 60 MM, INSTALADO EM RESERVAÇÃO DE ÁGUA DE EDIF ICAÇÃO QUE POSSUA RESERVATÓRIO DE FIBRA/FIBROCIMENTO   FORNECIMENTO E INSTALAÇÃO. AF_06/2016</t>
  </si>
  <si>
    <t>TUBO, PVC, SOLDÁVEL, DN 75 MM, INSTALADO EM RESERVAÇÃO DE ÁGUA DE EDIF ICAÇÃO QUE POSSUA RESERVATÓRIO DE FIBRA/FIBROCIMENTO   FORNECIMENTO E INSTALAÇÃO. AF_06/2016</t>
  </si>
  <si>
    <t>TUBO, PVC, SOLDÁVEL, DN 85 MM, INSTALADO EM RESERVAÇÃO DE ÁGUA DE EDIF ICAÇÃO QUE POSSUA RESERVATÓRIO DE FIBRA/FIBROCIMENTO   FORNECIMENTO E INSTALAÇÃO. AF_06/2016</t>
  </si>
  <si>
    <t>TUBO, PVC, SOLDÁVEL, DN 110 MM, INSTALADO EM RESERVAÇÃO DE ÁGUA DE EDI FICAÇÃO QUE POSSUA RESERVATÓRIO DE FIBRA/FIBROCIMENTO   FORNECIMENTO E INSTALAÇÃO. AF_06/2016</t>
  </si>
  <si>
    <t>ADAPTADOR CURTO COM BOLSA E ROSCA PARA REGISTRO, PVC, SOLDÁVEL, DN  25 MM X 3/4 , INSTALADO EM RESERVAÇÃO DE ÁGUA DE EDIFICAÇÃO QUE POSSUA R ESERVATÓRIO DE FIBRA/FIBROCIMENTO   FORNECIMENTO E INSTALAÇÃO. AF_06/2 016</t>
  </si>
  <si>
    <t>LUVA PVC, SOLDÁVEL, DN  25 MM, INSTALADA EM RESERVAÇÃO DE ÁGUA DE EDIF ICAÇÃO QUE POSSUA RESERVATÓRIO DE FIBRA/FIBROCIMENTO   FORNECIMENTO E INSTALAÇÃO. AF_06/2016</t>
  </si>
  <si>
    <t>ADAPTADOR CURTO COM BOLSA E ROSCA PARA REGISTRO, PVC, SOLDÁVEL, DN 32 MM X 1 , INSTALADO EM RESERVAÇÃO DE ÁGUA DE EDIFICAÇÃO QUE POSSUA RESE RVATÓRIO DE FIBRA/FIBROCIMENTO   FORNECIMENTO E INSTALAÇÃO. AF_06/2016</t>
  </si>
  <si>
    <t>LUVA PVC, SOLDÁVEL, DN 32 MM, INSTALADA EM RESERVAÇÃO DE ÁGUA DE EDIFI CAÇÃO QUE POSSUA RESERVATÓRIO DE FIBRA/FIBROCIMENTO   FORNECIMENTO E I NSTALAÇÃO. AF_06/2016</t>
  </si>
  <si>
    <t>ADAPTADOR CURTO COM BOLSA E ROSCA PARA REGISTRO, PVC, SOLDÁVEL, DN 40 MM X 1 1/4 , INSTALADO EM RESERVAÇÃO DE ÁGUA DE EDIFICAÇÃO QUE POSSUA RESERVATÓRIO DE FIBRA/FIBROCIMENTO   FORNECIMENTO E INSTALAÇÃO. AF_06/ 2016</t>
  </si>
  <si>
    <t>LUVA, PVC, SOLDÁVEL, DN 40 MM, INSTALADO EM RESERVAÇÃO DE ÁGUA DE EDIF 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</si>
  <si>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 2016</t>
  </si>
  <si>
    <t>LUVA, PVC, SOLDÁVEL, DN 50 MM, INSTALADO EM RESERVAÇÃO DE ÁGUA DE EDIF ICAÇÃO QUE POSSUA RESERVATÓRIO DE FIBRA/FIBROCIMENTO   FORNECIMENTO E INSTALAÇÃO. AF_06/2016</t>
  </si>
  <si>
    <t>ADAPTADOR CURTO COM BOLSA E ROSCA PARA REGISTRO, PVC, SOLDÁVEL, DN 60 MM X 2 , INSTALADO EM RESERVAÇÃO DE ÁGUA DE EDIFICAÇÃO QUE POSSUA RESE RVATÓRIO DE FIBRA/FIBROCIMENTO   FORNECIMENTO E INSTALAÇÃO. AF_06/2016</t>
  </si>
  <si>
    <t>LUVA, PVC, SOLDÁVEL, DN 60 MM, INSTALADO EM RESERVAÇÃO DE ÁGUA DE EDIF 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</si>
  <si>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 2016</t>
  </si>
  <si>
    <t>LUVA, PVC, SOLDÁVEL, DN 75 MM, INSTALADO EM RESERVAÇÃO DE ÁGUA DE EDIF ICAÇÃO QUE POSSUA RESERVATÓRIO DE FIBRA/FIBROCIMENTO   FORNECIMENTO E INSTALAÇÃO. AF_06/2016</t>
  </si>
  <si>
    <t>ADAPTADOR CURTO COM BOLSA E ROSCA PARA REGISTRO, PVC, SOLDÁVEL, DN 85 MM X 3 , INSTALADO EM RESERVAÇÃO DE ÁGUA DE EDIFICAÇÃO QUE POSSUA RESE RVATÓRIO DE FIBRA/FIBROCIMENTO   FORNECIMENTO E INSTALAÇÃO. AF_06/2016</t>
  </si>
  <si>
    <t>LUVA, PVC, SOLDÁVEL, DN 85 MM, INSTALADO EM RESERVAÇÃO DE ÁGUA DE EDIF ICAÇÃO QUE POSSUA RESERVATÓRIO DE FIBRA/FIBROCIMENTO   FORNECIMENTO E INSTALAÇÃO. AF_06/2016</t>
  </si>
  <si>
    <t>ADAPTADOR CURTO COM BOLSA E ROSCA PARA REGISTRO, PVC, SOLDÁVEL, DN 110 MM X 4 , INSTALADO EM RESERVAÇÃO DE ÁGUA DE EDIFICAÇÃO QUE POSSUA RES ERVATÓRIO DE FIBRA/FIBROCIMENTO   FORNECIMENTO E INSTALAÇÃO. AF_06/201 6</t>
  </si>
  <si>
    <t>LUVA, PVC, SOLDÁVEL, DN 110 MM, INSTALADO EM RESERVAÇÃO DE ÁGUA DE EDI FICAÇÃO QUE POSSUA RESERVATÓRIO DE FIBRA/FIBROCIMENTO   FORNECIMENTO E INSTALAÇÃO. AF_06/2016</t>
  </si>
  <si>
    <t>JOELHO 90 GRAUS COM BUCHA DE LATÃO, PVC, SOLDÁVEL, DN  25 MM, X 3/4 I NSTALADO EM RESERVAÇÃO DE ÁGUA DE EDIFICAÇÃO QUE POSSUA RESERVATÓRIO D E FIBRA/FIBROCIMENTO   FORNECIMENTO E INSTALAÇÃO. AF_06/2016</t>
  </si>
  <si>
    <t>CURVA 90 GRAUS, PVC, SOLDÁVEL, DN  25 MM, INSTALADO EM RESERVAÇÃO DE Á GUA DE EDIFICAÇÃO QUE POSSUA RESERVATÓRIO DE FIBRA/FIBROCIMENTO   FORN ECIMENTO E INSTALAÇÃO. AF_06/2016</t>
  </si>
  <si>
    <t>JOELHO 90 GRAUS, PVC, SOLDÁVEL, DN 32 MM INSTALADO EM RESERVAÇÃO DE ÁG UA DE EDIFICAÇÃO QUE POSSUA RESERVATÓRIO DE FIBRA/FIBROCIMENTO   FORNE CIMENTO E INSTALAÇÃO. AF_06/2016</t>
  </si>
  <si>
    <t>CURVA 90 GRAUS, PVC, SOLDÁVEL, DN 32 MM, INSTALADO EM RESERVAÇÃO DE ÁG UA DE EDIFICAÇÃO QUE POSSUA RESERVATÓRIO DE FIBRA/FIBROCIMENTO   FORNE CIMENTO E INSTALAÇÃO. AF_06/2016</t>
  </si>
  <si>
    <t>JOELHO 90 GRAUS, PVC, SOLDÁVEL, DN 40 MM INSTALADO EM RESERVAÇÃO DE ÁG UA DE EDIFICAÇÃO QUE POSSUA RESERVATÓRIO DE FIBRA/FIBROCIMENTO   FORNE CIMENTO E INSTALAÇÃO. AF_06/2016</t>
  </si>
  <si>
    <t>CURVA 90 GRAUS, PVC, SOLDÁVEL, DN 40 MM, INSTALADO EM RESERVAÇÃO DE ÁG UA DE EDIFICAÇÃO QUE POSSUA RESERVATÓRIO DE FIBRA/FIBROCIMENTO   FORNE CIMENTO E INSTALAÇÃO. AF_06/2016</t>
  </si>
  <si>
    <t>JOELHO 90 GRAUS, PVC, SOLDÁVEL, DN 50 MM INSTALADO EM RESERVAÇÃO DE ÁG UA DE EDIFICAÇÃO QUE POSSUA RESERVATÓRIO DE FIBRA/FIBROCIMENTO   FORNE CIMENTO E INSTALAÇÃO. AF_06/2016</t>
  </si>
  <si>
    <t>CURVA 90 GRAUS, PVC, SOLDÁVEL, DN 50 MM, INSTALADO EM RESERVAÇÃO DE ÁG UA DE EDIFICAÇÃO QUE POSSUA RESERVATÓRIO DE FIBRA/FIBROCIMENTO   FORNE CIMENTO E INSTALAÇÃO. AF_06/2016</t>
  </si>
  <si>
    <t>JOELHO 90 GRAUS, PVC, SOLDÁVEL, DN 60 MM INSTALADO EM RESERVAÇÃO DE ÁG UA DE EDIFICAÇÃO QUE POSSUA RESERVATÓRIO DE FIBRA/FIBROCIMENTO   FORNE CIMENTO E INSTALAÇÃO. AF_06/2016</t>
  </si>
  <si>
    <t>CURVA 90 GRAUS, PVC, SOLDÁVEL, DN 60 MM, INSTALADO EM RESERVAÇÃO DE ÁG UA DE EDIFICAÇÃO QUE POSSUA RESERVATÓRIO DE FIBRA/FIBROCIMENTO   FORNE CIMENTO E INSTALAÇÃO. AF_06/2016</t>
  </si>
  <si>
    <t>JOELHO 90 GRAUS, PVC, SOLDÁVEL, DN 75 MM INSTALADO EM RESERVAÇÃO DE ÁG UA DE EDIFICAÇÃO QUE POSSUA RESERVATÓRIO DE FIBRA/FIBROCIMENTO   FORNE CIMENTO E INSTALAÇÃO. AF_06/2016</t>
  </si>
  <si>
    <t>CURVA 90 GRAUS, PVC, SOLDÁVEL, DN 75 MM, INSTALADO EM RESERVAÇÃO DE ÁG UA DE EDIFICAÇÃO QUE POSSUA RESERVATÓRIO DE FIBRA/FIBROCIMENTO   FORNE CIMENTO E INSTALAÇÃO. AF_06/2016</t>
  </si>
  <si>
    <t>JOELHO 90 GRAUS, PVC, SOLDÁVEL, DN 85 MM INSTALADO EM RESERVAÇÃO DE ÁG UA DE EDIFICAÇÃO QUE POSSUA RESERVATÓRIO DE FIBRA/FIBROCIMENTO   FORNE CIMENTO E INSTALAÇÃO. AF_06/2016</t>
  </si>
  <si>
    <t>CURVA 90 GRAUS, PVC, SOLDÁVEL, DN 85 MM, INSTALADO EM RESERVAÇÃO DE ÁG UA DE EDIFICAÇÃO QUE POSSUA RESERVATÓRIO DE FIBRA/FIBROCIMENTO   FORNE CIMENTO E INSTALAÇÃO. AF_06/2016</t>
  </si>
  <si>
    <t>JOELHO 90 GRAUS, PVC, SOLDÁVEL, DN 110 MM INSTALADO EM RESERVAÇÃO DE Á GUA DE EDIFICAÇÃO QUE POSSUA RESERVATÓRIO DE FIBRA/FIBROCIMENTO   FORN ECIMENTO E INSTALAÇÃO. AF_06/2016</t>
  </si>
  <si>
    <t>CURVA 90 GRAUS, PVC, SOLDÁVEL, DN 110 MM, INSTALADO EM RESERVAÇÃO DE Á GUA DE EDIFICAÇÃO QUE POSSUA RESERVATÓRIO DE FIBRA/FIBROCIMENTO   FORN ECIMENTO E INSTALAÇÃO. AF_06/2016</t>
  </si>
  <si>
    <t>TÊ, PVC, SOLDÁVEL, DN  25 MM INSTALADO EM RESERVAÇÃO DE ÁGUA DE EDIFIC AÇÃO QUE POSSUA RESERVATÓRIO DE FIBRA/FIBROCIMENTO   FORNECIMENTO E IN STALAÇÃO. AF_06/2016</t>
  </si>
  <si>
    <t>TÊ COM BUCHA DE LATÃO NA BOLSA CENTRAL, PVC, SOLDÁVEL, DN  25 MM X 3/4 , INSTALADO EM RESERVAÇÃO DE ÁGUA DE EDIFICAÇÃO QUE POSSUA RESERVATÓR IO DE FIBRA/FIBROCIMENTO   FORNECIMENTO E INSTALAÇÃO. AF_06/2016</t>
  </si>
  <si>
    <t>TÊ, PVC, SOLDÁVEL, DN 32 MM INSTALADO EM RESERVAÇÃO DE ÁGUA DE EDIFICA ÇÃO QUE POSSUA RESERVATÓRIO DE FIBRA/FIBROCIMENTO   FORNECIMENTO E INS TALAÇÃO. AF_06/2016</t>
  </si>
  <si>
    <t>TÊ DE REDUÇÃO, PVC, SOLDÁVEL, DN 32 MM X  25 MM, INSTALADO EM RESERVAÇ ÃO DE ÁGUA DE EDIFICAÇÃO QUE POSSUA RESERVATÓRIO DE FIBRA/FIBROCIMENTO FORNECIMENTO E INSTALAÇÃO. AF_06/2016</t>
  </si>
  <si>
    <t>TÊ, PVC, SOLDÁVEL, DN 40 MM INSTALADO EM RESERVAÇÃO DE ÁGUA DE EDIFICA ÇÃO QUE POSSUA RESERVATÓRIO DE FIBRA/FIBROCIMENTO   FORNECIMENTO E INS TALAÇÃO. AF_06/2016</t>
  </si>
  <si>
    <t>TÊ DE REDUÇÃO, PVC, SOLDÁVEL, DN 40 MM X 32 MM, INSTALADO EM RESERVAÇÃ O DE ÁGUA DE EDIFICAÇÃO QUE POSSUA RESERVATÓRIO DE FIBRA/FIBROCIMENTO FORNECIMENTO E INSTALAÇÃO. AF_06/2016</t>
  </si>
  <si>
    <t>TÊ, PVC, SOLDÁVEL, DN 50 MM INSTALADO EM RESERVAÇÃO DE ÁGUA DE EDIFICA ÇÃO QUE POSSUA RESERVATÓRIO DE FIBRA/FIBROCIMENTO   FORNECIMENTO E INS TALAÇÃO. AF_06/2016</t>
  </si>
  <si>
    <t>TÊ DE REDUÇÃO, PVC, SOLDÁVEL, DN 50 MM X 40 MM, INSTALADO EM RESERVAÇÃ O DE ÁGUA DE EDIFICAÇÃO QUE POSSUA RESERVATÓRIO DE FIBRA/FIBROCIMENTO FORNECIMENTO E INSTALAÇÃO. AF_06/2016</t>
  </si>
  <si>
    <t>TÊ, PVC, SOLDÁVEL, DN 60 MM INSTALADO EM RESERVAÇÃO DE ÁGUA DE EDIFICA ÇÃO QUE POSSUA RESERVATÓRIO DE FIBRA/FIBROCIMENTO   FORNECIMENTO E INS TALAÇÃO. AF_06/2016</t>
  </si>
  <si>
    <t>TÊ, PVC, SOLDÁVEL, DN 75 MM INSTALADO EM RESERVAÇÃO DE ÁGUA DE EDIFICA ÇÃO QUE POSSUA RESERVATÓRIO DE FIBRA/FIBROCIMENTO   FORNECIMENTO E INS TALAÇÃO. AF_06/2016</t>
  </si>
  <si>
    <t>TÊ DE REDUÇÃO, PVC, SOLDÁVEL, DN 75 MM X 50 MM, INSTALADO EM RESERVAÇÃ O DE ÁGUA DE EDIFICAÇÃO QUE POSSUA RESERVATÓRIO DE FIBRA/FIBROCIMENTO FORNECIMENTO E INSTALAÇÃO. AF_06/2016</t>
  </si>
  <si>
    <t>TÊ, PVC, SOLDÁVEL, DN 85 MM INSTALADO EM RESERVAÇÃO DE ÁGUA DE EDIFICA ÇÃO QUE POSSUA RESERVATÓRIO DE FIBRA/FIBROCIMENTO   FORNECIMENTO E INS TALAÇÃO. AF_06/2016</t>
  </si>
  <si>
    <t>TÊ DE REDUÇÃO, PVC, SOLDÁVEL, DN 85 MM X 60 MM, INSTALADO EM RESERVAÇÃ O DE ÁGUA DE EDIFICAÇÃO QUE POSSUA RESERVATÓRIO DE FIBRA/FIBROCIMENTO FORNECIMENTO E INSTALAÇÃO. AF_06/2016</t>
  </si>
  <si>
    <t>TÊ, PVC, SOLDÁVEL, DN 110 MM INSTALADO EM RESERVAÇÃO DE ÁGUA DE EDIFIC AÇÃO QUE POSSUA RESERVATÓRIO DE FIBRA/FIBROCIMENTO   FORNECIMENTO E IN STALAÇÃO. AF_06/2016</t>
  </si>
  <si>
    <t>TÊ DE REDUÇÃO, PVC, SOLDÁVEL, DN 110 MM X 60 MM, INSTALADO EM RESERVAÇ ÃO DE ÁGUA DE EDIFICAÇÃO QUE POSSUA RESERVATÓRIO DE FIBRA/FIBROCIMENTO FORNECIMENTO E INSTALAÇÃO. AF_06/2016</t>
  </si>
  <si>
    <t>ADAPTADOR COM FLANGE E ANEL DE VEDAÇÃO, PVC, SOLDÁVEL, DN  25 MM X 3/4 , INSTALADO EM RESERVAÇÃO DE ÁGUA DE EDIFICAÇÃO QUE POSSUA RESERVATÓR 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</si>
  <si>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</si>
  <si>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 4 , INSTALADO EM RESERVAÇÃO DE ÁGUA DE EDIFICAÇÃO QUE POSSUA RESERVATÓ RIO DE FIBRA/FIBROCIMENTO   FORNECIMENTO E INSTALAÇÃO. AF_06/2016</t>
  </si>
  <si>
    <t>ADAPTADOR COM FLANGE E ANEL DE VEDAÇÃO, PVC, SOLDÁVEL, DN 50 MM X 1 1/ 2 , INSTALADO EM RESERVAÇÃO DE ÁGUA DE EDIFICAÇÃO QUE POSSUA RESERVATÓ 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</si>
  <si>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</si>
  <si>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 DO EM RESERVAÇÃO DE ÁGUA DE EDIFICAÇÃO QUE POSSUA RESERVATÓRIO DE FIBR A/FIBROCIMENTO   FORNECIMENTO E INSTALAÇÃO. AF_06/2016</t>
  </si>
  <si>
    <t>ADAPTADOR COM FLANGES LIVRES, PVC, SOLDÁVEL, DN 32 MM X 1 , INSTALADO EM RESERVAÇÃO DE ÁGUA DE EDIFICAÇÃO QUE POSSUA RESERVATÓRIO DE FIBRA/F IBROCIMENTO   FORNECIMENTO E INSTALAÇÃO. AF_06/2016</t>
  </si>
  <si>
    <t>ADAPTADOR COM FLANGES LIVRES, PVC, SOLDÁVEL, DN 40 MM X 1 1/4 , INSTAL ADO EM RESERVAÇÃO DE ÁGUA DE EDIFICAÇÃO QUE POSSUA RESERVATÓRIO DE FIB RA/FIBROCIMENTO   FORNECIMENTO E INSTALAÇÃO. AF_06/2016</t>
  </si>
  <si>
    <t>ADAPTADOR COM FLANGES LIVRES, PVC, SOLDÁVEL, DN 50 MM X 1 1/2 , INSTAL ADO EM RESERVAÇÃO DE ÁGUA DE EDIFICAÇÃO QUE POSSUA RESERVATÓRIO DE FIB RA/FIBROCIMENTO   FORNECIMENTO E INSTALAÇÃO. AF_06/2016</t>
  </si>
  <si>
    <t>ADAPTADOR COM FLANGES LIVRES, PVC, SOLDÁVEL, DN 60 MM X 2 , INSTALADO EM RESERVAÇÃO DE ÁGUA DE EDIFICAÇÃO QUE POSSUA RESERVATÓRIO DE FIBRA/F IBROCIMENTO   FORNECIMENTO E INSTALAÇÃO. AF_06/2016</t>
  </si>
  <si>
    <t>ADAPTADOR COM FLANGES LIVRES, PVC, SOLDÁVEL, DN 75 MM X 2 1/2 , INSTAL ADO EM RESERVAÇÃO DE ÁGUA DE EDIFICAÇÃO QUE POSSUA RESERVATÓRIO DE FIB RA/FIBROCIMENTO   FORNECIMENTO E INSTALAÇÃO. AF_06/2016</t>
  </si>
  <si>
    <t>ADAPTADOR COM FLANGES LIVRES, PVC, SOLDÁVEL, DN 85 MM X 3 , INSTALADO EM RESERVAÇÃO DE ÁGUA DE EDIFICAÇÃO QUE POSSUA RESERVATÓRIO DE FIBRA/F IBROCIMENTO   FORNECIMENTO E INSTALAÇÃO. AF_06/2016</t>
  </si>
  <si>
    <t>ADAPTADOR COM FLANGES LIVRES, PVC, SOLDÁVEL, DN 110 MM X 4 , INSTALADO EM RESERVAÇÃO DE ÁGUA DE EDIFICAÇÃO QUE POSSUA RESERVATÓRIO DE FIBRA/ FIBROCIMENTO   FORNECIMENTO E INSTALAÇÃO. AF_06/2016</t>
  </si>
  <si>
    <t>TUBO, CPVC, SOLDÁVEL, DN 22 MM, INSTALADO EM RESERVAÇÃO DE ÁGUA DE EDI FICAÇÃO QUE POSSUA RESERVATÓRIO DE FIBRA/FIBROCIMENTO  FORNECIMENTO E INSTALAÇÃO. AF_06/2016</t>
  </si>
  <si>
    <t>TUBO, CPVC, SOLDÁVEL, DN 28 MM, INSTALADO EM RESERVAÇÃO DE ÁGUA DE EDI FICAÇÃO QUE POSSUA RESERVATÓRIO DE FIBRA/FIBROCIMENTO  FORNECIMENTO E INSTALAÇÃO. AF_06/2016</t>
  </si>
  <si>
    <t>TUBO, CPVC, SOLDÁVEL, DN 35 MM, INSTALADO EM RESERVAÇÃO DE ÁGUA DE EDI FICAÇÃO QUE POSSUA RESERVATÓRIO DE FIBRA/FIBROCIMENTO  FORNECIMENTO E INSTALAÇÃO. AF_06/2016</t>
  </si>
  <si>
    <t>TUBO, CPVC, SOLDÁVEL, DN 42 MM, INSTALADO EM RESERVAÇÃO DE ÁGUA DE EDI FICAÇÃO QUE POSSUA RESERVATÓRIO DE FIBRA/FIBROCIMENTO  FORNECIMENTO E INSTALAÇÃO. AF_06/2016</t>
  </si>
  <si>
    <t>TUBO, CPVC, SOLDÁVEL, DN 54 MM, INSTALADO EM RESERVAÇÃO DE ÁGUA DE EDI FICAÇÃO QUE POSSUA RESERVATÓRIO DE FIBRA/FIBROCIMENTO  FORNECIMENTO E INSTALAÇÃO. AF_06/2016</t>
  </si>
  <si>
    <t>TUBO, CPVC, SOLDÁVEL, DN 73 MM, INSTALADO EM RESERVAÇÃO DE ÁGUA DE EDI FICAÇÃO QUE POSSUA RESERVATÓRIO DE FIBRA/FIBROCIMENTO  FORNECIMENTO E INSTALAÇÃO. AF_06/2016</t>
  </si>
  <si>
    <t>TUBO, CPVC, SOLDÁVEL, DN 89 MM, INSTALADO EM RESERVAÇÃO DE ÁGUA DE EDI FICAÇÃO QUE POSSUA RESERVATÓRIO DE FIBRA/FIBROCIMENTO  FORNECIMENTO E INSTALAÇÃO. AF_06/2016</t>
  </si>
  <si>
    <t>CONECTOR, CPVC, SOLDÁVEL, DN 22 MM X 3/4, INSTALADO EM RESERVAÇÃO DE ÁGUA DE EDIFICAÇÃO QUE POSSUA RESERVATÓRIO DE FIBRA/FIBROCIMENTO  FOR NECIMENTO E INSTALAÇÃO. AF_06/2016</t>
  </si>
  <si>
    <t>LUVA, CPVC, SOLDÁVEL, DN 22 MM, INSTALADO EM RESERVAÇÃO DE ÁGUA DE EDI FICAÇÃO QUE POSSUA RESERVATÓRIO DE FIBRA/FIBROCIMENTO  FORNECIMENTO E INSTALAÇÃO. AF_06/2016</t>
  </si>
  <si>
    <t>CONECTOR, CPVC, SOLDÁVEL, DN 28 MM X 1, INSTALADO EM RESERVAÇÃO DE ÁG UA DE EDIFICAÇÃO QUE POSSUA RESERVATÓRIO DE FIBRA/FIBROCIMENTO  FORNE CIMENTO E INSTALAÇÃO. AF_06/2016</t>
  </si>
  <si>
    <t>LUVA, CPVC, SOLDÁVEL, DN 28 MM, INSTALADO EM RESERVAÇÃO DE ÁGUA DE EDI FICAÇÃO QUE POSSUA RESERVATÓRIO DE FIBRA/FIBROCIMENTO  FORNECIMENTO E INSTALAÇÃO. AF_06/2016</t>
  </si>
  <si>
    <t>CONECTOR, CPVC, SOLDÁVEL, DN 35 MM X 1 1/4, INSTALADO EM RESERVAÇÃO D E ÁGUA DE EDIFICAÇÃO QUE POSSUA RESERVATÓRIO DE FIBRA/FIBROCIMENTO  F ORNECIMENTO E INSTALAÇÃO. AF_06/2016</t>
  </si>
  <si>
    <t>LUVA, CPVC, SOLDÁVEL, DN 35 MM, INSTALADO EM RESERVAÇÃO DE ÁGUA DE EDI FICAÇÃO QUE POSSUA RESERVATÓRIO DE FIBRA/FIBROCIMENTO  FORNECIMENTO E INSTALAÇÃO. AF_06/2016</t>
  </si>
  <si>
    <t>CONECTOR, CPVC, SOLDÁVEL, DN 42 MM X 1 1/2, INSTALADO EM RESERVAÇÃO D E ÁGUA DE EDIFICAÇÃO QUE POSSUA RESERVATÓRIO DE FIBRA/FIBROCIMENTO  F ORNECIMENTO E INSTALAÇÃO. AF_06/2016</t>
  </si>
  <si>
    <t>LUVA, CPVC, SOLDÁVEL, DN 42 MM, INSTALADO EM RESERVAÇÃO DE ÁGUA DE EDI FICAÇÃO QUE POSSUA RESERVATÓRIO DE FIBRA/FIBROCIMENTO  FORNECIMENTO E INSTALAÇÃO. AF_06/2016</t>
  </si>
  <si>
    <t>LUVA, CPVC, SOLDÁVEL, DN 54 MM, INSTALADO EM RESERVAÇÃO DE ÁGUA DE EDI FICAÇÃO QUE POSSUA RESERVATÓRIO DE FIBRA/FIBROCIMENTO  FORNECIMENTO E INSTALAÇÃO. AF_06/2016</t>
  </si>
  <si>
    <t>LUVA, CPVC, SOLDÁVEL, DN 89 MM, INSTALADO EM RESERVAÇÃO DE ÁGUA DE EDI FICAÇÃO QUE POSSUA RESERVATÓRIO DE FIBRA/FIBROCIMENTO  FORNECIMENTO E INSTALAÇÃO. AF_06/2016</t>
  </si>
  <si>
    <t>JOELHO 90 GRAUS, CPVC, SOLDÁVEL, DN 22 MM, INSTALADO EM RESERVAÇÃO DE ÁGUA DE EDIFICAÇÃO QUE POSSUA RESERVATÓRIO DE FIBRA/FIBROCIMENTO  FOR NECIMENTO E INSTALAÇÃO. AF_06/2016</t>
  </si>
  <si>
    <t>CURVA 90 GRAUS, CPVC, SOLDÁVEL, DN 22 MM, INSTALADO EM RESERVAÇÃO DE Á GUA DE EDIFICAÇÃO QUE POSSUA RESERVATÓRIO DE FIBRA/FIBROCIMENTO  FORN ECIMENTO E INSTALAÇÃO. AF_06/2016</t>
  </si>
  <si>
    <t>JOELHO 90 GRAUS, CPVC, SOLDÁVEL, DN 28 MM, INSTALADO EM RESERVAÇÃO DE ÁGUA DE EDIFICAÇÃO QUE POSSUA RESERVATÓRIO DE FIBRA/FIBROCIMENTO  FOR NECIMENTO E INSTALAÇÃO. AF_06/2016</t>
  </si>
  <si>
    <t>CURVA 90 GRAUS, CPVC, SOLDÁVEL, DN 28 MM, INSTALADO EM RESERVAÇÃO DE Á GUA DE EDIFICAÇÃO QUE POSSUA RESERVATÓRIO DE FIBRA/FIBROCIMENTO  FORN ECIMENTO E INSTALAÇÃO. AF_06/2016</t>
  </si>
  <si>
    <t>JOELHO 90 GRAUS, CPVC, SOLDÁVEL, DN 35 MM, INSTALADO EM RESERVAÇÃO DE ÁGUA DE EDIFICAÇÃO QUE POSSUA RESERVATÓRIO DE FIBRA/FIBROCIMENTO  FOR NECIMENTO E INSTALAÇÃO. AF_06/2016</t>
  </si>
  <si>
    <t>JOELHO 90 GRAUS, CPVC, SOLDÁVEL, DN 42 MM, INSTALADO EM RESERVAÇÃO DE ÁGUA DE EDIFICAÇÃO QUE POSSUA RESERVATÓRIO DE FIBRA/FIBROCIMENTO  FOR NECIMENTO E INSTALAÇÃO. AF_06/2016</t>
  </si>
  <si>
    <t>JOELHO 90 GRAUS, CPVC, SOLDÁVEL, DN 54 MM, INSTALADO EM RESERVAÇÃO DE ÁGUA DE EDIFICAÇÃO QUE POSSUA RESERVATÓRIO DE FIBRA/FIBROCIMENTO  FOR NECIMENTO E INSTALAÇÃO. AF_06/2016</t>
  </si>
  <si>
    <t>JOELHO 90 GRAUS, CPVC, SOLDÁVEL, DN 73 MM, INSTALADO EM RESERVAÇÃO DE ÁGUA DE EDIFICAÇÃO QUE POSSUA RESERVATÓRIO DE FIBRA/FIBROCIMENTO  FOR NECIMENTO E INSTALAÇÃO. AF_06/2016</t>
  </si>
  <si>
    <t>JOELHO 90 GRAUS, CPVC, SOLDÁVEL, DN 89 MM, INSTALADO EM RESERVAÇÃO DE ÁGUA DE EDIFICAÇÃO QUE POSSUA RESERVATÓRIO DE FIBRA/FIBROCIMENTO  FOR NECIMENTO E INSTALAÇÃO. AF_06/2016</t>
  </si>
  <si>
    <t>TE, CPVC, SOLDÁVEL, DN 22 MM, INSTALADO EM RESERVAÇÃO DE ÁGUA DE EDIFI CAÇÃO QUE POSSUA RESERVATÓRIO DE FIBRA/FIBROCIMENTO  FORNECIMENTO E I NSTALAÇÃO. AF_06/2016</t>
  </si>
  <si>
    <t>TE, CPVC, SOLDÁVEL, DN 28 MM, INSTALADO EM RESERVAÇÃO DE ÁGUA DE EDIFI CAÇÃO QUE POSSUA RESERVATÓRIO DE FIBRA/FIBROCIMENTO  FORNECIMENTO E I NSTALAÇÃO. AF_06/2016</t>
  </si>
  <si>
    <t>TE, CPVC, SOLDÁVEL, DN 35 MM, INSTALADO EM RESERVAÇÃO DE ÁGUA DE EDIFI CAÇÃO QUE POSSUA RESERVATÓRIO DE FIBRA/FIBROCIMENTO  FORNECIMENTO E I NSTALAÇÃO. AF_06/2016</t>
  </si>
  <si>
    <t>TE, CPVC, SOLDÁVEL, DN 42 MM, INSTALADO EM RESERVAÇÃO DE ÁGUA DE EDIFI CAÇÃO QUE POSSUA RESERVATÓRIO DE FIBRA/FIBROCIMENTO  FORNECIMENTO E I NSTALAÇÃO. AF_06/2016</t>
  </si>
  <si>
    <t>TE, CPVC, SOLDÁVEL, DN 54 MM, INSTALADO EM RESERVAÇÃO DE ÁGUA DE EDIFI CAÇÃO QUE POSSUA RESERVATÓRIO DE FIBRA/FIBROCIMENTO  FORNECIMENTO E I NSTALAÇÃO. AF_06/2016</t>
  </si>
  <si>
    <t>TE, CPVC, SOLDÁVEL, DN 73 MM, INSTALADO EM RESERVAÇÃO DE ÁGUA DE EDIFI CAÇÃO QUE POSSUA RESERVATÓRIO DE FIBRA/FIBROCIMENTO  FORNECIMENTO E I NSTALAÇÃO. AF_06/2016</t>
  </si>
  <si>
    <t>TE, CPVC, SOLDÁVEL, DN 89 MM, INSTALADO EM RESERVAÇÃO DE ÁGUA DE EDIFI CAÇÃO QUE POSSUA RESERVATÓRIO DE FIBRA/FIBROCIMENTO  FORNECIMENTO E I NSTALAÇÃO. AF_06/2016</t>
  </si>
  <si>
    <t>(COMPOSIÇÃO REPRESENTATIVA) DO SERVIÇO DE CONTRAPISO EM ARGAMASSA TRAÇ O 1:4 (CIM E AREIA), EM BETONEIRA 400 L, ESPESSURA 3 CM ÁREAS SECAS E 3 CM ÁREAS MOLHADAS, PARA EDIFICAÇÃO HABITACIONAL MULTIFAMILIAR (PRÉDI O). AF_11/2014</t>
  </si>
  <si>
    <t>(COMPOSIÇÃO REPRESENTATIVA) DO SERVIÇO DE CONTRAPISO EM ARGAMASSA TRAÇ O 1:4 (CIM E AREIA), EM BETONEIRA 400 L, ESPESSURA 4 CM ÁREAS SECAS E AREAS MOLHADAS SOBRE LAJE E 3 CM ÁREAS MOLHADAS SOBRE IMPERMEABILIZAÇÃ O, PARA EDIFICAÇÃO HABITACIONAL MULTIFAMILIAR (PRÉDIO). AF_11/2014</t>
  </si>
  <si>
    <t>ADAPTADOR COM FLANGE E ANEL DE VEDAÇÃO, PVC, SOLDÁVEL, DN  20 MM X 1/2 , INSTALADO EM RESERVAÇÃO DE ÁGUA DE EDIFICAÇÃO QUE POSSUA RESERVATÓR IO DE FIBRA/FIBROCIMENTO   FORNECIMENTO E INSTALAÇÃO. AF_06/2016</t>
  </si>
  <si>
    <t>ADAPTADOR COM FLANGES LIVRES, PVC, SOLDÁVEL LONGO, DN 32 MM X 1 , INST ALADO EM RESERVAÇÃO DE ÁGUA DE EDIFICAÇÃO QUE POSSUA RESERVATÓRIO DE F 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</si>
  <si>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</si>
  <si>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</si>
  <si>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 ALADO EM RESERVAÇÃO DE ÁGUA DE EDIFICAÇÃO QUE POSSUA RESERVATÓRIO DE F 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</si>
  <si>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</si>
  <si>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 ALADO EM RESERVAÇÃO DE ÁGUA DE EDIFICAÇÃO QUE POSSUA RESERVATÓRIO DE F IBRA/FIBROCIMENTO   FORNECIMENTO E INSTALAÇÃO. AF_06/2016</t>
  </si>
  <si>
    <t>ADAPTADOR COM FLANGES LIVRES, PVC, SOLDÁVEL LONGO, DN 110 MM X 4 , INS TALADO EM RESERVAÇÃO DE ÁGUA DE EDIFICAÇÃO QUE POSSUA RESERVATÓRIO DE FIBRA/FIBROCIMENTO   FORNECIMENTO E INSTALAÇÃO. AF_06/2016</t>
  </si>
  <si>
    <t>REGISTRO DE GAVETA BRUTO, LATÃO, ROSCÁVEL, 1, COM ACABAMENTO E CANOPL A CROMADOS, INSTALADO EM RESERVAÇÃO DE ÁGUA DE EDIFICAÇÃO QUE POSSUA R ESERVATÓRIO DE FIBRA/FIBROCIMENTO  FORNECIMENTO E INSTALAÇÃO. AF_06/2 016</t>
  </si>
  <si>
    <t>REGISTRO DE GAVETA BRUTO, LATÃO, ROSCÁVEL, 1 1/4, COM ACABAMENTO E CA NOPLA CROMADOS, INSTALADO EM RESERVAÇÃO DE ÁGUA DE EDIFICAÇÃO QUE POSS UA RESERVATÓRIO DE FIBRA/FIBROCIMENTO  FORNECIMENTO E INSTALAÇÃO. AF_ 06/2016</t>
  </si>
  <si>
    <t>REGISTRO DE GAVETA BRUTO, LATÃO, ROSCÁVEL, 1 1/2, COM ACABAMENTO E CA NOPLA CROMADOS, INSTALADO EM RESERVAÇÃO DE ÁGUA DE EDIFICAÇÃO QUE POSS UA RESERVATÓRIO DE FIBRA/FIBROCIMENTO  FORNECIMENTO E INSTALAÇÃO. AF_ 06/2016</t>
  </si>
  <si>
    <t>TORNEIRA DE BÓIA REAL, ROSCÁVEL, 1/2", FORNECIDA E INSTALADA EM RESERV AÇÃO DE ÁGUA. AF_06/2016</t>
  </si>
  <si>
    <t>TORNEIRA DE BÓIA REAL, ROSCÁVEL, 3/4", FORNECIDA E INSTALADA EM RESERV AÇÃO DE ÁGUA. AF_06/2016</t>
  </si>
  <si>
    <t>TORNEIRA DE BÓIA REAL, ROSCÁVEL, 1", FORNECIDA E INSTALADA EM RESERVAÇ ÃO DE ÁGUA. AF_06/2016</t>
  </si>
  <si>
    <t>TORNEIRA DE BÓIA REAL, ROSCÁVEL, 1 1/4", FORNECIDA E INSTALADA EM RESE RVAÇÃO DE ÁGUA. AF_06/2016</t>
  </si>
  <si>
    <t>TORNEIRA DE BÓIA REAL, ROSCÁVEL, 1 1/2", FORNECIDA E INSTALADA EM RESE RVAÇÃO DE ÁGUA. AF_06/2016</t>
  </si>
  <si>
    <t>TORNEIRA DE BÓIA REAL, ROSCÁVEL, 2", FORNECIDA E INSTALADA EM RESERVAÇ ÃO DE ÁGUA. AF_06/2016</t>
  </si>
  <si>
    <t>PORTA DE ALUMÍNIO DE ABRIR PARA VIDRO SEM GUARNIÇÃO, 87X210CM, FIXAÇÃO COM PARAFUSOS, INCLUSIVE VIDROS - FORNECIMENTO E INSTALAÇÃO. AF_08/20 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</si>
  <si>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</si>
  <si>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</si>
  <si>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LUVA, CPVC, SOLDÁVEL, DN 73 MM, INSTALADO EM RESERVAÇÃO DE ÁGUA DE EDI FICAÇÃO QUE POSSUA RESERVATÓRIO DE FIBRA/FIBROCIMENTO  FORNECIMENTO E INSTALAÇÃO. AF_06/2016</t>
  </si>
  <si>
    <t>TUBO DE PEAD CORRUGADO DE DUPLA PAREDE PARA REDE COLETORA DE ESGOTO, D N 250 MM, JUNTA ELÁSTICA INTEGRADA, INSTALADO EM LOCAL COM NÍVEL BAIXO DE INTERFERÊNCIAS - FORNECIMENTO E ASSENTAMENTO. AF_06/2016</t>
  </si>
  <si>
    <t>ASSENTAMENTO DE TUBO DE PEAD CORRUGADO DE DUPLA PAREDE PARA REDE COLET ORA DE ESGOTO, DN 250 MM, JUNTA ELÁSTICA INTEGRADA, INSTALADO EM LOCAL COM NÍVEL BAIXO DE INTERFERÊNCIAS (NÃO INCLUI FORNECIMENTO). AF_06/20 16</t>
  </si>
  <si>
    <t>TUBO DE PEAD CORRUGADO DE DUPLA PAREDE PARA REDE COLETORA DE ESGOTO, D N 300 MM, JUNTA ELÁSTICA INTEGRADA, INSTALADO EM LOCAL COM NÍVEL BAIXO DE INTERFERÊNCIAS - FORNECIMENTO E ASSENTAMENTO. AF_06/2016</t>
  </si>
  <si>
    <t>ASSENTAMENTO DE TUBO DE PEAD CORRUGADO DE DUPLA PAREDE PARA REDE COLET ORA DE ESGOTO, DN 300 MM, JUNTA ELÁSTICA INTEGRADA, INSTALADO EM LOCAL COM NÍVEL BAIXO DE INTERFERÊNCIAS (NÃO INCLUI FORNECIMENTO). AF_06/20 16</t>
  </si>
  <si>
    <t>TUBO DE PEAD CORRUGADO DE DUPLA PAREDE PARA REDE COLETORA DE ESGOTO, D N 750 MM, JUNTA ELÁSTICA INTEGRADA, INSTALADO EM LOCAL COM NÍVEL BAIXO DE INTERFERÊNCIAS - FORNECIMENTO E ASSENTAMENTO. AF_06/2016</t>
  </si>
  <si>
    <t>ASSENTAMENTO DE TUBO DE PEAD CORRUGADO DE DUPLA PAREDE PARA REDE COLET ORA DE ESGOTO, DN 750 MM, JUNTA ELÁSTICA INTEGRADA, INSTALADO EM LOCAL COM NÍVEL BAIXO DE INTERFERÊNCIAS (NÃO INCLUI FORNECIMENTO). AF_06/20 16</t>
  </si>
  <si>
    <t>TUBO DE PEAD CORRUGADO DE DUPLA PAREDE PARA REDE COLETORA DE ESGOTO, D N 900 MM, JUNTA ELÁSTICA INTEGRADA, INSTALADO EM LOCAL COM NÍVEL BAIXO DE INTERFERÊNCIAS - FORNECIMENTO E ASSENTAMENTO. AF_06/2016</t>
  </si>
  <si>
    <t>ASSENTAMENTO DE TUBO DE PEAD CORRUGADO DE DUPLA PAREDE PARA REDE COLET ORA DE ESGOTO, DN 900 MM, JUNTA ELÁSTICA INTEGRADA, INSTALADO EM LOCAL COM NÍVEL BAIXO DE INTERFERÊNCIAS (NÃO INCLUI FORNECIMENTO). AF_06/20 16</t>
  </si>
  <si>
    <t>TUBO DE PEAD CORRUGADO DE DUPLA PAREDE PARA REDE COLETORA DE ESGOTO, D N 1000 MM, JUNTA ELÁSTICA INTEGRADA, INSTALADO EM LOCAL COM NÍVEL BAIX O DE INTERFERÊNCIAS - FORNECIMENTO E ASSENTAMENTO. AF_06/2016</t>
  </si>
  <si>
    <t>ASSENTAMENTO DE TUBO DE PEAD CORRUGADO DE DUPLA PAREDE PARA REDE COLET ORA DE ESGOTO, DN 1000 MM, JUNTA ELÁSTICA INTEGRADA, INSTALADO EM LOCA L COM NÍVEL BAIXO DE INTERFERÊNCIAS (NÃO INCLUI FORNECIMENTO). AF_06/2 016</t>
  </si>
  <si>
    <t>TUBO DE PEAD CORRUGADO DE DUPLA PAREDE PARA REDE COLETORA DE ESGOTO, D N 1200 MM, JUNTA ELÁSTICA INTEGRADA, INSTALADO EM LOCAL COM NÍVEL BAIX O DE INTERFERÊNCIAS - FORNECIMENTO E ASSENTAMENTO. AF_06/2016</t>
  </si>
  <si>
    <t>ASSENTAMENTO DE TUBO DE PEAD CORRUGADO DE DUPLA PAREDE PARA REDE COLET ORA DE ESGOTO, DN 1200 MM, JUNTA ELÁSTICA INTEGRADA, INSTALADO EM LOCA L COM NÍVEL BAIXO DE INTERFERÊNCIAS (NÃO INCLUI FORNECIMENTO). AF_06/2 016</t>
  </si>
  <si>
    <t>TUBO DE PEAD CORRUGADO DE DUPLA PAREDE PARA REDE COLETORA DE ESGOTO, D N 1500 MM, JUNTA ELÁSTICA INTEGRADA, INSTALADO EM LOCAL COM NÍVEL BAIX O DE INTERFERÊNCIAS - FORNECIMENTO E ASSENTAMENTO. AF_06/2016</t>
  </si>
  <si>
    <t>ASSENTAMENTO DE TUBO DE PEAD CORRUGADO DE DUPLA PAREDE PARA REDE COLET ORA DE ESGOTO, DN 1500 MM, JUNTA ELÁSTICA INTEGRADA, INSTALADO EM LOCA L COM NÍVEL BAIXO DE INTERFERÊNCIAS (NÃO INCLUI FORNECIMENTO). AF_06/2 016</t>
  </si>
  <si>
    <t>TUBO DE PEAD CORRUGADO DE DUPLA PAREDE PARA REDE COLETORA DE ESGOTO, D N 250 MM, JUNTA ELÁSTICA INTEGRADA, INSTALADO EM LOCAL COM NÍVEL ALTO DE INTERFERÊNCIAS - FORNECIMENTO E ASSENTAMENTO. AF_06/2016</t>
  </si>
  <si>
    <t>ASSENTAMENTO DE TUBO DE PEAD CORRUGADO DE DUPLA PAREDE PARA REDE COLET ORA DE ESGOTO, DN 250 MM, JUNTA ELÁSTICA INTEGRADA, INSTALADO EM LOCAL COM NÍVEL ALTO DE INTERFERÊNCIAS (NÃO INCLUI FORNECIMENTO). AF_06/201 6</t>
  </si>
  <si>
    <t>TUBO DE PEAD CORRUGADO DE DUPLA PAREDE PARA REDE COLETORA DE ESGOTO, D N 300 MM, JUNTA ELÁSTICA INTEGRADA, INSTALADO EM LOCAL COM NÍVEL ALTO DE INTERFERÊNCIAS - FORNECIMENTO E ASSENTAMENTO. AF_06/2016</t>
  </si>
  <si>
    <t>ASSENTAMENTO DE TUBO DE PEAD CORRUGADO DE DUPLA PAREDE PARA REDE COLET ORA DE ESGOTO, DN 300 MM, JUNTA ELÁSTICA INTEGRADA, INSTALADO EM LOCAL COM NÍVEL ALTO DE INTERFERÊNCIAS (NÃO INCLUI FORNECIMENTO). AF_06/201 6</t>
  </si>
  <si>
    <t>TUBO DE PEAD CORRUGADO DE DUPLA PAREDE PARA REDE COLETORA DE ESGOTO, D N 750 MM, JUNTA ELÁSTICA INTEGRADA, INSTALADO EM LOCAL COM NÍVEL ALTO DE INTERFERÊNCIAS - FORNECIMENTO E ASSENTAMENTO. AF_06/2016</t>
  </si>
  <si>
    <t>ASSENTAMENTO DE TUBO DE PEAD CORRUGADO DE DUPLA PAREDE PARA REDE COLET ORA DE ESGOTO, DN 750 MM, JUNTA ELÁSTICA INTEGRADA, INSTALADO EM LOCAL COM NÍVEL ALTO DE INTERFERÊNCIAS (NÃO INCLUI FORNECIMENTO). AF_06/201 6</t>
  </si>
  <si>
    <t>TUBO DE PEAD CORRUGADO DE DUPLA PAREDE PARA REDE COLETORA DE ESGOTO, D N 900 MM, JUNTA ELÁSTICA INTEGRADA, INSTALADO EM LOCAL COM NÍVEL ALTO DE INTERFERÊNCIAS - FORNECIMENTO E ASSENTAMENTO. AF_06/2016</t>
  </si>
  <si>
    <t>ASSENTAMENTO DE TUBO DE PEAD CORRUGADO DE DUPLA PAREDE PARA REDE COLET ORA DE ESGOTO, DN 900 MM, JUNTA ELÁSTICA INTEGRADA, INSTALADO EM LOCAL COM NÍVEL ALTO DE INTERFERÊNCIAS (NÃO INCLUI FORNECIMENTO). AF_06/201 6</t>
  </si>
  <si>
    <t>TUBO DE PEAD CORRUGADO DE DUPLA PAREDE PARA REDE COLETORA DE ESGOTO, D N 1000 MM, JUNTA ELÁSTICA INTEGRADA, INSTALADO EM LOCAL COM NÍVEL ALTO DE INTERFERÊNCIAS - FORNECIMENTO E ASSENTAMENTO. AF_06/2016</t>
  </si>
  <si>
    <t>ASSENTAMENTO DE TUBO DE PEAD CORRUGADO DE DUPLA PAREDE PARA REDE COLET ORA DE ESGOTO, DN 1000 MM, JUNTA ELÁSTICA INTEGRADA, INSTALADO EM LOCA L COM NÍVEL ALTO DE INTERFERÊNCIAS (NÃO INCLUI FORNECIMENTO). AF_06/20 16</t>
  </si>
  <si>
    <t>TUBO DE PEAD CORRUGADO DE DUPLA PAREDE PARA REDE COLETORA DE ESGOTO, D N 1200 MM, JUNTA ELÁSTICA INTEGRADA, INSTALADO EM LOCAL COM NÍVEL ALTO DE INTERFERÊNCIAS - FORNECIMENTO E ASSENTAMENTO. AF_06/2016</t>
  </si>
  <si>
    <t>ASSENTAMENTO DE TUBO DE PEAD CORRUGADO DE DUPLA PAREDE PARA REDE COLET ORA DE ESGOTO, DN 1200 MM, JUNTA ELÁSTICA INTEGRADA, INSTALADO EM LOCA L COM NÍVEL ALTO DE INTERFERÊNCIAS (NÃO INCLUI FORNECIMENTO). AF_06/20 16</t>
  </si>
  <si>
    <t>TUBO DE PEAD CORRUGADO DE DUPLA PAREDE PARA REDE COLETORA DE ESGOTO, D N 1500 MM, JUNTA ELÁSTICA INTEGRADA, INSTALADO EM LOCAL COM NÍVEL ALTO DE INTERFERÊNCIAS - FORNECIMENTO E ASSENTAMENTO. AF_06/2016</t>
  </si>
  <si>
    <t>ASSENTAMENTO DE TUBO DE PEAD CORRUGADO DE DUPLA PAREDE PARA REDE COLET ORA DE ESGOTO, DN 1500 MM, JUNTA ELÁSTICA INTEGRADA, INSTALADO EM LOCA L COM NÍVEL ALTO DE INTERFERÊNCIAS (NÃO INCLUI FORNECIMENTO). AF_06/20 16</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</si>
  <si>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</si>
  <si>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</si>
  <si>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 2016</t>
  </si>
  <si>
    <t>TRANSPORTE HORIZONTAL MANUAL, DE 30 M, DE KIT PORTA-PRONTA OU PORTA DE MADEIRA FOLHA PESADA OU SUPERPESADA E PORTA CORTA-FOGO. AF_07/2016</t>
  </si>
  <si>
    <t>TRANSPORTE VERTICAL MANUAL, DE 1 PAVIMENTO, DE KIT PORTA-PRONTA OU POR TA DE MADEIRA FOLHA LEVE OU MÉDIA, PORTA DE AÇO E PORTA DE ALUMÍNIO. A F_07/2016</t>
  </si>
  <si>
    <t>TRANSPORTE VERTICAL MANUAL, DE 1 PAVIMENTO, DE KIT PORTA-PRONTA OU POR TA DE MADEIRA FOLHA PESADA OU SUPERPESADA E PORTA CORTA-FOGO. AF_07/20 16</t>
  </si>
  <si>
    <t>TRANSPORTE HORIZONTAL MANUAL, DE 30 M, DE BANCADA DE MÁRMORE OU GRANIT O PARA COZINHA/LAVATÓRIO OU MÁRMORE SINTÉTICO COM CUBA INTEGRADA. AF_0 7/2016</t>
  </si>
  <si>
    <t>TRANSPORTE VERTICAL MANUAL, DE 1 PAVIMENTO, DE BANCADA DE MÁRMORE OU G RANITO PARA COZINHA/LAVATÓRIO OU MÁRMORE SINTÉTICO COM CUBA INTEGRADA. AF_07/2016</t>
  </si>
  <si>
    <t>TRANSPORTE HORIZONTAL DE 30 M COM CARRINHO PLATAFORMA COM BANCADA DE M ÁRMORE OU GRANITO PARA COZINHA/LAVATÓRIO OU MÁRMORE SINTÉTICO COM CUBA INTEGRADA. AF_07/2016</t>
  </si>
  <si>
    <t>TRANSPORTE HORIZONTAL DE 50 M COM CARRINHO PLATAFORMA COM BANCADA DE M ÁRMORE OU GRANITO PARA COZINHA/LAVATÓRIO OU MÁRMORE SINTÉTICO COM CUBA INTEGRADA. AF_07/2016</t>
  </si>
  <si>
    <t>TRANSPORTE HORIZONTAL DE 75 M COM CARRINHO PLATAFORMA COM BANCADA DE M ÁRMORE OU GRANITO PARA COZINHA/LAVATÓRIO OU MÁRMORE SINTÉTICO COM CUBA INTEGRADA. AF_07/2016</t>
  </si>
  <si>
    <t>TRANSPORTE HORIZONTAL DE 100 M COM CARRINHO PLATAFORMA COM BANCADA DE MÁRMORE OU GRANITO PARA COZINHA/LAVATÓRIO OU MÁRMORE SINTÉTICO COM CUB 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</si>
  <si>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</si>
  <si>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</si>
  <si>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</si>
  <si>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 /2016</t>
  </si>
  <si>
    <t>TRANSPORTE HORIZONTAL MANUAL, DE 30 M, DE TELHA TERMOACÚSTICA OU TELHA DE AÇO ZINCADO. AF_07/2016</t>
  </si>
  <si>
    <t>TRANSPORTE HORIZONTAL MANUAL, DE 30 M, DE TELHA DE FIBROCIMENTO ONDULA DA OU TELHA ESTRUTURAL DE FIBROCIMENTO, CANALETE 90 OU KALHETÃO. AF_07 /2016</t>
  </si>
  <si>
    <t>TRANSPORTE HORIZONTAL DE 100 M COM MANIPULADOR TELESCÓPICO DE TELHAS T ERMOACÚSTICA, FIBROCIMENTO ONDULADA, AÇO ZINCADO, FIBROCIMENTO ESTRUTU RAL, CANALETE 90 OU KALHETÃO. AF_07/2016</t>
  </si>
  <si>
    <t>TRANSPORTE HORIZONTAL MANUAL, DE 30 M, DE BACIA SANITÁRIA, CAIXA ACOPL ADA, TANQUE OU PIA. AF_07/2016</t>
  </si>
  <si>
    <t>TRANSPORTE VERTICAL MANUAL DE 1 PAVIMENTO DE BACIA SANITÁRIA, CAIXA AC OPLADA, TANQUE OU PIA. AF_07/2016</t>
  </si>
  <si>
    <t>TRANSPORTE HORIZONTAL DE 30 M COM CARRINHO PLATAFORMA COM BACIA SANITÁ RIA, CAIXA ACOPLADA, TANQUE OU PIA. AF_07/2016</t>
  </si>
  <si>
    <t>TRANSPORTE HORIZONTAL DE 50 M COM CARRINHO PLATAFORMA COM BACIA SANITÁ RIA, CAIXA ACOPLADA, TANQUE OU PIA. AF_07/2016</t>
  </si>
  <si>
    <t>TRANSPORTE HORIZONTAL DE 75 M COM CARRINHO PLATAFORMA COM BACIA SANITÁ RIA, CAIXA ACOPLADA, TANQUE OU PIA. AF_07/2016</t>
  </si>
  <si>
    <t>TRANSPORTE HORIZONTAL DE 100 M COM CARRINHO PLATAFORMA COM BACIA SANIT ÁRIA, CAIXA ACOPLADA, TANQUE OU PIA. AF_07/2016</t>
  </si>
  <si>
    <t>TRANSPORTE HORIZONTAL DE 100 M COM MANIPULADOR TELESCÓPICO DE BACIAS S ANITÁRIAS, CAIXA ACOPLADA, TANQUE OU PIA. AF_07/2016</t>
  </si>
  <si>
    <t>TRANSPORTE HORIZONTAL MANUAL, DE 30 M, DE TELHA DE CONCRETO OU CERÂMIC A. AF_07/2016</t>
  </si>
  <si>
    <t>TRANSPORTE HORIZONTAL DE 30 M COM CARRINHO PLATAFORMA COM TELHA DE CON CRETO OU CERÂMICA. AF_07/2016</t>
  </si>
  <si>
    <t>TRANSPORTE HORIZONTAL DE 50 M COM CARRINHO PLATAFORMA COM TELHA DE CON CRETO OU CERÂMICA. AF_07/2016</t>
  </si>
  <si>
    <t>TRANSPORTE HORIZONTAL DE 75 M COM CARRINHO PLATAFORMA COM TELHA DE CON CRETO OU CERÂMICA. AF_07/2016</t>
  </si>
  <si>
    <t>TRANSPORTE HORIZONTAL DE 100 M COM CARRINHO PLATAFORMA COM TELHA DE CO NCRETO OU CERÂMICA. AF_07/2016</t>
  </si>
  <si>
    <t>TRANSPORTE HORIZONTAL DE 100 M COM MANIPULADOR TELESCÓPICO DE TELHAS D E CONCRETO OU CERÂMICA. AF_07/2016</t>
  </si>
  <si>
    <t>TRANSPORTE HORIZONTAL MANUAL, DE 30 M, DE BARRAMENTO BLINDADO. AF_07/2 016</t>
  </si>
  <si>
    <t>TRANSPORTE HORIZONTAL DE 100 M COM CARRINHO PLATAFORMA COM BARRAMENTO BLINDADO. AF_07/2016</t>
  </si>
  <si>
    <t>TRANSPORTE HORIZONTAL MANUAL, DE 30 M, DE CALHA. AF_07/2016</t>
  </si>
  <si>
    <t>CONCRETO MAGRO PARA LASTRO, TRAÇO 1:4,5:4,5 (CIMENTO/ AREIA MÉDIA/ BRI 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</si>
  <si>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</si>
  <si>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</si>
  <si>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</si>
  <si>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</si>
  <si>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</si>
  <si>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 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</si>
  <si>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</si>
  <si>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</si>
  <si>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</si>
  <si>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</si>
  <si>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</si>
  <si>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 TA 1)  - PREPARO MANUAL. AF_07/2016</t>
  </si>
  <si>
    <t>CONCRETO FCK = 15MPA, TRAÇO 1:3,4:3,5 (CIMENTO/ AREIA MÉDIA/ BRITA 1) - PREPARO MANUAL. AF_07/2016</t>
  </si>
  <si>
    <t>EXECUÇÃO DE PASSEIO (CALÇADA) OU PISO DE CONCRETO COM CONCRETO MOLDADO IN LOCO, FEITO EM OBRA, ACABAMENTO CONVENCIONAL, NÃO ARMADO. AF_07/20 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</si>
  <si>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</si>
  <si>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 DO. AF_07/2016</t>
  </si>
  <si>
    <t>EXECUÇÃO DE PASSEIO (CALÇADA) OU PISO DE CONCRETO COM CONCRETO MOLDADO IN LOCO, USINADO, ACABAMENTO CONVENCIONAL, ESPESSURA 6 CM, ARMADO. AF _07/2016</t>
  </si>
  <si>
    <t>EXECUÇÃO DE PASSEIO (CALÇADA) OU PISO DE CONCRETO COM CONCRETO MOLDADO IN LOCO, FEITO EM OBRA, ACABAMENTO CONVENCIONAL, ESPESSURA 8 CM, ARMA DO. AF_07/2016</t>
  </si>
  <si>
    <t>EXECUÇÃO DE PASSEIO (CALÇADA) OU PISO DE CONCRETO COM CONCRETO MOLDADO IN LOCO, USINADO, ACABAMENTO CONVENCIONAL, ESPESSURA 8 CM, ARMADO. AF _07/2016</t>
  </si>
  <si>
    <t>EXECUÇÃO DE PASSEIO (CALÇADA) OU PISO DE CONCRETO COM CONCRETO MOLDADO IN LOCO, FEITO EM OBRA, ACABAMENTO CONVENCIONAL, ESPESSURA 10 CM, ARM ADO. AF_07/2016</t>
  </si>
  <si>
    <t>EXECUÇÃO DE PASSEIO (CALÇADA) OU PISO DE CONCRETO COM CONCRETO MOLDADO IN LOCO, USINADO, ACABAMENTO CONVENCIONAL, ESPESSURA 10 CM, ARMADO. A F_07/2016</t>
  </si>
  <si>
    <t>EXECUÇÃO DE PASSEIO (CALÇADA) OU PISO DE CONCRETO COM CONCRETO MOLDADO IN LOCO, FEITO EM OBRA, ACABAMENTO CONVENCIONAL, ESPESSURA 12 CM, ARM ADO. AF_07/2016</t>
  </si>
  <si>
    <t>EXECUÇÃO DE PASSEIO (CALÇADA) OU PISO DE CONCRETO COM CONCRETO MOLDADO IN LOCO, USINADO, ACABAMENTO CONVENCIONAL, ESPESSURA 12 CM, ARMADO. A F_07/2016</t>
  </si>
  <si>
    <t>EXECUÇÃO DE PROTEÇÃO DA CABEÇA DO TIRANTE COM USO DE FÔRMAS EM CHAPA C OMPENSADA PLASTIFICADA DE MADEIRA E CONCRETO FCK =15 MPA. AF_07/2016</t>
  </si>
  <si>
    <t>MARTELETE OU ROMPEDOR PNEUMÁTICO MANUAL, 28 KG, COM SILENCIADOR - DEPR ECIAÇÃO. AF_07/2016</t>
  </si>
  <si>
    <t>MARTELETE OU ROMPEDOR PNEUMÁTICO MANUAL, 28 KG, COM SILENCIADOR - JURO S. AF_07/2016</t>
  </si>
  <si>
    <t>USINA DE CONCRETO FIXA, CAPACIDADE NOMINAL DE 90 A 120 M3/H, SEM SILO - DEPRECIAÇÃO. AF_07/2016</t>
  </si>
  <si>
    <t>USINA DE CONCRETO FIXA, CAPACIDADE NOMINAL DE 90 A 120 M3/H, SEM SILO - JUROS. AF_07/2016</t>
  </si>
  <si>
    <t>USINA MISTURADORA DE SOLOS, CAPACIDADE DE 200 A 500 TON/H, POTENCIA 75 KW - DEPRECIAÇÃO. AF_07/2016</t>
  </si>
  <si>
    <t>USINA MISTURADORA DE SOLOS, CAPACIDADE DE 200 A 500 TON/H, POTENCIA 75 KW - JUROS. AF_07/2016</t>
  </si>
  <si>
    <t>USINA MISTURADORA DE SOLOS, CAPACIDADE DE 200 A 500 TON/H, POTENCIA 75 KW - MATERIAIS NA OPERAÇÃO. AF_07/2016</t>
  </si>
  <si>
    <t>USINA MISTURADORA DE SOLOS, CAPACIDADE DE 200 A 500 TON/H, POTENCIA 75 KW - CHP DIURNO. AF_07/2016</t>
  </si>
  <si>
    <t>USINA MISTURADORA DE SOLOS, CAPACIDADE DE 200 A 500 TON/H, POTENCIA 75 KW - CHI DIURNO.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</si>
  <si>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</si>
  <si>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</si>
  <si>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</si>
  <si>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MATERIAIS NA OPERAÇÃO. AF_07/2016</t>
  </si>
  <si>
    <t>DISTRIBUIDOR DE AGREGADOS AUTOPROPELIDO, CAP 3 M3, A DIESEL, POTÊNCIA 176CV - CHP DIURNO. AF_07/2016</t>
  </si>
  <si>
    <t>DISTRIBUIDOR DE AGREGADOS AUTOPROPELIDO, CAP 3 M3, A DIESEL, POTÊNCIA 176CV - CHI DIURNO. AF_07/2016</t>
  </si>
  <si>
    <t>MÁQUINA DEMARCADORA DE FAIXA DE TRÁFEGO À FRIO, AUTOPROPELIDA, POTÊNCI A 38 HP - DEPRECIAÇÃO. AF_07/2016</t>
  </si>
  <si>
    <t>MÁQUINA DEMARCADORA DE FAIXA DE TRÁFEGO À FRIO, AUTOPROPELIDA, POTÊNCI A 38 HP - JUROS. AF_07/2016</t>
  </si>
  <si>
    <t>MÁQUINA DEMARCADORA DE FAIXA DE TRÁFEGO À FRIO, AUTOPROPELIDA, POTÊNCI A 38 HP - MANUTENÇÃO. AF_07/2016</t>
  </si>
  <si>
    <t>MÁQUINA DEMARCADORA DE FAIXA DE TRÁFEGO À FRIO, AUTOPROPELIDA, POTÊNCI A 38 HP - MATERIAIS NA OPERAÇÃO. AF_07/2016</t>
  </si>
  <si>
    <t>MÁQUINA DEMARCADORA DE FAIXA DE TRÁFEGO À FRIO, AUTOPROPELIDA, POTÊNCI A 38 HP - CHP DIURNO. AF_07/2016</t>
  </si>
  <si>
    <t>MÁQUINA DEMARCADORA DE FAIXA DE TRÁFEGO À FRIO, AUTOPROPELIDA, POTÊNCI A 38 HP - CHI DIURNO. AF_07/2016</t>
  </si>
  <si>
    <t>LOCACAO DE ANDAIME METALICO TUBULAR TIPO TORRE</t>
  </si>
  <si>
    <t>TALHA MANUAL DE CORRENTE, CAPACIDADE DE 2 TON. COM ELEVAÇÃO DE 3 M - D EPRECIAÇÃO. AF_07/2016</t>
  </si>
  <si>
    <t>TALHA MANUAL DE CORRENTE, CAPACIDADE DE 2 TON. COM ELEVAÇÃO DE 3 M - J UROS. AF_07/2016</t>
  </si>
  <si>
    <t>TALHA MANUAL DE CORRENTE, CAPACIDADE DE 2 TON. COM ELEVAÇÃO DE 3 M - M ANUTENÇÃO. AF_07/2016</t>
  </si>
  <si>
    <t>TALHA MANUAL DE CORRENTE, CAPACIDADE DE 2 TON. COM ELEVAÇÃO DE 3 M - C HP DIURNO. AF_07/2016</t>
  </si>
  <si>
    <t>TALHA MANUAL DE CORRENTE, CAPACIDADE DE 2 TON. COM ELEVAÇÃO DE 3 M - C HI DIURNO. AF_07/2016</t>
  </si>
  <si>
    <t>ADAPTADOR COM FLANGES LIVRES, PVC, SOLDÁVEL LONGO, DN  25 MM X 3/4 , I NSTALADO EM RESERVAÇÃO DE ÁGUA DE EDIFICAÇÃO QUE POSSUA RESERVATÓRIO D E FIBRA/FIBROCIMENTO    FORNECIMENTO E INSTALAÇÃO. AF_06/2016</t>
  </si>
  <si>
    <t>GRUA ASCENCIONAL, LANÇA DE 42 M, CAPACIDADE DE 1,5 T A 30 M, ALTURA AT É 39 M  DEPRECIAÇÃO. AF_08/2016</t>
  </si>
  <si>
    <t>GRUA ASCENCIONAL, LANCA DE 42 M, CAPACIDADE DE 1,5 T A 30 M, ALTURA AT E 39 M  JUROS. AF_08/2016</t>
  </si>
  <si>
    <t>GRUA ASCENCIONAL, LANCA DE 42 M, CAPACIDADE DE 1,5 T A 30 M, ALTURA AT E 39 M  MANUTENÇÃO. AF_08/2016</t>
  </si>
  <si>
    <t>GRUA ASCENCIONAL, LANCA DE 42 M, CAPACIDADE DE 1,5 T A 30 M, ALTURA AT E 39 M  MATERIAIS NA OPERAÇÃO. AF_08/2016</t>
  </si>
  <si>
    <t>GRUA ASCENCIONAL, LANCA DE 42 M, CAPACIDADE DE 1,5 T A 30 M, ALTURA AT E 39 M - CHP DIURNO. AF_08/2016</t>
  </si>
  <si>
    <t>GRUA ASCENCIONAL, LANÇA DE 42 M, CAPACIDADE DE 1,5 T A 30 M, ALTURA AT É 39 M - CHI DIURNO. AF_08/2016</t>
  </si>
  <si>
    <t>PULVERIZADOR DE TINTA ELÉTRICO/MÁQUINA DE PINTURA AIRLESS, VAZÃO 2 L/M IN - DEPRECIAÇÃO. AF_08/2016</t>
  </si>
  <si>
    <t>PULVERIZADOR DE TINTA ELÉTRICO/MÁQUINA DE PINTURA AIRLESS, VAZÃO 2 L/M IN - JUROS. AF_08/2016</t>
  </si>
  <si>
    <t>PULVERIZADOR DE TINTA ELÉTRICO/MÁQUINA DE PINTURA AIRLESS, VAZÃO 2 L/M IN - MANUTENÇÃO. AF_08/2016</t>
  </si>
  <si>
    <t>PULVERIZADOR DE TINTA ELÉTRICO/MÁQUINA DE PINTURA AIRLESS, VAZÃO 2 L/M IN - MATERIAIS NA OPERAÇÃO. AF_08/2016</t>
  </si>
  <si>
    <t>PULVERIZADOR DE TINTA ELÉTRICO/MÁQUINA DE PINTURA AIRLESS, VAZÃO 2 L/M IN - CHP DIURNO. AF_08/2016</t>
  </si>
  <si>
    <t>PULVERIZADOR DE TINTA ELÉTRICO/MÁQUINA DE PINTURA AIRLESS, VAZÃO 2 L/M IN - CHI DIURNO. AF_08/2016</t>
  </si>
  <si>
    <t>LUVA COM BUCHA DE LATÃO, PVC, SOLDÁVEL, DN 32MM X 1 , INSTALADO EM RAM AL DE DISTRIBUIÇÃO DE ÁGUA   FORNECIMENTO E INSTALAÇÃO. AF_12/2014</t>
  </si>
  <si>
    <t>LASTRO DE CONCRETO, E = 3 CM, PREPARO MECÂNICO, INCLUSOS LANÇAMENTO E ADENSAMENTO. AF_07_2016</t>
  </si>
  <si>
    <t>LASTRO DE CONCRETO, E = 5 CM, PREPARO MECÂNICO, INCLUSOS LANÇAMENTO E ADENSAMENTO. AF_07_2016</t>
  </si>
  <si>
    <t>VÁLVULA DE ESFERA BRUTA, BRONZE, ROSCÁVEL, 1/2  , INSTALADO EM RESERVA ÇÃO DE ÁGUA DE EDIFICAÇÃO QUE POSSUA RESERVATÓRIO DE FIBRA/FIBROCIMENT O - FORNECIMENTO E INSTALAÇÃO. AF_06/2016</t>
  </si>
  <si>
    <t>VÁLVULA DE ESFERA BRUTA, BRONZE, ROSCÁVEL, 3/4'', INSTALADO EM RESERVA ÇÃO DE ÁGUA DE EDIFICAÇÃO QUE POSSUA RESERVATÓRIO DE FIBRA/FIBROCIMENT O - FORNECIMENTO E INSTALAÇÃO. AF_06/2016</t>
  </si>
  <si>
    <t>VÁLVULA DE ESFERA BRUTA, BRONZE, ROSCÁVEL, 1'', INSTALADO EM RESERVAÇÃ O DE ÁGUA DE EDIFICAÇÃO QUE POSSUA RESERVATÓRIO DE FIBRA/FIBROCIMENTO -   FORNECIMENTO E INSTALAÇÃO. AF_06/2016</t>
  </si>
  <si>
    <t>VÁLVULA DE ESFERA BRUTA, BRONZE, ROSCÁVEL, 1 1/4'', INSTALADO EM RESER VAÇÃO DE ÁGUA DE EDIFICAÇÃO QUE POSSUA RESERVATÓRIO DE FIBRA/FIBROCIME NTO -   FORNECIMENTO E INSTALAÇÃO. AF_06/2016</t>
  </si>
  <si>
    <t>VÁLVULA DE ESFERA BRUTA, BRONZE, ROSCÁVEL, 1 1/2'', INSTALADO EM RESER VAÇÃO DE ÁGUA DE EDIFICAÇÃO QUE POSSUA RESERVATÓRIO DE FIBRA/FIBROCIME NTO -   FORNECIMENTO E INSTALAÇÃO. AF_06/2016</t>
  </si>
  <si>
    <t>VÁLVULA DE ESFERA BRUTA, BRONZE, ROSCÁVEL, 2'', INSTALADO EM RESERVAÇÃ O DE ÁGUA DE EDIFICAÇÃO QUE POSSUA RESERVATÓRIO DE FIBRA/FIBROCIMENTO - FORNECIMENTO E INSTALAÇÃO. AF_06/2016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</si>
  <si>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</si>
  <si>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</si>
  <si>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</si>
  <si>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</si>
  <si>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</si>
  <si>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COMPACTADOR DE SOLOS DE PERCUSÃO (SOQUETE) COM MOTOR A GASOLINA, POTÊN CIA 3 CV - DEPRECIAÇÃO. AF_09/2016</t>
  </si>
  <si>
    <t>COMPACTADOR DE SOLOS DE PERCUSÃO (SOQUETE) COM MOTOR A GASOLINA, POTÊN CIA 3 CV - JUROS. AF_09/2016</t>
  </si>
  <si>
    <t>COMPACTADOR DE SOLOS DE PERCUSÃO (SOQUETE) COM MOTOR A GASOLINA, POTÊN CIA 3 CV - MANUTENÇÃO. AF_09/2016</t>
  </si>
  <si>
    <t>COMPACTADOR DE SOLOS DE PERCUSÃO (SOQUETE) COM MOTOR A GASOLINA, POTÊN CIA 3 CV - MATERIAIS NA OPERAÇÃO. AF_09/2016</t>
  </si>
  <si>
    <t>COMPACTADOR DE SOLOS DE PERCUSÃO (SOQUETE) COM MOTOR A GASOLINA, POTÊN CIA 3 CV - CHP DIURNO. AF_09/2016</t>
  </si>
  <si>
    <t>COMPACTADOR DE SOLOS DE PERCUSÃO (SOQUETE) COM MOTOR A GASOLINA, POTÊN CIA 3 CV - CHI DIURNO. AF_09/2016</t>
  </si>
  <si>
    <t>RÉGUA VIBRATÓRIA DUPLA PARA CONCRETO, PESO DE 60KG, COMPRIMENTO 4 M, C OM MOTOR A GASOLINA, POTÊNCIA 5,5 HP - DEPRECIAÇÃO. AF_09/2016</t>
  </si>
  <si>
    <t>RÉGUA VIBRATÓRIA DUPLA PARA CONCRETO, PESO DE 60KG, COMPRIMENTO 4 M, C OM MOTOR A GASOLINA, POTÊNCIA 5,5 HP - JUROS. AF_09/2016</t>
  </si>
  <si>
    <t>RÉGUA VIBRATÓRIA DUPLA PARA CONCRETO, PESO DE 60KG, COMPRIMENTO 4 M, C OM MOTOR A GASOLINA, POTÊNCIA 5,5 HP - MANUTENÇÃO. AF_09/2016</t>
  </si>
  <si>
    <t>RÉGUA VIBRATÓRIA DUPLA PARA CONCRETO, PESO DE 60KG, COMPRIMENTO 4 M, C OM MOTOR A GASOLINA, POTÊNCIA 5,5 HP  MATERIAIS NA OPERAÇÃO. AF_09/20 16</t>
  </si>
  <si>
    <t>RÉGUA VIBRATÓRIA DUPLA PARA CONCRETO, PESO DE 60KG, COMPRIMENTO 4 M, C OM MOTOR A GASOLINA, POTÊNCIA 5,5 HP - CHP DIURNO. AF_09/2016</t>
  </si>
  <si>
    <t>RÉGUA VIBRATÓRIA DUPLA PARA CONCRETO, PESO DE 60KG, COMPRIMENTO 4 M, C OM MOTOR A GASOLINA, POTÊNCIA 5,5 HP - CHI DIURNO. AF_09/2016</t>
  </si>
  <si>
    <t>POLIDORA DE PISO (POLITRIZ), PESO DE 100KG, DIÂMETRO 450 MM, MOTOR ELÉ TRICO, POTÊNCIA 4 HP - DEPRECIAÇÃO. AF_09/2016</t>
  </si>
  <si>
    <t>POLIDORA DE PISO (POLITRIZ), PESO DE 100KG, DIÂMETRO 450 MM, MOTOR ELÉ TRICO, POTÊNCIA 4 HP - JUROS. AF_09/2016</t>
  </si>
  <si>
    <t>POLIDORA DE PISO (POLITRIZ), PESO DE 100KG, DIÂMETRO 450 MM, MOTOR ELÉ TRICO, POTÊNCIA 4 HP - MANUTENÇÃO. AF_09/2016</t>
  </si>
  <si>
    <t>POLIDORA DE PISO (POLITRIZ), PESO DE 100KG, DIÂMETRO 450 MM, MOTOR ELÉ TRICO, POTÊNCIA 4 HP  MATERIAIS NA OPERAÇÃO. AF_09/2016</t>
  </si>
  <si>
    <t>POLIDORA DE PISO (POLITRIZ), PESO DE 100KG, DIÂMETRO 450 MM, MOTOR ELÉ TRICO, POTÊNCIA 4 HP - CHP DIURNO. AF_09/2016</t>
  </si>
  <si>
    <t>POLIDORA DE PISO (POLITRIZ), PESO DE 100KG, DIÂMETRO 450 MM, MOTOR ELÉ TRICO, POTÊNCIA 4 HP - CHI DIURNO. AF_09/2016</t>
  </si>
  <si>
    <t>DESEMPENADEIRA DE CONCRETO, PESO DE 75KG, 4 PÁS, MOTOR A GASOLINA, POT ÊNCIA 5,5 HP - DEPRECIAÇÃO. AF_09/2016</t>
  </si>
  <si>
    <t>DESEMPENADEIRA DE CONCRETO, PESO DE 75KG, 4 PÁS, MOTOR A GASOLINA, POT ÊNCIA 5,5 HP - JUROS. AF_09/2016</t>
  </si>
  <si>
    <t>DESEMPENADEIRA DE CONCRETO, PESO DE 75KG, 4 PÁS, MOTOR A GASOLINA, POT ÊNCIA 5,5 HP - MANUTENÇÃO. AF_09/2016</t>
  </si>
  <si>
    <t>DESEMPENADEIRA DE CONCRETO, PESO DE 75KG, 4 PÁS, MOTOR A GASOLINA, POT ÊNCIA 5,5 HP  MATERIAIS NA OPERAÇÃO. AF_09/2016</t>
  </si>
  <si>
    <t>DESEMPENADEIRA DE CONCRETO, PESO DE 75KG, 4 PÁS, MOTOR A GASOLINA, POT ÊNCIA 5,5 HP - CHP DIURNO. AF_09/2016</t>
  </si>
  <si>
    <t>DESEMPENADEIRA DE CONCRETO, PESO DE 75KG, 4 PÁS, MOTOR A GASOLINA, POT ÊNCIA 5,5 HP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</si>
  <si>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</si>
  <si>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</si>
  <si>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</si>
  <si>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</si>
  <si>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</si>
  <si>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</si>
  <si>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COM REVESTIMENTO PR IMÁRIO, DMT ATÉ 200 M</t>
  </si>
  <si>
    <t>TRANSPORTE COM CAMINHÃO BASCULANTE 6 M3 EM RODOVIA COM REVESTIMENTO PR IMÁRIO, DMT 200 A 400 M</t>
  </si>
  <si>
    <t>TRANSPORTE COM CAMINHÃO BASCULANTE 6 M3 EM RODOVIA COM REVESTIMENTO PR IMÁRIO, DMT 400 A 600 M</t>
  </si>
  <si>
    <t>TRANSPORTE COM CAMINHÃO BASCULANTE 6 M3 EM RODOVIA COM REVESTIMENTO PR IMÁRIO,  DMT 800 A 1.000 M</t>
  </si>
  <si>
    <t>TRANSPORTE COM CAMINHÃO BASCULANTE 6 M3 EM RODOVIA COM REVESTIMENTO PR IMÁRIO,  DMT 600 A 800 M</t>
  </si>
  <si>
    <t>TRANSPORTE COM CAMINHÃO BASCULANTE 6 M3 EM RODOVIA COM REVESTIMENTO PR IMÁRIO</t>
  </si>
  <si>
    <t>TRANSPORTE COM CAMINHÃO BASCULANTE 6 M3 EM RODOVIA PAVIMENTADA,  DMT A TÉ 200 M</t>
  </si>
  <si>
    <t>TRANSPORTE COM CAMINHÃO BASCULANTE 6 M3 EM RODOVIA PAVIMENTADA, DMT 20 0 A 400 M</t>
  </si>
  <si>
    <t>TRANSPORTE COM CAMINHÃO BASCULANTE 6 M3 EM RODOVIA PAVIMENTADA, DMT 40 0 A 600 M</t>
  </si>
  <si>
    <t>TRANSPORTE COM CAMINHÃO BASCULANTE 6 M3 EM RODOVIA PAVIMENTADA, DMT 60 0 A 800 M</t>
  </si>
  <si>
    <t>TRANSPORTE COM CAMINHÃO BASCULANTE 6 M3 EM RODOVIA PAVIMENTADA, DMT 80 0 A 1.000 M</t>
  </si>
  <si>
    <t>TRANSPORTE COM CAMINHÃO BASCULANTE 6 M3 EM RODOVIA PAVIMENTADA ( PARA DISTÂNCIAS SUPERIORES A 4 KM)</t>
  </si>
  <si>
    <t>TRANSPORTE COM CAMINHÃO BASCULANTE 10 M3 DE MASSA ASFALTICA PARA PAVIM ENTAÇÃO URBANA</t>
  </si>
  <si>
    <t>TEXTURA ACRÍLICA, APLICAÇÃO MANUAL EM PAREDE, UMA DEMÃO. AF_09/2016</t>
  </si>
  <si>
    <t>TEXTURA ACRÍLICA, APLICAÇÃO MANUAL EM TETO, UMA DEMÃO. AF_09/2016</t>
  </si>
  <si>
    <t>CURSO DE CAPACITAÇÃO PARA AJUDANTE DE ARMADOR (ENCARGOS COMPLEMENTARES</t>
  </si>
  <si>
    <t>CURSO DE CAPACITAÇÃO PARA AJUDANTE DE CARPINTEIRO (ENCARGOS COMPLEMENT</t>
  </si>
  <si>
    <t>CURSO DE CAPACITAÇÃO PARA AJUDANTE DE ESTRUTURA METÁLICA (ENCARGOS COM</t>
  </si>
  <si>
    <t>CURSO DE CAPACITAÇÃO PARA AJUDANTE DE OPERAÇÃO EM GERAL (ENCARGOS COMP</t>
  </si>
  <si>
    <t>CURSO DE CAPACITAÇÃO PARA AJUDANTE DE PEDREIRO (ENCARGOS COMPLEMENTARE</t>
  </si>
  <si>
    <t>CURSO DE CAPACITAÇÃO PARA AJUDANTE ESPECIALIZADO (ENCARGOS COMPLEMENTA</t>
  </si>
  <si>
    <t>CURSO DE CAPACITAÇÃO PARA ARMADOR (ENCARGOS COMPLEMENTARES) - HORISTA</t>
  </si>
  <si>
    <t>CURSO DE CAPACITAÇÃO PARA ASSENTADOR DE TUBOS (ENCARGOS COMPLEMENTARES</t>
  </si>
  <si>
    <t>CURSO DE CAPACITAÇÃO PARA AUXILIAR DE ELETRICISTA (ENCARGOS COMPLEMENT</t>
  </si>
  <si>
    <t>CURSO DE CAPACITAÇÃO PARA AUXILIAR DE ENCANADOR OU BOMBEIRO HIDRÁULICO</t>
  </si>
  <si>
    <t>CURSO DE CAPACITAÇÃO PARA AUXILIAR DE LABORATÓRIO (ENCARGOS COMPLEMENT</t>
  </si>
  <si>
    <t>CURSO DE CAPACITAÇÃO PARA AUXILIAR DE MECÂNICO (ENCARGOS COMPLEMENTARE</t>
  </si>
  <si>
    <t>CURSO DE CAPACITAÇÃO PARA AUXILIAR DE SERRALHEIRO (ENCARGOS COMPLEMENT</t>
  </si>
  <si>
    <t>CURSO DE CAPACITAÇÃO PARA AUXILIAR DE SERVIÇOS GERAIS (ENCARGOS COMPLE</t>
  </si>
  <si>
    <t>CURSO DE CAPACITAÇÃO PARA AUXILIAR DE TOPÓGRAFO (ENCARGOS COMPLEMENTAR</t>
  </si>
  <si>
    <t>CURSO DE CAPACITAÇÃO PARA AUXILIAR TÉCNICO DE ENGENHARIA (ENCARGOS COM</t>
  </si>
  <si>
    <t>CURSO DE CAPACITAÇÃO PARA AZULEJISTA OU LADRILHISTA (ENCARGOS COMPLEME</t>
  </si>
  <si>
    <t>CURSO DE CAPACITAÇÃO PARA BLASTER, DINAMITADOR OU CABO DE FOGO (ENCARG</t>
  </si>
  <si>
    <t>CURSO DE CAPACITAÇÃO PARA CADASTRISTA DE USUÁRIOS (ENCARGOS COMPLEMENT</t>
  </si>
  <si>
    <t>CURSO DE CAPACITAÇÃO PARA CALAFETADOR/CALAFATE (ENCARGOS COMPLEMENTARE</t>
  </si>
  <si>
    <t>CURSO DE CAPACITAÇÃO PARA CALCETEIRO (ENCARGOS COMPLEMENTARES) - HORIS</t>
  </si>
  <si>
    <t>CURSO DE CAPACITAÇÃO PARA CARPINTEIRO DE ESQUADRIA (ENCARGOS COMPLEMEN</t>
  </si>
  <si>
    <t>CURSO DE CAPACITAÇÃO PARA CARPINTEIRO DE FÔRMAS (ENCARGOS COMPLEMENTAR</t>
  </si>
  <si>
    <t>CURSO DE CAPACITAÇÃO PARA CAVOUQUEIRO OU OPERADOR PERFURATRIZ/ROMPEDOR</t>
  </si>
  <si>
    <t>CURSO DE CAPACITAÇÃO PARA ELETRICISTA (ENCARGOS COMPLEMENTARES) - HORI</t>
  </si>
  <si>
    <t>CURSO DE CAPACITAÇÃO PARA ELETRICISTA INDUSTRIAL (ENCARGOS COMPLEMENTA</t>
  </si>
  <si>
    <t>CURSO DE CAPACITAÇÃO PARA ELETROTÉCNICO (ENCARGOS COMPLEMENTARES) - HO</t>
  </si>
  <si>
    <t>CURSO DE CAPACITAÇÃO PARA ENCANADOR OU BOMBEIRO HIDRÁULICO (ENCARGOS C</t>
  </si>
  <si>
    <t>CURSO DE CAPACITAÇÃO PARA ESTUCADOR (ENCARGOS COMPLEMENTARES) - HORIST</t>
  </si>
  <si>
    <t>CURSO DE CAPACITAÇÃO PARA GESSEIRO (ENCARGOS COMPLEMENTARES) - HORISTA</t>
  </si>
  <si>
    <t>CURSO DE CAPACITAÇÃO PARA IMPERMEABILIZADOR (ENCARGOS COMPLEMENTARES)</t>
  </si>
  <si>
    <t>CURSO DE CAPACITAÇÃO PARA MAÇARIQUEIRO (ENCARGOS COMPLEMENTARES) - HOR</t>
  </si>
  <si>
    <t>CURSO DE CAPACITAÇÃO PARA MARCENEIRO (ENCARGOS COMPLEMENTARES) - HORIS</t>
  </si>
  <si>
    <t>CURSO DE CAPACITAÇÃO PARA MARMORISTA/GRANITEIRO (ENCARGOS COMPLEMENTAR</t>
  </si>
  <si>
    <t>CURSO DE CAPACITAÇÃO PARA MECÂNICO DE EQUIPAMENTOS PESADOS (ENCARGOS C</t>
  </si>
  <si>
    <t>CURSO DE CAPACITAÇÃO PARA MONTADOR  DE TUBO AÇO/EQUIPAMENTOS (ENCARGOS</t>
  </si>
  <si>
    <t>CURSO DE CAPACITAÇÃO PARA MONTADOR DE ESTRUTURA METÁLICA (ENCARGOS COM</t>
  </si>
  <si>
    <t>CURSO DE CAPACITAÇÃO PARA MONTADOR ELETROMECÂNICO (ENCARGOS COMPLEMENT</t>
  </si>
  <si>
    <t>CURSO DE CAPACITAÇÃO PARA MOTORISTA DE BASCULANTE (ENCARGOS COMPLEMENT</t>
  </si>
  <si>
    <t>CURSO DE CAPACITAÇÃO PARA MOTORISTA DE CAMINHÃO (ENCARGOS COMPLEMENTAR</t>
  </si>
  <si>
    <t>CURSO DE CAPACITAÇÃO PARA MOTORISTA DE CAMINHÃO E CARRETA (ENCARGOS CO</t>
  </si>
  <si>
    <t>CURSO DE CAPACITAÇÃO PARA MOTORISTA DE VEÍCULO LEVE (ENCARGOS COMPLEME</t>
  </si>
  <si>
    <t>CURSO DE CAPACITAÇÃO PARA MOTORISTA DE VEÍCULO PESADO (ENCARGOS COMPLE</t>
  </si>
  <si>
    <t>CURSO DE CAPACITAÇÃO PARA MOTORISTA OPERADOR DE MUNCK (ENCARGOS COMPLE</t>
  </si>
  <si>
    <t>CURSO DE CAPACITAÇÃO PARA NIVELADOR (ENCARGOS COMPLEMENTARES) - HORIST</t>
  </si>
  <si>
    <t>CURSO DE CAPACITAÇÃO PARA OPERADOR DE ACABADORA (ENCARGOS COMPLEMENTAR</t>
  </si>
  <si>
    <t>CURSO DE CAPACITAÇÃO PARA OPERADOR DE BETONEIRA (CAMINHÃO) (ENCARGOS C</t>
  </si>
  <si>
    <t>CURSO DE CAPACITAÇÃO PARA OPERADOR DE COMPRESSOR OU COMPRESSORISTA (EN</t>
  </si>
  <si>
    <t>CURSO DE CAPACITAÇÃO PARA OPERADOR DE DEMARCADORA DE FAIXAS (ENCARGOS</t>
  </si>
  <si>
    <t>CURSO DE CAPACITAÇÃO PARA OPERADOR DE ESCAVADEIRA (ENCARGOS COMPLEMENT</t>
  </si>
  <si>
    <t>CURSO DE CAPACITAÇÃO PARA OPERADOR DE GUINCHO (ENCARGOS COMPLEMENTARES</t>
  </si>
  <si>
    <t>CURSO DE CAPACITAÇÃO PARA OPERADOR DE GUINDASTE (ENCARGOS COMPLEMENTAR</t>
  </si>
  <si>
    <t>CURSO DE CAPACITAÇÃO PARA OPERADOR DE MÁQUINAS E EQUIPAMENTOS (ENCARGO</t>
  </si>
  <si>
    <t>CURSO DE CAPACITAÇÃO PARA OPERADOR DE MARTELETE OU MARTELETEIRO (ENCAR</t>
  </si>
  <si>
    <t>CURSO DE CAPACITAÇÃO PARA OPERADOR DE MOTO-ESCREIPER (ENCARGOS COMPLEM</t>
  </si>
  <si>
    <t>CURSO DE CAPACITAÇÃO PARA OPERADOR DE MOTONIVELADORA (ENCARGOS COMPLEM</t>
  </si>
  <si>
    <t>CURSO DE CAPACITAÇÃO PARA OPERADOR DE PÁ CARREGADEIRA (ENCARGOS COMPLE</t>
  </si>
  <si>
    <t>CURSO DE CAPACITAÇÃO PARA OPERADOR DE PAVIMENTADORA (ENCARGOS COMPLEME</t>
  </si>
  <si>
    <t>CURSO DE CAPACITAÇÃO PARA OPERADOR DE ROLO COMPACTADOR (ENCARGOS COMPL</t>
  </si>
  <si>
    <t>CURSO DE CAPACITAÇÃO PARA OPERADOR DE USINA DE ASFALTO, DE SOLOS OU DE</t>
  </si>
  <si>
    <t>CURSO DE CAPACITAÇÃO PARA OPERADOR JATO DE AREIA OU JATISTA (ENCARGOS</t>
  </si>
  <si>
    <t>CURSO DE CAPACITAÇÃO PARA OPERADOR PARA BATE ESTACAS (ENCARGOS COMPLEM</t>
  </si>
  <si>
    <t>CURSO DE CAPACITAÇÃO PARA PASTILHEIRO (ENCARGOS COMPLEMENTARES) - HORI</t>
  </si>
  <si>
    <t>CURSO DE CAPACITAÇÃO PARA PEDREIRO (ENCARGOS COMPLEMENTARES) - HORISTA</t>
  </si>
  <si>
    <t>CURSO DE CAPACITAÇÃO PARA PINTOR (ENCARGOS COMPLEMENTARES) - HORISTA</t>
  </si>
  <si>
    <t>CURSO DE CAPACITAÇÃO PARA PINTOR DE LETREIROS (ENCARGOS COMPLEMENTARES</t>
  </si>
  <si>
    <t>CURSO DE CAPACITAÇÃO PARA PINTOR PARA TINTA EPÓXI (ENCARGOS COMPLEMENT</t>
  </si>
  <si>
    <t>CURSO DE CAPACITAÇÃO PARA POCEIRO (ENCARGOS COMPLEMENTARES) - HORISTA</t>
  </si>
  <si>
    <t>CURSO DE CAPACITAÇÃO PARA RASTELEIRO (ENCARGOS COMPLEMENTARES) - HORIS</t>
  </si>
  <si>
    <t>CURSO DE CAPACITAÇÃO PARA SERRALHEIRO (ENCARGOS COMPLEMENTARES) - HORI</t>
  </si>
  <si>
    <t>CURSO DE CAPACITAÇÃO PARA SERVENTE (ENCARGOS COMPLEMENTARES) - HORISTA</t>
  </si>
  <si>
    <t>CURSO DE CAPACITAÇÃO PARA SOLDADOR (ENCARGOS COMPLEMENTARES) - HORISTA</t>
  </si>
  <si>
    <t>CURSO DE CAPACITAÇÃO PARA SOLDADOR A (PARA SOLDA A SER TESTADA COM RAI</t>
  </si>
  <si>
    <t>CURSO DE CAPACITAÇÃO PARA SONDADOR (ENCARGOS COMPLEMENTARES) - HORISTA</t>
  </si>
  <si>
    <t>CURSO DE CAPACITAÇÃO PARA TAQUEADOR OU TAQUEIRO (ENCARGOS COMPLEMENTAR</t>
  </si>
  <si>
    <t>CURSO DE CAPACITAÇÃO PARA TÉCNICO DE LABORATÓRIO (ENCARGOS COMPLEMENTA</t>
  </si>
  <si>
    <t>CURSO DE CAPACITAÇÃO PARA TÉCNICO DE SONDAGEM (ENCARGOS COMPLEMENTARES</t>
  </si>
  <si>
    <t>CURSO DE CAPACITAÇÃO PARA TELHADISTA (ENCARGOS COMPLEMENTARES) - HORIS</t>
  </si>
  <si>
    <t>CURSO DE CAPACITAÇÃO PARA TRATORISTA (ENCARGOS COMPLEMENTARES) - HORIS</t>
  </si>
  <si>
    <t>CURSO DE CAPACITAÇÃO PARA VIDRACEIRO (ENCARGOS COMPLEMENTARES) - HORIS</t>
  </si>
  <si>
    <t>CURSO DE CAPACITAÇÃO PARA VIGIA NOTURNO (ENCARGOS COMPLEMENTARES) - HO</t>
  </si>
  <si>
    <t>CURSO DE CAPACITAÇÃO PARA OPERADOR DE BETONEIRA ESTACIONÁRIA/MISTURADO</t>
  </si>
  <si>
    <t>CURSO DE CAPACITAÇÃO PARA JARDINEIRO (ENCARGOS COMPLEMENTARES) - HORIS</t>
  </si>
  <si>
    <t>CURSO DE CAPACITAÇÃO PARA DESENHISTA DETALHISTA (ENCARGOS COMPLEMENTAR</t>
  </si>
  <si>
    <t>CURSO DE CAPACITAÇÃO PARA ALMOXARIFE (ENCARGOS COMPLEMENTARES) - HORIS</t>
  </si>
  <si>
    <t>CURSO DE CAPACITAÇÃO PARA APONTADOR OU APROPRIADOR (ENCARGOS COMPLEMEN</t>
  </si>
  <si>
    <t>CURSO DE CAPACITAÇÃO PARA ARQUITETO DE OBRA JÚNIOR (ENCARGOS COMPLEMEN</t>
  </si>
  <si>
    <t>CURSO DE CAPACITAÇÃO PARA ARQUITETO DE OBRA PLENO (ENCARGOS COMPLEMENT</t>
  </si>
  <si>
    <t>CURSO DE CAPACITAÇÃO PARA ARQUITETO DE OBRA SÊNIOR (ENCARGOS COMPLEMEN</t>
  </si>
  <si>
    <t>CURSO DE CAPACITAÇÃO PARA AUXILIAR DE DESENHISTA (ENCARGOS COMPLEMENTA</t>
  </si>
  <si>
    <t>CURSO DE CAPACITAÇÃO PARA AUXILIAR DE ESCRITÓRIO (ENCARGOS COMPLEMENTA</t>
  </si>
  <si>
    <t>CURSO DE CAPACITAÇÃO PARA DESENHISTA COPISTA (ENCARGOS COMPLEMENTARES)</t>
  </si>
  <si>
    <t>CURSO DE CAPACITAÇÃO PARA DESENHISTA PROJETISTA (ENCARGOS COMPLEMENTAR</t>
  </si>
  <si>
    <t>CURSO DE CAPACITAÇÃO PARA ENCARREGADO GERAL (ENCARGOS COMPLEMENTARES)</t>
  </si>
  <si>
    <t>CURSO DE CAPACITAÇÃO PARA ENGENHEIRO CIVIL DE OBRA JÚNIOR (ENCARGOS CO</t>
  </si>
  <si>
    <t>CURSO DE CAPACITAÇÃO PARA ENGENHEIRO CIVIL DE OBRA PLENO (ENCARGOS COM</t>
  </si>
  <si>
    <t>CURSO DE CAPACITAÇÃO PARA ENGENHEIRO CIVIL DE OBRA SÊNIOR (ENCARGOS CO</t>
  </si>
  <si>
    <t>CURSO DE CAPACITAÇÃO PARA MESTRE DE OBRAS (ENCARGOS COMPLEMENTARES) -</t>
  </si>
  <si>
    <t>CURSO DE CAPACITAÇÃO PARA TOPÓGRAFO (ENCARGOS COMPLEMENTARES) - HORIST</t>
  </si>
  <si>
    <t>CURSO DE CAPACITAÇÃO PARA ENGENHEIRO ELETRICISTA (ENCARGOS COMPLEMENTA</t>
  </si>
  <si>
    <t>CURSO DE CAPACITAÇÃO  PARA MOTORISTA DE CAMINHÃO (ENCARGOS COMPLEMENTA</t>
  </si>
  <si>
    <t>CURSO DE CAPACITAÇÃO PARA ALMOXARIFE (ENCARGOS COMPLEMENTARES) - MENSA</t>
  </si>
  <si>
    <t>CURSO DE CAPACITAÇÃO PARA ARQUITETO JÚNIOR (ENCARGOS COMPLEMENTARES) -</t>
  </si>
  <si>
    <t>CURSO DE CAPACITAÇÃO PARA ARQUITETO PLENO (ENCARGOS COMPLEMENTARES) -</t>
  </si>
  <si>
    <t>CURSO DE CAPACITAÇÃO PARA ARQUITETO SÊNIOR (ENCARGOS COMPLEMENTARES) -</t>
  </si>
  <si>
    <t>CURSO DE CAPACITAÇÃO PARA ENCARREGADO GERAL DE OBRAS (ENCARGOS COMPLEM</t>
  </si>
  <si>
    <t>CURSO DE CAPACITAÇÃO PARA TOPÓGRAFO (ENCARGOS COMPLEMENTARES) - MENSAL</t>
  </si>
  <si>
    <t>TRANSPORTE COM CAMINHÃO BASCULANTE DE 18 M3, EM VIA URBANA EM LEITO NA TURAL (UNIDADE: M3XKM). AF_09/2016</t>
  </si>
  <si>
    <t>TRANSPORTE COM CAMINHÃO BASCULANTE DE 18 M3, EM VIA URBANA EM REVESTIM ENTO PRIMÁRIO (UNIDADE: M3XKM). AF_09/2016</t>
  </si>
  <si>
    <t>TRANSPORTE COM CAMINHÃO BASCULANTE DE 18 M3, EM VIA URBANA PAVIMENTADA , DMT ACIMA DE 30 KM(UNIDADE: M3XKM). AF_09/2016</t>
  </si>
  <si>
    <t>TRANSPORTE COM CAMINHÃO BASCULANTE DE 18 M3, EM VIA URBANA EM LEITO NA TURAL (UNIDADE: TONXKM). AF_09/2016</t>
  </si>
  <si>
    <t>TRANSPORTE COM CAMINHÃO BASCULANTE DE 18 M3, EM VIA URBANA EM REVESTIM ENTO PRIMÁRIO (UNIDADE: TONXKM). AF_09/2016</t>
  </si>
  <si>
    <t>TRANSPORTE COM CAMINHÃO BASCULANTE DE 18 M3, EM VIA URBANA PAVIMENTADA , DMT ACIMA DE 30 KM (UNIDADE: TONXKM). AF_09/2016</t>
  </si>
  <si>
    <t>CORTE E DOBRA DE AÇO CA-60, DIÂMETRO DE 5,0 MM, UTILIZADO EM ESTRIBO C ONTÍNUO HELICOIDAL. AF_10/2016</t>
  </si>
  <si>
    <t>CORTE E DOBRA DE AÇO CA-50, DIÂMETRO DE 6,3 MM, UTILIZADO EM ESTRIBO C ONTÍNUO HELICOIDAL. AF_10/2016</t>
  </si>
  <si>
    <t>FOSSA SÉPTICA EM ALVENARIA DE TIJOLO CERÂMICO MACIÇO, DIMENSÕES EXTERN AS DE 1,90X1,10X1,40 M, VOLUME DE 1.500 LITROS, REVESTIDO INTERNAMENTE COM MASSA ÚNICA E IMPERMEABILIZANTE E COM TAMPA DE CONCRETO ARMADO CO M ESPESSURA DE 8 CM</t>
  </si>
  <si>
    <t>PINTURA VERNIZ POLIURETANO BRILHANTE EM MADEIRA, TRES DEMAOS</t>
  </si>
  <si>
    <t>COBOGO CERAMICO (ELEMENTO VAZADO), 9X20X20CM, ASSENTADO COM ARGAMASSA TRACO 1:4 DE CIMENTO E AREIA</t>
  </si>
  <si>
    <t>EMBASAMENTO C/PEDRA ARGAMASSADA UTILIZANDO ARG.CIM/AREIA 1:4</t>
  </si>
  <si>
    <t>PINTURA ESMALTE BRILHANTE (2 DEMAOS) SOBRE SUPERFICIE METALICA, INCLUS IVE PROTECAO COM ZARCAO (1 DEMAO)</t>
  </si>
  <si>
    <t>VASO SANITARIO SIFONADO CONVENCIONAL COM  LOUÇA BRANCA - FORNECIMENTO E INSTALAÇÃO. AF_10/2016</t>
  </si>
  <si>
    <t>VASO SANITARIO SIFONADO CONVENCIONAL COM LOUÇA BRANCA, INCLUSO CONJUNT O DE LIGAÇÃO PARA BACIA SANITÁRIA AJUSTÁVEL - FORNECIMENTO E INSTALAÇÃ O. AF_10/2016</t>
  </si>
  <si>
    <t>VASO SANITARIO SIFONADO CONVENCIONAL PARA PCD SEM FURO FRONTAL COM  LO UÇA BRANCA SEM ASSENTO -  FORNECIMENTO E INSTALAÇÃO. AF_10/2016</t>
  </si>
  <si>
    <t>VASO SANITARIO SIFONADO CONVENCIONAL PARA PCD SEM FURO FRONTAL COM LOU ÇA BRANCA SEM ASSENTO, INCLUSO CONJUNTO DE LIGAÇÃO PARA BACIA SANITÁRI A AJUSTÁVEL - FORNECIMENTO E INSTALAÇÃO. AF_10/2016</t>
  </si>
  <si>
    <t>ALVENARIA DE EMBASAMENTO EM TIJOLOS CERAMICOS MACICOS 5X10X20CM, ASSEN TADO  COM ARGAMASSA TRACO 1:2:8 (CIMENTO, CAL E AREIA)</t>
  </si>
  <si>
    <t>FIXAÇÃO UTILIZANDO PARAFUSO E BUCHA DE NYLON, SOMENTE MÃO DE OBRA. AF_ 10/2016</t>
  </si>
  <si>
    <t>PORTA TOALHA ROSTO EM METAL CROMADO, TIPO ARGOLA, INCLUSO FIXAÇÃO. AF_ 10/2016</t>
  </si>
  <si>
    <t>PORTA TOALHA BANHO EM METAL CROMADO, TIPO BARRA, INCLUSO FIXAÇÃO. AF_1 0/2016</t>
  </si>
  <si>
    <t>PAPELEIRA DE PAREDE EM METAL CROMADO SEM TAMPA, INCLUSO FIXAÇÃO. AF_10 /2016</t>
  </si>
  <si>
    <t>SABONETEIRA DE PAREDE EM METAL CROMADO, INCLUSO FIXAÇÃO. AF_10/2016</t>
  </si>
  <si>
    <t>KIT DE ACESSORIOS PARA BANHEIRO EM METAL CROMADO, 5 PECAS, INCLUSO FIX AÇÃO. AF_10/2016</t>
  </si>
  <si>
    <t>SABONETEIRA PLASTICA TIPO DISPENSER PARA SABONETE LIQUIDO COM RESERVAT ORIO 800 A 1500 ML, INCLUSO FIXAÇÃO. AF_10/2016</t>
  </si>
  <si>
    <t>ARGAMASSA TRAÇO 1:1,65 (CIMENTO E AREIA MÉDIA), FCK 20 MPA, PREPARO ME CÂNICO COM MISTURADOR DUPLO HORIZONTAL DE ALTA TURBULÊNCIA. AF_11/2016</t>
  </si>
  <si>
    <t>TUBO DE CONCRETO PARA REDES COLETORAS DE ÁGUAS PLUVIAIS, DIÂMETRO DE 3 00MM, JUNTA RÍGIDA, INSTALADO EM LOCAL COM BAIXO NÍVEL DE INTERFERÊNCI AS - FORNECIMENTO E ASSENTAMENTO. AF_12/2015</t>
  </si>
  <si>
    <t>TUBO DE CONCRETO PARA REDES COLETORAS DE ÁGUAS PLUVIAIS, DIÂMETRO DE 3 00MM, JUNTA RÍGIDA, INSTALADO EM LOCAL COM ALTO NÍVEL DE INTERFERÊNCIA S - FORNECIMENTO E ASSENTAMENTO. AF_12/2015</t>
  </si>
  <si>
    <t>TUBO DE CONCRETO (SIMPLES) PARA REDES COLETORAS DE ÁGUAS PLUVIAIS, DIÂ METRO DE 300 MM, JUNTA RÍGIDA, INSTALADO EM LOCAL COM BAIXO NÍVEL DE I NTERFERÊNCIAS - FORNECIMENTO E ASSENTAMENTO. AF_12/2015</t>
  </si>
  <si>
    <t>TUBO DE CONCRETO (SIMPLES) PARA REDES COLETORAS DE ÁGUAS PLUVIAIS, DIÂ METRO DE 400 MM, JUNTA RÍGIDA, INSTALADO EM LOCAL COM BAIXO NÍVEL DE I NTERFERÊNCIAS - FORNECIMENTO E ASSENTAMENTO. AF_12/2015</t>
  </si>
  <si>
    <t>TUBO DE CONCRETO (SIMPLES) PARA REDES COLETORAS DE ÁGUAS PLUVIAIS, DIÂ METRO DE 500 MM, JUNTA RÍGIDA, INSTALADO EM LOCAL COM BAIXO NÍVEL DE I NTERFERÊNCIAS - FORNECIMENTO E ASSENTAMENTO. AF_12/2015</t>
  </si>
  <si>
    <t>TUBO DE CONCRETO (SIMPLES) PARA REDES COLETORAS DE ÁGUAS PLUVIAIS, DIÂ METRO DE 300 MM, JUNTA RÍGIDA, INSTALADO EM LOCAL COM ALTO NÍVEL DE IN TERFERÊNCIAS - FORNECIMENTO E ASSENTAMENTO. AF_12/2015</t>
  </si>
  <si>
    <t>TUBO DE CONCRETO (SIMPLES) PARA REDES COLETORAS DE ÁGUAS PLUVIAIS, DIÂ METRO DE 400 MM, JUNTA RÍGIDA, INSTALADO EM LOCAL COM ALTO NÍVEL DE IN TERFERÊNCIAS - FORNECIMENTO E ASSENTAMENTO. AF_12/2015</t>
  </si>
  <si>
    <t>TUBO DE CONCRETO (SIMPLES) PARA REDES COLETORAS DE ÁGUAS PLUVIAIS, DIÂ METRO DE 500 MM, JUNTA RÍGIDA, INSTALADO EM LOCAL COM ALTO NÍVEL DE IN TERFERÊNCIAS - FORNECIMENTO E ASSENTAMENTO. AF_12/2015</t>
  </si>
  <si>
    <t>MÃO-FRANCESA EM AÇO, ABAS IGUAIS 40 CM, CAPACIDADE MÍNIMA 70 KG, BRANC O  FORNECIMENTO E INSTALAÇÃO. AF_11/2016</t>
  </si>
  <si>
    <t>MÃO-FRANCESA EM AÇO, ABAS IGUAIS 30 CM, CAPACIDADE MÍNIMA 60 KG, BRANC O  FORNECIMENTO E INSTALAÇÃO. AF_11/2016</t>
  </si>
  <si>
    <t>MONTAGEM DE ARMADURA LONGITUDINAL DE ESTACAS DE SEÇÃO CIRCULAR, DIÂMET RO = 8,0 MM. AF_11/2016</t>
  </si>
  <si>
    <t>MONTAGEM DE ARMADURA LONGITUDINAL DE ESTACAS DE SEÇÃO CIRCULAR, DIÂMET RO = 10,0 MM. AF_11/2016</t>
  </si>
  <si>
    <t>MONTAGEM DE ARMADURA LONGITUDINAL DE ESTACAS DE SEÇÃO CIRCULAR, DIÂMET RO = 12,5 MM. AF_11/2016</t>
  </si>
  <si>
    <t>MONTAGEM DE ARMADURA LONGITUDINAL DE ESTACAS DE SEÇÃO CIRCULAR, DIÂMET RO = 16,0 MM. AF_11/2016</t>
  </si>
  <si>
    <t>MONTAGEM DE ARMADURA LONGITUDINAL DE ESTACAS DE SEÇÃO CIRCULAR, DIÂMET RO = 20,0 MM. AF_11/2016</t>
  </si>
  <si>
    <t>MONTAGEM DE ARMADURA LONGITUDINAL DE ESTACAS DE SEÇÃO CIRCULAR, DIÂMET RO = 25,0 MM. AF_11/2016</t>
  </si>
  <si>
    <t>MONTAGEM DE ARMADURA TRANSVERSAL DE ESTACAS DE SEÇÃO CIRCULAR, DIÂMETR O = 5,0 MM. AF_11/2016</t>
  </si>
  <si>
    <t>MONTAGEM DE ARMADURA TRANSVERSAL DE ESTACAS DE SEÇÃO CIRCULAR, DIÂMETR O = 6,3 MM. AF_11/2016</t>
  </si>
  <si>
    <t>MONTAGEM DE ARMADURA LONGITUDINAL DE ESTACAS DE SEÇÃO RETANGULAR (BARR ETE), DIÂMETRO = 8,0 MM. AF_11/2016</t>
  </si>
  <si>
    <t>MONTAGEM DE ARMADURA LONGITUDINAL DE ESTACAS DE SEÇÃO RETANGULAR (BARR ETE), DIÂMETRO = 10,0 MM. AF_11/2016</t>
  </si>
  <si>
    <t>MONTAGEM DE ARMADURA LONGITUDINAL DE ESTACAS DE SEÇÃO RETANGULAR (BARR ETE), DIÂMETRO = 12,5 MM. AF_11/2016</t>
  </si>
  <si>
    <t>MONTAGEM DE ARMADURA LONGITUDINAL DE ESTACAS DE SEÇÃO RETANGULAR (BARR ETE), DIÂMETRO = 16,0 MM. AF_11/2016</t>
  </si>
  <si>
    <t>MONTAGEM DE ARMADURA LONGITUDINAL DE ESTACAS DE SEÇÃO RETANGULAR (BARR ETE), DIÂMETRO = 20,0 MM. AF_11/2016</t>
  </si>
  <si>
    <t>MONTAGEM DE ARMADURA LONGITUDINAL DE ESTACAS DE SEÇÃO RETANGULAR (BARR ETE), DIÂMETRO = 25,0 MM. AF_11/2016</t>
  </si>
  <si>
    <t>MONTAGEM DE ARMADURA TRANSVERSAL DE ESTACAS DE SEÇÃO RETANGULAR (BARRE TE), DIÂMETRO = 5,0 MM. AF_11/2016</t>
  </si>
  <si>
    <t>MONTAGEM DE ARMADURA TRANSVERSAL DE ESTACAS DE SEÇÃO RETANGULAR (BARRE TE), DIÂMETRO = 6,3 MM. AF_11/2016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</si>
  <si>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</si>
  <si>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</si>
  <si>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</si>
  <si>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</si>
  <si>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</si>
  <si>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UMIDIFICAÇÃO DE MATERIAL PARA VALAS COM CAMINHÃO PIPA 10000L. AF_11/20 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</si>
  <si>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</si>
  <si>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</si>
  <si>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</si>
  <si>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 NTO MÁXIMO DE CURSO DE 6 M, DIAMETRO DO PISTAO DE 5,5 CM - DEPRECIAÇÃO . AF_11/2016</t>
  </si>
  <si>
    <t>PERFURATRIZ PNEUMATICA MANUAL DE PESO MEDIO, MARTELETE, 18KG, COMPRIME NTO MÁXIMO DE CURSO DE 6 M, DIAMETRO DO PISTAO DE 5,5 CM - JUROS. AF_1 1/2016</t>
  </si>
  <si>
    <t>PERFURATRIZ PNEUMATICA MANUAL DE PESO MEDIO, MARTELETE, 18KG, COMPRIME NTO MÁXIMO DE CURSO DE 6 M, DIAMETRO DO PISTAO DE 5,5 CM - MANUTENÇÃO. AF_11/2016</t>
  </si>
  <si>
    <t>PERFURATRIZ PNEUMATICA MANUAL DE PESO MEDIO, MARTELETE, 18KG, COMPRIME NTO MÁXIMO DE CURSO DE 6 M, DIAMETRO DO PISTAO DE 5,5 CM - CHP DIURNO. AF_11/2016</t>
  </si>
  <si>
    <t>PERFURATRIZ PNEUMATICA MANUAL DE PESO MEDIO, MARTELETE, 18KG, COMPRIME NTO MÁXIMO DE CURSO DE 6 M, DIAMETRO DO PISTAO DE 5,5 CM - CHI DIURNO.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</si>
  <si>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</si>
  <si>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</si>
  <si>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 CADA DE EDIFÍCIOS DE MÚLTIPLOS PAVIMENTOS, DUAS DEMÃOS. AF_11/2016</t>
  </si>
  <si>
    <t>APLICAÇÃO MANUAL DE TINTA LÁTEX ACRÍLICA EM SUPERFÍCIES INTERNAS DE SA CADA DE EDIFÍCIOS DE MÚLTIPLOS PAVIMENTOS, DUAS DEMÃOS. AF_11/2016</t>
  </si>
  <si>
    <t>APLICAÇÃO MANUAL DE TINTA LÁTEX ACRÍLICA EM PAREDE EXTERNAS DE CASAS, DUAS DEMÃOS. AF_11/2016</t>
  </si>
  <si>
    <t>ROLO COMPACTADOR VIBRATORIO TANDEM, ACO LISO, POTENCIA 125 HP, PESO SE M/COM LASTRO 10,20/11,65 T, LARGURA DE TRABALHO 1,73 M - DEPRECIAÇÃO. AF_11/2016</t>
  </si>
  <si>
    <t>ROLO COMPACTADOR VIBRATORIO TANDEM, ACO LISO, POTENCIA 125 HP, PESO SE M/COM LASTRO 10,20/11,65 T, LARGURA DE TRABALHO 1,73 M - JUROS. AF_11/ 2016</t>
  </si>
  <si>
    <t>ROLO COMPACTADOR VIBRATORIO TANDEM, ACO LISO, POTENCIA 125 HP, PESO SE M/COM LASTRO 10,20/11,65 T, LARGURA DE TRABALHO 1,73 M - MANUTENÇÃO. A F_11/2016</t>
  </si>
  <si>
    <t>ROLO COMPACTADOR VIBRATORIO TANDEM, ACO LISO, POTENCIA 125 HP, PESO SE M/COM LASTRO 10,20/11,65 T, LARGURA DE TRABALHO 1,73 M - MATERIAIS NA OPERAÇÃO. AF_11/2016</t>
  </si>
  <si>
    <t>ROLO COMPACTADOR VIBRATORIO TANDEM, ACO LISO, POTENCIA 125 HP, PESO SE M/COM LASTRO 10,20/11,65 T, LARGURA DE TRABALHO 1,73 M - CHP DIURNO. A F_11/2016</t>
  </si>
  <si>
    <t>ROLO COMPACTADOR VIBRATORIO TANDEM, ACO LISO, POTENCIA 125 HP, PESO SE M/COM LASTRO 10,20/11,65 T, LARGURA DE TRABALHO 1,73 M - CHI DIURNO. A F_11/2016</t>
  </si>
  <si>
    <t>KIT CAVALETE PARA MEDIÇÃO DE ÁGUA - ENTRADA PRINCIPAL, EM PVC SOLDÁVEL DN 20 (½ )   FORNECIMENTO E INSTALAÇÃO (EXCLUSIVE HIDRÔMETRO). AF_11/ 2016</t>
  </si>
  <si>
    <t>KIT CAVALETE PARA MEDIÇÃO DE ÁGUA - ENTRADA PRINCIPAL, EM PVC SOLDÁVEL DN 25 (¾ )   FORNECIMENTO E INSTALAÇÃO (EXCLUSIVE HIDRÔMETRO). AF_11/ 2016</t>
  </si>
  <si>
    <t>KIT CAVALETE PARA MEDIÇÃO DE ÁGUA - ENTRADA PRINCIPAL, EM AÇO GALVANIZ ADO DN 32 (1 ¼)  FORNECIMENTO E INSTALAÇÃO (EXCLUSIVE HIDRÔMETRO). A F_11/2016</t>
  </si>
  <si>
    <t>KIT CAVALETE PARA MEDIÇÃO DE ÁGUA - ENTRADA PRINCIPAL, EM AÇO GALVANIZ ADO DN 40 (1 ½)  FORNECIMENTO E INSTALAÇÃO (EXCLUSIVE HIDRÔMETRO). A F_11/2016</t>
  </si>
  <si>
    <t>KIT CAVALETE PARA MEDIÇÃO DE ÁGUA - ENTRADA PRINCIPAL, EM AÇO GALVANIZ ADO DN 50 (2)  FORNECIMENTO E INSTALAÇÃO (EXCLUSIVE HIDRÔMETRO). AF_ 11/2016</t>
  </si>
  <si>
    <t>KIT CAVALETE PARA MEDIÇÃO DE ÁGUA - ENTRADA INDIVIDUALIZADA, EM PVC DN 25 (¾), PARA 2 MEDIDORES  FORNECIMENTO E INSTALAÇÃO (EXCLUSIVE HIDR ÔMETRO). AF_11/2016</t>
  </si>
  <si>
    <t>KIT CAVALETE PARA MEDIÇÃO DE ÁGUA - ENTRADA INDIVIDUALIZADA, EM PVC DN 25 (¾), PARA 3 MEDIDORES  FORNECIMENTO E INSTALAÇÃO (EXCLUSIVE HIDR ÔMETRO). AF_11/2016</t>
  </si>
  <si>
    <t>KIT CAVALETE PARA MEDIÇÃO DE ÁGUA - ENTRADA INDIVIDUALIZADA, EM PVC DN 25 (¾), PARA 4 MEDIDORES  FORNECIMENTO E INSTALAÇÃO (EXCLUSIVE HIDR ÔMETRO). AF_11/2016</t>
  </si>
  <si>
    <t>KIT CAVALETE PARA MEDIÇÃO DE ÁGUA - ENTRADA INDIVIDUALIZADA, EM PVC DN 32 (1), PARA 1 MEDIDOR  FORNECIMENTO E INSTALAÇÃO (EXCLUSIVE HIDRÔM ETRO). AF_11/2016</t>
  </si>
  <si>
    <t>KIT CAVALETE PARA MEDIÇÃO DE ÁGUA - ENTRADA INDIVIDUALIZADA, EM PVC DN 32 (1), PARA 2 MEDIDORES  FORNECIMENTO E INSTALAÇÃO (EXCLUSIVE HIDR ÔMETRO). AF_11/2016</t>
  </si>
  <si>
    <t>KIT CAVALETE PARA MEDIÇÃO DE ÁGUA - ENTRADA INDIVIDUALIZADA, EM PVC DN 32 (1), PARA 3 MEDIDORES  FORNECIMENTO E INSTALAÇÃO (EXCLUSIVE HIDR ÔMETRO). AF_11/2016</t>
  </si>
  <si>
    <t>KIT CAVALETE PARA MEDIÇÃO DE ÁGUA - ENTRADA INDIVIDUALIZADA, EM PVC DN 32 (1), PARA 4 MEDIDORES  FORNECIMENTO E INSTALAÇÃO (EXCLUSIVE HIDR ÔMETRO). AF_11/2016</t>
  </si>
  <si>
    <t>HIDRÔMETRO DN 20 (½), 1,5 M³/H  FORNECIMENTO E INSTALAÇÃO. AF_11/201 6</t>
  </si>
  <si>
    <t>HIDRÔMETRO DN 20 (½), 3,0 M³/H  FORNECIMENTO E INSTALAÇÃO. AF_11/201 6</t>
  </si>
  <si>
    <t>HIDRÔMETRO DN 25 (¾ ), 5,0 M³/H FORNECIMENTO E INSTALAÇÃO. AF_11/2016</t>
  </si>
  <si>
    <t>CAIXA EM CONCRETO PRÉ-MOLDADO PARA ABRIGO DE HIDRÔMETRO COM DN 20 (½) FORNECIMENTO E INSTALAÇÃO. AF_11/2016</t>
  </si>
  <si>
    <t>LUVA SIMPLES, PVC, SÉRIE NORMAL, ESGOTO PREDIAL, DN 150 MM, JUNTA ELÁS TICA, FORNECIDO E INSTALADO EM SUBCOLETOR AÉREO DE ESGOTO SANITÁRIO. A 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</si>
  <si>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</si>
  <si>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 2/2014</t>
  </si>
  <si>
    <t>SPRINKLER TIPO PENDENTE, 68° C, UNIÃO POR ROSCA, DN 15 (½)  FORNECIM ENTO E INSTALAÇÃO. AF_12/2015</t>
  </si>
  <si>
    <t>TUBO DE AÇO PRETO SEM COSTURA, CONEXÃO SOLDADA, DN 40 (1 1/2 ), INSTAL ADO EM REDE DE ALIMENTAÇÃO PARA HIDRANTE - FORNECIMENTO E INSTALAÇÃO. AF_12/2015</t>
  </si>
  <si>
    <t>PERFURATRIZ MANUAL, TORQUE MAXIMO 55 KGF.M, POTENCIA 5 CV, COM DIAMETR O MAXIMO 8 1/2" - DEPRECIAÇÃO. AF_11/2016</t>
  </si>
  <si>
    <t>PERFURATRIZ MANUAL, TORQUE MAXIMO 55 KGF.M, POTENCIA 5 CV, COM DIAMETR O MAXIMO 8 1/2" - JUROS. AF_11/2016</t>
  </si>
  <si>
    <t>PERFURATRIZ MANUAL, TORQUE MAXIMO 55 KGF.M, POTENCIA 5 CV, COM DIAMETR O MAXIMO 8 1/2" - MANUTENÇÃO. AF_11/2016</t>
  </si>
  <si>
    <t>PERFURATRIZ MANUAL, TORQUE MAXIMO 55 KGF.M, POTENCIA 5 CV, COM DIAMETR O MAXIMO 8 1/2" - MATERIAIS NA OPERAÇÃO. AF_11/2016</t>
  </si>
  <si>
    <t>PERFURATRIZ MANUAL, TORQUE MAXIMO 55 KGF.M, POTENCIA 5 CV, COM DIAMETR O MAXIMO 8 1/2" - CHP DIURNO. AF_11/2016</t>
  </si>
  <si>
    <t>PERFURATRIZ MANUAL, TORQUE MAXIMO 55 KGF.M, POTENCIA 5 CV, COM DIAMETR 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</si>
  <si>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</si>
  <si>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</si>
  <si>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</si>
  <si>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</si>
  <si>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</si>
  <si>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</si>
  <si>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 S, PESO OPERACIONAL ENTRE 22,00 E 25,50 TON, POTENCIA LIQUIDA ENTRE 15 0 E 160 HP - DEPRECIAÇÃO. AF_11/2016</t>
  </si>
  <si>
    <t>ESCAVADEIRA HIDRAULICA SOBRE ESTEIRA, COM GARRA GIRATORIA DE MANDIBULA S, PESO OPERACIONAL ENTRE 22,00 E 25,50 TON, POTENCIA LIQUIDA ENTRE 15 0 E 160 HP - JUROS. AF_11/2016</t>
  </si>
  <si>
    <t>ESCAVADEIRA HIDRAULICA SOBRE ESTEIRA, COM GARRA GIRATORIA DE MANDIBULA S, PESO OPERACIONAL ENTRE 22,00 E 25,50 TON, POTENCIA LIQUIDA ENTRE 15 0 E 160 HP - MANUTENÇÃO. AF_11/2016</t>
  </si>
  <si>
    <t>ESCAVADEIRA HIDRAULICA SOBRE ESTEIRA, COM GARRA GIRATORIA DE MANDIBULA S, PESO OPERACIONAL ENTRE 22,00 E 25,50 TON, POTENCIA LIQUIDA ENTRE 15 0 E 160 HP - MATERIAIS NA OPERAÇÃO. AF_11/2016</t>
  </si>
  <si>
    <t>ESCAVADEIRA HIDRAULICA SOBRE ESTEIRA, COM GARRA GIRATORIA DE MANDIBULA S, PESO OPERACIONAL ENTRE 22,00 E 25,50 TON, POTENCIA LIQUIDA ENTRE 15 0 E 160 HP - CHP DIURNO. AF_11/2016</t>
  </si>
  <si>
    <t>ESCAVADEIRA HIDRAULICA SOBRE ESTEIRA, COM GARRA GIRATORIA DE MANDIBULA S, PESO OPERACIONAL ENTRE 22,00 E 25,50 TON, POTENCIA LIQUIDA ENTRE 15 0 E 160 HP - CHI DIURNO. AF_11/2016</t>
  </si>
  <si>
    <t>ESCAVADEIRA HIDRAULICA SOBRE ESTEIRA, EQUIPADA COM CLAMSHELL, COM CAPA CIDADE DA CAÇAMBA ENTRE 1,20 E 1,50 M3, PESO OPERACIONAL ENTRE 20,00 E 22,00 TON, POTENCIA LIQUIDA ENTRE 150 E 160 HP - DEPRECIAÇÃO. AF_11/2 016</t>
  </si>
  <si>
    <t>ESCAVADEIRA HIDRAULICA SOBRE ESTEIRA, EQUIPADA COM CLAMSHELL, COM CAPA CIDADE DA CAÇAMBA ENTRE 1,20 E 1,50 M3, PESO OPERACIONAL ENTRE 20,00 E 22,00 TON, POTENCIA LIQUIDA ENTRE 150 E 160 HP - JUROS. AF_11/2016</t>
  </si>
  <si>
    <t>ESCAVADEIRA HIDRAULICA SOBRE ESTEIRA, EQUIPADA COM CLAMSHELL, COM CAPA CIDADE DA CAÇAMBA ENTRE 1,20 E 1,50 M3, PESO OPERACIONAL ENTRE 20,00 E 22,00 TON, POTENCIA LIQUIDA ENTRE 150 E 160 HP - MANUTENÇÃO. AF_11/20 16</t>
  </si>
  <si>
    <t>ESCAVADEIRA HIDRAULICA SOBRE ESTEIRA, EQUIPADA COM CLAMSHELL, COM CAPA CIDADE DA CAÇAMBA ENTRE 1,20 E 1,50 M3, PESO OPERACIONAL ENTRE 20,00 E 22,00 TON, POTENCIA LIQUIDA ENTRE 150 E 160 HP - MATERIAIS NA OPERAÇÃ O. AF_11/2016</t>
  </si>
  <si>
    <t>ESCAVADEIRA HIDRAULICA SOBRE ESTEIRA, EQUIPADA COM CLAMSHELL, COM CAPA CIDADE DA CAÇAMBA ENTRE 1,20 E 1,50 M3, PESO OPERACIONAL ENTRE 20,00 E 22,00 TON, POTENCIA LIQUIDA ENTRE 150 E 160 HP - CHP DIURNO. AF_11/20 16</t>
  </si>
  <si>
    <t>ESCAVADEIRA HIDRAULICA SOBRE ESTEIRA, EQUIPADA COM CLAMSHELL, COM CAPA CIDADE DA CAÇAMBA ENTRE 1,20 E 1,50 M3, PESO OPERACIONAL ENTRE 20,00 E 22,00 TON, POTENCIA LIQUIDA ENTRE 150 E 160 HP - CHI DIURNO. AF_11/20 16</t>
  </si>
  <si>
    <t>ELETRODUTO RÍGIDO SOLDÁVEL, PVC, DN 20 MM (½''), APARENTE, INSTALADO E M TETO - FORNECIMENTO E INSTALAÇÃO. AF_11/2016</t>
  </si>
  <si>
    <t>ELETRODUTO RÍGIDO SOLDÁVEL, PVC, DN 25 MM (3/4'' ), APARENTE, INSTALAD O EM TETO - FORNECIMENTO E INSTALAÇÃO. AF_11/2016</t>
  </si>
  <si>
    <t>ELETRODUTO RÍGIDO SOLDÁVEL, PVC, DN 32 MM (1''), APARENTE, INSTALADO E M TETO - FORNECIMENTO E INSTALAÇÃO. AF_11/2016</t>
  </si>
  <si>
    <t>ELETRODUTO RÍGIDO SOLDÁVEL, PVC, DN 20 MM (½''), APARENTE, INSTALADO E M PAREDE - FORNECIMENTO E INSTALAÇÃO. AF_11/2016</t>
  </si>
  <si>
    <t>ELETRODUTO RÍGIDO SOLDÁVEL, PVC, DN 25 MM (3/4''), APARENTE, INSTALADO EM PAREDE - FORNECIMENTO E INSTALAÇÃO. AF_11/2016</t>
  </si>
  <si>
    <t>ELETRODUTO RÍGIDO SOLDÁVEL, PVC, DN 32 MM (1''), APARENTE, INSTALADO E M PAREDE - FORNECIMENTO E INSTALAÇÃO. AF_11/2016</t>
  </si>
  <si>
    <t>ELETRODUTO DE FERRO GALVANIZADO, CLASSE LEVE, DN 20 MM (3/4''), APAREN TE, INSTALADO EM TETO - FORNECIMENTO E INSTALAÇÃO. AF_11/2016</t>
  </si>
  <si>
    <t>ELETRODUTO DE FERRO GALVANIZADO, CLASSE LEVE, DN 25 MM (1''), APARENTE , INSTALADO EM TETO - FORNECIMENTO E INSTALAÇÃO. AF_11/2016</t>
  </si>
  <si>
    <t>ELETRODUTO DE FERRO GALVANIZADO, CLASSE SEMI PESADO, DN 32 MM (1 1/4'' ), APARENTE, INSTALADO EM TETO - FORNECIMENTO E INSTALAÇÃO. AF_11/2016</t>
  </si>
  <si>
    <t>ELETRODUTO DE FERRO GALVANIZADO, CLASSE SEMI PESADO, DN 40 MM (1 1/2) , APARENTE, INSTALADO EM TETO - FORNECIMENTO E INSTALAÇÃO. AF_11/2016</t>
  </si>
  <si>
    <t>ELETRODUTO DE FERRO GALVANIZADO, CLASSE LEVE, DN 20 MM (3/4''), APAREN TE, INSTALADO EM PAREDE - FORNECIMENTO E INSTALAÇÃO. AF_11/2016</t>
  </si>
  <si>
    <t>ELETRODUTO DE FERRO GALVANIZADO, CLASSE LEVE, DN 25 MM (1''), APARENTE , INSTALADO EM PAREDE - FORNECIMENTO E INSTALAÇÃO. AF_11/2016</t>
  </si>
  <si>
    <t>ELETRODUTO DE FERRO GALVANIZADO, CLASSE SEMI PESADO, DN 32 MM (1 1/4'' ), APARENTE, INSTALADO EM PAREDE - FORNECIMENTO E INSTALAÇÃO. AF_11/20 16</t>
  </si>
  <si>
    <t>ELETRODUTO DE FERRO GALVANIZADO, CLASSE SEMI PESADO, DN 40 MM (1 1/2'' ), APARENTE, INSTALADO EM PAREDE - FORNECIMENTO E INSTALAÇÃO. AF_11/20 16</t>
  </si>
  <si>
    <t>CONDULETE DE ALUMÍNIO, TIPO B, PARA ELETRODUTO DE FERRO GALVANIZADO DN 20 MM (3/4''), APARENTE - FORNECIMENTO E INSTALAÇÃO. AF_11/2016_P</t>
  </si>
  <si>
    <t>CONDULETE DE ALUMÍNIO, TIPO C, PARA ELETRODUTO DE FERRO GALVANIZADO DN 20 MM (3/4''), APARENTE - FORNECIMENTO E INSTALAÇÃO. AF_11/2016_P</t>
  </si>
  <si>
    <t>CONDULETE DE ALUMÍNIO, TIPO E, PARA ELETRODUTO DE FERRO GALVANIZADO DN 20 MM (3/4''), APARENTE - FORNECIMENTO E INSTALAÇÃO. AF_11/2016_P</t>
  </si>
  <si>
    <t>CONDULETE DE ALUMÍNIO, TIPO B, PARA ELETRODUTO DE FERRO GALVANIZADO DN 25 MM (1''), APARENTE - FORNECIMENTO E INSTALAÇÃO. AF_11/2016_P</t>
  </si>
  <si>
    <t>CONDULETE DE ALUMÍNIO, TIPO C, PARA ELETRODUTO DE FERRO GALVANIZADO DN 25 MM (1''), APARENTE - FORNECIMENTO E INSTALAÇÃO. AF_11/2016_P</t>
  </si>
  <si>
    <t>CONDULETE DE ALUMÍNIO, TIPO E, PARA ELETRODUTO DE FERRO GALVANIZADO DN 25 MM (1''), APARENTE - FORNECIMENTO E INSTALAÇÃO. AF_11/2016_P</t>
  </si>
  <si>
    <t>CONDULETE DE ALUMÍNIO, TIPO E, PARA ELETRODUTO DE FERRO GALVANIZADO DN 32 MM (1 1/4''), APARENTE - FORNECIMENTO E INSTALAÇÃO. AF_11/2016_P</t>
  </si>
  <si>
    <t>CONDULETE DE ALUMÍNIO, TIPO LR, PARA ELETRODUTO DE FERRO GALVANIZADO D N 20 MM (3/4''), APARENTE - FORNECIMENTO E INSTALAÇÃO. AF_11/2016_P</t>
  </si>
  <si>
    <t>CONDULETE DE ALUMÍNIO, TIPO LR, PARA ELETRODUTO DE FERRO GALVANIZADO D N 25 MM (1''), APARENTE - FORNECIMENTO E INSTALAÇÃO. AF_11/2016_P</t>
  </si>
  <si>
    <t>CONDULETE DE ALUMÍNIO, TIPO LR, PARA ELETRODUTO DE FERRO GALVANIZADO D N 32 MM (1 1/4''), APARENTE - FORNECIMENTO E INSTALAÇÃO. AF_11/2016_P</t>
  </si>
  <si>
    <t>CONDULETE DE ALUMÍNIO, TIPO T, PARA ELETRODUTO DE FERRO GALVANIZADO DN 20 MM (3/4''), APARENTE - FORNECIMENTO E INSTALAÇÃO. AF_11/2016_P</t>
  </si>
  <si>
    <t>CONDULETE DE ALUMÍNIO, TIPO T, PARA ELETRODUTO DE FERRO GALVANIZADO DN 25 MM (1''), APARENTE - FORNECIMENTO E INSTALAÇÃO. AF_11/2016_P</t>
  </si>
  <si>
    <t>CONDULETE DE ALUMÍNIO, TIPO T, PARA ELETRODUTO DE FERRO GALVANIZADO DN 32 MM (1 1/4''), APARENTE - FORNECIMENTO E INSTALAÇÃO. AF_11/2016_P</t>
  </si>
  <si>
    <t>CONDULETE DE ALUMÍNIO, TIPO X, PARA ELETRODUTO DE FERRO GALVANIZADO DN 20 MM (3/4''), APARENTE - FORNECIMENTO E INSTALAÇÃO. AF_11/2016_P</t>
  </si>
  <si>
    <t>CONDULETE DE ALUMÍNIO, TIPO X, PARA ELETRODUTO DE FERRO GALVANIZADO DN 25 MM (1''), APARENTE - FORNECIMENTO E INSTALAÇÃO. AF_11/2016_P</t>
  </si>
  <si>
    <t>CONDULETE DE ALUMÍNIO, TIPO X, PARA ELETRODUTO DE FERRO GALVANIZADO DN 32 MM (1 1/4''), APARENTE - FORNECIMENTO E INSTALAÇÃO. AF_11/2016_P</t>
  </si>
  <si>
    <t>CONDULETE DE PVC, TIPO B, PARA ELETRODUTO DE PVC SOLDÁVEL DN 20 MM (1/ 2''), APARENTE - FORNECIMENTO E INSTALAÇÃO. AF_11/2016</t>
  </si>
  <si>
    <t>CONDULETE DE PVC, TIPO B, PARA ELETRODUTO DE PVC SOLDÁVEL DN 25 MM (3/ 4''), APARENTE - FORNECIMENTO E INSTALAÇÃO. AF_11/2016</t>
  </si>
  <si>
    <t>CONDULETE DE PVC, TIPO B, PARA ELETRODUTO DE PVC SOLDÁVEL DN 32 MM (1' '), APARENTE - FORNECIMENTO E INSTALAÇÃO. AF_11/2016</t>
  </si>
  <si>
    <t>CONDULETE DE PVC, TIPO LL, PARA ELETRODUTO DE PVC SOLDÁVEL DN 20 MM (1 /2''), APARENTE - FORNECIMENTO E INSTALAÇÃO. AF_11/2016</t>
  </si>
  <si>
    <t>CONDULETE DE PVC, TIPO LL, PARA ELETRODUTO DE PVC SOLDÁVEL DN 25 MM (3 /4''), APARENTE - FORNECIMENTO E INSTALAÇÃO. AF_11/2016</t>
  </si>
  <si>
    <t>CONDULETE DE PVC, TIPO LL, PARA ELETRODUTO DE PVC SOLDÁVEL DN 32 MM (1 ''), APARENTE - FORNECIMENTO E INSTALAÇÃO. AF_11/2016</t>
  </si>
  <si>
    <t>CONDULETE DE PVC, TIPO LB, PARA ELETRODUTO DE PVC SOLDÁVEL DN 20 MM (1 /2''), APARENTE - FORNECIMENTO E INSTALAÇÃO. AF_11/2016</t>
  </si>
  <si>
    <t>CONDULETE DE PVC, TIPO LB, PARA ELETRODUTO DE PVC SOLDÁVEL DN 25 MM (3 /4''), APARENTE - FORNECIMENTO E INSTALAÇÃO. AF_11/2016</t>
  </si>
  <si>
    <t>CONDULETE DE PVC, TIPO LB, PARA ELETRODUTO DE PVC SOLDÁVEL DN 32 MM (1 ''), APARENTE - FORNECIMENTO E INSTALAÇÃO. AF_11/2016</t>
  </si>
  <si>
    <t>CONDULETE DE PVC, TIPO TB, PARA ELETRODUTO DE PVC SOLDÁVEL DN 20 MM (1 /2''), APARENTE - FORNECIMENTO E INSTALAÇÃO. AF_11/2016</t>
  </si>
  <si>
    <t>CONDULETE DE PVC, TIPO TB, PARA ELETRODUTO DE PVC SOLDÁVEL DN 25 MM (3 /4''), APARENTE - FORNECIMENTO E INSTALAÇÃO. AF_11/2016</t>
  </si>
  <si>
    <t>CONDULETE DE PVC, TIPO TB, PARA ELETRODUTO DE PVC SOLDÁVEL DN 32 MM (1 ''), APARENTE - FORNECIMENTO E INSTALAÇÃO. AF_11/2016</t>
  </si>
  <si>
    <t>CONDULETE DE PVC, TIPO X, PARA ELETRODUTO DE PVC SOLDÁVEL DN 20 MM (1/ 2''), APARENTE - FORNECIMENTO E INSTALAÇÃO. AF_11/2016</t>
  </si>
  <si>
    <t>CONDULETE DE PVC, TIPO X, PARA ELETRODUTO DE PVC SOLDÁVEL DN 25 MM (3/ 4''), APARENTE - FORNECIMENTO E INSTALAÇÃO. AF_11/2016</t>
  </si>
  <si>
    <t>CONDULETE DE PVC, TIPO X, PARA ELETRODUTO DE PVC SOLDÁVEL DN 32 MM (1' '), APARENTE - FORNECIMENTO E INSTALAÇÃO.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</si>
  <si>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</si>
  <si>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</si>
  <si>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</si>
  <si>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</si>
  <si>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</si>
  <si>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</si>
  <si>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TRANSPORTE COM CAMINHÃO BASCULANTE DE 10 M3, EM VIA URBANA PAVIMENTADA , DMT ATÉ 30 KM (UNIDADE: M3XKM). AF_12/2016</t>
  </si>
  <si>
    <t>TRANSPORTE COM CAMINHÃO BASCULANTE DE 14 M3, EM VIA URBANA PAVIMENTADA , DMT ATÉ 30 KM (UNIDADE: M3XKM). AF_12/2016</t>
  </si>
  <si>
    <t>TRANSPORTE COM CAMINHÃO BASCULANTE DE 18 M3, EM VIA URBANA PAVIMENTADA , DMT ATÉ 30 KM (UNIDADE: M3XKM). AF_12/2016</t>
  </si>
  <si>
    <t>TRANSPORTE COM CAMINHÃO BASCULANTE DE 10 M3, EM VIA URBANA PAVIMENTADA , DMT ATÉ 30 KM (UNIDADE: TONXKM). AF_12/2016</t>
  </si>
  <si>
    <t>TRANSPORTE COM CAMINHÃO BASCULANTE DE 14 M3, EM VIA URBANA PAVIMENTADA , DMT ATÉ 30 KM (UNIDADE: TONXKM). AF_12/2016</t>
  </si>
  <si>
    <t>TRANSPORTE COM CAMINHÃO BASCULANTE DE 18 M3, EM VIA URBANA PAVIMENTADA , DMT ATÉ 30 KM (UNIDADE: TONXKM). AF_12/2016</t>
  </si>
  <si>
    <t>73734/001</t>
  </si>
  <si>
    <t>PISO EM TACO DE MADEIRA 7X21CM, ASSENTADO COM ARGAMASSA TRACO 1:4 (CIM ENTO E AREIA MEDIA)</t>
  </si>
  <si>
    <t>73736/001</t>
  </si>
  <si>
    <t>DOBRADICA TIPO VAI E VEM EM LATAO POLIDO 3"</t>
  </si>
  <si>
    <t>73737/001</t>
  </si>
  <si>
    <t>GRADIL DE ALUMINIO ANODIZADO TIPO BARRA CHATA PARA VARANDAS, ALTURA 0, 4M</t>
  </si>
  <si>
    <t>73737/002</t>
  </si>
  <si>
    <t>GRADIL DE ALUMINIO ANODIZADO TIPO BARRA CHATA PARA VARANDAS, ALTURA 1, 0M</t>
  </si>
  <si>
    <t>73737/003</t>
  </si>
  <si>
    <t>GRADIL DE ALUMINIO ANODIZADO TIPO BARRA CHATA PARA VARANDAS, ALTURA 1, 2M</t>
  </si>
  <si>
    <t>73739/001</t>
  </si>
  <si>
    <t>PINTURA ESMALTE ACETINADO EM MADEIRA, DUAS DEMAOS</t>
  </si>
  <si>
    <t>73743/001</t>
  </si>
  <si>
    <t>PISO EM PEDRA SÃO TOME ASSENTADO SOBRE ARGAMASSA 1:3 (CIMENTO E AREIA) REJUNTADO COM CIMENTO BRANCO</t>
  </si>
  <si>
    <t>73747/001</t>
  </si>
  <si>
    <t>ISOLAMENTO ACUSTICO EM ESPUMA DE POLIURETANO ESPESSURA 20 MM, DENSIDAD E 29KG/M3</t>
  </si>
  <si>
    <t>73749/001</t>
  </si>
  <si>
    <t>CAIXA ENTERRADA PARA INSTALACOES TELEFONICAS TIPO R1 0,60X0,35X0,50M E M BLOCOS DE CONCRETO ESTRUTURAL</t>
  </si>
  <si>
    <t>73749/002</t>
  </si>
  <si>
    <t>CAIXA ENTERRADA PARA INSTALACOES TELEFONICAS TIPO R2 1,07X0,52X0,50M E M BLOCOS DE CONCRETO ESTRUTURAL</t>
  </si>
  <si>
    <t>73749/003</t>
  </si>
  <si>
    <t>CAIXA ENTERRADA PARA INSTALACOES TELEFONICAS TIPO R3 1,30X1,20X1,20M E M BLOCOS DE CONCRETO ESTRUTURAL</t>
  </si>
  <si>
    <t>73753/001</t>
  </si>
  <si>
    <t>IMPERMEABILIZACAO DE SUPERFICIE COM MANTA ASFALTICA PROTEGIDA COM FILM E DE ALUMINIO GOFRADO (DE ESPESSURA 0,8MM), INCLUSA APLICACAO DE  EMUL SAO ASFALTICA, E=3MM.</t>
  </si>
  <si>
    <t>73758/001</t>
  </si>
  <si>
    <t>LEVANTAMENTO SECAO TRANSVERSAL C/NIVEL TERRENO NAO ACIDENTADO VEGETAÇÃ O DENSA INCLUSIVE DESENHO ESC 1:200 EM PAPEL VEGETAL MILIMETRADO (MEDI DO P/M SECAO), INCLUSIVE NIVELADOR, AUXILIAR DE CALCULO TOPOGRAFICO E DESENHISTA.</t>
  </si>
  <si>
    <t>73759/002</t>
  </si>
  <si>
    <t>PRE-MISTURADO A FRIO COM EMULSAO RM-1C, INCLUSO USINAGEM E APLICACAO, EXCLUSIVE TRANSPORTE</t>
  </si>
  <si>
    <t>73760/001</t>
  </si>
  <si>
    <t>CAPA SELANTE COMPREENDENDO APLICAÇÃO DE ASFALTO NA PROPORÇÃO DE 0,7 A 1,5L / M2, DISTRIBUIÇÃO DE AGREGADOS DE 5 A 15KG/M2 E COMPACTAÇÃO COM ROLO - COM USO DA EMULSAO RR-2C, INCLUSO APLICACAO E COMPACTACAO</t>
  </si>
  <si>
    <t>73762/002</t>
  </si>
  <si>
    <t>IMPERMEABILIZACAO DE SUPERFICIE COM ADESIVO LIQUIDO SOBRE CIMENTO CRIS TALIZANTE, INCLUSO VEU DE FIBRA DE VIDRO.</t>
  </si>
  <si>
    <t>73762/004</t>
  </si>
  <si>
    <t>IMPERMEABILIZACAO DE SUPERFICIE COM ASFALTO ELASTOMERICO, INCLUSOS PRI MER E VEU DE FIBRA DE VIDRO.</t>
  </si>
  <si>
    <t>73766/001</t>
  </si>
  <si>
    <t>BASE PARA PAVIMENTACAO COM MACADAME HIDRAULICO, INCLUSIVE COMPACTACAO</t>
  </si>
  <si>
    <t>73767/001</t>
  </si>
  <si>
    <t>GRAMPO PARALELO EM ALUMINIO FUNDIDO OU ESTRUDADO DE 2 PARAFUSOS, PARA CABO DE 6 A 50 MM2, PASTA ANTIOXIDANTE. FORNEC E INSTALAÇÃO.</t>
  </si>
  <si>
    <t>73767/002</t>
  </si>
  <si>
    <t>ALCA PRE-FORMADA DISTRIBUIÇÃO EM  ACO RECOBERTO COM ALUMINIO PARA CABO 25MM2, ENCAPADO. FORNECIMENTO E INSTALAÇÃO.</t>
  </si>
  <si>
    <t>73767/003</t>
  </si>
  <si>
    <t>LACO DE ROLDANA PRE-FORMADO ACO RECOBERTO DE ALUMINIO PARA CABO DE ALU MINIO NU BITOLA 25MM2 - FORNECIMENTO E COLOCACAO</t>
  </si>
  <si>
    <t>73767/004</t>
  </si>
  <si>
    <t>ALCA PRE-FORMADA DISTRIBUICAO EM ACO RECOBERTO COM ALUMINIO NU PARA CA BO 25MM2, ENCAPADO. FORNECIMENTO E INSTALACAO.</t>
  </si>
  <si>
    <t>73767/005</t>
  </si>
  <si>
    <t>ALCA PRE-FORMADA SERV DE ACO RECOB C/ALUM NU ENCAPADO 25MM2 (BITOLA) CONF PROJ A4-148-CP RIOLUZ FORNECIMENTO E COLOCACAO</t>
  </si>
  <si>
    <t>73768/001</t>
  </si>
  <si>
    <t>FIO TELEFONICO FI 0,6MM, 2 CONDUTORES (USO INTERNO)-  FORNECIMENTO E I NSTALACAO</t>
  </si>
  <si>
    <t>73768/002</t>
  </si>
  <si>
    <t>CABO TELEFONICO FE 1,0MM, 2 CONDUTORES (USO EXTERNO) - FORNECIMENTO E INSTALACAO</t>
  </si>
  <si>
    <t>73768/003</t>
  </si>
  <si>
    <t>CABO TELEFONICO CI-50 10 PARES (USO INTERNO) - FORNECIMENTO E INSTALAC AO</t>
  </si>
  <si>
    <t>73768/004</t>
  </si>
  <si>
    <t>CABO TELEFONICO CI-50 20PARES (USO INTERNO) - FORNECIMENTO E INSTALACA O</t>
  </si>
  <si>
    <t>73768/005</t>
  </si>
  <si>
    <t>CABO TELEFONICO CI-50 30PARES (USO INTERNO) - FORNECIMENTO E INSTALACA O</t>
  </si>
  <si>
    <t>73768/006</t>
  </si>
  <si>
    <t>CABO TELEFONICO CI-50 50PARES (USO INTERNO) - FORNECIMENTO E INSTALACA O</t>
  </si>
  <si>
    <t>73768/007</t>
  </si>
  <si>
    <t>CABO TELEFONICO CI-50 75 PARES (USO INTERNO) - FORNECIMENTO E INSTALAC AO</t>
  </si>
  <si>
    <t>73768/008</t>
  </si>
  <si>
    <t>CABO TELEFONICO CI-50 200 PARES (USO INTERNO) - FORNECIMENTO E INSTALA CAO</t>
  </si>
  <si>
    <t>73768/009</t>
  </si>
  <si>
    <t>CABO TELEFONICO CCI-50 1 PAR (USO INTERNO) - FORNECIMENTO E INSTALACAO</t>
  </si>
  <si>
    <t>73768/010</t>
  </si>
  <si>
    <t>CABO TELEFONICO CCI-50 2 PARES (USO INTERNO) - FORNECIMENTO E INSTALAC AO</t>
  </si>
  <si>
    <t>73768/011</t>
  </si>
  <si>
    <t>CABO TELEFONICO CCI-50 3 PARES (USO INTERNO) - FORNECIMENTO E INSTALAC AO</t>
  </si>
  <si>
    <t>73768/012</t>
  </si>
  <si>
    <t>CABO TELEFONICO CCI-50 4 PARES (USO INTERNO) - FORNECIMENTO E INSTALAC AO</t>
  </si>
  <si>
    <t>73768/013</t>
  </si>
  <si>
    <t>CABO TELEFONICO CCI-50 5 PARES (USO INTERNO) - FORNECIMENTO E INSTALAC AO</t>
  </si>
  <si>
    <t>73768/014</t>
  </si>
  <si>
    <t>CABO TELEFONICO CCI-50 6 PARES  (USO INTERNO) - FORNECIMENTO E INSTALA CAO</t>
  </si>
  <si>
    <t>73769/001</t>
  </si>
  <si>
    <t>POSTE ACO CONICO CONTINUO CURVO SIMPLES SEM BASE C/JANELA 9M (INSPECAO ) - FORNECIMENTO E INSTALACAO</t>
  </si>
  <si>
    <t>73769/002</t>
  </si>
  <si>
    <t>POSTE DE AÇO CONICO CONTÍNUO CURVO SIMPLES, FLANGEADO, COM JANELA DE I NSPEÇÃO H=9M - FORNECIMENTO E INSTALACAO</t>
  </si>
  <si>
    <t>73769/003</t>
  </si>
  <si>
    <t>POSTE DE ACO CONICO CONTINUO CURVO DUPLO, FLANGEADO, COM JANELA DE INS PECAO H=9M - FORNECIMENTO E INSTALACAO</t>
  </si>
  <si>
    <t>73769/004</t>
  </si>
  <si>
    <t>POSTE DE ACO CONICO CONTINUO RETO, FLANGEADO, H=9M - FORNECIMENTO E IN STALACAO</t>
  </si>
  <si>
    <t>73770/001</t>
  </si>
  <si>
    <t>BARREIRA PRE-MOLDADA EXTERNA CONCRETO ARMADO 0,25X0,40X1,14M FCK=25MPA ACO CA-50 INCL VIGOTA HORIZONTAL MONTANTE A CADA 1,00M  FERROS DE LIG ACAO E MATERIAIS.</t>
  </si>
  <si>
    <t>73770/002</t>
  </si>
  <si>
    <t>BARREIRA DUPLA PRE-MOL INTER CONCRETO ARMADO 0,15X0,65X0,77M FCK=25MPA ACO CA-50 INCL FERROS DE LIGACAO E MATERIAIS.</t>
  </si>
  <si>
    <t>73771/001</t>
  </si>
  <si>
    <t>PROTENSAO DE TIRANTES DE BARRA DE ACO CA-50 EXCL MATERIAIS</t>
  </si>
  <si>
    <t>73774/001</t>
  </si>
  <si>
    <t>DIVISORIA EM MARMORITE ESPESSURA 35MM, CHUMBAMENTO NO PISO E PAREDE CO M ARGAMASSA DE CIMENTO E AREIA, POLIMENTO MANUAL, EXCLUSIVE FERRAGENS</t>
  </si>
  <si>
    <t>73775/001</t>
  </si>
  <si>
    <t>EXTINTOR INCENDIO TP PO QUIMICO 4KG FORNECIMENTO E COLOCACAO</t>
  </si>
  <si>
    <t>73775/002</t>
  </si>
  <si>
    <t>EXTINTOR INCENDIO AGUA-PRESSURIZADA 10L INCL SUPORTE PAREDE CARGA COMPLETA FORNECIMENTO E COLOCACAO</t>
  </si>
  <si>
    <t>73780/001</t>
  </si>
  <si>
    <t>CHAVE FUSIVEL UNIPOLAR, 15KV - 100A, EQUIPADA COM COMANDO PARA HASTE D E MANOBRA .       FORNECIMENTO E INSTALAÇÃO.</t>
  </si>
  <si>
    <t>73780/002</t>
  </si>
  <si>
    <t>CHAVE BLINDADA TRIPOLAR 250V, 30A - FORNECIMENTO E INSTALACAO</t>
  </si>
  <si>
    <t>73780/003</t>
  </si>
  <si>
    <t>CHAVE BLINDADA TRIPOLAR 250V, 60A - FORNECIMENTO E INSTALACAO</t>
  </si>
  <si>
    <t>73780/004</t>
  </si>
  <si>
    <t>CHAVE BLINDADA TRIPOLAR 250V, 100A - FORNECIMENTO E INSTALACAO</t>
  </si>
  <si>
    <t>73781/001</t>
  </si>
  <si>
    <t>MUFLA TERMINAL PRIMARIA UNIPOLAR USO INTERNO PARA CABO 35/120MM2, ISOL ACAO 15/25KV EM EPR - BORRACHA DE SILICONE. FORNECIMENTO E INSTALACAO.</t>
  </si>
  <si>
    <t>73781/002</t>
  </si>
  <si>
    <t>ISOLADOR DE PINO TP HI-POT CILINDRICO CLASSE 15KV. FORNECIMENTO E INST ALACAO.</t>
  </si>
  <si>
    <t>73781/003</t>
  </si>
  <si>
    <t>ISOLADOR DE SUSPENSAO (DISCO) TP CAVILHA CLASSE 15KV - 6''. FORNECIMEN TO E INSTALACAO.</t>
  </si>
  <si>
    <t>73782/002</t>
  </si>
  <si>
    <t>TERMINAL METALICO A PRESSAO PARA 1 CABO DE 50 MM2 - FORNECIMENTO E INS TALACAO</t>
  </si>
  <si>
    <t>73782/003</t>
  </si>
  <si>
    <t>TERMINAL METALICO A PRESSAO PARA 1 CABO DE 95 MM2 - FORNECIMENTO E INS TALACAO</t>
  </si>
  <si>
    <t>73782/004</t>
  </si>
  <si>
    <t>TERMINAL A PRESSAO REFORCADO PARA CONEXAO DE CABO DE COBRE A BARRA, CA BO 150 E 185MM2 - FORNECIMENTO E INSTALACAO</t>
  </si>
  <si>
    <t>73782/005</t>
  </si>
  <si>
    <t>TERMINAL METALICO A PRESSAO P/ 1 CABO DE COBRE DE 25 MM2 COM 1 FURO DE FIXAÇÃO - FORNECIMENTO E INSTALACAO</t>
  </si>
  <si>
    <t>73783/001</t>
  </si>
  <si>
    <t>POSTE CONCRETO SECAO CIRCULAR COMPRIMENTO=5M CARGA NOMINAL TOPO 100KG INCLUSIVE ESCAVACAO EXCLUSIVE TRANSPORTE - FORNECIMENTO E COLOCACAO</t>
  </si>
  <si>
    <t>73783/003</t>
  </si>
  <si>
    <t>POSTE CONCRETO SEÇÃO CIRCULAR COMPRIMENTO=5M CARGA NOMINAL TOPO 300KG INCLUSIVE ESCAVACAO EXCLUSIVE TRANSPORTE - FORNECIMENTO E COLOCAÇÃO</t>
  </si>
  <si>
    <t>73783/005</t>
  </si>
  <si>
    <t>POSTE CONCRETO SEÇÃO CIRCULAR COMPRIMENTO=7M CARGA NOMINAL TOPO 100KG INCLUSIVE ESCAVACAO EXCLUSIVE TRANSPORTE - FORNECIMENTO E COLOCAÇÃO</t>
  </si>
  <si>
    <t>73783/006</t>
  </si>
  <si>
    <t>POSTE CONCRETO SEÇÃO CIRCULAR COMPRIMENTO=7M CARGA NOMINAL TOPO 200KG INCLUSIVE ESCAVACAO EXCLUSIVE TRANSPORTE - FORNECIMENTO E COLOCAÇÃO</t>
  </si>
  <si>
    <t>73783/008</t>
  </si>
  <si>
    <t>POSTE CONCRETO SEÇÃO CIRCULAR COMPRIMENTO=11M  E CARGA NOMINAL 200KG I NCLUSIVE ESCAVACAO EXCLUSIVE TRANSPORTE - FORNECIMENTO E COLOCAÇÃO</t>
  </si>
  <si>
    <t>73783/009</t>
  </si>
  <si>
    <t>POSTE CONCRETO SEÇÃO CIRCULAR COMPRIMENTO=11M  CARGA NOMINAL NO TOPO 3 00KG INCLUSIVE ESCAVACAO EXCLUSIVE TRANSPORTE - FORNECIMENTO E COLOCAÇ ÃO</t>
  </si>
  <si>
    <t>73783/010</t>
  </si>
  <si>
    <t>POSTE CONCRETO SEÇÃO CIRCULAR COMPRIMENTO=11M  CARGA NOMINAL NO TOPO 4 00KG INCLUSIVE ESCAVACAO EXCLUSIVE TRANSPORTE - FORNECIMENTO E COLOCAÇ ÃO</t>
  </si>
  <si>
    <t>73783/011</t>
  </si>
  <si>
    <t>POSTE CONCRETO SEÇÃO CIRCULAR COMPRIMENTO=14M  CARGA NOMINAL NO TOPO 4 00KG INCLUSIVE ESCAVACAO EXCLUSIVE TRANSPORTE - FORNECIMENTO E COLOCAÇ ÃO</t>
  </si>
  <si>
    <t>73783/012</t>
  </si>
  <si>
    <t>POSTE CONCRETO SEÇÃO CIRCULAR COMPRIMENTO=7M CARGA NOMINAL NO TOPO 300 KG INCLUSIVE ESCAVACAO EXCLUSIVE TRANSPORTE - FORNECIMENTO E COLOCAÇÃO</t>
  </si>
  <si>
    <t>73783/014</t>
  </si>
  <si>
    <t>POSTE CONCRETO SEÇÃO CIRCULAR COMPRIMENTO=9M CARGA NOMINAL NO TOPO 200 KG INCLUSIVE ESCAVACAO EXCLUSIVE TRANSPORTE - FORNECIMENTO E COLOCAÇÃO</t>
  </si>
  <si>
    <t>73783/015</t>
  </si>
  <si>
    <t>POSTE CONCRETO SEÇÃO CIRCULAR COMPRIMENTO=9M CARGA NOMINAL NO TOPO 300 KG INCLUSIVE ESCAVACAO EXCLUSIVE TRANSPORTE - FORNECIMENTO E COLOCAÇÃO</t>
  </si>
  <si>
    <t>73783/016</t>
  </si>
  <si>
    <t>POSTE CONCRETO SEÇÃO CIRCULAR COMPRIMENTO=9M CARGA NOMINAL NO TOPO 400 KG INCLUSIVE ESCAVACAO EXCLUSIVE TRANSPORTE - FORNECIMENTO E COLOCAÇÃO</t>
  </si>
  <si>
    <t>73783/017</t>
  </si>
  <si>
    <t>POSTE CONCRETO SEÇÃO CIRCULAR COMPRIMENTO=10M CARGA NOMINAL NO TOPO 60 0KG INCLUSIVE ESCAVACAO EXCLUSIVE TRANSPORTE - FORNECIMENTO E COLOCAÇÃ O</t>
  </si>
  <si>
    <t>73787/001</t>
  </si>
  <si>
    <t>ALAMBRADO EM TUBOS DE ACO GALVANIZADO, COM COSTURA, DIN 2440, DIAMETRO 2", ALTURA 3M, FIXADOS A CADA 2M EM BLOCOS DE CONCRETO, COM TELA DE A RAME GALVANIZADO REVESTIDO COM PVC, FIO 12 BWG E MALHA 7,5X7,5CM</t>
  </si>
  <si>
    <t>73788/002</t>
  </si>
  <si>
    <t>GRADE EM MADEIRA PARA PROTECAO DE MUDAS DE ARVORES</t>
  </si>
  <si>
    <t>73790/002</t>
  </si>
  <si>
    <t>REASSENTAMENTO DE PARALELEPIPEDO SOBRE COLCHAO DE PO DE PEDRA ESPESSUR A 10CM, REJUNTADO COM BETUME E PEDRISCO, CONSIDERANDO APROVEITAMENTO D O PARALELEPIPEDO</t>
  </si>
  <si>
    <t>73790/004</t>
  </si>
  <si>
    <t>REASSENTAMENTO DE PARALELEPIPEDO SOBRE COLCHAO DE PO DE PEDRA ESPESSUR A 10CM, REJUNTADO COM ARGAMASSA TRACO 1:3 (CIMENTO E AREIA), CONSIDERA NDO APROVEITAMENTO DO PARALELEPIPEDO</t>
  </si>
  <si>
    <t>73792/001</t>
  </si>
  <si>
    <t>FORRO EM PLACAS PRE-MOLDADAS DE GESSO LISO, BISOTADO, 60X60CM COM ESPE SSURA CENTRAL 1,2CM E NAS BORDAS 3,0CM, INCLUSO FIXACAO COM ARAME E ES TRUTURA DE MADEIRA</t>
  </si>
  <si>
    <t>73794/001</t>
  </si>
  <si>
    <t>PINTURA COM TINTA PROTETORA ACABAMENTO GRAFITE ESMALTE SOBRE SUPERFICI E METALICA, 2 DEMAOS</t>
  </si>
  <si>
    <t>73795/001</t>
  </si>
  <si>
    <t>VÁLVULA DE RETENÇÃO VERTICAL Ø 20MM (3/4") - FORNECIMENTO E INSTALAÇÃO</t>
  </si>
  <si>
    <t>73795/002</t>
  </si>
  <si>
    <t>VÁLVULA DE RETENÇÃO VERTICAL Ø 25MM (1") - FORNECIMENTO E INSTALAÇÃO</t>
  </si>
  <si>
    <t>73795/003</t>
  </si>
  <si>
    <t>VÁLVULA DE RETENÇÃO VERTICAL Ø 32MM (1.1/4") - FORNECIMENTO E INSTALAÇ ÃO</t>
  </si>
  <si>
    <t>73795/004</t>
  </si>
  <si>
    <t>VÁLVULA DE RETENÇÃO VERTICAL Ø 40MM (1.1/2") - FORNECIMENTO E INSTALAÇ ÃO</t>
  </si>
  <si>
    <t>73795/005</t>
  </si>
  <si>
    <t>VÁLVULA DE RETENÇÃO VERTICAL Ø 50MM (2") - FORNECIMENTO E INSTALAÇÃO</t>
  </si>
  <si>
    <t>73795/006</t>
  </si>
  <si>
    <t>VÁLVULA DE RETENÇÃO VERTICAL Ø 80MM (3") - FORNECIMENTO E INSTALAÇÃO</t>
  </si>
  <si>
    <t>73795/007</t>
  </si>
  <si>
    <t>VÁLVULA DE RETENÇÃO VERTICAL Ø 100MM (4") - FORNECIMENTO E INSTALAÇÃO</t>
  </si>
  <si>
    <t>73795/008</t>
  </si>
  <si>
    <t>VÁLVULA DE RETENÇÃO HORIZONTAL Ø 20MM (3/4") - FORNECIMENTO E INSTALAÇ ÃO</t>
  </si>
  <si>
    <t>73795/009</t>
  </si>
  <si>
    <t>VALVULA DE RETENCAO HORIZONTAL Ø 25MM (1) - FORNECIMENTO E INSTALACAO</t>
  </si>
  <si>
    <t>73795/010</t>
  </si>
  <si>
    <t>VÁLVULA DE RETENÇÃO HORIZONTAL Ø 32MM (1.1/4") - FORNECIMENTO E INSTAL AÇÃO</t>
  </si>
  <si>
    <t>73795/011</t>
  </si>
  <si>
    <t>VÁLVULA DE RETENÇÃO HORIZONTAL Ø 40MM (1.1/2") - FORNECIMENTO E INSTAL AÇÃO</t>
  </si>
  <si>
    <t>73795/012</t>
  </si>
  <si>
    <t>VÁLVULA DE RETENÇÃO HORIZONTAL Ø 50MM (2") - FORNECIMENTO E INSTALAÇÃO</t>
  </si>
  <si>
    <t>73795/013</t>
  </si>
  <si>
    <t>VÁLVULA DE RETENÇÃO HORIZONTAL Ø 65MM (2.1/2") - FORNECIMENTO E INSTAL AÇÃO</t>
  </si>
  <si>
    <t>73795/014</t>
  </si>
  <si>
    <t>VÁLVULA DE RETENÇÃO HORIZONTAL Ø 80MM (3") - FORNECIMENTO E INSTALAÇÃO</t>
  </si>
  <si>
    <t>73795/015</t>
  </si>
  <si>
    <t>VÁLVULA DE RETENÇÃO HORIZONTAL Ø 100MM (4") - FORNECIMENTO E INSTALAÇÃ O</t>
  </si>
  <si>
    <t>73796/001</t>
  </si>
  <si>
    <t>VÁLVULA DE PÉ COM CRIVO Ø 20MM (3/4") - FORNECIMENTO E INSTALAÇÃO</t>
  </si>
  <si>
    <t>73796/002</t>
  </si>
  <si>
    <t>VÁLVULA DE PÉ COM CRIVO Ø 25MM (1") - FORNECIMENTO E INSTALAÇÃO</t>
  </si>
  <si>
    <t>73796/003</t>
  </si>
  <si>
    <t>VÁLVULA DE PÉ COM CRIVO Ø 40MM (1.1/2") - FORNECIMENTO E INSTALAÇÃO</t>
  </si>
  <si>
    <t>73796/004</t>
  </si>
  <si>
    <t>VÁLVULA DE PÉ COM CRIVO Ø 50MM (2") - FORNECIMENTO E INSTALAÇÃO</t>
  </si>
  <si>
    <t>73796/005</t>
  </si>
  <si>
    <t>VÁLVULA DE PÉ COM CRIVO Ø 65MM (2.1/2") - FORNECIMENTO E INSTALAÇÃO</t>
  </si>
  <si>
    <t>73796/006</t>
  </si>
  <si>
    <t>VÁLVULA DE PÉ COM CRIVO Ø 80MM (3") - FORNECIMENTO E INSTALAÇÃO</t>
  </si>
  <si>
    <t>73796/007</t>
  </si>
  <si>
    <t>VÁLVULA DE PÉ COM CRIVO Ø 100MM (4") - FORNECIMENTO E INSTALAÇÃO</t>
  </si>
  <si>
    <t>73798/001</t>
  </si>
  <si>
    <t>DUTO ESPIRAL FLEXIVEL SINGELO PEAD D=50MM(2") REVESTIDO COM PVC COM FI O GUIA DE ACO GALVANIZADO, LANCADO DIRETO NO SOLO, INCL CONEXOES</t>
  </si>
  <si>
    <t>73798/003</t>
  </si>
  <si>
    <t>DUTO ESPIRAL FLEXIVEL SINGELO PEAD D=75MM(3") REVESTIDO COM PVC COM FI O GUIA DE ACO GALVANIZADO, LANCADO DIRETO NO SOLO, INCL CONEXOES</t>
  </si>
  <si>
    <t>73799/001</t>
  </si>
  <si>
    <t>GRELHA EM FERRO FUNDIDO SIMPLES COM REQUADRO, CARGA MÁXIMA 12,5 T,  30 0 X 1000 MM, E = 15 MM, FORNECIDA E ASSENTADA COM ARGAMASSA 1:4 CIMENT O:AREIA.</t>
  </si>
  <si>
    <t>73801/001</t>
  </si>
  <si>
    <t>DEMOLICAO DE PISO DE ALTA RESISTENCIA</t>
  </si>
  <si>
    <t>73802/001</t>
  </si>
  <si>
    <t>DEMOLICAO DE REVESTIMENTO DE ARGAMASSA DE CAL E AREIA</t>
  </si>
  <si>
    <t>73804/001</t>
  </si>
  <si>
    <t>PROTECAO DE FACHADA COM TELA DE POLIPROPILENO FIXADA EM ESTRUTURA DE M ADEIRA COM ARAME GALVANIZADO</t>
  </si>
  <si>
    <t>73806/001</t>
  </si>
  <si>
    <t>LIMPEZA DE SUPERFICIES COM JATO DE ALTA PRESSAO DE AR E AGUA</t>
  </si>
  <si>
    <t>73807/001</t>
  </si>
  <si>
    <t>CORRIMAO EM MARMORITE, LARGURA 15CM</t>
  </si>
  <si>
    <t>73813/001</t>
  </si>
  <si>
    <t>JANELA DE MADEIRA ALMOFADADA 1A, 1,5X1,5M, DE ABRIR, INCLUSO GUARNICOE S E DOBRADICAS</t>
  </si>
  <si>
    <t>73816/001</t>
  </si>
  <si>
    <t>EXECUCAO DE DRENO COM TUBOS DE PVC CORRUGADO FLEXIVEL PERFURADO - DN 1 00</t>
  </si>
  <si>
    <t>73816/002</t>
  </si>
  <si>
    <t>EXECUCAO DE DRENO VERTICAL COM PEDRISCO, DIAMETRO 200MM</t>
  </si>
  <si>
    <t>73817/001</t>
  </si>
  <si>
    <t>EMBASAMENTO DE MATERIAL GRANULAR - PO DE PEDRA</t>
  </si>
  <si>
    <t>73817/002</t>
  </si>
  <si>
    <t>EMBASAMENTO DE MATERIAL GRANULAR - RACHAO</t>
  </si>
  <si>
    <t>73822/002</t>
  </si>
  <si>
    <t>LIMPEZA MECANIZADA DE TERRENO COM REMOCAO DE CAMADA VEGETAL, UTILIZAND O MOTONIVELADORA</t>
  </si>
  <si>
    <t>73824/001</t>
  </si>
  <si>
    <t>INSTALACAO DE MISTURADOR VERTICAL</t>
  </si>
  <si>
    <t>73825/002</t>
  </si>
  <si>
    <t>VERTEDOR TRIANGULAR DE ALUMINIO</t>
  </si>
  <si>
    <t>73826/001</t>
  </si>
  <si>
    <t>INSTALACAO DE COMPRESSOR DE AR, POTENCIA &lt;= 5 CV</t>
  </si>
  <si>
    <t>73826/002</t>
  </si>
  <si>
    <t>INSTALACAO DE COMPRESSOR DE AR, POTENCIA &gt; 5 E &lt;= 10 CV</t>
  </si>
  <si>
    <t>73827/001</t>
  </si>
  <si>
    <t>KIT CAVALETE PVC COM REGISTRO 1/2" - FORNECIMENTO E INSTALAÇÃO</t>
  </si>
  <si>
    <t>73831/001</t>
  </si>
  <si>
    <t>LAMPADA DE VAPOR DE MERCURIO DE 125W - FORNECIMENTO E INSTALACAO</t>
  </si>
  <si>
    <t>73831/002</t>
  </si>
  <si>
    <t>LAMPADA DE VAPOR DE MERCURIO DE 250W - FORNECIMENTO E INSTALACAO</t>
  </si>
  <si>
    <t>73831/003</t>
  </si>
  <si>
    <t>LAMPADA DE VAPOR DE MERCURIO DE 400W/250V - FORNECIMENTO E INSTALACAO</t>
  </si>
  <si>
    <t>73831/004</t>
  </si>
  <si>
    <t>LAMPADA MISTA DE 160W - FORNECIMENTO E INSTALACAO</t>
  </si>
  <si>
    <t>73831/005</t>
  </si>
  <si>
    <t>LAMPADA MISTA DE 250W - FORNECIMENTO E INSTALACAO</t>
  </si>
  <si>
    <t>73831/006</t>
  </si>
  <si>
    <t>LAMPADA MISTA DE 500W - FORNECIMENTO E INSTALACAO</t>
  </si>
  <si>
    <t>73831/007</t>
  </si>
  <si>
    <t>LAMPADA DE VAPOR DE SODIO DE 150WX220V - FORNECIMENTO E INSTALACAO</t>
  </si>
  <si>
    <t>73831/008</t>
  </si>
  <si>
    <t>LAMPADA DE VAPOR DE SODIO DE 250WX220V - FORNECIMENTO E INSTALACAO</t>
  </si>
  <si>
    <t>73831/009</t>
  </si>
  <si>
    <t>LAMPADA DE VAPOR DE SODIO DE 400WX220V - FORNECIMENTO E INSTALACAO</t>
  </si>
  <si>
    <t>73833/001</t>
  </si>
  <si>
    <t>ISOLAMENTO TERMICO COM MANTA DE LA DE VIDRO, ESPESSURA 2,5CM</t>
  </si>
  <si>
    <t>73834/001</t>
  </si>
  <si>
    <t>INSTALACAO DE CONJ.MOTO BOMBA SUBMERSIVEL ATE 10 CV</t>
  </si>
  <si>
    <t>73834/002</t>
  </si>
  <si>
    <t>INSTALACAO DE CONJ.MOTO BOMBA SUBMERSIVEL DE 11 A 25 CV</t>
  </si>
  <si>
    <t>73834/003</t>
  </si>
  <si>
    <t>INSTALACAO DE CONJ.MOTO BOMBA SUBMERSIVEL DE 26 A 50 CV</t>
  </si>
  <si>
    <t>73834/004</t>
  </si>
  <si>
    <t>INSTALACAO DE CONJ.MOTO BOMBA SUBMERSIVEL DE 51 A 100 CV</t>
  </si>
  <si>
    <t>73835/001</t>
  </si>
  <si>
    <t>INSTALACAO DE CONJ.MOTO BOMBA VERTICAL POT &lt;= 100 CV</t>
  </si>
  <si>
    <t>73835/002</t>
  </si>
  <si>
    <t>INSTALACAO DE CONJ.MOTO BOMBA VERTICAL 100 &lt; POT &lt;= 200 CV</t>
  </si>
  <si>
    <t>73835/003</t>
  </si>
  <si>
    <t>INSTALACAO DE CONJ.MOTO BOMBA VERTICAL 200 &lt; POT &lt;= 300 CV</t>
  </si>
  <si>
    <t>73836/001</t>
  </si>
  <si>
    <t>INSTALACAO DE CONJ.MOTO BOMBA HORIZONTAL ATE 10 CV</t>
  </si>
  <si>
    <t>73836/002</t>
  </si>
  <si>
    <t>INSTALACAO DE CONJ.MOTO BOMBA HORIZONTAL DE 12,5 A 25 CV</t>
  </si>
  <si>
    <t>73836/003</t>
  </si>
  <si>
    <t>INSTALACAO DE CONJ.MOTO BOMBA HORIZONTAL DE 30 A 75 CV</t>
  </si>
  <si>
    <t>73836/004</t>
  </si>
  <si>
    <t>INSTALACAO DE CONJ.MOTO BOMBA HORIZONTAL DE 100 A 150 CV</t>
  </si>
  <si>
    <t>73837/001</t>
  </si>
  <si>
    <t>INSTALACAO DE CONJ.MOTO BOMBA SUBMERSO ATE 5 CV</t>
  </si>
  <si>
    <t>73837/002</t>
  </si>
  <si>
    <t>INSTALACAO DE CONJ.MOTO BOMBA SUBMERSO DE 6 A 25 CV</t>
  </si>
  <si>
    <t>73837/003</t>
  </si>
  <si>
    <t>INSTALACAO DE CONJ.MOTO BOMBA SUBMERSO DE 26 A 50 CV</t>
  </si>
  <si>
    <t>73838/001</t>
  </si>
  <si>
    <t>PORTA DE VIDRO TEMPERADO, 0,9X2,10M, ESPESSURA 10MM, INCLUSIVE ACESSOR IOS</t>
  </si>
  <si>
    <t>73839/001</t>
  </si>
  <si>
    <t>ASSENTAMENTO DE TUBOS DE AÇO, COM JUNTA ELÁSTICA (COMPRIMENTO DE 6,00 M) - DN 150 MM</t>
  </si>
  <si>
    <t>73839/002</t>
  </si>
  <si>
    <t>ASSENTAMENTO DE TUBOS DE AÇO, COM JUNTA ELÁSTICA (COMPRIMENTO DE 6,00 M) - DN 200 MM</t>
  </si>
  <si>
    <t>73839/003</t>
  </si>
  <si>
    <t>ASSENTAMENTO DE TUBOS DE AÇO, COM JUNTA ELÁSTICA (COMPRIMENTO DE 6,00 M) - DN 250 MM</t>
  </si>
  <si>
    <t>73839/004</t>
  </si>
  <si>
    <t>ASSENTAMENTO DE TUBOS DE AÇO, COM JUNTA ELÁSTICA (COMPRIMENTO DE 6,00 M) - DN 300 MM</t>
  </si>
  <si>
    <t>73839/005</t>
  </si>
  <si>
    <t>ASSENTAMENTO DE TUBOS DE AÇO, COM JUNTA ELÁSTICA (COMPRIMENTO DE 6,00 M) - DN 350 MM</t>
  </si>
  <si>
    <t>73839/006</t>
  </si>
  <si>
    <t>ASSENTAMENTO DE TUBOS DE AÇO, COM JUNTA ELÁSTICA (COMPRIMENTO DE 6,00 M) - DN 400 MM</t>
  </si>
  <si>
    <t>73839/007</t>
  </si>
  <si>
    <t>ASSENTAMENTO DE TUBOS DE AÇO, COM JUNTA ELÁSTICA (COMPRIMENTO DE 6,00 M) - DN 450 MM</t>
  </si>
  <si>
    <t>73839/008</t>
  </si>
  <si>
    <t>ASSENTAMENTO DE TUBOS DE AÇO, COM JUNTA ELÁSTICA (COMPRIMENTO DE 6,00 M) - DN 500 MM</t>
  </si>
  <si>
    <t>73839/009</t>
  </si>
  <si>
    <t>ASSENTAMENTO DE TUBOS DE AÇO, COM JUNTA ELÁSTICA (COMPRIMENTO DE 6,00 M) - DN 600 MM</t>
  </si>
  <si>
    <t>73839/010</t>
  </si>
  <si>
    <t>ASSENTAMENTO DE TUBOS DE AÇO, COM JUNTA ELÁSTICA (COMPRIMENTO DE 6,00 M) - DN 700 MM</t>
  </si>
  <si>
    <t>73839/011</t>
  </si>
  <si>
    <t>ASSENTAMENTO DE TUBOS DE AÇO, COM JUNTA ELÁSTICA (COMPRIMENTO DE 6,00 M) - DN 800 MM</t>
  </si>
  <si>
    <t>73839/013</t>
  </si>
  <si>
    <t>ASSENTAMENTO DE TUBOS DE AÇO, COM JUNTA ELÁSTICA (COMPRIMENTO DE 6,00 M) - DN 1000 MM</t>
  </si>
  <si>
    <t>73839/014</t>
  </si>
  <si>
    <t>ASSENTAMENTO DE TUBOS DE AÇO, COM JUNTA ELÁSTICA (COMPRIMENTO DE 6,00 M) - DN 1100 MM</t>
  </si>
  <si>
    <t>73839/015</t>
  </si>
  <si>
    <t>ASSENTAMENTO DE TUBOS DE AÇO, COM JUNTA ELÁSTICA (COMPRIMENTO DE 6,00 M) - DN 1200 MM</t>
  </si>
  <si>
    <t>73839/016</t>
  </si>
  <si>
    <t>ASSENTAMENTO DE TUBOS DE AÇO, COMJUNTA ELÁSTICA (COMPRIMENTO DE 6 M) - DN 900 MM</t>
  </si>
  <si>
    <t>73843/001</t>
  </si>
  <si>
    <t>MURO DE ARRIMO DE CONCRETO CICLOPICO COM 30% DE PEDRA DE MAO</t>
  </si>
  <si>
    <t>73844/001</t>
  </si>
  <si>
    <t>MURO DE ARRIMO DE ALVENARIA DE PEDRA ARGAMASSADA</t>
  </si>
  <si>
    <t>73844/002</t>
  </si>
  <si>
    <t>MURO DE ARRIMO DE ALVENARIA DE TIJOLOS</t>
  </si>
  <si>
    <t>73846/001</t>
  </si>
  <si>
    <t>MURO DE ARRIMO CELULAR PECAS PRE-MOLDADAS CONCRETO EXCL FORMAS INCL CONFECCAO DAS PECAS MONTAGEM E COMPACTACAO DO SOLO DE ENCHIMENTO.</t>
  </si>
  <si>
    <t>73846/002</t>
  </si>
  <si>
    <t>MURO DE ARRIMO CELULAR PECAS PRE-MOLDADAS CONCRETO EXCL MATERIAIS E FORMAS INCL CONFECCAO PECAS MONTAGEM E COMPACTACAO DO SOLO(ENCHIMENTO)</t>
  </si>
  <si>
    <t>73847/001</t>
  </si>
  <si>
    <t>ALUGUEL CONTAINER/ESCRIT INCL INST ELET LARG=2,20 COMP=6,20M ALT=2,50M CHAPA ACO C/NERV TRAPEZ FORRO C/ISOL TERMO/ACUSTICO CHASSIS REFORC PISO COMPENS NAVAL EXC TRANSP/CARGA/DESCARGA</t>
  </si>
  <si>
    <t>73849/001</t>
  </si>
  <si>
    <t>AREIA ASFALTO A QUENTE (AAUQ) COM CAP 50/70, INCLUSO USINAGEM E APLICA CAO, EXCLUSIVE TRANSPORTE</t>
  </si>
  <si>
    <t>73849/002</t>
  </si>
  <si>
    <t>AREIA ASFALTO A FRIO (AAUF), COM EMULSAO RR-2C INCLUSO USINAGEM E APLI CACAO, EXCLUSIVE TRANSPORTE</t>
  </si>
  <si>
    <t>73850/001</t>
  </si>
  <si>
    <t>RODAPE EM MARMORITE, ALTURA 10CM</t>
  </si>
  <si>
    <t>73855/001</t>
  </si>
  <si>
    <t>CHUMBADOR DE AÇO PARA FIXAÇÃO DE POSTE DE ACO RETO OU CURVO 7 A 9M COM FLANGE - FORNECIMENTO E INSTALACAO</t>
  </si>
  <si>
    <t>73856/001</t>
  </si>
  <si>
    <t>BOCA P/BUEIRO SIMPLES TUBULAR D=0,40M EM CONCRETO CICLOPICO, INCLINDO FORMAS, ESCAVACAO, REATERRO E MATERIAIS, EXCLUINDO MATERIAL REATERRO J AZIDA E TRANSPORTE</t>
  </si>
  <si>
    <t>73856/002</t>
  </si>
  <si>
    <t>BOCA PARA BUEIRO SIMPLES TUBULAR, DIAMETRO =0,60M, EM CONCRETO CICLOPI CO, INCLUINDO FORMAS, ESCAVACAO, REATERRO E MATERIAIS, EXCLUINDO MATER IAL REATERRO JAZIDA E TRANSPORTE.</t>
  </si>
  <si>
    <t>73856/003</t>
  </si>
  <si>
    <t>BOCA PARA BUEIRO SIMPLES TUBULAR, DIAMETRO =0,80M, EM CONCRETO CICLOPI CO, INCLUINDO FORMAS, ESCAVACAO, REATERRO E MATERIAIS, EXCLUINDO MATER IAL REATERRO JAZIDA E TRANSPORTE.</t>
  </si>
  <si>
    <t>73856/004</t>
  </si>
  <si>
    <t>BOCA PARA BUEIRO SIMPLES TUBULAR, DIAMETRO =1,00M, EM CONCRETO CICLOPI CO, INCLUINDO FORMAS, ESCAVACAO, REATERRO E MATERIAIS, EXCLUINDO MATER IAL REATERRO JAZIDA E TRANSPORTE.</t>
  </si>
  <si>
    <t>73856/005</t>
  </si>
  <si>
    <t>BOCA PARA BUEIRO SIMPLES TUBULAR, DIAMETRO =1,20M, EM CONCRETO CICLOPI CO, INCLUINDO FORMAS, ESCAVACAO, REATERRO E MATERIAIS, EXCLUINDO MATER IAL REATERRO JAZIDA E TRANSPORTE.</t>
  </si>
  <si>
    <t>73856/006</t>
  </si>
  <si>
    <t>BOCA PARA BUEIRO DUPLO TUBULAR, DIAMETRO =0,40M, EM CONCRETO CICLOPICO , INCLUINDO FORMAS, ESCAVACAO, REATERRO E MATERIAIS, EXCLUINDO MATERIA L REATERRO JAZIDA E TRANSPORTE.</t>
  </si>
  <si>
    <t>73856/007</t>
  </si>
  <si>
    <t>BOCA PARA BUEIRO DUPLO TUBULAR, DIAMETRO =0,60M, EM CONCRETO CICLOPICO , INCLUINDO FORMAS, ESCAVACAO, REATERRO E MATERIAIS, EXCLUINDO MATERIA L REATERRO JAZIDA E TRANSPORTE.</t>
  </si>
  <si>
    <t>73856/008</t>
  </si>
  <si>
    <t>BOCA PARA BUEIRO DUPLO TUBULAR, DIAMETRO =0,80M, EM CONCRETO CICLOPICO , INCLUINDO FORMAS, ESCAVACAO, REATERRO E MATERIAIS, EXCLUINDO MATERIA L REATERRO JAZIDA E TRANSPORTE.</t>
  </si>
  <si>
    <t>73856/009</t>
  </si>
  <si>
    <t>BOCA PARA BUEIRO DUPLO TUBULAR, DIAMETRO =1,00M, EM CONCRETO CICLOPICO , INCLUINDO FORMAS, ESCAVACAO, REATERRO E MATERIAIS, EXCLUINDO MATERIA L REATERRO JAZIDA E TRANSPORTE.</t>
  </si>
  <si>
    <t>73856/010</t>
  </si>
  <si>
    <t>BOCA PARA BUEIRO DUPLOTUBULAR, DIAMETRO =1,20M, EM CONCRETO CICLOPICO, INCLUINDO FORMAS, ESCAVACAO, REATERRO E MATERIAIS, EXCLUINDO MATERIAL REATERRO JAZIDA E TRANSPORTE.</t>
  </si>
  <si>
    <t>73856/011</t>
  </si>
  <si>
    <t>BOCA PARA BUEIRO TRIPLO TUBULAR, DIAMETRO =0,40M, EM CONCRETO CICLOPIC O, INCLUINDO FORMAS, ESCAVACAO, REATERRO E MATERIAIS, EXCLUINDO MATERI AL REATERRO JAZIDA E TRANSPORTE.</t>
  </si>
  <si>
    <t>73856/012</t>
  </si>
  <si>
    <t>BOCA PARA BUEIRO TRIPLO TUBULAR, DIAMETRO =0,60M, EM CONCRETO CICLOPIC O, INCLUINDO FORMAS, ESCAVACAO, REATERRO E MATERIAIS, EXCLUINDO MATERI AL REATERRO JAZIDA E TRANSPORTE.</t>
  </si>
  <si>
    <t>73856/013</t>
  </si>
  <si>
    <t>BOCA PARA BUEIRO TRIPLO TUBULAR, DIAMETRO =0,80M, EM CONCRETO CICLOPIC O, INCLUINDO FORMAS, ESCAVACAO, REATERRO E MATERIAIS, EXCLUINDO MATERI AL REATERRO JAZIDA E TRANSPORTE.</t>
  </si>
  <si>
    <t>73856/014</t>
  </si>
  <si>
    <t>BOCA PARA BUEIRO TRIPLO TUBULAR, DIAMETRO =1,00M, EM CONCRETO CICLOPIC O, INCLUINDO FORMAS, ESCAVACAO, REATERRO E MATERIAIS, EXCLUINDO MATERI AL REATERRO JAZIDA E TRANSPORTE.</t>
  </si>
  <si>
    <t>73856/015</t>
  </si>
  <si>
    <t>BOCA PARA BUEIRO TRIPLO TUBULAR, DIAMETRO =1,20M, EM CONCRETO CICLOPIC O, INCLUINDO FORMAS, ESCAVACAO, REATERRO E MATERIAIS, EXCLUINDO MATERI AL REATERRO JAZIDA E TRANSPORTE.</t>
  </si>
  <si>
    <t>73857/001</t>
  </si>
  <si>
    <t>TRANSFORMADOR DISTRIBUICAO  75KVA TRIFASICO 60HZ CLASSE 15KV IMERSO EM ÓLEO MINERAL FORNECIMENTO E INSTALACAO</t>
  </si>
  <si>
    <t>73857/002</t>
  </si>
  <si>
    <t>TRANSFORMADOR DISTRIBUICAO  112,5KVA TRIFASICO 60HZ CLASSE 15KV IMERSO EM ÓLEO MINERAL FORNECIMENTO E INSTALACAO</t>
  </si>
  <si>
    <t>73857/003</t>
  </si>
  <si>
    <t>TRANSFORMADOR DISTRIBUICAO  150KVA TRIFASICO 60HZ CLASSE 15KV IMERSO E M ÓLEO MINERAL FORNECIMENTO E INSTALACAO</t>
  </si>
  <si>
    <t>73857/004</t>
  </si>
  <si>
    <t>TRANSFORMADOR DISTRIBUICAO  225KVA TRIFASICO 60HZ CLASSE 15KV IMERSO E M ÓLEO MINERAL FORNECIMENTO E INSTALACAO</t>
  </si>
  <si>
    <t>73857/005</t>
  </si>
  <si>
    <t>TRANSFORMADOR DISTRIBUICAO  300KVA TRIFASICO 60HZ CLASSE 15KV IMERSO E M ÓLEO MINERAL FORNECIMENTO E INSTALACAO</t>
  </si>
  <si>
    <t>73857/006</t>
  </si>
  <si>
    <t>TRANSFORMADOR DISTRIBUICAO  500KVA TRIFASICO 60HZ CLASSE 15KV IMERSO E M ÓLEO MINERAL FORNECIMENTO E INSTALACAO</t>
  </si>
  <si>
    <t>73857/007</t>
  </si>
  <si>
    <t>TRANSFORMADOR DISTRIBUICAO  30KVA TRIFASICO 60HZ CLASSE 15KV IMERSO EM ÓLEO MINERAL FORNECIMENTO E INSTALACAO</t>
  </si>
  <si>
    <t>73857/008</t>
  </si>
  <si>
    <t>TRANSFORMADOR DISTRIBUICAO  45KVA TRIFASICO 60HZ CLASSE 15KV IMERSO EM ÓLEO MINERAL FORNECIMENTO E INSTALACAO</t>
  </si>
  <si>
    <t>73857/009</t>
  </si>
  <si>
    <t>TRANSFORMADOR DISTRIBUICAO  750KVA TRIFASICO 60HZ CLASSE 15KV IMERSO E M ÓLEO MINERAL FORNECIMENTO E INSTALACAO</t>
  </si>
  <si>
    <t>73857/010</t>
  </si>
  <si>
    <t>TRANSFORMADOR DISTRIBUICAO  1000KVA TRIFASICO 60HZ CLASSE 15KV IMERSO EM ÓLEO MINERAL FORNECIMENTO E INSTALACAO</t>
  </si>
  <si>
    <t>73859/001</t>
  </si>
  <si>
    <t>DESMATAMENTO E LIMPEZA MECANIZADA DE TERRENO COM REMOCAO DE CAMADA VEG ETAL, UTILIZANDO TRATOR DE ESTEIRAS</t>
  </si>
  <si>
    <t>73859/002</t>
  </si>
  <si>
    <t>CAPINA E LIMPEZA MANUAL DE TERRENO</t>
  </si>
  <si>
    <t>73863/001</t>
  </si>
  <si>
    <t>ALVENARIA COM BLOCOS DE CONCRETO CELULAR 10X30X60CM, ESPESSURA 10CM, A SSENTADOS COM ARGAMASSA TRACO 1:2:9 (CIMENTO, CAL E AREIA) PREPARO MAN UAL</t>
  </si>
  <si>
    <t>73863/002</t>
  </si>
  <si>
    <t>ALVENARIA COM BLOCOS DE CONCRETO CELULAR 20X30X60CM, ESPESSURA 20CM, A SSENTADOS COM ARGAMASSA TRACO 1:2:9 (CIMENTO, CAL E AREIA) PREPARO MAN UAL</t>
  </si>
  <si>
    <t>73865/001</t>
  </si>
  <si>
    <t>FUNDO PREPARADOR PRIMER A BASE DE EPOXI, PARA ESTRUTURA METALICA, UMA DEMAO, ESPESSURA DE 25 MICRA.</t>
  </si>
  <si>
    <t>73866/004</t>
  </si>
  <si>
    <t>ESTRUTURA PARA COBERTURA EM ARCO, EM ALUMINIO ANODIZADO, VAO DE 20M, E SPACAMENTO DE 5M ATE 6,5M</t>
  </si>
  <si>
    <t>73866/005</t>
  </si>
  <si>
    <t>ESTRUTURA PARA COBERTURA EM ARCO, EM ALUMINIO ANODIZADO, VAO DE 30M, E SPACAMENTO DE 5M ATE 6,5M</t>
  </si>
  <si>
    <t>73866/006</t>
  </si>
  <si>
    <t>ESTRUTURA PARA COBERTURA EM ARCO, EM ALUMINIO ANODIZADO, VAO DE 40M, E SPACAMENTO DE 5M ATE 6,5M</t>
  </si>
  <si>
    <t>73866/007</t>
  </si>
  <si>
    <t>ESTRUTURA PARA COBERTURA TIPO SHED, EM ALUMINIO ANODIZADO, VAO DE 20M, ESPACAMENTO DAS TESOURAS DE 5M ATE 6,5M</t>
  </si>
  <si>
    <t>73866/008</t>
  </si>
  <si>
    <t>ESTRUTURA PARA COBERTURA TIPO SHED, EM ALUMINIO ANODIZADO, VAO DE 30M, ESPACAMENTO DAS TESOURAS DE 5M ATE 6,5M</t>
  </si>
  <si>
    <t>73866/009</t>
  </si>
  <si>
    <t>ESTRUTURA PARA COBERTURA TIPO SHED, EM ALUMINIO ANODIZADO, VAO DE 40M, ESPACAMENTO DAS TESOURAS DE 5M ATE 6,5M</t>
  </si>
  <si>
    <t>73867/001</t>
  </si>
  <si>
    <t>ESTRUTURA TIPO ESPACIAL EM ALUMINIO ANODIZADO, VAO DE 20M</t>
  </si>
  <si>
    <t>73867/002</t>
  </si>
  <si>
    <t>ESTRUTURA TIPO ESPACIAL EM ALUMINIO ANODIZADO, VAO DE 30M</t>
  </si>
  <si>
    <t>73867/003</t>
  </si>
  <si>
    <t>ESTRUTURA TIPO ESPACIAL EM ALUMINIO ANODIZADO, VAO DE 40M</t>
  </si>
  <si>
    <t>73867/004</t>
  </si>
  <si>
    <t>ESTRUTURA TIPO ESPACIAL EM ALUMINIO ANODIZADO, VAO DE 50M</t>
  </si>
  <si>
    <t>73870/004</t>
  </si>
  <si>
    <t>REGISTRO DE ESFERA EM BRONZE D= 1.1/4" FORNEC E COLOCACAO</t>
  </si>
  <si>
    <t>73872/001</t>
  </si>
  <si>
    <t>IMPERMEABILIZACAO COM PINTURA A BASE DE RESINA EPOXI ALCATRAO, UMA DEM AO.</t>
  </si>
  <si>
    <t>73872/002</t>
  </si>
  <si>
    <t>IMPERMEABILIZACAO COM PINTURA A BASE DE RESINA EPOXI ALCATRAO, DUAS DE MAOS.</t>
  </si>
  <si>
    <t>73873/001</t>
  </si>
  <si>
    <t>LEITO FILTRANTE - COLOCACAO E APILOAMENTO DE TERRA NO FILTRO</t>
  </si>
  <si>
    <t>73873/002</t>
  </si>
  <si>
    <t>LEITO FILTRANTE - FORN.E ENCHIMENTO C/ BRITA NO. 4</t>
  </si>
  <si>
    <t>73873/003</t>
  </si>
  <si>
    <t>LEITO FILTRANTE - COLOCACAO DE AREIA NOS FILTROS</t>
  </si>
  <si>
    <t>73873/004</t>
  </si>
  <si>
    <t>LEITO FILTRANTE - COLOCACAO DE PEDREGULHOS NOS FILTROS</t>
  </si>
  <si>
    <t>73873/005</t>
  </si>
  <si>
    <t>LEITO FILTRANTE - COLOCACAO DE ANTRACITO NOS FILTROS</t>
  </si>
  <si>
    <t>73874/001</t>
  </si>
  <si>
    <t>REMOCAO DE PINTURAS COM JATEAMENTO DE AREIA, EM SUPERFICIES METALICAS</t>
  </si>
  <si>
    <t>73876/001</t>
  </si>
  <si>
    <t>PISO DE BORRACHA PASTILHADO, ESPESSURA 7MM, FIXADO COM COLA</t>
  </si>
  <si>
    <t>73877/001</t>
  </si>
  <si>
    <t>ESCORAMENTO DE VALAS COM PRANCHOES METALICOS - AREA CRAVADA</t>
  </si>
  <si>
    <t>73877/002</t>
  </si>
  <si>
    <t>ESCORAMENTO DE VALAS COM PRANCHOES METALICOS - AREA NAO CRAVADA</t>
  </si>
  <si>
    <t>73881/001</t>
  </si>
  <si>
    <t>EXECUCAO DE DRENO COM MANTA GEOTEXTIL 200 G/M2</t>
  </si>
  <si>
    <t>73881/003</t>
  </si>
  <si>
    <t>EXECUCAO DE DRENO COM MANTA GEOTEXTIL 400 G/M2</t>
  </si>
  <si>
    <t>73882/001</t>
  </si>
  <si>
    <t>CALHA EM CONCRETO SIMPLES, EM MEIA CANA, DIAMETRO 200 MM</t>
  </si>
  <si>
    <t>73882/005</t>
  </si>
  <si>
    <t>CALHA EM CONCRETO SIMPLES, EM MEIA CANA DE CONCRETO, DIAMETRO 600 MM</t>
  </si>
  <si>
    <t>73883/001</t>
  </si>
  <si>
    <t>EXECUCAO DE DRENO FRANCES COM AREIA MEDIA</t>
  </si>
  <si>
    <t>73883/002</t>
  </si>
  <si>
    <t>EXECUCAO DE DRENO FRANCES COM BRITA NUM 2</t>
  </si>
  <si>
    <t>73883/003</t>
  </si>
  <si>
    <t>EXECUCAO DE DRENO FRANCES COM CASCALHO</t>
  </si>
  <si>
    <t>73884/001</t>
  </si>
  <si>
    <t>INSTALAÇÃO DE VÁLVULAS OU REGISTROS COM JUNTA FLANGEADA - DN 50</t>
  </si>
  <si>
    <t>73884/002</t>
  </si>
  <si>
    <t>INSTALAÇÃO DE VÁLVULAS OU REGISTROS COM JUNTA FLANGEADA - DN 75</t>
  </si>
  <si>
    <t>73884/003</t>
  </si>
  <si>
    <t>INSTALAÇÃO DE VÁLVULAS OU REGISTROS COM JUNTA FLANGEADA - DN 100</t>
  </si>
  <si>
    <t>73884/004</t>
  </si>
  <si>
    <t>INSTALAÇÃO DE VÁLVULAS OU REGISTROS COM JUNTA FLANGEADA - DN 150</t>
  </si>
  <si>
    <t>73884/005</t>
  </si>
  <si>
    <t>INSTALAÇÃO DE VÁLVULAS OU REGISTROS COM JUNTA FLANGEADA - DN 200</t>
  </si>
  <si>
    <t>73884/006</t>
  </si>
  <si>
    <t>INSTALAÇÃO DE VÁLVULAS OU REGISTROS COM JUNTA FLANGEADA - DN 250</t>
  </si>
  <si>
    <t>73884/007</t>
  </si>
  <si>
    <t>INSTALAÇÃO DE VÁLVULAS OU REGISTROS COM JUNTA FLANGEADA - DN 300</t>
  </si>
  <si>
    <t>73884/008</t>
  </si>
  <si>
    <t>INSTALAÇÃO DE VÁLVULAS OU REGISTROS COM JUNTA FLANGEADA - DN 350</t>
  </si>
  <si>
    <t>73884/009</t>
  </si>
  <si>
    <t>INSTALAÇÃO DE VÁLVULAS OU REGISTROS COM JUNTA FLANGEADA - DN 400</t>
  </si>
  <si>
    <t>73884/010</t>
  </si>
  <si>
    <t>INSTALAÇÃO DE VÁLVULAS OU REGISTROS COM JUNTA FLANGEADA - DN 450</t>
  </si>
  <si>
    <t>73884/011</t>
  </si>
  <si>
    <t>INSTALAÇÃO DE VÁLVULAS OU REGISTROS COM JUNTA FLANGEADA - DN 500</t>
  </si>
  <si>
    <t>73884/012</t>
  </si>
  <si>
    <t>INSTALAÇÃO DE VÁLVULAS OU REGISTROS COM JUNTA FLANGEADA - DN 600</t>
  </si>
  <si>
    <t>73884/013</t>
  </si>
  <si>
    <t>INSTALAÇÃO DE VÁLVULAS OU REGISTROS COM JUNTA FLANGEADA - DN 700</t>
  </si>
  <si>
    <t>73884/014</t>
  </si>
  <si>
    <t>INSTALAÇÃO DE VÁLVULAS OU REGISTROS COM JUNTA FLANGEADA - DN 800</t>
  </si>
  <si>
    <t>73884/015</t>
  </si>
  <si>
    <t>INSTALAÇÃO DE VÁLVULAS OU REGISTROS COM JUNTA FLANGEADA - DN 900</t>
  </si>
  <si>
    <t>73884/016</t>
  </si>
  <si>
    <t>INSTALAÇÃO DE VÁLVULAS OU REGISTROS COM JUNTA FLANGEADA - DN 1000</t>
  </si>
  <si>
    <t>73885/001</t>
  </si>
  <si>
    <t>INSTALAÇÃO DE VÁLVULAS OU REGISTROS COM JUNTA ELÁSTICA - DN 50</t>
  </si>
  <si>
    <t>73885/002</t>
  </si>
  <si>
    <t>INSTALAÇÃO DE VÁLVULAS OU REGISTROS COM JUNTA ELÁSTICA - DN 75</t>
  </si>
  <si>
    <t>73885/003</t>
  </si>
  <si>
    <t>INSTALAÇÃO DE VÁLVULAS OU REGISTROS COM JUNTA ELÁSTICA - DN 100</t>
  </si>
  <si>
    <t>73885/004</t>
  </si>
  <si>
    <t>INSTALAÇÃO DE VÁLVULAS OU REGISTROS COM JUNTA ELÁSTICA - DN 150</t>
  </si>
  <si>
    <t>73885/005</t>
  </si>
  <si>
    <t>INSTALAÇÃO DE VÁLVULAS OU REGISTROS COM JUNTA ELÁSTICA - DN 200</t>
  </si>
  <si>
    <t>73885/006</t>
  </si>
  <si>
    <t>INSTALAÇÃO DE VÁLVULAS OU REGISTROS COM JUNTA ELÁSTICA - DN 250</t>
  </si>
  <si>
    <t>73885/007</t>
  </si>
  <si>
    <t>INSTALAÇÃO DE VÁLVULAS OU REGISTROS COM JUNTA ELÁSTICA - DN 300</t>
  </si>
  <si>
    <t>73885/008</t>
  </si>
  <si>
    <t>INSTALAÇÃO DE VÁLVULAS OU REGISTROS COM JUNTA ELÁSTICA - DN 350</t>
  </si>
  <si>
    <t>73885/009</t>
  </si>
  <si>
    <t>INSTALAÇÃO DE VÁLVULAS OU REGISTROS COM JUNTA ELÁSTICA - DN 400</t>
  </si>
  <si>
    <t>73885/010</t>
  </si>
  <si>
    <t>INSTALAÇÃO DE VÁLVULAS OU REGISTROS COM JUNTA ELÁSTICA - DN 450</t>
  </si>
  <si>
    <t>73885/011</t>
  </si>
  <si>
    <t>INSTALAÇÃO DE VÁLVULAS OU REGISTROS COM JUNTA ELÁSTICA - DN 500</t>
  </si>
  <si>
    <t>73885/012</t>
  </si>
  <si>
    <t>INSTALAÇÃO DE VÁLVULAS OU REGISTROS COM JUNTA ELÁSTICA - DN 600</t>
  </si>
  <si>
    <t>73886/001</t>
  </si>
  <si>
    <t>RODAPE EM MADEIRA, ALTURA 7CM, FIXADO EM PECAS DE MADEIRA</t>
  </si>
  <si>
    <t>73887/001</t>
  </si>
  <si>
    <t>ASSENTAMENTO SIMPLES DE TUBOS DE FERRO FUNDIDO (FOFO) C/ JUNTA ELASTIC A -  DN 75 MM - INCLUSIVE TRANSPORTE</t>
  </si>
  <si>
    <t>73887/002</t>
  </si>
  <si>
    <t>ASSENTAMENTO SIMPLES DE TUBOS DE FERRO FUNDIDO (FOFO) C/ JUNTA ELASTIC A - DN 100 - INCLUSIVE TRANSPORTE</t>
  </si>
  <si>
    <t>73887/003</t>
  </si>
  <si>
    <t>ASSENTAMENTO SIMPLES DE TUBOS DE FERRO FUNDIDO (FOFO) C/ JUNTA ELASTIC A - DN 150 - INCLUSIVE TRANSPORTE</t>
  </si>
  <si>
    <t>73887/004</t>
  </si>
  <si>
    <t>ASSENTAMENTO SIMPLES DE TUBOS DE FERRO FUNDIDO (FOFO) C/ JUNTA ELASTIC A - DN 200 - INCLUSIVE TRANSPORTE</t>
  </si>
  <si>
    <t>73887/005</t>
  </si>
  <si>
    <t>ASSENTAMENTO SIMPLES DE TUBOS DE FERRO FUNDIDO (FOFO) C/ JUNTA ELASTIC A - DN 250 MM - INCLUSIVE TRANSPORTE</t>
  </si>
  <si>
    <t>73887/006</t>
  </si>
  <si>
    <t>ASSENTAMENTO SIMPLES DE TUBOS DE FERRO FUNDIDO (FOFO) C/ JUNTA ELASTIC A - DN 300 - INCLUSIVE TRANSPORTE</t>
  </si>
  <si>
    <t>73887/007</t>
  </si>
  <si>
    <t>ASSENTAMENTO SIMPLES DE TUBOS DE FERRO FUNDIDO (FOFO) C/ JUNTA ELASTIC A - DN 350 MM - INCLUSIVE TRANSPORTE</t>
  </si>
  <si>
    <t>73887/008</t>
  </si>
  <si>
    <t>ASSENTAMENTO SIMPLES DE TUBOS DE FERRO FUNDIDO (FOFO) C/ JUNTA ELASTIC A - DN 400 MM - INCLUSIVE TRANSPORTE</t>
  </si>
  <si>
    <t>73887/009</t>
  </si>
  <si>
    <t>ASSENTAMENTO SIMPLES DE TUBOS DE FERRO FUNDIDO (FOFO) C/ JUNTA ELASTIC A - DN 450 MM - INCLUSIVE TRANSPORTE</t>
  </si>
  <si>
    <t>73887/010</t>
  </si>
  <si>
    <t>ASSENTAMENTO SIMPLES DE TUBOS DE FERRO FUNDIDO (FOFO) C/ JUNTA ELASTIC A - DN 500 MM - INCLUSIVE TRANSPORTE</t>
  </si>
  <si>
    <t>73887/011</t>
  </si>
  <si>
    <t>ASSENTAMENTO SIMPLES DE TUBOS DE FERRO FUNDIDO (FOFO) C/ JUNTA ELASTIC A - DN 600 MM - INCLUSIVE TRANSPORTE</t>
  </si>
  <si>
    <t>73887/012</t>
  </si>
  <si>
    <t>ASSENTAMENTO SIMPLES DE TUBOS DE FERRO FUNDIDO (FOFO) C/ JUNTA ELASTIC A - DN 700 MM - INCLUSIVE TRANSPORTE</t>
  </si>
  <si>
    <t>73887/013</t>
  </si>
  <si>
    <t>ASSENTAMENTO SIMPLES DE TUBOS DE FERRO FUNDIDO (FOFO) C/ JUNTA ELASTIC A - DN 800 MM - INCLUSIVE TRANSPORTES</t>
  </si>
  <si>
    <t>73887/014</t>
  </si>
  <si>
    <t>ASSENTAMENTO SIMPLES DE TUBOS DE FERRO FUNDIDO (FOFO) C/ JUNTA ELASTIC A - DN 900 MM - INCLUSIVE TRANSPORTE</t>
  </si>
  <si>
    <t>73887/015</t>
  </si>
  <si>
    <t>ASSENTAMENTO SIMPLES DE TUBOS DE FERRO FUNDIDO (FOFO) C/ JUNTA ELASTIC A - DN 1000 MM - INCLUSIVE TRANSPORTE</t>
  </si>
  <si>
    <t>73887/016</t>
  </si>
  <si>
    <t>ASSENTAMENTO SIMPLES DE TUBOS DE FERRO FUNDIDO (FOFO) C/ JUNTA ELASTIC A - DN 1100 MM - INCLUSIVE TRANSPORTE</t>
  </si>
  <si>
    <t>73887/017</t>
  </si>
  <si>
    <t>ASSENTAMENTO SIMPLES DE TUBOS DE FERRO FUNDIDO (FOFO) C/ JUNTA ELASTIC A - DN 1200 MM - INCLUSIVE TRANSPORTE</t>
  </si>
  <si>
    <t>73888/001</t>
  </si>
  <si>
    <t>ASSENTAMENTO TUBO PVC COM JUNTA ELASTICA, DN 50 MM - (OU RPVC, OU PVC DEFOFO, OU PRFV) - PARA AGUA.</t>
  </si>
  <si>
    <t>73888/002</t>
  </si>
  <si>
    <t>ASSENTAMENTO TUBO PVC COM JUNTA ELASTICA, DN 75 MM - (OU RPVC, OU PVC DEFOFO, OU PRFV) - PARA AGUA.</t>
  </si>
  <si>
    <t>73888/003</t>
  </si>
  <si>
    <t>ASSENTAMENTO TUBO PVC COM JUNTA ELASTICA, DN 100 MM - (OU RPVC, OU PVC DEFOFO, OU PRFV) - PARA AGUA.</t>
  </si>
  <si>
    <t>73888/009</t>
  </si>
  <si>
    <t>ASSENTAMENTO TUBO PVC COM JUNTA ELASTICA, DN 400 MM - (OU RPVC, OU PVC DEFOFO, OU PRFV) - PARA AGUA.</t>
  </si>
  <si>
    <t>73888/010</t>
  </si>
  <si>
    <t>ASSENTAMENTO TUBO PVC COM JUNTA ELASTICA, DN 500 MM - (OU RPVC, OU PVC DEFOFO, OU PRFV) - PARA AGUA.</t>
  </si>
  <si>
    <t>73888/011</t>
  </si>
  <si>
    <t>ASSENTAMENTO TUBO PVC COM JUNTA ELASTICA, DN 600 MM - (OU RPVC, OU PVC DEFOFO, OU PRFV) - PARA AGUA.</t>
  </si>
  <si>
    <t>73888/012</t>
  </si>
  <si>
    <t>ASSENTAMENTO TUBO PVC COM JUNTA ELASTICA, DN 700 MM - (OU RPVC, OU PVC DEFOFO, OU PRFV) - PARA AGUA.</t>
  </si>
  <si>
    <t>73888/013</t>
  </si>
  <si>
    <t>ASSENTAMENTO TUBO PVC COM JUNTA ELASTICA, DN 800 MM - (OU RPVC, OU PVC DEFOFO, OU PRFV) - PARA AGUA.</t>
  </si>
  <si>
    <t>73888/014</t>
  </si>
  <si>
    <t>ASSENTAMENTO TUBO PVC COM JUNTA ELASTICA, DN 900 MM - (OU RPVC, OU PVC DEFOFO, OU PRFV) - PARA AGUA.</t>
  </si>
  <si>
    <t>73888/015</t>
  </si>
  <si>
    <t>ASSENTAMENTO TUBO PVC COM JUNTA ELASTICA, DN 1000 MM - (OU RPVC, OU PV C DEFOFO, OU PRFV) - PARA AGUA.</t>
  </si>
  <si>
    <t>73890/001</t>
  </si>
  <si>
    <t>ENSECADEIRA DE MADEIRA COM PAREDE SIMPLES</t>
  </si>
  <si>
    <t>73890/002</t>
  </si>
  <si>
    <t>ENSECADEIRA DE MADEIRA COM PAREDE DUPLA</t>
  </si>
  <si>
    <t>73891/001</t>
  </si>
  <si>
    <t>ESGOTAMENTO COM MOTO-BOMBA AUTOESCOVANTE</t>
  </si>
  <si>
    <t>73898/001</t>
  </si>
  <si>
    <t>JUNTA DE DILATACAO ELASTICA (PVC) O-220/6 PRESSAO ATE 30 MCA</t>
  </si>
  <si>
    <t>73899/001</t>
  </si>
  <si>
    <t>DEMOLICAO DE ALVENARIA DE TIJOLOS MACICOS S/REAPROVEITAMENTO</t>
  </si>
  <si>
    <t>73899/002</t>
  </si>
  <si>
    <t>DEMOLICAO DE ALVENARIA DE TIJOLOS FURADOS S/REAPROVEITAMENTO</t>
  </si>
  <si>
    <t>73900/001</t>
  </si>
  <si>
    <t>ENSAIOS DE IMPRIMACAO - ASFALTO DILUIDO</t>
  </si>
  <si>
    <t>73900/002</t>
  </si>
  <si>
    <t>ENSAIOS DE TRATAMENTO SUPERFICIAL SIMPLES - COM CAP</t>
  </si>
  <si>
    <t>73900/003</t>
  </si>
  <si>
    <t>ENSAIOS DE TRATAMENTO SUPERFICIAL SIMPLES - COM EMULSAO ASFALTICA</t>
  </si>
  <si>
    <t>73900/004</t>
  </si>
  <si>
    <t>ENSAIOS DE TRATAMENTO SUPERFICIAL DUPLO - COM CAP</t>
  </si>
  <si>
    <t>73900/005</t>
  </si>
  <si>
    <t>ENSAIOS DE TRATAMENTO SUPERFICIAL DUPLO - COM EMULSAO ASFALTICA</t>
  </si>
  <si>
    <t>73900/006</t>
  </si>
  <si>
    <t>ENSAIOS DE TRATAMENTO SUPERFICIAL TRIPLO - COM CAP</t>
  </si>
  <si>
    <t>73900/007</t>
  </si>
  <si>
    <t>ENSAIOS DE TRATAMENTO SUPERFICIAL TRIPLO - COM EMULSAO ASFALTICA</t>
  </si>
  <si>
    <t>73900/008</t>
  </si>
  <si>
    <t>ENSAIOS DE MACADAME BETUMINOSO POR PENETRACAO - COM CAP</t>
  </si>
  <si>
    <t>73900/009</t>
  </si>
  <si>
    <t>ENSAIOS DE MACADAME BETUMINOSO POR PENETRACAO - COM EMULSAO ASFALTICA</t>
  </si>
  <si>
    <t>73900/010</t>
  </si>
  <si>
    <t>ENSAIOS DE PRE MISTURADO A FRIO</t>
  </si>
  <si>
    <t>73900/011</t>
  </si>
  <si>
    <t>ENSAIOS DE AREIA ASFALTO A QUENTE</t>
  </si>
  <si>
    <t>73900/012</t>
  </si>
  <si>
    <t>ENSAIOS DE CONCRETO ASFALTICO</t>
  </si>
  <si>
    <t>73902/001</t>
  </si>
  <si>
    <t>CAMADA DRENANTE COM BRITA NUM 3</t>
  </si>
  <si>
    <t>73903/001</t>
  </si>
  <si>
    <t>LIMPEZA SUPERFICIAL DA CAMADA VEGETAL EM JAZIDA</t>
  </si>
  <si>
    <t>73903/002</t>
  </si>
  <si>
    <t>EXPURGO DE JAZIDA (MATERIAL VEGETAL, OU INSERVÍVEL, EXCETO LAMA)</t>
  </si>
  <si>
    <t>73908/001</t>
  </si>
  <si>
    <t>CANTONEIRA DE ALUMINIO 2"X2", PARA PROTECAO DE QUINA DE PAREDE</t>
  </si>
  <si>
    <t>73908/002</t>
  </si>
  <si>
    <t>CANTONEIRA DE ALUMINIO 1"X1, PARA PROTECAO DE QUINA DE PAREDE</t>
  </si>
  <si>
    <t>73909/001</t>
  </si>
  <si>
    <t>DIVISORIA EM MADEIRA COMPENSADA RESINADA ESPESSURA 6MM, ESTRUTURADA EM MADEIRA DE LEI 3"X3"</t>
  </si>
  <si>
    <t>73910/008</t>
  </si>
  <si>
    <t>PORTA DE MADEIRA COMPENSADA LISA PARA PINTURA, 120X210X3,5CM, 2 FOLHAS , INCLUSO ADUELA 2A, ALIZAR 2A E DOBRADICAS</t>
  </si>
  <si>
    <t>73910/009</t>
  </si>
  <si>
    <t>PORTA DE MADEIRA COMPENSADA LISA PARA CERA OU VERNIZ, 120X210X3,5CM, 2 FOLHAS, INCLUSO ADUELA 1A, ALIZAR 1A E DOBRADICAS COM ANEL</t>
  </si>
  <si>
    <t>73916/002</t>
  </si>
  <si>
    <t>PLACA ESMALTADA PARA IDENTIFICAÇÃO NR DE RUA, DIMENSÕES 45X25CM</t>
  </si>
  <si>
    <t>73921/002</t>
  </si>
  <si>
    <t>PISO EM PEDRA ARDOSIA ASSENTADO SOBRE ARGAMASSA COLANTE REJUNTADO COM CIMENTO COMUM</t>
  </si>
  <si>
    <t>73922/001</t>
  </si>
  <si>
    <t>PISO CIMENTADO TRACO 1:3 (CIMENTO E AREIA) ACABAMENTO LISO ESPESSURA 3 ,5CM, PREPARO MANUAL DA ARGAMASSA</t>
  </si>
  <si>
    <t>73922/002</t>
  </si>
  <si>
    <t>PISO CIMENTADO TRACO 1:4 (CIMENTO E AREIA) ACABAMENTO LISO ESPESSURA 2 ,5CM PREPARO MANUAL DA ARGAMASSA</t>
  </si>
  <si>
    <t>73922/003</t>
  </si>
  <si>
    <t>PISO CIMENTADO TRACO 1:3 (CIMENTO E AREIA) ACABAMENTO LISO ESPESSURA 2 ,0CM, PREPARO MANUAL DA ARGAMASSA</t>
  </si>
  <si>
    <t>73922/004</t>
  </si>
  <si>
    <t>PISO CIMENTADO TRACO 1:4 (CIMENTO E AREIA) ACABAMENTO LISO ESPESSURA 2 ,0CM, PREPARO MANUAL DA ARGAMASSA</t>
  </si>
  <si>
    <t>73922/005</t>
  </si>
  <si>
    <t>PISO CIMENTADO TRACO 1:3 (CIMENTO E AREIA) ACABAMENTO LISO ESPESSURA 3 ,0CM, PREPARO MANUAL DA ARGAMASSA</t>
  </si>
  <si>
    <t>73923/001</t>
  </si>
  <si>
    <t>PISO CIMENTADO TRACO 1:4 (CIMENTO E AREIA) ACABAMENTO RUSTICO ESPESSUR A 2CM, ARGAMASSA COM PREPARO MANUAL</t>
  </si>
  <si>
    <t>73923/002</t>
  </si>
  <si>
    <t>PISO CIMENTADO TRACO 1:4 (CIMENTO E AREIA), COM ACABAMENTO RUSTICO ESP ESSURA 3CM, PREPARO MANUAL</t>
  </si>
  <si>
    <t>73923/003</t>
  </si>
  <si>
    <t>PISO CIMENTADO TRACO 1:3 (CIMENTO E AREIA), COM ACABAMENTO RUSTICO E F RISADO ESPESSURA 2CM, PREPARO MANUAL</t>
  </si>
  <si>
    <t>73924/001</t>
  </si>
  <si>
    <t>PINTURA ESMALTE ALTO BRILHO, DUAS DEMAOS, SOBRE SUPERFICIE METALICA</t>
  </si>
  <si>
    <t>73924/002</t>
  </si>
  <si>
    <t>PINTURA ESMALTE ACETINADO, DUAS DEMAOS, SOBRE SUPERFICIE METALICA</t>
  </si>
  <si>
    <t>73924/003</t>
  </si>
  <si>
    <t>PINTURA ESMALTE FOSCO, DUAS DEMAOS, SOBRE SUPERFICIE METALICA</t>
  </si>
  <si>
    <t>73929/001</t>
  </si>
  <si>
    <t>IMPERMEABILIZACAO DE SUPERFICIE COM CIMENTO ESPECIAL CRISTALIZANTE COM ADESIVO LIQUIDO, UMA DEMAO.</t>
  </si>
  <si>
    <t>73929/004</t>
  </si>
  <si>
    <t>IMPERMEABILIZACAO DE ESTRUTURAS ENTERRADAS COM CIMENTO CRISTALIZANTE E ADESIVO LIQUIDO, ATE 7M DE PROFUNDIDADE.</t>
  </si>
  <si>
    <t>73932/001</t>
  </si>
  <si>
    <t>GRADE DE FERRO EM BARRA CHATA 3/16"</t>
  </si>
  <si>
    <t>73933/001</t>
  </si>
  <si>
    <t>PORTA DE FERRO, DE ABRIR, TIPO GRADE COM CHAPA, 87X210CM, COM GUARNICO ES</t>
  </si>
  <si>
    <t>73933/002</t>
  </si>
  <si>
    <t>PORTA DE FERRO, DE ABRIR, TIPO CHAPA LISA, COM GUARNICOES</t>
  </si>
  <si>
    <t>73933/003</t>
  </si>
  <si>
    <t>PORTA DE FERRO TIPO VENEZIANA, DE ABRIR, SEM BANDEIRA SEM FERRAGENS</t>
  </si>
  <si>
    <t>73933/004</t>
  </si>
  <si>
    <t>PORTA DE FERRO DE ABRIR TIPO BARRA CHATA, COM REQUADRO E GUARNICAO COM PLETA</t>
  </si>
  <si>
    <t>73937/001</t>
  </si>
  <si>
    <t>COBOGO DE CONCRETO (ELEMENTO VAZADO), 7X50X50CM, ASSENTADO COM ARGAMAS SA TRACO 1:4 (CIMENTO E AREIA)</t>
  </si>
  <si>
    <t>73937/003</t>
  </si>
  <si>
    <t>COBOGO DE CONCRETO (ELEMENTO VAZADO), 7X50X50CM, ASSENTADO COM ARGAMAS SA TRACO 1:3 (CIMENTO E AREIA)</t>
  </si>
  <si>
    <t>73937/005</t>
  </si>
  <si>
    <t>COBOGO DE CONCRETO (ELEMENTO VAZADO), 10X29X39CM ABERTURA COM VIDRO, A SSENTADO COM ARGAMASSA TRACO 1:4 (CIMENTO E AREIA MEDIA NAO PENEIRADA)</t>
  </si>
  <si>
    <t>73948/002</t>
  </si>
  <si>
    <t>LIMPEZA/PREPARO SUPERFICIE CONCRETO P/PINTURA</t>
  </si>
  <si>
    <t>73948/003</t>
  </si>
  <si>
    <t>LIMPEZA AZULEJO</t>
  </si>
  <si>
    <t>73948/008</t>
  </si>
  <si>
    <t>LIMPEZA VIDRO COMUM</t>
  </si>
  <si>
    <t>73948/009</t>
  </si>
  <si>
    <t>LIMPEZA FORRO</t>
  </si>
  <si>
    <t>73948/011</t>
  </si>
  <si>
    <t>LIMPEZA PISO CERAMICO</t>
  </si>
  <si>
    <t>73948/015</t>
  </si>
  <si>
    <t>LIMPEZA PISO MARMORITE/GRANILITE</t>
  </si>
  <si>
    <t>LIMPEZA MANUAL DO TERRENO (C/ RASPAGEM SUPERFICIAL)</t>
  </si>
  <si>
    <t>73953/001</t>
  </si>
  <si>
    <t>LUMINARIA TIPO CALHA, DE SOBREPOR, COM REATOR DE PARTIDA RAPIDA E LAMP ADA FLUORESCENTE 1X20W, COMPLETA,  FORNECIMENTO E INSTALACAO</t>
  </si>
  <si>
    <t>73953/002</t>
  </si>
  <si>
    <t>LUMINARIA TIPO CALHA, DE SOBREPOR, COM REATOR DE PARTIDA RAPIDA E LAMP ADA FLUORESCENTE 2X20W, COMPLETA, FORNECIMENTO E INSTALACAO</t>
  </si>
  <si>
    <t>73953/004</t>
  </si>
  <si>
    <t>LUMINARIA TIPO CALHA, DE SOBREPOR, COM REATOR DE PARTIDA RAPIDA E LAMP ADA FLUORESCENTE 4X20W, COMPLETA, FORNECIMENTO E INSTALACAO</t>
  </si>
  <si>
    <t>73953/005</t>
  </si>
  <si>
    <t>LUMINARIA TIPO CALHA, DE SOBREPOR, COM REATOR DE PARTIDA RAPIDA E LAMP ADA FLUORESCENTE 1X40W, COMPLETA, FORNECIMENTO E INSTALACAO</t>
  </si>
  <si>
    <t>73953/006</t>
  </si>
  <si>
    <t>LUMINARIA TIPO CALHA, DE SOBREPOR, COM REATOR DE PARTIDA RAPIDA E LAMP ADA FLUORESCENTE 2X40W, COMPLETA, FORNECIMENTO E INSTALACAO</t>
  </si>
  <si>
    <t>73953/008</t>
  </si>
  <si>
    <t>LUMINARIA TIPO CALHA, DE SOBREPOR, COM REATOR DE PARTIDA RAPIDA E LAMP ADA FLUORESCENTE 4X40W, COMPLETA, FORNECIMENTO E INSTALACAO</t>
  </si>
  <si>
    <t>73953/009</t>
  </si>
  <si>
    <t>LUMINARIA SOBREPOR TP CALHA C/REATOR PART CONVENC LAMP 1X20W E STARTER FIX EM LAJE OU FORRO - FORNECIMENTO E COLOCACAO</t>
  </si>
  <si>
    <t>73963/001</t>
  </si>
  <si>
    <t>POCO DE VISITA PARA REDE DE ESG. SANIT., EM ANEIS DE CONCRETO, DIÂMETR O = 60CM, PROF=80CM, INCLUINDO DEGRAU,  EXCLUINDO TAMPAO FERRO FUNDIDO .</t>
  </si>
  <si>
    <t>73963/002</t>
  </si>
  <si>
    <t>POCO DE VISITA PARA REDE DE ESG. SANIT., EM ANEIS DE CONCRETO, DIÂMETR O = 60CM, PROF = 100CM, EXCLUINDO TAMPAO FERRO FUNDIDO.</t>
  </si>
  <si>
    <t>73963/003</t>
  </si>
  <si>
    <t>POCO DE VISITA PARA REDE DE ESG. SANIT., EM ANEIS DE CONCRETO, DIÂMETR O = 60CM, PROF = 60CM, INCLUINDO DEGRAU, EXCLUINDO TAMPAO FERRO FUNDID O.</t>
  </si>
  <si>
    <t>73963/005</t>
  </si>
  <si>
    <t>POCO DE VISITA PARA REDE DE ESG. SANIT., EM ANEIS DE CONCRETO, DIÂMETR O = 60CM E 110CM, PROF = 120CM, EXCLUINDO TAMPAO FERRO FUNDIDO.</t>
  </si>
  <si>
    <t>73963/006</t>
  </si>
  <si>
    <t>POCO DE VISITA PARA REDE DE ESG. SANIT., EM ANEIS DE CONCRETO, DIÂMETR O = 60CM E 110CM, PROF = 140CM, EXCLUINDO TAMPAO FERRO FUNDIDO.</t>
  </si>
  <si>
    <t>73963/007</t>
  </si>
  <si>
    <t>POCO DE VISITA PARA REDE DE ESG. SANIT., EM ANEIS DE CONCRETO, DIÂMETR O = 60CM E 110CM, PROF = 150CM, EXCLUINDO TAMPAO FERRO FUNDIDO.</t>
  </si>
  <si>
    <t>73963/008</t>
  </si>
  <si>
    <t>POCO DE VISITA PARA REDE DE ESG. SANIT., EM ANEIS DE CONCRETO, DIÂMETR O = 60CM E 110CM, PROF = 160CM, EXCLUINDO TAMPAO FERRO FUNDIDO.</t>
  </si>
  <si>
    <t>73963/009</t>
  </si>
  <si>
    <t>POCO DE VISITA PARA REDE DE ESG. SANIT., EM ANEIS DE CONCRETO, DIÂMETR O = 110CM, PROF = 170CM, EXCLUINDO TAMPAO FERRO FUNDIDO.</t>
  </si>
  <si>
    <t>73963/010</t>
  </si>
  <si>
    <t>POCO DE VISITA PARA REDE DE ESG. SANIT., EM ANEIS DE CONCRETO, DIÂMETR O = 60CM E 110CM, PROF = 200CM, EXCLUINDO TAMPAO FERRO FUNDIDO.</t>
  </si>
  <si>
    <t>73963/011</t>
  </si>
  <si>
    <t>POCO DE VISITA PARA REDE DE ESG. SANIT., EM ANEIS DE CONCRETO, DIÂMETR O = 60CM E 110CM, PROF = 230CM, EXCLUINDO TAMPAO FERRO FUNDIDO.</t>
  </si>
  <si>
    <t>73963/012</t>
  </si>
  <si>
    <t>POCO DE VISITA PARA REDE DE ESG. SANIT., EM ANEIS DE CONCRETO, DIÂMETR O = 60CM E 110CM, PROF = 260CM, EXCLUINDO TAMPAO FERRO FUNDIDO.</t>
  </si>
  <si>
    <t>73963/013</t>
  </si>
  <si>
    <t>POCO DE VISITA PARA REDE DE ESG. SANIT., EM ANEIS DE CONCRETO, DIÂMETR O = 60CM E 110CM, PROF = 290CM, EXCLUINDO TAMPAO FERRO FUNDIDO.</t>
  </si>
  <si>
    <t>73963/014</t>
  </si>
  <si>
    <t>POCO DE VISITA PARA REDE DE ESG. SANIT., EM ANEIS DE CONCRETO, DIÂMETR O = 60CM E 110CM, PROF = 320CM, EXCLUINDO TAMPAO FERRO FUNDIDO.</t>
  </si>
  <si>
    <t>73963/015</t>
  </si>
  <si>
    <t>POCO DE VISITA PARA REDE DE ESG. SANIT., EM ANEIS DE CONCRETO, DIÂMETR O = 60CM E 110CM, PROF = 350CM, EXCLUINDO TAMPAO FERRO FUNDIDO.</t>
  </si>
  <si>
    <t>73963/016</t>
  </si>
  <si>
    <t>POCO DE VISITA PARA REDE DE ESG. SANIT., EM ANEIS DE CONCRETO, DIÂMETR O = 60CM E 110CM, PROF = 380CM, EXCLUINDO TAMPAO FERRO FUNDIDO.</t>
  </si>
  <si>
    <t>73963/017</t>
  </si>
  <si>
    <t>POCO DE VISITA PARA REDE DE ESG. SANIT., EM ANEIS DE CONCRETO, DIÂMETR O = 60CM E 110CM, PROF = 410CM, EXCLUINDO TAMPAO FERRO FUNDIDO.</t>
  </si>
  <si>
    <t>73963/018</t>
  </si>
  <si>
    <t>POCO DE VISITA PARA REDE DE ESG. SANIT., EM ANEIS DE CONCRETO, DIÂMETR O = 60CM E 110CM, PROF = 440CM, EXCLUINDO TAMPAO FERRO FUNDIDO.</t>
  </si>
  <si>
    <t>73963/019</t>
  </si>
  <si>
    <t>POCO DE VISITA PARA REDE DE ESG. SANIT., EM ANEIS DE CONCRETO, DIÂMETR O = 60CM E 110CM, PROF = 470CM, EXCLUINDO TAMPAO FERRO FUNDIDO.</t>
  </si>
  <si>
    <t>73963/020</t>
  </si>
  <si>
    <t>POCO DE VISITA PARA REDE DE ESG. SANIT., EM ANEIS DE CONCRETO, DIÂMETR O = 60CM E 110CM, PROF = 500CM, EXCLUINDO TAMPAO FERRO FUNDIDO.</t>
  </si>
  <si>
    <t>73963/021</t>
  </si>
  <si>
    <t>POCO DE VISITA PARA REDE DE ESG. SANIT., EM ANEIS DE CONCRETO, DIÂMETR O = 60CM E 110CM, PROF = 530CM, EXCLUINDO TAMPAO FERRO FUNDIDO.</t>
  </si>
  <si>
    <t>73963/022</t>
  </si>
  <si>
    <t>POCO DE VISITA PARA REDE DE ESG. SANIT., EM ANEIS DE CONCRETO, DIÂMETR O = 60CM E 110CM, PROF = 560CM, EXCLUINDO TAMPAO FERRO FUNDIDO.</t>
  </si>
  <si>
    <t>73963/023</t>
  </si>
  <si>
    <t>POCO DE VISITA PARA REDE DE ESG. SANIT., EM ANEIS DE CONCRETO, DIÂMETR O = 60CM E 110CM, PROF = 590CM, EXCLUINDO TAMPAO FERRO FUNDIDO.</t>
  </si>
  <si>
    <t>73963/024</t>
  </si>
  <si>
    <t>POCO DE VISITA PARA REDE DE ESG. SANIT., EM ANEIS DE CONCRETO, DIÂMETR O = 60CM E 110CM, PROF = 690CM, EXCLUINDO TAMPAO FERRO FUNDIDO.</t>
  </si>
  <si>
    <t>73963/025</t>
  </si>
  <si>
    <t>POCO DE VISITA PARA REDE DE ESG. SANIT., EM ANEIS DE CONCRETO, DIÂMETR O = 60CM E 110CM, PROF = 650CM, EXCLUINDO TAMPAO FERRO FUNDIDO.</t>
  </si>
  <si>
    <t>73963/026</t>
  </si>
  <si>
    <t>POCO DE VISITA PARA REDE DE ESG. SANIT., EM ANEIS DE CONCRETO, DIÂMETR O = 60CM E 110CM, PROF = 680CM, EXCLUINDO TAMPAO FERRO FUNDIDO.</t>
  </si>
  <si>
    <t>73963/027</t>
  </si>
  <si>
    <t>POCO DE VISITA PARA REDE DE ESG. SANIT., EM ANEIS DE CONCRETO, DIÂMETR O = 60CM E 110CM, PROF = 710CM, EXCLUINDO TAMPAO FERRO FUNDIDO.</t>
  </si>
  <si>
    <t>73963/028</t>
  </si>
  <si>
    <t>POCO VISITA ESG SANIT ANEL CONC PRE-MOLD PROF=1,20M C/ TAMPAO FOFO ART ICULADO, CLASSE B125 CARGA MAX 12,5 T, REDONDO TAMPA 600 MM, REDE PLUV IAL /ESGOTO / REJUNTAMENTO ANEIS / REVEST LISO CALHA INTERNA C/ARG CIM /AREIA 1:4. BASE/BANQUETA EM CONCR FCK=10MPA</t>
  </si>
  <si>
    <t>73963/029</t>
  </si>
  <si>
    <t>POCO VISITA ESG SANIT ANEL CONC PRE-MOLD PROF=1,40M C/ TAMPAO FOFO ART ICULADO, CLASSE B125 CARGA MAX 12,5 T, REDONDO TAMPA 600 MM, REDE PLUV IAL/ESGOTO / REJUNTAMENTO ANEIS / REVEST LISO CALHA INTERNA C/ARG CIM/ AREIA 1:4. BASE/BANQUETA EM CONCR FCK=10MPA</t>
  </si>
  <si>
    <t>73963/030</t>
  </si>
  <si>
    <t>POCO VISITA ESG SANIT ANEL CONC PRE-MOLD PROF=1,50M C/ TAMPAO FOFO ART ICULADO, CLASSE B125 CARGA MAX 12,5 T, REDONDO TAMPA 600 MM, REDE PLUV IAL/ESGOTO / REJUNTAMENTO ANEIS / REVEST LISO CALHA INTERNA C/ARG CIM/ AREIA 1:4. BASE/BANQUETA EM CONCRFCK=10MPA</t>
  </si>
  <si>
    <t>73963/031</t>
  </si>
  <si>
    <t>POCO VISITA ESG SANIT ANEL CONC PRE-MOLD PROF=1,60M C/ TAMPAO FOFO ART ICULADO, CLASSE B125 CARGA MAX 12,5 T, REDONDO TAMPA 600 MM, REDE PLUV IAL / REJUNTAMENTO ANEIS / REVEST LISO CALHA INTERNA C/ARG CIM/AREIA 1 :4. BASE/BANQUETA EM CONCR FCK=10MPA</t>
  </si>
  <si>
    <t>73963/032</t>
  </si>
  <si>
    <t>POCO VISITA ESG SANIT ANEL CONC PRE-MOLD PROF=1,70M C/ TAMPAO FOFO ART ICULADO, CLASSE B125 CARGA MAX 12,5 T, REDONDO TAMPA 600 MM, REDE PLUV IAL/ESGOTO /  REJUNTAMENTO ANEIS / REVEST LISO CALHA INTERNA C/ARG CIM /AREIA 1:4. BASE/BANQUETA EM CONCR FCK=10MPA</t>
  </si>
  <si>
    <t>73963/033</t>
  </si>
  <si>
    <t>POCO VISITA ESG SANIT ANEL CONC PRE-MOLD PROF=2,00M C/ TAMPAO FOFO ART ICULADO, CLASSE B125 CARGA MAX 12,5 T, REDONDO TAMPA 600 MM, REDE PLUV IAL/ESGOTO / REJUNTAMENTO ANEIS / REVEST LISO CALHA INTERNA C/ARG CIM/ AREIA 1:4. BASE/BANQUETA EM CONCR FCK=10MPA</t>
  </si>
  <si>
    <t>73963/034</t>
  </si>
  <si>
    <t>POCO VISITA ESG SANIT ANEL CONC PRE MOLD PROF=2,30M C/ TAMPAO FOFO ART ICULADO, CLASSE B125 CARGA MAX 12,5 T, REDONDO TAMPA 600 MM, REDE PLUV IAL/ESGOTO / REJUNTAMENTO ANEIS / REVEST LISO CALHA INTERNA C/ARG CIM/ AREIA 1:4. BASE/BANQUETA EM CONCRFCK=10MPA</t>
  </si>
  <si>
    <t>73963/035</t>
  </si>
  <si>
    <t>POCO VISITA ESG SANIT ANEL CONC PRE-MOLD PROF=2,60M C/ TAMPAO FOFO SIM PLES COM BASE, CLASSE B125 CARGA MAX 12,5 T, REDONDO TAMPA 600 MM, RED E PLUVIAL/ESGOTO / REJUNTAMENTO ANEIS / REVEST LISO CALHA INTERNA C/AR G CIM/AREIA 1:4. BASE/BANQUETAEM CONCR FCK=10MPA</t>
  </si>
  <si>
    <t>73963/036</t>
  </si>
  <si>
    <t>POCO VISITA ESG SANIT ANEL CONC PRE-MOLD PROF=2,90M C/ TAMPAO FOFO ART ICULADO, CLASSE B125 CARGA MAX 12,5 T, REDONDO TAMPA 600 MM, REDE PLUV IAL / REJUNTAMENTO ANEIS / REVEST LISO CALHA INTERNA C/ARG CIM/AREIA 1 :4. BASE/BANQUETA EM CONCR FCK=10MPA</t>
  </si>
  <si>
    <t>73963/037</t>
  </si>
  <si>
    <t>POCO VISITA ESG SANIT ANEL CONC PRE-MOLD PROF=3,20M C/ TAMPAO FOFO ART ICULADO, CLASSE B125 CARGA MAX 12,5 T, REDONDO TAMPA 600 MM, REDE PLUV IAL /  REJUNTAMENTOANEIS / REVEST LISO CALHA INTERNA C/ARG CIM/AREIA 1 :4. BASE / BANQUETA EM CONCR FCK=10MPA</t>
  </si>
  <si>
    <t>73963/038</t>
  </si>
  <si>
    <t>POCO VISITA ESG SANIT ANEL CONC PRE-MOLD PROF=3,50M C/ TAMPAO FOFO ART ICULADO, CLASSE B125 CARGA MAX 12,5 T, REDONDO TAMPA 600 MM, REDE PLUV IAL/ESGOTO /  REJUNTAMENTO / ANEIS / REVEST LISO CALHA INTERNA C/ARG C IM/AREIA 1:4. BASE/BANQUETA EM CONCR FCK=10MPA</t>
  </si>
  <si>
    <t>73963/039</t>
  </si>
  <si>
    <t>POCO VISITA ESG SANIT ANEL CONC PRE-MOLD PROF=3,80M C/ TAMPAO FOFO ART ICULADO, CLASSE B125 CARGA MAX 12,5 T, REDONDO TAMPA 600 MM, REDE PLUV IAL / REJUNTAMENTO ANEIS / REVEST LISO CALHA INTERNA C/ARG CIM/AREIA 1 :4. BASE/BANQUETA EM CONCR FCK=10MPA</t>
  </si>
  <si>
    <t>73963/040</t>
  </si>
  <si>
    <t>POCO VISITA ESG SANIT ANEL CONC PRE-MOLD PROF=4,10M C/ TAMPAO FOFO ART ICULADO, CLASSE B125 CARGA MAX 12,5 T, REDONDO TAMPA 600 MM, REDE PLUV IAL / REJUNTAMENTO ANEIS / REVEST LISO CALHA INTERNA C/ARG CIM/AREIA 1 :4. BASE/BANQUETA EM CONCR FCK=10MPA</t>
  </si>
  <si>
    <t>73963/041</t>
  </si>
  <si>
    <t>POCO VISITA ESG SANIT ANEL CONC PRE MOLD PROF=4,40M C/ TAMPAO FOFO ART ICULADO, CLASSE B125 CARGA MAX 12,5 T, REDONDO TAMPA 600 MM, REDE PLUV IAL / REJUNTAMENTO ANEIS / REVEST LISO CALHA INTERNA C/ARG CIM/AREIA 1 :4. BASE/BANQUETA EM CONCR FCK=10MPA</t>
  </si>
  <si>
    <t>73963/042</t>
  </si>
  <si>
    <t>POCO VISITA ESG SANIT ANEL CONC PRE-MOLD PROF=4,70M C/ TAMPAO FOFO ART ICULADO, CLASSE B125 CARGA MAX 12,5 T, REDONDO TAMPA 600 MM, REDE PLUV IAL/ESGOTO /  REJUNTAMENTO ANEIS / REVEST LISO CALHA INTERNA C/ARG CIM /AREIA 1:4. BASE/BANQUETA EM CONCRFCK=10MPA</t>
  </si>
  <si>
    <t>73963/043</t>
  </si>
  <si>
    <t>POCO VISITA ESG SANIT ANEL CONC PRE-MOLD PROF=5,00M C/ TAMPAO FOFO ART ICULADO, CLASSE B125 CARGA MAX 12,5 T, REDONDO TAMPA 600 MM, REDE PLUV IAL / ESGOTO / REJUNTAMENTO ANEIS/ REVEST LISO CALHA INTERNA C/ARG CIM /AREIA 1:4. BASE/BANQUETA EM CONCR FCK=10MPA</t>
  </si>
  <si>
    <t>73963/044</t>
  </si>
  <si>
    <t>POCO VISITA ESG SANIT ANEL CONC PRE-MOLD PROF=0,80M C/ TAMPAO FOFO ART ICULADO, CLASSE B125 CARGA MAX 12,5 T, REDONDO TAMPA 600 MM, REDE PLUV IAL/ESGOTO / DEGRAUS FF / REJUNTAMENTO ANEIS / REVEST LISO CALHA INTER NA C/ARG CIM/AREIA 1:4. BASE / BANQUETA EM CONCR FCK=10MPA</t>
  </si>
  <si>
    <t>73963/045</t>
  </si>
  <si>
    <t>POCO DE VISITA PARA REDE DE ESG. SANIT., EM ANEIS DE CONCRETO, DIÂMETR O = 60CM E 110CM, PROF = 240CM, EXCLUINDO TAMPAO FERRO FUNDIDO.</t>
  </si>
  <si>
    <t>73963/046</t>
  </si>
  <si>
    <t>POCO DE VISITA PARA REDE DE ESG. SANIT., EM ANEIS DE CONCRETO, DIÂMETR O = 60CM E 110CM, PROF = 250CM, EXCLUINDO TAMPAO FERRO FUNDIDO.</t>
  </si>
  <si>
    <t>73963/047</t>
  </si>
  <si>
    <t>POCO DE VISITA PARA REDE DE ESG. SANIT., EM ANEIS DE CONCRETO, DIÂMETR O = 60CM E 110CM, PROF = 280CM, EXCLUINDO TAMPAO FERRO FUNDIDO.</t>
  </si>
  <si>
    <t>73963/048</t>
  </si>
  <si>
    <t>POCO DE VISITA PARA REDE DE ESG. SANIT., EM ANEIS DE CONCRETO, DIÂMETR O = 60CM E 110CM, PROF = 310CM, EXCLUINDO TAMPAO FERRO FUNDIDO.</t>
  </si>
  <si>
    <t>73964/006</t>
  </si>
  <si>
    <t>REATERRO DE VALA COM COMPACTAÇÃO MANUAL</t>
  </si>
  <si>
    <t>73965/009</t>
  </si>
  <si>
    <t>ESCAVACAO MANUAL DE VALA EM LODO, DE 1,5 ATE 3M, EXCLUINDO ESGOTAMENTO /ESCORAMENTO.</t>
  </si>
  <si>
    <t>73967/001</t>
  </si>
  <si>
    <t>PLANTIO DE ARVORE, ALTURA DE 1,00M, EM CAVAS DE 80X80X80CM</t>
  </si>
  <si>
    <t>73967/002</t>
  </si>
  <si>
    <t>PLANTIO DE ARVORE REGIONAL, ALTURA MAIOR QUE 2,00M, EM CAVAS DE 80X80X 80CM</t>
  </si>
  <si>
    <t>73967/004</t>
  </si>
  <si>
    <t>IRRIGAÇÃO DE ÁRVORE COM CARRO PIPA</t>
  </si>
  <si>
    <t>73968/001</t>
  </si>
  <si>
    <t>MANTA IMPERMEABILIZANTE A BASE DE ASFALTO - FORNECIMENTO E INSTALACAO</t>
  </si>
  <si>
    <t>73969/001</t>
  </si>
  <si>
    <t>EXECUCAO DE DRENOS DE CHORUME EM TUBOS DRENANTES DE CONCRETO, DIAM=200 MM, ENVOLTOS EM BRITA E GEOTEXTIL</t>
  </si>
  <si>
    <t>73970/001</t>
  </si>
  <si>
    <t>ESTRUTURA METALICA EM ACO ESTRUTURAL PERFIL I 12 X 5 1/4</t>
  </si>
  <si>
    <t>73970/002</t>
  </si>
  <si>
    <t>ESTRUTURA METALICA EM ACO ESTRUTURAL PERFIL I 6 X 3 3/8</t>
  </si>
  <si>
    <t>73974/001</t>
  </si>
  <si>
    <t>PISO CIMENTADO TRACO 1:3 (CIMENTO E AREIA) ACABAMENTO RUSTICO ESPESSUR A 2CM, PREPARO MECANICO DA ARGAMASSA</t>
  </si>
  <si>
    <t>73976/004</t>
  </si>
  <si>
    <t>TUBO DE AÇO GALVANIZADO COM COSTURA 1" (25MM), INCLUSIVE CONEXOES - FO RNECIMENTO E INSTALACAO</t>
  </si>
  <si>
    <t>73976/010</t>
  </si>
  <si>
    <t>TUBO DE AÇO GALVANIZADO COM COSTURA 4" (100MM), INCLUSIVE CONEXOES - F ORNECIMENTO E INSTALACAO</t>
  </si>
  <si>
    <t>73976/011</t>
  </si>
  <si>
    <t>TUBO DE AÇO GALVANIZADO COM COSTURA 6" (150MM), INCLUSIVE CONEXÕES - I NSTALAÇÃO</t>
  </si>
  <si>
    <t>73978/001</t>
  </si>
  <si>
    <t>PINTURA HIDROFUGANTE COM SILICONE SOBRE PISO CIMENTADO, UMA DEMAO</t>
  </si>
  <si>
    <t>73986/001</t>
  </si>
  <si>
    <t>FORRO DE GESSO EM PLACAS 60X60CM, ESPESSURA 1,2CM, INCLUSIVE FIXACAO C OM ARAME</t>
  </si>
  <si>
    <t>73990/001</t>
  </si>
  <si>
    <t>ARMACAO ACO CA-50 P/1,0M3 DE CONCRETO</t>
  </si>
  <si>
    <t>73991/001</t>
  </si>
  <si>
    <t>PISO CIMENTADO TRACO 1:4 (CIMENTO E AREIA) COM ACABAMENTO LISO ESPESSU RA 1,5CM, PREPARO MANUAL DA ARGAMASSA  INCLUSO ADITIVO IMPERMEABILIZAN TE</t>
  </si>
  <si>
    <t>73991/002</t>
  </si>
  <si>
    <t>PISO CIMENTADO TRACO 1:3 (CIMENTO E AREIA) COM ACABAMENTO LISO ESPESSU RA 1,5CM PREPARO MANUAL DA ARGAMASSA</t>
  </si>
  <si>
    <t>73991/003</t>
  </si>
  <si>
    <t>PISO CIMENTADO TRACO 1:3 (CIMENTO E AREIA) COM ACABAMENTO LISO ESPESSU RA 3CM PREPARO MECANICO ARGAMASSA  INCLUSO ADITIVO IMPERMEABILIZANTE</t>
  </si>
  <si>
    <t>73991/004</t>
  </si>
  <si>
    <t>PISO CIMENTADO TRACO 1:3 (CIMENTO E AREIA) COM ACABAMENTO LISO ESPESSU RA 1,5CM, PREPARO MANUAL DA ARGAMASSA INCLUSO ADITIVO IMPERMEABILIZANT E</t>
  </si>
  <si>
    <t>73992/001</t>
  </si>
  <si>
    <t>LOCACAO CONVENCIONAL DE OBRA, ATRAVÉS DE GABARITO DE TABUAS CORRIDAS P ONTALETADAS A CADA 1,50M, SEM REAPROVEITAMENTO</t>
  </si>
  <si>
    <t>73994/001</t>
  </si>
  <si>
    <t>ARMACAO EM TELA DE ACO SOLDADA NERVURADA Q-138, ACO CA-60, 4,2MM, MALH A 10X10CM</t>
  </si>
  <si>
    <t>74003/001</t>
  </si>
  <si>
    <t>INSTALACOES GAS CENTRAL P/ EDIFICIO RESIDENCIAL C/ 4 PAVTOS 16 UNID. UMA CENTRAL POR BLOCO COM 16 PONTOS</t>
  </si>
  <si>
    <t>74005/001</t>
  </si>
  <si>
    <t>COMPACTACAO MECANICA, SEM CONTROLE DO GC (C/COMPACTADOR PLACA 400 KG)</t>
  </si>
  <si>
    <t>74005/002</t>
  </si>
  <si>
    <t>COMPACTACAO MECANICA C/ CONTROLE DO GC&gt;=95% DO PN (AREAS) (C/MONIVELAD ORA 140 HP E ROLO COMPRESSOR VIBRATORIO 80 HP)</t>
  </si>
  <si>
    <t>74007/001</t>
  </si>
  <si>
    <t>FORMA TABUA P/ CONCRETO EM FUNDACAO C/ REAPROVEITAMENTO 10 X.</t>
  </si>
  <si>
    <t>74010/001</t>
  </si>
  <si>
    <t>CARGA E DESCARGA MECANICA DE SOLO UTILIZANDO CAMINHAO BASCULANTE 6,0M3 /16T E PA CARREGADEIRA SOBRE PNEUS 128 HP, CAPACIDADE DA CAÇAMBA 1,7 A 2,8 M3, PESO OPERACIONAL 11632 KG</t>
  </si>
  <si>
    <t>74017/001</t>
  </si>
  <si>
    <t>EXECUCAO DE DRENOS DE CHORUME EM TUBOS DRENANTES, PVC, DIAM=100 MM, EN VOLTOS EM BRITA E GEOTEXTIL</t>
  </si>
  <si>
    <t>74017/002</t>
  </si>
  <si>
    <t>EXECUCAO DE DRENOS DE CHORUME EM TUBOS DRENANTES, PVC, DIAM=150 MM, EN VOLTOS EM BRITA E GEOTEXTIL</t>
  </si>
  <si>
    <t>74020/001</t>
  </si>
  <si>
    <t>ENSAIO DE PAVIMENTO DE CONCRETO</t>
  </si>
  <si>
    <t>74020/002</t>
  </si>
  <si>
    <t>ENSAIOS DE PAVIMENTO DE CONCRETO COMPACTADO COM ROLO</t>
  </si>
  <si>
    <t>74021/001</t>
  </si>
  <si>
    <t>ENSAIOS DE TERRAPLENAGEM - CORPO DO ATERRO</t>
  </si>
  <si>
    <t>74021/002</t>
  </si>
  <si>
    <t>ENSAIO DE TERRAPLENAGEM - CAMADA FINAL DO ATERRO</t>
  </si>
  <si>
    <t>74021/003</t>
  </si>
  <si>
    <t>ENSAIOS DE REGULARIZACAO DO SUBLEITO</t>
  </si>
  <si>
    <t>74021/004</t>
  </si>
  <si>
    <t>ENSAIOS DE REFORCO DO SUBLEITO</t>
  </si>
  <si>
    <t>74021/005</t>
  </si>
  <si>
    <t>ENSAIOS DE SUB BASE DE SOLO MELHORADO COM CIMENTO</t>
  </si>
  <si>
    <t>74021/006</t>
  </si>
  <si>
    <t>ENSAIOS DE BASE ESTABILIZADA GRANULOMETRICAMENTE</t>
  </si>
  <si>
    <t>74021/007</t>
  </si>
  <si>
    <t>ENSAIO DE BASE DE SOLO MELHORADO COM CIMENTO</t>
  </si>
  <si>
    <t>74021/008</t>
  </si>
  <si>
    <t>ENSAIOS DE BASE DE SOLO CIMENTO</t>
  </si>
  <si>
    <t>74022/001</t>
  </si>
  <si>
    <t>ENSAIO DE PENETRACAO - MATERIAL BETUMINOSO</t>
  </si>
  <si>
    <t>74022/002</t>
  </si>
  <si>
    <t>ENSAIO DE VISCOSIDADE SAYBOLT - FUROL - MATERIAL BETUMINOSO</t>
  </si>
  <si>
    <t>74022/003</t>
  </si>
  <si>
    <t>ENSAIO DE DETERMINACAO DA PENEIRACAO - EMULSAO ASFALTICA</t>
  </si>
  <si>
    <t>74022/004</t>
  </si>
  <si>
    <t>ENSAIO DE DETERMINACAO DA SEDIMENTACAO - EMULSAO ASFALTICA</t>
  </si>
  <si>
    <t>74022/005</t>
  </si>
  <si>
    <t>ENSAIO DE DETERMINACAO DO TEOR DE BETUME - CIMENTO ASFALTICO DE PETROL EO</t>
  </si>
  <si>
    <t>74022/006</t>
  </si>
  <si>
    <t>ENSAIO DE GRANULOMETRIA POR PENEIRAMENTO - SOLOS</t>
  </si>
  <si>
    <t>74022/007</t>
  </si>
  <si>
    <t>ENSAIO DE GRANULOMETRIA POR PENEIRAMENTO E SEDIMENTACAO - SOLOS</t>
  </si>
  <si>
    <t>74022/008</t>
  </si>
  <si>
    <t>ENSAIO DE LIMITE DE LIQUIDEZ - SOLOS</t>
  </si>
  <si>
    <t>74022/009</t>
  </si>
  <si>
    <t>ENSAIO DE LIMITE DE PLASTICIDADE - SOLOS</t>
  </si>
  <si>
    <t>74022/010</t>
  </si>
  <si>
    <t>ENSAIO DE COMPACTACAO - AMOSTRAS NAO TRABALHADAS - ENERGIA NORMAL - SO LOS</t>
  </si>
  <si>
    <t>74022/011</t>
  </si>
  <si>
    <t>ENSAIO DE COMPACTACAO - AMOSTRAS NAO TRABALHADAS - ENERGIA INTERMEDIAR IA - SOLOS</t>
  </si>
  <si>
    <t>74022/012</t>
  </si>
  <si>
    <t>ENSAIO DE COMPACTACAO - AMOSTRAS NAO TRABALHADAS - ENERGIA MODIFICADA - SOLOS</t>
  </si>
  <si>
    <t>74022/013</t>
  </si>
  <si>
    <t>ENSAIO DE COMPACTACAO - AMOSTRAS TRABALHADAS - SOLOS</t>
  </si>
  <si>
    <t>74022/014</t>
  </si>
  <si>
    <t>ENSAIO DE MASSA ESPECIFICA - IN SITU - METODO FRASCO DE AREIA - SOLOS</t>
  </si>
  <si>
    <t>74022/015</t>
  </si>
  <si>
    <t>ENSAIO DE MASSA ESPECIFICA - IN SITU - METODO BALAO DE BORRACHA - SOLO S</t>
  </si>
  <si>
    <t>74022/016</t>
  </si>
  <si>
    <t>ENSAIO DE DENSIDADE REAL - SOLOS</t>
  </si>
  <si>
    <t>74022/017</t>
  </si>
  <si>
    <t>ENSAIO DE ABRASAO LOS ANGELES - AGREGADOS</t>
  </si>
  <si>
    <t>74022/018</t>
  </si>
  <si>
    <t>ENSAIO DE MASSA ESPECIFICA - IN SITU - EMPREGO DO OLEO - SOLOS</t>
  </si>
  <si>
    <t>74022/019</t>
  </si>
  <si>
    <t>ENSAIO DE INDICE DE SUPORTE CALIFORNIA - AMOSTRAS NAO TRABALHADAS - EN ERGIA NORMAL - SOLOS</t>
  </si>
  <si>
    <t>74022/020</t>
  </si>
  <si>
    <t>ENSAIO DE INDICE DE SUPORTE CALIFORNIA - AMOSTRAS NAO TRABALHADAS - EN ERGIA INTERMEDIARIA - SOLOS</t>
  </si>
  <si>
    <t>74022/021</t>
  </si>
  <si>
    <t>ENSAIO DE INDICE DE SUPORTE CALIFORNIA- AMOSTRAS NAO TRABALHADAS - ENE RGIA MODIFICADA- SOLOS</t>
  </si>
  <si>
    <t>74022/022</t>
  </si>
  <si>
    <t>ENSAIO DE TEOR DE UMIDADE - METODO EXPEDITO DO ALCOOL - SOLOS</t>
  </si>
  <si>
    <t>74022/023</t>
  </si>
  <si>
    <t>ENSAIO DE TEOR DE UMIDADE - PROCESSO SPEEDY - SOLOS E AGREGADOS MIUDOS</t>
  </si>
  <si>
    <t>74022/024</t>
  </si>
  <si>
    <t>ENSAIO DE TEOR DE UMIDADE - EM LABORATORIO - SOLOS</t>
  </si>
  <si>
    <t>74022/025</t>
  </si>
  <si>
    <t>ENSAIO DE PONTO DE FULGOR - MATERIAL BETUMINOSO</t>
  </si>
  <si>
    <t>74022/026</t>
  </si>
  <si>
    <t>ENSAIO DE DESTILACAO - ASFALTO DILUIDO</t>
  </si>
  <si>
    <t>74022/027</t>
  </si>
  <si>
    <t>ENSAIO DE CONTROLE DE TAXA DE APLICACAO DE LIGANTE BETUMINOSO</t>
  </si>
  <si>
    <t>74022/028</t>
  </si>
  <si>
    <t>ENSAIO DE SUSCEPTIBILIDADE TERMICA - INDICE PFEIFFER - MATERIAL ASFALT ICO</t>
  </si>
  <si>
    <t>74022/029</t>
  </si>
  <si>
    <t>ENSAIO DE ESPUMA - MATERIAL ASFALTICO</t>
  </si>
  <si>
    <t>74022/030</t>
  </si>
  <si>
    <t>ENSAIO DE RESISTENCIA A COMPRESSAO SIMPLES - CONCRETO</t>
  </si>
  <si>
    <t>74022/031</t>
  </si>
  <si>
    <t>ENSAIO DE RESISTENCIA A TRACAO POR COMPRESSAO DIAMETRAL - CONCRETO</t>
  </si>
  <si>
    <t>74022/032</t>
  </si>
  <si>
    <t>ENSAIO DE RESISTENCIA A TRACAO NA FLEXAO DE CONCRETO</t>
  </si>
  <si>
    <t>74022/033</t>
  </si>
  <si>
    <t>ENSAIO DE RESILIENCIA - SOLOS</t>
  </si>
  <si>
    <t>74022/034</t>
  </si>
  <si>
    <t>ENSAIO DE RESILIENCIA - MISTURAS BETUMINOSAS</t>
  </si>
  <si>
    <t>74022/035</t>
  </si>
  <si>
    <t>ENSAIO DE PERCENTAGEM DE BETUME - MISTURAS BETUMINOSAS</t>
  </si>
  <si>
    <t>74022/036</t>
  </si>
  <si>
    <t>ENSAIO DE ADESIVIDADE - RESISTENCIA A AGUA - EMULSAO ASFALTICA</t>
  </si>
  <si>
    <t>74022/037</t>
  </si>
  <si>
    <t>ENSAIO DE ADESIVIDADE A LIGANTE BETUMINOSO - AGREGADO GRAUDO</t>
  </si>
  <si>
    <t>74022/038</t>
  </si>
  <si>
    <t>ENSAIO DE EXPANSIBILIDADE - SOLOS</t>
  </si>
  <si>
    <t>74022/039</t>
  </si>
  <si>
    <t>PREPARACAO DE AMOSTRAS PARA ENSAIO DE CARACTERIZACAO - SOLOS</t>
  </si>
  <si>
    <t>74022/040</t>
  </si>
  <si>
    <t>ENSAIO MARSHALL - MISTURA BETUMINOSA A QUENTE</t>
  </si>
  <si>
    <t>74022/041</t>
  </si>
  <si>
    <t>ENSAIO DE DETERMINACAO DO INDICE DE FORMA - AGREGADOS</t>
  </si>
  <si>
    <t>74022/042</t>
  </si>
  <si>
    <t>ENSAIO DE EQUIVALENTE EM AREIA - SOLOS</t>
  </si>
  <si>
    <t>74022/043</t>
  </si>
  <si>
    <t>ENSAIO DE MOLDAGEM E CURA DE SOLO CIMENTO</t>
  </si>
  <si>
    <t>74022/044</t>
  </si>
  <si>
    <t>ENSAIO DE COMPRESSAO AXIAL DE SOLO CIMENTO</t>
  </si>
  <si>
    <t>74022/045</t>
  </si>
  <si>
    <t>ENSAIO DE VISCOSIDADE CINEMATICA - ASFALTO</t>
  </si>
  <si>
    <t>74022/047</t>
  </si>
  <si>
    <t>ENSAIO DE RESIDUO POR EVAPORACAO - EMULSAO ASFALTICA</t>
  </si>
  <si>
    <t>74022/048</t>
  </si>
  <si>
    <t>ENSAIO DE CARGA DA PARTICULA - EMULSAO ASFALTICA</t>
  </si>
  <si>
    <t>74022/049</t>
  </si>
  <si>
    <t>ENSAIO DE DESEMULSIBILIDADE - EMULSAO ASFALTICA</t>
  </si>
  <si>
    <t>74022/050</t>
  </si>
  <si>
    <t>ENSAIO DE DETERMINACAO DA TAXA DE ESPALHAMENTO DO AGREGADO</t>
  </si>
  <si>
    <t>74022/051</t>
  </si>
  <si>
    <t>ENSAIO DE ADESIVIDADE A LIGANTE BETUMINOSO - AGREGADO</t>
  </si>
  <si>
    <t>74022/052</t>
  </si>
  <si>
    <t>ENSAIO DE GRANULOMETRIA DO AGREGADO</t>
  </si>
  <si>
    <t>74022/053</t>
  </si>
  <si>
    <t>ENSAIO DE CONTROLE DO GRAU DE COMPACTACAO DA MISTURA ASFALTICA</t>
  </si>
  <si>
    <t>74022/054</t>
  </si>
  <si>
    <t>ENSAIO DE GRANULOMETRIA DO FILLER</t>
  </si>
  <si>
    <t>74022/055</t>
  </si>
  <si>
    <t>ENSAIO DE TRACAO POR COMPRESSAO DIAMETRAL - MISTURAS BETUMINOSAS</t>
  </si>
  <si>
    <t>74022/056</t>
  </si>
  <si>
    <t>ENSAIO DE DENSIDADE DO MATERIAL BETUMINOSO</t>
  </si>
  <si>
    <t>74022/057</t>
  </si>
  <si>
    <t>ENSAIO DE CONSISTENCIA DO CONCRETO CCR - INDICE VEBE</t>
  </si>
  <si>
    <t>74022/058</t>
  </si>
  <si>
    <t>ENSAIO DE ABATIMENTO DO TRONCO DE CONE</t>
  </si>
  <si>
    <t>74025/001</t>
  </si>
  <si>
    <t>IMPERMEABILIZACAO DE SUPERFICIE COM MASTIQUE BETUMINOSO A FRIO, POR ME TRO.</t>
  </si>
  <si>
    <t>74033/001</t>
  </si>
  <si>
    <t>IMPERMEABILIZACAO DE SUPERFICIE COM GEOMEMBRANA (MANTA TERMOPLASTICA L ISA) TIPO PEAD, E=2MM.</t>
  </si>
  <si>
    <t>74034/001</t>
  </si>
  <si>
    <t>ESPALHAMENTO DE MATERIAL DE 1A CATEGORIA COM TRATOR DE ESTEIRA COM 153 HP</t>
  </si>
  <si>
    <t>74038/001</t>
  </si>
  <si>
    <t>PORTAO COM MOUROES DE MADEIRA ROLICA, DIAMETRO 11CM, COM 5 FIOS DE ARA ME FARPADO Nº 14 CLASSE 250, SEM DOBRADICAS</t>
  </si>
  <si>
    <t>74039/001</t>
  </si>
  <si>
    <t>CERCA COM MOUROES DE MADEIRA ROLICA, DIAMETRO 11CM, ESPACAMENTO DE 2M, ALTURA LIVRE DE 1M, CRAVADOS 0,5M, COM 5 FIOS DE ARAME FARPADO Nº 14 CLASSE 250</t>
  </si>
  <si>
    <t>74041/001</t>
  </si>
  <si>
    <t>LUMINARIA GLOBO VIDRO LEITOSO/PLAFONIER/BOCAL/LAMPADA FLUORESCENTE 20W</t>
  </si>
  <si>
    <t>74041/002</t>
  </si>
  <si>
    <t>LUMINARIA GLOBO VIDRO LEITOSO/PLAFONIER/BOCAL/LAMPADA FLUORESCENTE 40W</t>
  </si>
  <si>
    <t>74045/002</t>
  </si>
  <si>
    <t>CUMEEIRA TIPO SHED PARA TELHA DE FIBROCIMENTO ONDULADA, INCLUSO JUNTAS DE VEDACAO E ACESSORIOS DE FIXACAO</t>
  </si>
  <si>
    <t>74046/002</t>
  </si>
  <si>
    <t>TARJETA TIPO LIVRE/OCUPADO PARA PORTA DE BANHEIRO</t>
  </si>
  <si>
    <t>74047/002</t>
  </si>
  <si>
    <t>DOBRADICA EM ACO/FERRO, 3" X 21/2", E=1,9 A 2 MM, SEM ANEL, CROMADO OU ZINCADO, TAMPA BOLA, COM PARAFUSOS</t>
  </si>
  <si>
    <t>74051/001</t>
  </si>
  <si>
    <t>CAIXA DE GORDURA DUPLA EM CONCRETO PRE-MOLDADO DN 60MM COM TAMPA - FOR NECIMENTO E INSTALACAO</t>
  </si>
  <si>
    <t>74051/002</t>
  </si>
  <si>
    <t>CAIXA DE GORDURA SIMPLES EM CONCRETO PRE-MOLDADO DN 40MM COM TAMPA - F ORNECIMENTO E INSTALACAO</t>
  </si>
  <si>
    <t>74052/005</t>
  </si>
  <si>
    <t>QUADRO DE MEDICAO GERAL EM CHAPA METALICA PARA EDIFICIOS COM 16 APTOS, INCLUSIVE DISJUNTORES E ATERRAMENTO</t>
  </si>
  <si>
    <t>74064/001</t>
  </si>
  <si>
    <t>FUNDO ANTICORROSIVO A BASE DE OXIDO DE FERRO (ZARCAO), DUAS DEMAOS</t>
  </si>
  <si>
    <t>74064/002</t>
  </si>
  <si>
    <t>FUNDO ANTICORROSIVO A BASE DE OXIDO DE FERRO (ZARCAO), UMA DEMAO</t>
  </si>
  <si>
    <t>74065/001</t>
  </si>
  <si>
    <t>PINTURA ESMALTE FOSCO PARA MADEIRA, DUAS DEMAOS, SOBRE FUNDO NIVELADOR BRANCO</t>
  </si>
  <si>
    <t>74065/002</t>
  </si>
  <si>
    <t>PINTURA ESMALTE ACETINADO PARA MADEIRA, DUAS DEMAOS, SOBRE FUNDO NIVEL ADOR BRANCO</t>
  </si>
  <si>
    <t>74065/003</t>
  </si>
  <si>
    <t>PINTURA ESMALTE BRILHANTE PARA MADEIRA, DUAS DEMAOS, SOBRE FUNDO NIVEL ADOR BRANCO</t>
  </si>
  <si>
    <t>74066/002</t>
  </si>
  <si>
    <t>IMPERMEABILIZACAO DE SUPERFICIE, COM IMPERMEABILIZANTE FLEXIVEL A BASE ACRILICA.</t>
  </si>
  <si>
    <t>74072/001</t>
  </si>
  <si>
    <t>CORRIMAO EM TUBO ACO GALVANIZADO 3/4" COM BRACADEIRA</t>
  </si>
  <si>
    <t>74072/002</t>
  </si>
  <si>
    <t>CORRIMAO EM TUBO ACO GALVANIZADO 2 1/2" COM BRACADEIRA</t>
  </si>
  <si>
    <t>74072/003</t>
  </si>
  <si>
    <t>CORRIMAO EM TUBO ACO GALVANIZADO 1 1/4" COM BRACADEIRA</t>
  </si>
  <si>
    <t>74073/001</t>
  </si>
  <si>
    <t>ALCAPAO EM FERRO 60X60CM, INCLUSO FERRAGENS</t>
  </si>
  <si>
    <t>74073/002</t>
  </si>
  <si>
    <t>ALCAPAO EM FERRO 70X70CM, INCLUSO FERRAGENS</t>
  </si>
  <si>
    <t>74074/004</t>
  </si>
  <si>
    <t>FORMA TABUA P/CONCRETO EM FUNDACAO S/REAPROVEITAMENTO</t>
  </si>
  <si>
    <t>74076/001</t>
  </si>
  <si>
    <t>FORMA TABUA P/ CONCRETO EM FUNDACAO RADIER C/ REAPROVEITAMENTO 3X.</t>
  </si>
  <si>
    <t>74076/002</t>
  </si>
  <si>
    <t>FORMA TABUA P/ CONCRETO EM FUNDACAO RADIER C/ REAPROVEITAMENTO 5X.</t>
  </si>
  <si>
    <t>74076/003</t>
  </si>
  <si>
    <t>FORMA TABUA P/ CONCRETO EM FUNDACAO RADIER C/ REAPROVEITAMENTO 10X.</t>
  </si>
  <si>
    <t>74077/002</t>
  </si>
  <si>
    <t>LOCACAO CONVENCIONAL DE OBRA, ATRAVÉS DE GABARITO DE TABUAS CORRIDAS P ONTALETADAS, COM REAPROVEITAMENTO DE 10 VEZES.</t>
  </si>
  <si>
    <t>74077/003</t>
  </si>
  <si>
    <t>LOCACAO CONVENCIONAL DE OBRA, ATRAVÉS DE GABARITO DE TABUAS CORRIDAS P ONTALETADAS, COM REAPROVEITAMENTO DE 3 VEZES.</t>
  </si>
  <si>
    <t>74078/001</t>
  </si>
  <si>
    <t>AGULHAMENTO FUNDO DE VALAS C/MACO 30KG PEDRA-DE-MAO H=10CM</t>
  </si>
  <si>
    <t>74079/001</t>
  </si>
  <si>
    <t>PISO CIMENTADO TRACO 1:4 (CIMENTO E AREIA) COM ACABAMENTO LISO  ESPESS URA 2,0CM COM JUNTAS PLASTICAS DE DILATACAO E PREPARO MANUAL DA ARGAMA SSA</t>
  </si>
  <si>
    <t>74082/001</t>
  </si>
  <si>
    <t>REFLETOR REDONDO EM ALUMINIO COM SUPORTE E ALCA REGULAVEL PARA FIXACAO , COM LAMPADA VAPOR DE MERCURIO 250W</t>
  </si>
  <si>
    <t>74084/001</t>
  </si>
  <si>
    <t>PORTA CADEADO ZINCADO OXIDADO PRETO COM CADEADO DE ACO INOX, LARGURA D E *50* MM</t>
  </si>
  <si>
    <t>74086/001</t>
  </si>
  <si>
    <t>LIMPEZA LOUCAS E METAIS</t>
  </si>
  <si>
    <t>74091/001</t>
  </si>
  <si>
    <t>VALVULA RETENCAO VERTICAL BRONZE (PN-16) 2.1/2" 200PSI - EXTREMIDADES COM ROSCA - FORNECIMENTO E INSTALACAO</t>
  </si>
  <si>
    <t>74093/001</t>
  </si>
  <si>
    <t>VALVULA PE COM CRIVO BRONZE 1.1/4" - FORNECIMENTO E INSTALACAO</t>
  </si>
  <si>
    <t>74094/001</t>
  </si>
  <si>
    <t>LUMINARIA TIPO SPOT PARA 1 LAMPADA INCANDESCENTE/FLUORESCENTE COMPACTA</t>
  </si>
  <si>
    <t>74100/001</t>
  </si>
  <si>
    <t>PORTAO DE FERRO COM VARA 1/2", COM REQUADRO</t>
  </si>
  <si>
    <t>74104/001</t>
  </si>
  <si>
    <t>CAIXA DE INSPEÇÃO EM ALVENARIA DE TIJOLO MACIÇO 60X60X60CM, REVESTIDA INTERNAMENTO COM BARRA LISA (CIMENTO E AREIA, TRAÇO 1:4) E=2,0CM, COM TAMPA PRÉ-MOLDADA DE CONCRETO E FUNDO DE CONCRETO 15MPA TIPO C - ESCAV AÇÃO E CONFECÇÃO</t>
  </si>
  <si>
    <t>74106/001</t>
  </si>
  <si>
    <t>IMPERMEABILIZACAO DE ESTRUTURAS ENTERRADAS, COM TINTA ASFALTICA, DUAS DEMAOS.</t>
  </si>
  <si>
    <t>74111/001</t>
  </si>
  <si>
    <t>SOLEIRA / TABEIRA EM MARMORE BRANCO COMUM, POLIDO, LARGURA 5 CM, ESPES SURA 2 CM, ASSENTADA COM ARGAMASSA COLANTE</t>
  </si>
  <si>
    <t>74118/001</t>
  </si>
  <si>
    <t>PLANTIO DE CERCA VIVA COM ARBUSTOS DE ALTURA 50 A 100CM, COM 4UN/M</t>
  </si>
  <si>
    <t>74121/001</t>
  </si>
  <si>
    <t>JUNTA DE DILATACAO PARA IMPERMEABILIZACAO, COM SELANTE ELASTICO MONOCO MPONENTE A BASE DE POLIURETANO, DIMENSOES 1X1CM.</t>
  </si>
  <si>
    <t>74124/001</t>
  </si>
  <si>
    <t>POCO VISITA AG PLUV:CONC ARM 1X1X1,40M COLETOR D=40 A 50CM PAREDE E=15 CM BASE CONC FCK=10MPA REVEST C/ARG CIM/AREIA 1:4 INCL FORN TODOS MATE RIAIS</t>
  </si>
  <si>
    <t>74124/002</t>
  </si>
  <si>
    <t>POCO VISITA AG PLUV:CONC ARM 1,10X1,10X1,40M COLETOR D=60CM PAREDE E=1 5CM BASE CONC FCK=10MPA REVEST C/ARG CIM/AREIA 1:4 INCL FORN TODOS MAT ERIAIS</t>
  </si>
  <si>
    <t>74124/003</t>
  </si>
  <si>
    <t>POCO VISITA AG PLUV:CONC ARM 1,20X1,20X1,40M COLETOR D=70CM PAREDE E=1 5CM BASE CONC FCK=10MPA REVEST C/ARG CIM/AREIA 1:4 INCL FORN TODOS MAT ERIAIS</t>
  </si>
  <si>
    <t>74124/004</t>
  </si>
  <si>
    <t>POCO VISITA AG PLUV:CONC ARM 1,30X1,30X1,40M COLETOR D=80CM PAREDE E=1 5CM BASE CONC FCK=10MPA REVEST C/ARG CIM/AREIA 1:4 INCL FORN TODOS MAT ERIAIS</t>
  </si>
  <si>
    <t>74124/005</t>
  </si>
  <si>
    <t>POCO VISITA CONCRETO ARMADO P/AG PLUV 1,40X1,40X1,50M COLETOR D=90CM PAREDE E=15CM BASE CONCRETO FCK=10MPA REVESTIDO C/ARG CIM/AREIA 1:4 IN CL FORN TODOS MATERIAIS</t>
  </si>
  <si>
    <t>74124/006</t>
  </si>
  <si>
    <t>POCO VISITA AG PLUV:CONC ARM 1,50X1,50X1,60M COLETOR D=1M PA REDE E=15 CM BASE CONC FCK=10MPA REVEST C/ARG CIM/AREIA 1:4 INCL FORN TODOS MATE RIAIS</t>
  </si>
  <si>
    <t>74124/007</t>
  </si>
  <si>
    <t>POCO VISITA AG PLUV:CONC ARM 1,60X1,60X1,70M COLETOR D=1,10M PAREDE E= 15CM BASE CONC FCK=10MPA REVEST C/ARG CIM/AREIA 1:4 INCL FORN TODOS MA TERIAIS</t>
  </si>
  <si>
    <t>74124/008</t>
  </si>
  <si>
    <t>POCO VISITA AG PLUV:CONC ARM 1,70X1,70X1,80M COLETOR D=1,20M PAREDE E=15CM BASE CONC FCK=10MPA REVEST C/ARG CIM/AREIA 1:4 DEGRAUS FF INCL FORN TODOS MATERIAIS</t>
  </si>
  <si>
    <t>74125/001</t>
  </si>
  <si>
    <t>ESPELHO CRISTAL ESPESSURA 4MM, COM MOLDURA DE MADEIRA</t>
  </si>
  <si>
    <t>74125/002</t>
  </si>
  <si>
    <t>ESPELHO CRISTAL ESPESSURA 4MM, COM MOLDURA EM ALUMINIO E COMPENSADO 6M M PLASTIFICADO COLADO</t>
  </si>
  <si>
    <t>74130/001</t>
  </si>
  <si>
    <t>DISJUNTOR TERMOMAGNETICO MONOPOLAR PADRAO NEMA (AMERICANO) 10 A 30A 24 0V, FORNECIMENTO E INSTALACAO</t>
  </si>
  <si>
    <t>74130/002</t>
  </si>
  <si>
    <t>DISJUNTOR TERMOMAGNETICO MONOPOLAR PADRAO NEMA (AMERICANO) 35 A 50A 24 0V, FORNECIMENTO E INSTALACAO</t>
  </si>
  <si>
    <t>74130/003</t>
  </si>
  <si>
    <t>DISJUNTOR TERMOMAGNETICO BIPOLAR PADRAO NEMA (AMERICANO) 10 A 50A 240V , FORNECIMENTO E INSTALACAO</t>
  </si>
  <si>
    <t>74130/004</t>
  </si>
  <si>
    <t>DISJUNTOR TERMOMAGNETICO TRIPOLAR PADRAO NEMA (AMERICANO) 10 A 50A 240 V, FORNECIMENTO E INSTALACAO</t>
  </si>
  <si>
    <t>74130/005</t>
  </si>
  <si>
    <t>DISJUNTOR TERMOMAGNETICO TRIPOLAR PADRAO NEMA (AMERICANO) 60 A 100A 24 0V, FORNECIMENTO E INSTALACAO</t>
  </si>
  <si>
    <t>74130/006</t>
  </si>
  <si>
    <t>DISJUNTOR TERMOMAGNETICO TRIPOLAR PADRAO NEMA (AMERICANO) 125 A 150A 2 40V, FORNECIMENTO E INSTALACAO</t>
  </si>
  <si>
    <t>74130/007</t>
  </si>
  <si>
    <t>DISJUNTOR TERMOMAGNETICO TRIPOLAR EM CAIXA MOLDADA 250A 600V, FORNECIM ENTO E INSTALACAO</t>
  </si>
  <si>
    <t>74130/008</t>
  </si>
  <si>
    <t>DISJUNTOR TERMOMAGNETICO TRIPOLAR EM CAIXA MOLDADA 300 A 400A 600V, FO RNECIMENTO E INSTALACAO</t>
  </si>
  <si>
    <t>74130/009</t>
  </si>
  <si>
    <t>DISJUNTOR TERMOMAGNETICO TRIPOLAR EM CAIXA MOLDADA 500 A 600A 600V, FO RNECIMENTO E INSTALACAO</t>
  </si>
  <si>
    <t>74130/010</t>
  </si>
  <si>
    <t>DISJUNTOR TERMOMAGNETICO TRIPOLAR EM CAIXA MOLDADA 175 A 225A 240V, FO RNECIMENTO E INSTALACAO</t>
  </si>
  <si>
    <t>74131/001</t>
  </si>
  <si>
    <t>QUADRO DE DISTRIBUICAO DE ENERGIA DE EMBUTIR, EM CHAPA METALICA, PARA 3 DISJUNTORES TERMOMAGNETICOS MONOPOLARES SEM BARRAMENTO FORNECIMENTO E INSTALACAO</t>
  </si>
  <si>
    <t>74131/004</t>
  </si>
  <si>
    <t>QUADRO DE DISTRIBUICAO DE ENERGIA DE EMBUTIR, EM CHAPA METALICA, PARA 18 DISJUNTORES TERMOMAGNETICOS MONOPOLARES, COM BARRAMENTO TRIFASICO E NEUTRO, FORNECIMENTO E INSTALACAO</t>
  </si>
  <si>
    <t>74131/005</t>
  </si>
  <si>
    <t>QUADRO DE DISTRIBUICAO DE ENERGIA DE EMBUTIR, EM CHAPA METALICA, PARA 24 DISJUNTORES TERMOMAGNETICOS MONOPOLARES, COM BARRAMENTO TRIFASICO E NEUTRO, FORNECIMENTO E INSTALACAO</t>
  </si>
  <si>
    <t>74131/006</t>
  </si>
  <si>
    <t>QUADRO DE DISTRIBUICAO DE ENERGIA DE EMBUTIR, EM CHAPA METALICA, PARA 32 DISJUNTORES TERMOMAGNETICOS MONOPOLARES, COM BARRAMENTO TRIFASICO E NEUTRO, FORNECIMENTO E INSTALACAO</t>
  </si>
  <si>
    <t>74131/007</t>
  </si>
  <si>
    <t>QUADRO DE DISTRIBUICAO DE ENERGIA DE EMBUTIR, EM CHAPA METALICA, PARA 40 DISJUNTORES TERMOMAGNETICOS MONOPOLARES, COM BARRAMENTO TRIFASICO E NEUTRO, FORNECIMENTO E INSTALACAO</t>
  </si>
  <si>
    <t>74131/008</t>
  </si>
  <si>
    <t>QUADRO DE DISTRIBUICAO DE ENERGIA DE EMBUTIR, EM CHAPA METALICA, PARA 50 DISJUNTORES TERMOMAGNETICOS MONOPOLARES, COM BARRAMENTO TRIFASICO E NEUTRO, FORNECIMENTO E INSTALACAO</t>
  </si>
  <si>
    <t>74133/001</t>
  </si>
  <si>
    <t>EMASSAMENTO COM MASSA A OLEO, UMA DEMAO</t>
  </si>
  <si>
    <t>74133/002</t>
  </si>
  <si>
    <t>EMASSAMENTO COM MASSA A OLEO, DUAS DEMAOS</t>
  </si>
  <si>
    <t>74136/001</t>
  </si>
  <si>
    <t>PORTA DE ACO DE ENROLAR TIPO GRADE, CHAPA 16</t>
  </si>
  <si>
    <t>74136/002</t>
  </si>
  <si>
    <t>PORTA DE ACO CHAPA 24, DE ENROLAR, VAZADA TIJOLINHO OU EQUIVALENTE COM RETANGULO OU CIRCULO, ACABAMENTO GALVANIZADO NATURAL</t>
  </si>
  <si>
    <t>74136/003</t>
  </si>
  <si>
    <t>PORTA DE ACO CHAPA 24, DE ENROLAR, RAIADA, LARGA COM ACABAMENTO GALVAN IZADO NATURAL</t>
  </si>
  <si>
    <t>74141/001</t>
  </si>
  <si>
    <t>LAJE PRE-MOLD BETA 11 P/1KN/M2 VAOS 4,40M/INCL VIGOTAS TIJOLOS ARMADUR A NEGATIVA CAPEAMENTO 3CM CONCRETO 20MPA ESCORAMENTO MATERIAL E MAO  D E OBRA.</t>
  </si>
  <si>
    <t>74141/002</t>
  </si>
  <si>
    <t>LAJE PRE-MOLD BETA 12 P/3,5KN/M2 VAO 4,1M INCL VIGOTAS TIJOLOS ARMADU- RA NEGATIVA CAPEAMENTO 3CM CONCRETO 15MPA ESCORAMENTO MATERIAIS E MAO DE OBRA.</t>
  </si>
  <si>
    <t>74141/003</t>
  </si>
  <si>
    <t>LAJE PRE-MOLD BETA 16 P/3,5KN/M2 VAO 5,2M INCL VIGOTAS TIJOLOS ARMADU- RA NEGATIVA CAPEAMENTO 3CM CONCRETO 15MPA ESCORAMENTO MATERIAL E MAO DE OBRA.</t>
  </si>
  <si>
    <t>74141/004</t>
  </si>
  <si>
    <t>LAJE PRE-MOLD BETA 20 P/3,5KN/M2 VAO 6,2M INCL VIGOTAS TIJOLOS ARMADU- RA NEGATIVA CAPEAMENTO 3CM CONCRETO 15MPA ESCORAMENTO MATERIAL E MAO DE OBRA.</t>
  </si>
  <si>
    <t>74142/001</t>
  </si>
  <si>
    <t>CERCA COM MOUROES DE CONCRETO, RETO, ESPACAMENTO DE 3M, CRAVADOS 0,5M, COM 4 FIOS DE ARAME FARPADO Nº 14 CLASSE 250</t>
  </si>
  <si>
    <t>74142/002</t>
  </si>
  <si>
    <t>CERCA COM MOUROES DE MADEIRA, 7,5X7,5CM, ESPACAMENTO DE 2M, ALTURA LIV RE DE 2M, CRAVADOS 0,5M, COM 4 FIOS DE ARAME FARPADO Nº 14 CLASSE 250</t>
  </si>
  <si>
    <t>74142/003</t>
  </si>
  <si>
    <t>CERCA COM MOUROES DE MADEIRA, 7,5X7,5CM, ESPACAMENTO DE 2M, ALTURA LIV RE DE 2M, CRAVADOS 0,5M, COM 8 FIOS DE ARAME FARPADO Nº 14 CLASSE 250</t>
  </si>
  <si>
    <t>74142/004</t>
  </si>
  <si>
    <t>CERCA COM MOUROES DE CONCRETO, SECAO "T" PONTA INCLINADA, 10X10CM, ESP ACAMENTO DE 3M, CRAVADOS 0,5M, COM 11 FIOS DE ARAME FARPADO Nº 16</t>
  </si>
  <si>
    <t>74143/001</t>
  </si>
  <si>
    <t>CERCA COM MOUROES DE CONCRETO, RETO, 15X15CM, ESPACAMENTO DE 3M, CRAVA DOS 0,5M, ESCORAS DE 10X10CM NOS CANTOS, COM 12 FIOS DE ARAME DE ACO O VALADO 15X17</t>
  </si>
  <si>
    <t>74143/002</t>
  </si>
  <si>
    <t>CERCA COM MOUROES DE CONCRETO, RETO, 15X15CM, ESPACAMENTO DE 3M, CRAVA DOS 0,5M, ESCORAS DE 10X10CM NOS CANTOS, COM 9 FIOS DE ARAME DE ACO OV ALADO 15X17</t>
  </si>
  <si>
    <t>74144/002</t>
  </si>
  <si>
    <t>SUPORTE APOIO CAIXA D AGUA BARROTES MADEIRA DE 1</t>
  </si>
  <si>
    <t>74145/001</t>
  </si>
  <si>
    <t>PINTURA ESMALTE FOSCO, DUAS DEMAOS, SOBRE SUPERFICIE METALICA, INCLUSO UMA DEMAO DE FUNDO ANTICORROSIVO. UTILIZACAO DE REVOLVER ( AR-COMPRIM IDO).</t>
  </si>
  <si>
    <t>74151/001</t>
  </si>
  <si>
    <t>ESCAVACAO E CARGA MATERIAL 1A CATEGORIA, UTILIZANDO TRATOR DE ESTEIRAS DE 110 A 160HP COM LAMINA, PESO OPERACIONAL * 13T  E PA CARREGADEIRA COM 170 HP.</t>
  </si>
  <si>
    <t>74153/001</t>
  </si>
  <si>
    <t>ESPALHAMENTO MECANIZADO (COM MOTONIVELADORA 140 HP) MATERIAL 1A. CATEG ORIA</t>
  </si>
  <si>
    <t>74154/001</t>
  </si>
  <si>
    <t>ESCAVACAO, CARGA E TRANSPORTE DE  MATERIAL DE 1A CATEGORIA COM TRATOR SOBRE ESTEIRAS 347 HP E CACAMBA 6M3,  DMT 50 A 200M</t>
  </si>
  <si>
    <t>74155/001</t>
  </si>
  <si>
    <t>ESCAVACAO E TRANSPORTE DE MATERIAL DE  1A CAT DMT 50M COM TRATOR SOBRE ESTEIRAS 347 HP COM LAMINA E ESCARIFICADOR</t>
  </si>
  <si>
    <t>74155/002</t>
  </si>
  <si>
    <t>ESCAVACAO E TRANSPORTE DE MATERIAL DE  2A CAT DMT 50M COM TRATOR SOBRE ESTEIRAS 347 HP COM LAMINA E ESCARIFICADOR</t>
  </si>
  <si>
    <t>74156/003</t>
  </si>
  <si>
    <t>ESTACA A TRADO (BROCA) DIAMETRO = 20 CM, EM CONCRETO MOLDADO IN LOCO, 15 MPA, SEM ARMACAO.</t>
  </si>
  <si>
    <t>74157/004</t>
  </si>
  <si>
    <t>LANCAMENTO/APLICACAO MANUAL DE CONCRETO EM FUNDACOES</t>
  </si>
  <si>
    <t>74162/001</t>
  </si>
  <si>
    <t>CAIXA DE CONCRETO, ALTURA = 1,00 METRO, DIAMETRO REGISTRO &lt; 150 MM</t>
  </si>
  <si>
    <t>74163/001</t>
  </si>
  <si>
    <t>PERFURACAO DE POCO COM PERFURATRIZ PNEUMATICA</t>
  </si>
  <si>
    <t>74163/002</t>
  </si>
  <si>
    <t>PERFURACAO DE POCO COM PERFURATRIZ A PERCUSSAO</t>
  </si>
  <si>
    <t>74166/001</t>
  </si>
  <si>
    <t>CAIXA DE INSPEÇÃO EM CONCRETO PRÉ-MOLDADO DN 60CM COM TAMPA H= 60CM - FORNECIMENTO E INSTALACAO</t>
  </si>
  <si>
    <t>74166/002</t>
  </si>
  <si>
    <t>CAIXA DE INSPECAO EM ANEL DE CONCRETO PRE MOLDADO, COM 950MM DE ALTURA TOTAL. ANEIS COM ESP=50MM, DIAM.=600MM. EXCLUSIVE TAMPAO E ESCAVACAO - FORNECIMENTO E INSTALACAO</t>
  </si>
  <si>
    <t>74169/001</t>
  </si>
  <si>
    <t>REGISTRO/VALVULA GLOBO ANGULAR 45 GRAUS EM LATAO PARA HIDRANTES DE INC ÊNDIO PREDIAL DN 2.1/2" - FORNECIMENTO E INSTALACAO</t>
  </si>
  <si>
    <t>74190/001</t>
  </si>
  <si>
    <t>IMPERMEABILIZACAO DE SUPERFICIE COM MASTIQUE BETUMINOSO A FRIO, POR AR EA.</t>
  </si>
  <si>
    <t>74194/001</t>
  </si>
  <si>
    <t>ESCADA TIPO MARINHEIRO EM TUBO ACO GALVANIZADO 1 1/2" 5 DEGRAUS</t>
  </si>
  <si>
    <t>74195/001</t>
  </si>
  <si>
    <t>GUARDA-CORPO  COM CORRIMAO EM FERRO BARRA CHATA 3/16"</t>
  </si>
  <si>
    <t>74198/001</t>
  </si>
  <si>
    <t>SUMIDOURO EM ALVENARIA DE TIJOLO CERAMICO MACICO DIAMETRO 1,20M E ALTU RA 5,00M, COM TAMPA EM CONCRETO ARMADO DIAMETRO 1,40M E ESPESSURA 10CM</t>
  </si>
  <si>
    <t>74198/002</t>
  </si>
  <si>
    <t>SUMIDOURO EM ALVENARIA DE TIJOLO CERAMICO MACIÇO DIAMETRO 1,40M E ALTU RA 5,00M, COM TAMPA EM CONCRETO ARMADO DIAMETRO 1,60M E ESPESSURA 10CM</t>
  </si>
  <si>
    <t>74202/001</t>
  </si>
  <si>
    <t>LAJE PRE-MOLDADA P/FORRO, SOBRECARGA 100KG/M2, VAOS ATE 3,50M/E=8CM, C /LAJOTAS E CAP.C/CONC FCK=20MPA, 3CM, INTER-EIXO 38CM, C/ESCORAMENTO ( REAPR.3X) E FERRAGEM NEGATIVA</t>
  </si>
  <si>
    <t>74202/002</t>
  </si>
  <si>
    <t>LAJE PRE-MOLDADA P/PISO, SOBRECARGA 200KG/M2, VAOS ATE 3,50M/E=8CM, C/ LAJOTAS E CAP.C/CONC FCK=20MPA, 4CM, INTER-EIXO 38CM, C/ESCORAMENTO (R EAPR.3X) E FERRAGEM NEGATIVA</t>
  </si>
  <si>
    <t>74205/001</t>
  </si>
  <si>
    <t>ESCAVACAO MECANICA DE MATERIAL 1A. CATEGORIA, PROVENIENTE DE CORTE DE SUBLEITO (C/TRATOR ESTEIRAS  160HP)</t>
  </si>
  <si>
    <t>74206/001</t>
  </si>
  <si>
    <t>CAIXA COLETORA, 1,20X1,20X1,50M, COM FUNDO E TAMPA DE CONCRETO E PARED ES EM ALVENARIA</t>
  </si>
  <si>
    <t>74206/002</t>
  </si>
  <si>
    <t>CAIXA COLETORA, 0,25 X 0,85 X 1,00 M, COM FUNDO E PAREDES EM ALVENARIA</t>
  </si>
  <si>
    <t>74209/001</t>
  </si>
  <si>
    <t>PLACA DE OBRA EM CHAPA DE ACO GALVANIZADO</t>
  </si>
  <si>
    <t>74212/001</t>
  </si>
  <si>
    <t>POCO DE VISITA PARA REDE DE ESGOTO SANITARIO, EM ALVENARIA, DIAMETRO = 60 CM, PROF 160 CM, INCLUINDO TAMPAO FERRO FUNDIDO</t>
  </si>
  <si>
    <t>74214/001</t>
  </si>
  <si>
    <t>POCO DE VISITA PARA REDE DE ESGOTO SANITÁRIO, EM ALVENARIA, DIAMETRO 1 20 CM, PROF ATE 200 CM, INCLUINDO TAMPAO FERRO FUNDIDO</t>
  </si>
  <si>
    <t>74214/002</t>
  </si>
  <si>
    <t>POCO DE VISITA PARA REDE DE ESGOTO SANITÁRIO, EM ALVENARIA, DIAMETRO 1 20 CM, PROF ATE 400 CM, INCLUINDO TAMPAO FERRO FUNDIDO</t>
  </si>
  <si>
    <t>74218/001</t>
  </si>
  <si>
    <t>KIT CAVALETE PVC COM REGISTRO 3/4" - FORNECIMENTO E INSTALACAO</t>
  </si>
  <si>
    <t>74219/001</t>
  </si>
  <si>
    <t>PASSADICOS COM TABUAS DE MADEIRA PARA PEDESTRES</t>
  </si>
  <si>
    <t>74219/002</t>
  </si>
  <si>
    <t>PASSADICOS COM TABUAS DE MADEIRA PARA VEICULOS</t>
  </si>
  <si>
    <t>74220/001</t>
  </si>
  <si>
    <t>TAPUME DE CHAPA DE MADEIRA COMPENSADA, E= 6MM, COM PINTURA A CAL E REA PROVEITAMENTO DE 2X</t>
  </si>
  <si>
    <t>74221/001</t>
  </si>
  <si>
    <t>SINALIZACAO DE TRANSITO - NOTURNA</t>
  </si>
  <si>
    <t>74224/001</t>
  </si>
  <si>
    <t>POCO DE VISITA PARA DRENAGEM PLUVIAL, EM CONCRETO ESTRUTURAL, DIMENSOE S INTERNAS DE 90X150X80CM (LARGXCOMPXALT), PARA REDE DE 600 MM, EXCLUS OS TAMPAO E CHAMINE.</t>
  </si>
  <si>
    <t>74229/001</t>
  </si>
  <si>
    <t>DIVISORIA EM MARMORE BRANCO POLIDO, ESPESSURA 3 CM, ASSENTADO COM ARGA MASSA TRACO 1:4 (CIMENTO E AREIA), ARREMATE COM CIMENTO BRANCO, EXCLUS IVE FERRAGENS</t>
  </si>
  <si>
    <t>74231/001</t>
  </si>
  <si>
    <t>LUMINARIA ABERTA PARA ILUMINACAO PUBLICA, PARA LAMPADA A VAPOR DE MERC URIO ATE 400W E MISTA ATE 500W, COM BRACO EM TUBO DE ACO GALV D=50MM P ROJ HOR=2.500MM E PROJ VERT= 2.200MM, FORNECIMENTO E INSTALACAO</t>
  </si>
  <si>
    <t>74234/001</t>
  </si>
  <si>
    <t>MICTORIO SIFONADO DE LOUCA BRANCA COM PERTENCES, COM REGISTRO DE PRESS AO 1/2" COM CANOPLA CROMADA ACABAMENTO SIMPLES E CONJUNTO PARA FIXACAO - FORNECIMENTO E INSTALACAO</t>
  </si>
  <si>
    <t>74236/001</t>
  </si>
  <si>
    <t>PLANTIO DE GRAMA BATATAIS EM PLACAS</t>
  </si>
  <si>
    <t>74238/002</t>
  </si>
  <si>
    <t>PORTAO EM TELA ARAME GALVANIZADO N.12 MALHA 2" E MOLDURA EM TUBOS DE A CO COM DUAS FOLHAS DE ABRIR, INCLUSO FERRAGENS</t>
  </si>
  <si>
    <t>74241/001</t>
  </si>
  <si>
    <t>EMPILHAMENTO DE SOLO ORGANICO RETIRADO NA AREA DO ATERRO COM TRATOR SO BRE ESTEIRAS D6</t>
  </si>
  <si>
    <t>74244/001</t>
  </si>
  <si>
    <t>ALAMBRADO PARA QUADRA POLIESPORTIVA, ESTRUTURADO POR TUBOS DE ACO GALV ANIZADO, COM COSTURA, DIN 2440, DIAMETRO 2", COM TELA DE ARAME GALVANI ZADO, FIO 14 BWG E MALHA QUADRADA 5X5CM</t>
  </si>
  <si>
    <t>74245/001</t>
  </si>
  <si>
    <t>PINTURA ACRILICA EM PISO CIMENTADO DUAS DEMAOS</t>
  </si>
  <si>
    <t>74246/001</t>
  </si>
  <si>
    <t>REFLETOR RETANGULAR FECHADO COM LAMPADA VAPOR METALICO 400 W</t>
  </si>
  <si>
    <t>74250/001</t>
  </si>
  <si>
    <t>FORRO DE MADEIRA, TABUAS 10X1CM COM FRISO MACHO/FEMEA, EXCLUSIVE ENTAR UGAMENTO</t>
  </si>
  <si>
    <t>74253/001</t>
  </si>
  <si>
    <t>RAMAL PREDIAL EM TUBO PEAD 20MM - FORNECIMENTO, INSTALAÇÃO, ESCAVAÇÃO E REATERRO</t>
  </si>
  <si>
    <t>75027/004</t>
  </si>
  <si>
    <t>TUBO DE AÇO PRETO 4" SEM COSTURA SCHEDULE 40/NBR 5590, INCLUSIVE CONEX OES - FORNECIMENTO E INSTALACAO</t>
  </si>
  <si>
    <t>75027/005</t>
  </si>
  <si>
    <t>TUBO DE AÇO PRETO 6" SEM COSTURA SCHEDULE 40/NBR 5590, INCLUSIVE CONEX ÕES - FORNECIMENTO E INSTALAÇÃO</t>
  </si>
  <si>
    <t>75029/001</t>
  </si>
  <si>
    <t>TUBO PVC CORRUGADO RIGIDO PERFURADO DN 150 PARA DRENAGEM - FORNECIMENT O E INSTALACAO</t>
  </si>
  <si>
    <t>76447/001</t>
  </si>
  <si>
    <t>PISO CIMENTADO TRACO 1:3 (CIMENTO E AREIA) ACABAMENTO LISO ESPESSURA 2 ,5 CM PREPARO MECANICO DA ARGAMASSA</t>
  </si>
  <si>
    <t>76448/001</t>
  </si>
  <si>
    <t>PISO CIMENTADO TRACO 1:4 (CIMENTO E AREIA) ACABAMENTO RUSTICO ESPESSUR A 1,5 CM PREPARO MANUAL DA ARGAMASSA</t>
  </si>
  <si>
    <t>76448/002</t>
  </si>
  <si>
    <t>PISO CIMENTADO TRAÇO 1:4 (CIMENTO E AREIA) ACABAMENTO RUSTICO ESPESSUR A 3,5 CM PREPARO MANUAL DA ARGAMASSA</t>
  </si>
  <si>
    <t>76448/003</t>
  </si>
  <si>
    <t>PISO CIMENTADO TRAÇO 1:4 (CIMENTO E AREIA) ACABAMENTO RUSTICO ESPESSUR A 2,5 CM PREPARO MANUAL DA ARGAMASSA</t>
  </si>
  <si>
    <t>76451/001</t>
  </si>
  <si>
    <t>ESCAVACAO MECANIZADA SUBMERSA (DRAGAGEM E CARGA), UTILIZANDO CAMINHÃO BASCULANTE, ESCAVADEIRA TIPO DRAGA DE ARRASTE E RETROESCAVADEIRA COM C ARREGADEIRA</t>
  </si>
  <si>
    <t>79494/001</t>
  </si>
  <si>
    <t>PINTURA DE QUADRO ESCOLAR COM TINTA ESMALTE ACABAMENTO FOSCO, DUAS DEM AOS SOBRE MASSA ACRILICA</t>
  </si>
  <si>
    <t>79497/001</t>
  </si>
  <si>
    <t>PINTURA A OLEO, 3 DEMAOS</t>
  </si>
  <si>
    <t>79498/001</t>
  </si>
  <si>
    <t>PINTURA A OLEO BRILHANTE SOBRE SUPERFICIE METALICA, UMA DEMAO INCLUSO UMA DEMAO DE FUNDO ANTICORROSIVO</t>
  </si>
  <si>
    <t>79499/001</t>
  </si>
  <si>
    <t>PINTURA POSTE RETO DE ACO 3,5 A 6M C/1 DEMAO D/TINTA GRAFITE C/PROPRIE DADES DE PRIMER E ACABAMENTO - OBS: C/ALTO TEOR DE ZARCAO</t>
  </si>
  <si>
    <t>79500/002</t>
  </si>
  <si>
    <t>PINTURA ACRILICA EM PISO CIMENTADO, TRES DEMAOS</t>
  </si>
  <si>
    <t>79504/001</t>
  </si>
  <si>
    <t>TIRANTES P/PROTENSAO E ANCORAGEM EM ROCHA C/ 6 FIOS ACO DURO 8MM .</t>
  </si>
  <si>
    <t>79504/002</t>
  </si>
  <si>
    <t>TIRANTES P/PROTENSAO E ANCORAGEM EM ROCHA C/ 8 FIOS ACO DURO 8MM .</t>
  </si>
  <si>
    <t>79504/003</t>
  </si>
  <si>
    <t>TIRANTES P/PROTENSAO E ANCORAGEM EM ROCHA C/10 FIOS ACO DURO 8MM .</t>
  </si>
  <si>
    <t>79504/004</t>
  </si>
  <si>
    <t>TIRANTES P/PROTENSAO E ANCORAGEM EM ROCHA C/12 FIOS ACO DURO 8MM .</t>
  </si>
  <si>
    <t>79504/005</t>
  </si>
  <si>
    <t>TIRANTE PROTENDIDO P/  ANCORAGEM EM SOLO  C/ 6 FIOS ACO DURO 8MM, INCL USIVE PROTEÇÃO ANTICORR0SIVA.</t>
  </si>
  <si>
    <t>79504/006</t>
  </si>
  <si>
    <t>TIRANTES P/PROTENSAO E ANCORAGEM EM SOLO TRECHO LIVRE C/ 8 FIOS ACO DU RO 8MM INCLUSIVE PROTECAO ANTICORROSIVA.</t>
  </si>
  <si>
    <t>79504/007</t>
  </si>
  <si>
    <t>TIRANTES P/PROTENSAO E ANCORAGEM EM SOLO TRECHO LIVRE C/10 FIOS ACO DU RO 8MM INCLUSIVE PROTECAO ANTICORROSIVA.</t>
  </si>
  <si>
    <t>79504/008</t>
  </si>
  <si>
    <t>TIRANTES P/PROTENSAO E ANCORAGEM EM SOLO TRECHO LIVRE C/16 FIOS ACO DU RO 8MM INCLUSIVE PROTECAO ANTICORROSIVA.</t>
  </si>
  <si>
    <t>79504/009</t>
  </si>
  <si>
    <t>TIRANTES P/PROTENSAO E ANCORAGEM EM SOLO TRECHO ANCOR C/ 6 FIOS ACO DU RO 8MM , INCLUSIVE PROTECAO ANTICORROSIVA.</t>
  </si>
  <si>
    <t>79504/010</t>
  </si>
  <si>
    <t>TIRANTES P/PROTENSAO E ANCORAGEM EM SOLO TRECHO ANCOR C/ 8 FIOS ACO DU RO 8MM , INCLUSIVE PROTECAO ANTICORROSIVA.</t>
  </si>
  <si>
    <t>79504/011</t>
  </si>
  <si>
    <t>TIRANTES P/PROTENSAO E ANCORAGEM EM SOLO TRECHO ANCOR C/10 FIOS ACO DU RO 8MM .</t>
  </si>
  <si>
    <t>79504/012</t>
  </si>
  <si>
    <t>TIRANTES P/PROTENSAO E ANCORAGEM EM SOLO TRECHO ANCOR C/16 FIOS ACO DU RO 8MM .</t>
  </si>
  <si>
    <t>79506/002</t>
  </si>
  <si>
    <t>ESCAVAÇÃO MANUAL DE VALA/CAVA EM LODO, ENTRE 3 E 4,5M DE PROFUNDIDADE</t>
  </si>
  <si>
    <t>79514/001</t>
  </si>
  <si>
    <t>PINTURA EPOXI, TRES DEMAOS</t>
  </si>
  <si>
    <t>79515/001</t>
  </si>
  <si>
    <t>PINTURA COM TINTA PROTETORA ACABAMENTO ALUMINIO, TRES DEMAOS</t>
  </si>
  <si>
    <t>79518/001</t>
  </si>
  <si>
    <t>MARROAMENTO EM MATERIAL DE 3A CATEGORIA, ROCHA VIVA PARA REDUÇÃO A PED RA-DE-MÃO</t>
  </si>
  <si>
    <t>79518/002</t>
  </si>
  <si>
    <t>MARROAMENTO DE MATERIAL DE 2A CATEGORIA, ROCHA DECOMPOSTA PARA REDUÇÃO A PEDRA-DE-MÃO</t>
  </si>
  <si>
    <t>83695/001</t>
  </si>
  <si>
    <t>REJUNTAMENTO PAVIMENTACAO PARALELEPIPEDO BETUME CASCALH INCL MATERIAIS</t>
  </si>
  <si>
    <t>83696/001</t>
  </si>
  <si>
    <t>PINTURA GUARDA-CORPO GUARDA-RODA E MURETA PROTECAO COM CAL EM PONTES E VIADUTOS MEDIDA PELO DOBRO DA AREA TOTAL (LARGURAXALTURA).</t>
  </si>
  <si>
    <t>AQUISIÇÃO CARGA E TRANSPORTE DE SOLO PARA ATERRO/ ENTUPIMENTO DE FOSSA D=3M PROF=4M - 02 UNI</t>
  </si>
  <si>
    <t>DESMATAMENTO E LIMPEZA MECANIZADA DE TERRENO COM ARVORES ATE Ø 30CM, UTILIZANDO TRATOR DE ESTEIRAS</t>
  </si>
  <si>
    <t>ESPALAHAMENTO DE AREIA</t>
  </si>
  <si>
    <t>CÓDIGO</t>
  </si>
  <si>
    <t>FONTE</t>
  </si>
  <si>
    <t>SINAPI</t>
  </si>
  <si>
    <t>SEINFRA</t>
  </si>
  <si>
    <t>EXECUÇÃO DE REDE COLETORA COM TUBOS DE 100MM E 150MM</t>
  </si>
  <si>
    <t>5.3</t>
  </si>
  <si>
    <t>5.4</t>
  </si>
  <si>
    <t>5.5</t>
  </si>
  <si>
    <t>5.6</t>
  </si>
  <si>
    <t>5.7</t>
  </si>
  <si>
    <t>5.8</t>
  </si>
  <si>
    <t>5.9</t>
  </si>
  <si>
    <t>5.10</t>
  </si>
  <si>
    <t>5.11</t>
  </si>
  <si>
    <t>6.1</t>
  </si>
  <si>
    <t>6.2</t>
  </si>
  <si>
    <t>6.3</t>
  </si>
  <si>
    <t>6.6</t>
  </si>
  <si>
    <t>6.8</t>
  </si>
  <si>
    <t>CUSTO UNI. COM BDI</t>
  </si>
  <si>
    <t>CARGA MANUAL DE TERRA EM CAMINHÃO BASCULANTE</t>
  </si>
  <si>
    <t xml:space="preserve">MÃO DE OBRA DE INSTALAÇÃO DE PORTÃO METÁLICO EXISTENTE </t>
  </si>
  <si>
    <t>COMP001</t>
  </si>
  <si>
    <t>COMP002</t>
  </si>
  <si>
    <t>COMP004</t>
  </si>
  <si>
    <t xml:space="preserve">FORNECIMENTO E COLOCAÇÃO DA TAMPA COM VISITA PARA FOSSA SÉPTICA DE 220X10 </t>
  </si>
  <si>
    <t>FORNECIMENTO E INSTALAÇÃO DE ADUELAS DE PRÉ-MOLDADAS DE 220X100 PARA FILTRO ANAERÓBICO</t>
  </si>
  <si>
    <t xml:space="preserve">FORNECIMENTO E COLOCAÇÃO DA TAMPA COM VISITA PARA FILTRO ANAEROBICO DE 220X10 </t>
  </si>
  <si>
    <t xml:space="preserve">FORNECIMENTO E COLOCAÇÃO DE FUNDO FALSO PARA FILTRO ANAERÓBICO DE 200X10 </t>
  </si>
  <si>
    <t>FORNECIMENTO E COLOCAÇÃO E PEDRA DE APOIO DE 20X30CM PARA FILTRO ANAERÓBICO</t>
  </si>
  <si>
    <t xml:space="preserve">FORNECIMENTO E COLOCAÇÃO DE ADUELAS COM VISITA PARA FILTRO ANAERÓBICO DE 220X50 </t>
  </si>
  <si>
    <t>FORNECIMENTO E COLOCAÇÃO DE ADUELAS DE CONCRETO PRÉ-MOLDADO  220X50</t>
  </si>
  <si>
    <t>FORNECIMENTO E COLOCAÇÃO DE ADUELAS DE CONCRETO PRÉ-MOLDADO DE 220X100</t>
  </si>
  <si>
    <r>
      <t xml:space="preserve">Data Base: </t>
    </r>
    <r>
      <rPr>
        <sz val="11"/>
        <rFont val="Arial"/>
        <family val="2"/>
      </rPr>
      <t xml:space="preserve">SINAPI DEZEMBRO - COM DESONERAÇÃO / 2016 </t>
    </r>
  </si>
  <si>
    <r>
      <t xml:space="preserve">ENDEREÇO: </t>
    </r>
    <r>
      <rPr>
        <sz val="11"/>
        <rFont val="Arial"/>
        <family val="2"/>
      </rPr>
      <t>AVENIDA CASTELO BRANCO - BAIRRO ÁGUA LIMPA</t>
    </r>
  </si>
  <si>
    <t xml:space="preserve">DEMOLIÇÕES RETIRADAS </t>
  </si>
  <si>
    <t>FOSSA SÉPTICA  COM ADUELAS DE Ø 2,20 M X H=3,00M - 01 UNI</t>
  </si>
  <si>
    <t>FILTRO ANAERÓBICO COM ADUELAS DE Ø 2,20 M X H=2,20M - 01 UNI</t>
  </si>
  <si>
    <t>C2987</t>
  </si>
  <si>
    <t>TRANSPORTE LOCAL COM CAMINHÃO BASCULANTE 6M3, RODOVIA PAVIMENTADA 5KM</t>
  </si>
  <si>
    <t>COMPOSIÇÕES</t>
  </si>
  <si>
    <t>TOTAL GERAL COM BDI</t>
  </si>
  <si>
    <t>Cronograma Físico-Financeiro</t>
  </si>
  <si>
    <t xml:space="preserve">ITEM </t>
  </si>
  <si>
    <t>DESCRIÇÃO</t>
  </si>
  <si>
    <t>VALOR R$</t>
  </si>
  <si>
    <t>(%)</t>
  </si>
  <si>
    <t>Mês 1</t>
  </si>
  <si>
    <t>Mês 2</t>
  </si>
  <si>
    <t>Mês 3</t>
  </si>
  <si>
    <t>TOTAL ACUMULADO MENSAL COM BDI</t>
  </si>
  <si>
    <t>VALOR TOTAL ACUMULADO COM BDI</t>
  </si>
  <si>
    <t>VALOR TOTAL COM BDI</t>
  </si>
  <si>
    <t>INSUMO</t>
  </si>
  <si>
    <t>COMPOSIÇÃO</t>
  </si>
  <si>
    <t>5.1</t>
  </si>
  <si>
    <t>5.2</t>
  </si>
  <si>
    <t>4.9</t>
  </si>
  <si>
    <t>2.9</t>
  </si>
  <si>
    <t>6.4</t>
  </si>
  <si>
    <t>6.5</t>
  </si>
  <si>
    <t>6.7</t>
  </si>
  <si>
    <t>6.9</t>
  </si>
  <si>
    <t>LOCAL: PREFEITURA BLOCO "SMECEL" - SANEAMENTO</t>
  </si>
</sst>
</file>

<file path=xl/styles.xml><?xml version="1.0" encoding="utf-8"?>
<styleSheet xmlns="http://schemas.openxmlformats.org/spreadsheetml/2006/main">
  <numFmts count="4">
    <numFmt numFmtId="44" formatCode="_-&quot;R$&quot;\ * #,##0.00_-;\-&quot;R$&quot;\ * #,##0.00_-;_-&quot;R$&quot;\ * &quot;-&quot;??_-;_-@_-"/>
    <numFmt numFmtId="164" formatCode="#,##0.00;[Red]#,##0.00"/>
    <numFmt numFmtId="165" formatCode="_(* #,##0.00_);_(* \(#,##0.00\);_(* &quot;-&quot;??_);_(@_)"/>
    <numFmt numFmtId="166" formatCode="0.000"/>
  </numFmts>
  <fonts count="47">
    <font>
      <sz val="11"/>
      <color theme="1"/>
      <name val="Calibri"/>
      <family val="2"/>
      <scheme val="minor"/>
    </font>
    <font>
      <b/>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sz val="11"/>
      <color theme="1"/>
      <name val="Calibri"/>
      <family val="2"/>
      <scheme val="minor"/>
    </font>
    <font>
      <sz val="12"/>
      <name val="Arial"/>
      <family val="2"/>
    </font>
    <font>
      <sz val="10"/>
      <name val="MS Sans Serif"/>
      <family val="2"/>
    </font>
    <font>
      <b/>
      <sz val="12"/>
      <name val="Arial"/>
      <family val="2"/>
    </font>
    <font>
      <b/>
      <sz val="11"/>
      <name val="Arial"/>
      <family val="2"/>
    </font>
    <font>
      <sz val="11"/>
      <name val="Arial"/>
      <family val="2"/>
    </font>
    <font>
      <b/>
      <sz val="12"/>
      <color theme="1"/>
      <name val="Calibri"/>
      <family val="2"/>
      <scheme val="minor"/>
    </font>
    <font>
      <b/>
      <sz val="9"/>
      <color theme="1"/>
      <name val="Calibri"/>
      <family val="2"/>
      <scheme val="minor"/>
    </font>
    <font>
      <b/>
      <sz val="32"/>
      <color theme="1"/>
      <name val="Calibri"/>
      <family val="2"/>
      <scheme val="minor"/>
    </font>
    <font>
      <b/>
      <sz val="20"/>
      <color theme="1"/>
      <name val="Calibri"/>
      <family val="2"/>
      <scheme val="minor"/>
    </font>
    <font>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8"/>
      <color indexed="8"/>
      <name val="Courier"/>
      <family val="3"/>
    </font>
    <font>
      <sz val="9"/>
      <name val="Arial"/>
      <family val="2"/>
    </font>
    <font>
      <b/>
      <sz val="12"/>
      <color theme="1"/>
      <name val="Arial"/>
      <family val="2"/>
    </font>
    <font>
      <sz val="12"/>
      <color theme="1"/>
      <name val="Arial"/>
      <family val="2"/>
    </font>
    <font>
      <b/>
      <sz val="11"/>
      <color theme="1"/>
      <name val="Arial"/>
      <family val="2"/>
    </font>
    <font>
      <sz val="11"/>
      <color theme="1"/>
      <name val="Arial"/>
      <family val="2"/>
    </font>
    <font>
      <sz val="10"/>
      <color rgb="FFFF0000"/>
      <name val="Arial"/>
      <family val="2"/>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rgb="FFFFFFFF"/>
        <bgColor rgb="FFFFFFFF"/>
      </patternFill>
    </fill>
    <fill>
      <patternFill patternType="solid">
        <fgColor rgb="FF00B050"/>
        <bgColor indexed="64"/>
      </patternFill>
    </fill>
    <fill>
      <patternFill patternType="solid">
        <fgColor theme="0" tint="-0.249977111117893"/>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rgb="FF000000"/>
      </left>
      <right style="thin">
        <color rgb="FF000000"/>
      </right>
      <top style="thin">
        <color rgb="FF000000"/>
      </top>
      <bottom style="thin">
        <color rgb="FF000000"/>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88">
    <xf numFmtId="0" fontId="0" fillId="0" borderId="0"/>
    <xf numFmtId="0" fontId="2" fillId="0" borderId="0"/>
    <xf numFmtId="165" fontId="2" fillId="0" borderId="0" applyFont="0" applyFill="0" applyBorder="0" applyAlignment="0" applyProtection="0"/>
    <xf numFmtId="44" fontId="6" fillId="0" borderId="0" applyFont="0" applyFill="0" applyBorder="0" applyAlignment="0" applyProtection="0"/>
    <xf numFmtId="0" fontId="8" fillId="0" borderId="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6"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1"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3" borderId="0" applyNumberFormat="0" applyBorder="0" applyAlignment="0" applyProtection="0"/>
    <xf numFmtId="0" fontId="19" fillId="8" borderId="0" applyNumberFormat="0" applyBorder="0" applyAlignment="0" applyProtection="0"/>
    <xf numFmtId="0" fontId="23" fillId="11" borderId="0" applyNumberFormat="0" applyBorder="0" applyAlignment="0" applyProtection="0"/>
    <xf numFmtId="0" fontId="20" fillId="27" borderId="21" applyNumberFormat="0" applyAlignment="0" applyProtection="0"/>
    <xf numFmtId="0" fontId="34" fillId="28" borderId="21" applyNumberFormat="0" applyAlignment="0" applyProtection="0"/>
    <xf numFmtId="0" fontId="21" fillId="29" borderId="22" applyNumberFormat="0" applyAlignment="0" applyProtection="0"/>
    <xf numFmtId="0" fontId="33" fillId="0" borderId="23" applyNumberFormat="0" applyFill="0" applyAlignment="0" applyProtection="0"/>
    <xf numFmtId="0" fontId="21" fillId="29" borderId="22" applyNumberFormat="0" applyAlignment="0" applyProtection="0"/>
    <xf numFmtId="0" fontId="18" fillId="30"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3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27" fillId="18" borderId="21" applyNumberFormat="0" applyAlignment="0" applyProtection="0"/>
    <xf numFmtId="0" fontId="22" fillId="0" borderId="0" applyNumberFormat="0" applyFill="0" applyBorder="0" applyAlignment="0" applyProtection="0"/>
    <xf numFmtId="0" fontId="23" fillId="9" borderId="0" applyNumberFormat="0" applyBorder="0" applyAlignment="0" applyProtection="0"/>
    <xf numFmtId="0" fontId="24" fillId="0" borderId="24" applyNumberFormat="0" applyFill="0" applyAlignment="0" applyProtection="0"/>
    <xf numFmtId="0" fontId="25" fillId="0" borderId="25" applyNumberFormat="0" applyFill="0" applyAlignment="0" applyProtection="0"/>
    <xf numFmtId="0" fontId="26" fillId="0" borderId="26" applyNumberFormat="0" applyFill="0" applyAlignment="0" applyProtection="0"/>
    <xf numFmtId="0" fontId="26" fillId="0" borderId="0" applyNumberFormat="0" applyFill="0" applyBorder="0" applyAlignment="0" applyProtection="0"/>
    <xf numFmtId="0" fontId="19" fillId="10" borderId="0" applyNumberFormat="0" applyBorder="0" applyAlignment="0" applyProtection="0"/>
    <xf numFmtId="0" fontId="27" fillId="12" borderId="21" applyNumberFormat="0" applyAlignment="0" applyProtection="0"/>
    <xf numFmtId="0" fontId="28" fillId="0" borderId="27" applyNumberFormat="0" applyFill="0" applyAlignment="0" applyProtection="0"/>
    <xf numFmtId="0" fontId="35" fillId="18" borderId="0" applyNumberFormat="0" applyBorder="0" applyAlignment="0" applyProtection="0"/>
    <xf numFmtId="0" fontId="29" fillId="18" borderId="0" applyNumberFormat="0" applyBorder="0" applyAlignment="0" applyProtection="0"/>
    <xf numFmtId="0" fontId="17" fillId="0" borderId="0"/>
    <xf numFmtId="0" fontId="2" fillId="15" borderId="28" applyNumberFormat="0" applyFont="0" applyAlignment="0" applyProtection="0"/>
    <xf numFmtId="0" fontId="17" fillId="15" borderId="28" applyNumberFormat="0" applyFont="0" applyAlignment="0" applyProtection="0"/>
    <xf numFmtId="0" fontId="30" fillId="27" borderId="29" applyNumberFormat="0" applyAlignment="0" applyProtection="0"/>
    <xf numFmtId="0" fontId="30" fillId="28" borderId="29" applyNumberFormat="0" applyAlignment="0" applyProtection="0"/>
    <xf numFmtId="0" fontId="33" fillId="0" borderId="0" applyNumberFormat="0" applyFill="0" applyBorder="0" applyAlignment="0" applyProtection="0"/>
    <xf numFmtId="0" fontId="22" fillId="0" borderId="0" applyNumberFormat="0" applyFill="0" applyBorder="0" applyAlignment="0" applyProtection="0"/>
    <xf numFmtId="0" fontId="31" fillId="0" borderId="0" applyNumberFormat="0" applyFill="0" applyBorder="0" applyAlignment="0" applyProtection="0"/>
    <xf numFmtId="0" fontId="36" fillId="0" borderId="0" applyNumberFormat="0" applyFill="0" applyBorder="0" applyAlignment="0" applyProtection="0"/>
    <xf numFmtId="0" fontId="37" fillId="0" borderId="30" applyNumberFormat="0" applyFill="0" applyAlignment="0" applyProtection="0"/>
    <xf numFmtId="0" fontId="38" fillId="0" borderId="31" applyNumberFormat="0" applyFill="0" applyAlignment="0" applyProtection="0"/>
    <xf numFmtId="0" fontId="39" fillId="0" borderId="32" applyNumberFormat="0" applyFill="0" applyAlignment="0" applyProtection="0"/>
    <xf numFmtId="0" fontId="39" fillId="0" borderId="0" applyNumberFormat="0" applyFill="0" applyBorder="0" applyAlignment="0" applyProtection="0"/>
    <xf numFmtId="0" fontId="32" fillId="0" borderId="33" applyNumberFormat="0" applyFill="0" applyAlignment="0" applyProtection="0"/>
    <xf numFmtId="0" fontId="33" fillId="0" borderId="0" applyNumberFormat="0" applyFill="0" applyBorder="0" applyAlignment="0" applyProtection="0"/>
    <xf numFmtId="9" fontId="6" fillId="0" borderId="0" applyFont="0" applyFill="0" applyBorder="0" applyAlignment="0" applyProtection="0"/>
  </cellStyleXfs>
  <cellXfs count="222">
    <xf numFmtId="0" fontId="0" fillId="0" borderId="0" xfId="0"/>
    <xf numFmtId="164" fontId="2" fillId="0" borderId="1" xfId="1" applyNumberFormat="1" applyFont="1" applyFill="1" applyBorder="1" applyAlignment="1">
      <alignment horizontal="center" vertical="center"/>
    </xf>
    <xf numFmtId="2" fontId="2" fillId="2" borderId="1" xfId="2" applyNumberFormat="1" applyFont="1" applyFill="1" applyBorder="1" applyAlignment="1">
      <alignment horizontal="right" vertical="center"/>
    </xf>
    <xf numFmtId="2" fontId="4" fillId="2" borderId="1" xfId="0" applyNumberFormat="1" applyFont="1" applyFill="1" applyBorder="1" applyAlignment="1">
      <alignment vertical="center"/>
    </xf>
    <xf numFmtId="0" fontId="0" fillId="0" borderId="0" xfId="0" applyBorder="1"/>
    <xf numFmtId="4" fontId="2" fillId="2" borderId="7" xfId="2" applyNumberFormat="1" applyFont="1" applyFill="1" applyBorder="1" applyAlignment="1">
      <alignment horizontal="right" vertical="center"/>
    </xf>
    <xf numFmtId="164" fontId="3" fillId="0" borderId="12" xfId="1" applyNumberFormat="1" applyFont="1" applyFill="1" applyBorder="1" applyAlignment="1">
      <alignment horizontal="center" vertical="center"/>
    </xf>
    <xf numFmtId="165" fontId="3" fillId="0" borderId="12" xfId="2" applyFont="1" applyFill="1" applyBorder="1" applyAlignment="1">
      <alignment horizontal="right" vertical="center"/>
    </xf>
    <xf numFmtId="0" fontId="2" fillId="0" borderId="1" xfId="1" applyNumberFormat="1" applyFont="1" applyFill="1" applyBorder="1" applyAlignment="1">
      <alignment vertical="center" wrapText="1"/>
    </xf>
    <xf numFmtId="165" fontId="2" fillId="2" borderId="1" xfId="2" applyFont="1" applyFill="1" applyBorder="1" applyAlignment="1">
      <alignment horizontal="right" vertical="center"/>
    </xf>
    <xf numFmtId="166" fontId="4" fillId="2" borderId="1" xfId="0" applyNumberFormat="1" applyFont="1" applyFill="1" applyBorder="1" applyAlignment="1">
      <alignment vertical="center"/>
    </xf>
    <xf numFmtId="0" fontId="4" fillId="2" borderId="1" xfId="0" applyFont="1" applyFill="1" applyBorder="1" applyAlignment="1">
      <alignment horizontal="center" vertical="center"/>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4" xfId="0" applyFont="1" applyFill="1" applyBorder="1" applyAlignment="1">
      <alignment horizontal="center"/>
    </xf>
    <xf numFmtId="44" fontId="6" fillId="2" borderId="5" xfId="3" applyFont="1" applyFill="1" applyBorder="1" applyAlignment="1">
      <alignment horizontal="center"/>
    </xf>
    <xf numFmtId="0" fontId="0" fillId="2" borderId="6" xfId="0" applyFont="1" applyFill="1" applyBorder="1" applyAlignment="1">
      <alignment horizontal="center"/>
    </xf>
    <xf numFmtId="44" fontId="6" fillId="2" borderId="7" xfId="3" applyFont="1" applyFill="1" applyBorder="1" applyAlignment="1">
      <alignment horizontal="center"/>
    </xf>
    <xf numFmtId="44" fontId="0" fillId="2" borderId="7" xfId="3" applyFont="1" applyFill="1" applyBorder="1" applyAlignment="1">
      <alignment horizontal="center"/>
    </xf>
    <xf numFmtId="0" fontId="1" fillId="0" borderId="17" xfId="0" applyFont="1" applyBorder="1" applyAlignment="1">
      <alignment horizontal="right"/>
    </xf>
    <xf numFmtId="44" fontId="1" fillId="0" borderId="16" xfId="0" applyNumberFormat="1" applyFont="1" applyBorder="1"/>
    <xf numFmtId="0" fontId="1" fillId="4" borderId="13" xfId="0" applyFont="1" applyFill="1" applyBorder="1" applyAlignment="1">
      <alignment horizontal="center"/>
    </xf>
    <xf numFmtId="0" fontId="1" fillId="4" borderId="10" xfId="0" applyFont="1" applyFill="1" applyBorder="1" applyAlignment="1">
      <alignment horizontal="center"/>
    </xf>
    <xf numFmtId="4" fontId="3" fillId="3" borderId="16" xfId="2" applyNumberFormat="1" applyFont="1" applyFill="1" applyBorder="1" applyAlignment="1">
      <alignment horizontal="right" vertical="center"/>
    </xf>
    <xf numFmtId="0" fontId="9" fillId="0" borderId="0" xfId="4" applyFont="1" applyFill="1" applyBorder="1" applyAlignment="1">
      <alignment horizontal="center" vertical="center"/>
    </xf>
    <xf numFmtId="0" fontId="7" fillId="0" borderId="0" xfId="4" applyFont="1" applyFill="1" applyBorder="1" applyAlignment="1">
      <alignment vertical="center"/>
    </xf>
    <xf numFmtId="0" fontId="9" fillId="0" borderId="0" xfId="4" applyFont="1" applyFill="1" applyBorder="1" applyAlignment="1">
      <alignment vertical="center"/>
    </xf>
    <xf numFmtId="0" fontId="0" fillId="2" borderId="0" xfId="0" applyFill="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4" fillId="0" borderId="8" xfId="0" applyFont="1" applyBorder="1" applyAlignment="1">
      <alignment horizontal="center" vertical="center"/>
    </xf>
    <xf numFmtId="0" fontId="1" fillId="3" borderId="9" xfId="0" applyFont="1" applyFill="1" applyBorder="1" applyAlignment="1">
      <alignment horizontal="center"/>
    </xf>
    <xf numFmtId="0" fontId="4" fillId="0" borderId="6" xfId="0" applyFont="1" applyBorder="1" applyAlignment="1">
      <alignment horizontal="center" vertical="center"/>
    </xf>
    <xf numFmtId="0" fontId="0" fillId="0" borderId="0" xfId="0" applyAlignment="1">
      <alignment horizontal="center"/>
    </xf>
    <xf numFmtId="0" fontId="16" fillId="5" borderId="0" xfId="0" applyFont="1" applyFill="1" applyAlignment="1">
      <alignment horizontal="center"/>
    </xf>
    <xf numFmtId="0" fontId="16" fillId="5" borderId="0" xfId="0" applyFont="1" applyFill="1" applyAlignment="1">
      <alignment wrapText="1"/>
    </xf>
    <xf numFmtId="2" fontId="16" fillId="5" borderId="0" xfId="0" applyNumberFormat="1" applyFont="1" applyFill="1"/>
    <xf numFmtId="0" fontId="0" fillId="0" borderId="0" xfId="0" applyAlignment="1">
      <alignment wrapText="1"/>
    </xf>
    <xf numFmtId="0" fontId="4" fillId="2" borderId="1" xfId="0" applyFont="1" applyFill="1" applyBorder="1" applyAlignment="1">
      <alignment horizontal="center" vertical="center" wrapText="1"/>
    </xf>
    <xf numFmtId="0" fontId="0" fillId="0" borderId="0" xfId="0" applyAlignment="1">
      <alignment vertical="center"/>
    </xf>
    <xf numFmtId="164" fontId="2" fillId="0" borderId="20" xfId="1" applyNumberFormat="1" applyFont="1" applyFill="1" applyBorder="1" applyAlignment="1">
      <alignment horizontal="center" vertical="center"/>
    </xf>
    <xf numFmtId="0" fontId="0" fillId="0" borderId="14" xfId="0" applyBorder="1" applyAlignment="1">
      <alignment horizontal="center"/>
    </xf>
    <xf numFmtId="0" fontId="0" fillId="0" borderId="15" xfId="0" applyBorder="1"/>
    <xf numFmtId="0" fontId="3" fillId="3" borderId="12" xfId="1" applyFont="1" applyFill="1" applyBorder="1" applyAlignment="1">
      <alignment horizontal="left" vertical="center" wrapText="1"/>
    </xf>
    <xf numFmtId="165" fontId="3" fillId="0" borderId="10" xfId="2" applyFont="1" applyFill="1" applyBorder="1" applyAlignment="1">
      <alignment horizontal="right" vertical="center"/>
    </xf>
    <xf numFmtId="0" fontId="2" fillId="0" borderId="1" xfId="1" applyNumberFormat="1" applyFont="1" applyFill="1" applyBorder="1" applyAlignment="1">
      <alignment horizontal="left" vertical="center" wrapText="1"/>
    </xf>
    <xf numFmtId="0" fontId="4" fillId="2" borderId="6" xfId="0" applyFont="1" applyFill="1" applyBorder="1" applyAlignment="1">
      <alignment horizontal="center" vertical="center"/>
    </xf>
    <xf numFmtId="0" fontId="4" fillId="0" borderId="11" xfId="0" applyFont="1" applyBorder="1" applyAlignment="1">
      <alignment horizontal="center" vertical="center"/>
    </xf>
    <xf numFmtId="44" fontId="0" fillId="0" borderId="0" xfId="3" applyFont="1" applyAlignment="1">
      <alignment vertical="center"/>
    </xf>
    <xf numFmtId="44" fontId="4" fillId="2" borderId="1" xfId="3" applyFont="1" applyFill="1" applyBorder="1" applyAlignment="1">
      <alignment vertical="center"/>
    </xf>
    <xf numFmtId="2" fontId="4" fillId="2" borderId="11" xfId="0" applyNumberFormat="1" applyFont="1" applyFill="1" applyBorder="1" applyAlignment="1">
      <alignment vertical="center"/>
    </xf>
    <xf numFmtId="2" fontId="4" fillId="2" borderId="20" xfId="0" applyNumberFormat="1" applyFont="1" applyFill="1" applyBorder="1" applyAlignment="1">
      <alignment vertical="center"/>
    </xf>
    <xf numFmtId="0" fontId="2" fillId="0" borderId="8" xfId="1" applyNumberFormat="1" applyFont="1" applyFill="1" applyBorder="1" applyAlignment="1">
      <alignment vertical="center" wrapText="1"/>
    </xf>
    <xf numFmtId="2" fontId="0" fillId="6" borderId="0" xfId="0" applyNumberFormat="1" applyFill="1"/>
    <xf numFmtId="0" fontId="0" fillId="6" borderId="0" xfId="0" applyFill="1" applyAlignment="1">
      <alignment wrapText="1"/>
    </xf>
    <xf numFmtId="0" fontId="0" fillId="6" borderId="0" xfId="0" applyFill="1" applyAlignment="1">
      <alignment horizontal="center"/>
    </xf>
    <xf numFmtId="2" fontId="0" fillId="0" borderId="0" xfId="0" applyNumberFormat="1" applyFill="1" applyBorder="1"/>
    <xf numFmtId="0" fontId="0" fillId="0" borderId="0" xfId="0" applyFill="1" applyBorder="1" applyAlignment="1">
      <alignment wrapText="1"/>
    </xf>
    <xf numFmtId="0" fontId="0" fillId="0" borderId="0" xfId="0" applyFill="1" applyBorder="1" applyAlignment="1">
      <alignment horizont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0" fillId="2" borderId="1" xfId="0" applyFill="1" applyBorder="1" applyAlignment="1">
      <alignment horizontal="center" vertical="center" wrapText="1"/>
    </xf>
    <xf numFmtId="0" fontId="40" fillId="0" borderId="1" xfId="72" applyFont="1" applyBorder="1" applyAlignment="1">
      <alignment horizontal="center" vertical="center" wrapText="1"/>
    </xf>
    <xf numFmtId="0" fontId="4" fillId="2" borderId="1" xfId="0" applyFont="1" applyFill="1" applyBorder="1" applyAlignment="1">
      <alignment vertical="center"/>
    </xf>
    <xf numFmtId="0" fontId="4" fillId="0" borderId="1" xfId="0" applyFont="1" applyBorder="1" applyAlignment="1">
      <alignment vertical="center" wrapText="1"/>
    </xf>
    <xf numFmtId="0" fontId="4" fillId="0" borderId="0" xfId="0" applyFont="1" applyBorder="1" applyAlignment="1">
      <alignment horizontal="center" vertical="center"/>
    </xf>
    <xf numFmtId="44" fontId="7" fillId="0" borderId="0" xfId="3" applyFont="1" applyFill="1" applyBorder="1" applyAlignment="1">
      <alignment horizontal="right" vertical="center"/>
    </xf>
    <xf numFmtId="44" fontId="1" fillId="2" borderId="1" xfId="3" applyFont="1" applyFill="1" applyBorder="1" applyAlignment="1">
      <alignment horizontal="right" vertical="center" wrapText="1"/>
    </xf>
    <xf numFmtId="44" fontId="4" fillId="2" borderId="1" xfId="3" applyFont="1" applyFill="1" applyBorder="1" applyAlignment="1">
      <alignment horizontal="right" vertical="center"/>
    </xf>
    <xf numFmtId="44" fontId="2" fillId="2" borderId="20" xfId="3" applyFont="1" applyFill="1" applyBorder="1" applyAlignment="1">
      <alignment horizontal="right" vertical="center"/>
    </xf>
    <xf numFmtId="44" fontId="0" fillId="0" borderId="0" xfId="3" applyFont="1" applyAlignment="1">
      <alignment horizontal="right" vertical="center"/>
    </xf>
    <xf numFmtId="0" fontId="41" fillId="32" borderId="34" xfId="0" applyFont="1" applyFill="1" applyBorder="1" applyAlignment="1">
      <alignment horizontal="center" vertical="center" wrapText="1"/>
    </xf>
    <xf numFmtId="0" fontId="41" fillId="0" borderId="34"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4"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0" xfId="0" applyAlignment="1">
      <alignment horizontal="center" vertical="center"/>
    </xf>
    <xf numFmtId="4" fontId="3" fillId="0" borderId="0" xfId="2" applyNumberFormat="1" applyFont="1" applyFill="1" applyBorder="1" applyAlignment="1">
      <alignment horizontal="right" vertical="center"/>
    </xf>
    <xf numFmtId="0" fontId="0" fillId="0" borderId="6" xfId="0" applyBorder="1" applyAlignment="1">
      <alignment horizontal="center"/>
    </xf>
    <xf numFmtId="0" fontId="0" fillId="0" borderId="7" xfId="0" applyBorder="1"/>
    <xf numFmtId="0" fontId="40" fillId="0" borderId="6" xfId="72" applyNumberFormat="1" applyFont="1" applyBorder="1" applyAlignment="1">
      <alignment horizontal="center" vertical="center" wrapText="1"/>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0" fillId="0" borderId="1" xfId="0" applyBorder="1" applyAlignment="1">
      <alignment vertical="center"/>
    </xf>
    <xf numFmtId="0" fontId="43" fillId="0" borderId="0" xfId="0" applyFont="1" applyBorder="1" applyAlignment="1">
      <alignment wrapText="1"/>
    </xf>
    <xf numFmtId="0" fontId="43" fillId="0" borderId="0" xfId="0" applyFont="1" applyBorder="1" applyAlignment="1">
      <alignment horizontal="center"/>
    </xf>
    <xf numFmtId="0" fontId="4" fillId="0" borderId="36" xfId="0" applyFont="1" applyBorder="1" applyAlignment="1">
      <alignment horizontal="center" vertical="center"/>
    </xf>
    <xf numFmtId="0" fontId="4" fillId="0" borderId="1" xfId="0" applyFont="1" applyBorder="1" applyAlignment="1"/>
    <xf numFmtId="44" fontId="0" fillId="0" borderId="1" xfId="0" applyNumberFormat="1" applyBorder="1" applyAlignment="1"/>
    <xf numFmtId="0" fontId="4" fillId="2" borderId="1" xfId="0" applyFont="1" applyFill="1" applyBorder="1" applyAlignment="1"/>
    <xf numFmtId="9" fontId="4" fillId="2" borderId="1" xfId="87" applyFont="1" applyFill="1" applyBorder="1" applyAlignment="1">
      <alignment vertical="center"/>
    </xf>
    <xf numFmtId="9" fontId="4" fillId="2" borderId="1" xfId="87" applyFont="1" applyFill="1" applyBorder="1" applyAlignment="1"/>
    <xf numFmtId="9" fontId="4" fillId="2" borderId="1" xfId="87" applyFont="1" applyFill="1" applyBorder="1" applyAlignment="1">
      <alignment horizontal="center" vertical="center"/>
    </xf>
    <xf numFmtId="9" fontId="4" fillId="0" borderId="1" xfId="87" applyFont="1" applyFill="1" applyBorder="1" applyAlignment="1">
      <alignment horizontal="center"/>
    </xf>
    <xf numFmtId="0" fontId="5" fillId="0" borderId="1" xfId="0" applyFont="1" applyBorder="1" applyAlignment="1">
      <alignment wrapText="1"/>
    </xf>
    <xf numFmtId="44" fontId="5" fillId="0" borderId="1" xfId="0" applyNumberFormat="1" applyFont="1" applyBorder="1" applyAlignment="1"/>
    <xf numFmtId="10" fontId="5" fillId="0" borderId="1" xfId="0" applyNumberFormat="1" applyFont="1" applyBorder="1" applyAlignment="1"/>
    <xf numFmtId="44" fontId="4" fillId="0" borderId="1" xfId="0" applyNumberFormat="1" applyFont="1" applyBorder="1" applyAlignment="1"/>
    <xf numFmtId="0" fontId="5" fillId="0" borderId="11" xfId="0" applyFont="1" applyBorder="1" applyAlignment="1">
      <alignment wrapText="1"/>
    </xf>
    <xf numFmtId="44" fontId="5" fillId="0" borderId="11" xfId="0" applyNumberFormat="1" applyFont="1" applyBorder="1" applyAlignment="1"/>
    <xf numFmtId="10" fontId="5" fillId="0" borderId="11" xfId="0" applyNumberFormat="1" applyFont="1" applyBorder="1" applyAlignment="1"/>
    <xf numFmtId="44" fontId="4" fillId="0" borderId="11" xfId="0" applyNumberFormat="1" applyFont="1" applyBorder="1" applyAlignment="1"/>
    <xf numFmtId="0" fontId="0" fillId="0" borderId="6" xfId="0" applyBorder="1" applyAlignment="1">
      <alignment horizontal="right"/>
    </xf>
    <xf numFmtId="0" fontId="1" fillId="3" borderId="1" xfId="0" applyFont="1" applyFill="1" applyBorder="1" applyAlignment="1">
      <alignment horizontal="center"/>
    </xf>
    <xf numFmtId="0" fontId="0" fillId="0" borderId="1" xfId="0" applyBorder="1" applyAlignment="1">
      <alignment horizontal="center"/>
    </xf>
    <xf numFmtId="0" fontId="0" fillId="0" borderId="1" xfId="0" applyBorder="1"/>
    <xf numFmtId="0" fontId="0" fillId="0" borderId="37" xfId="0" applyBorder="1" applyAlignment="1">
      <alignment horizontal="right"/>
    </xf>
    <xf numFmtId="0" fontId="0" fillId="0" borderId="38" xfId="0" applyBorder="1"/>
    <xf numFmtId="0" fontId="1" fillId="3" borderId="18" xfId="0" applyFont="1" applyFill="1" applyBorder="1" applyAlignment="1">
      <alignment horizontal="center"/>
    </xf>
    <xf numFmtId="0" fontId="3" fillId="3" borderId="39" xfId="1" applyFont="1" applyFill="1" applyBorder="1" applyAlignment="1">
      <alignment horizontal="left" vertical="center" wrapText="1"/>
    </xf>
    <xf numFmtId="164" fontId="3" fillId="0" borderId="39" xfId="1" applyNumberFormat="1" applyFont="1" applyFill="1" applyBorder="1" applyAlignment="1">
      <alignment horizontal="center" vertical="center"/>
    </xf>
    <xf numFmtId="165" fontId="3" fillId="0" borderId="39" xfId="2" applyFont="1" applyFill="1" applyBorder="1" applyAlignment="1">
      <alignment horizontal="right" vertical="center"/>
    </xf>
    <xf numFmtId="165" fontId="3" fillId="0" borderId="40" xfId="2" applyFont="1" applyFill="1" applyBorder="1" applyAlignment="1">
      <alignment horizontal="right" vertical="center"/>
    </xf>
    <xf numFmtId="0" fontId="0" fillId="0" borderId="18" xfId="0" applyBorder="1"/>
    <xf numFmtId="0" fontId="0" fillId="0" borderId="0" xfId="0" applyBorder="1" applyAlignment="1">
      <alignment horizontal="center"/>
    </xf>
    <xf numFmtId="0" fontId="0" fillId="0" borderId="19" xfId="0" applyBorder="1"/>
    <xf numFmtId="0" fontId="1" fillId="33" borderId="1" xfId="0" applyFont="1" applyFill="1" applyBorder="1" applyAlignment="1">
      <alignment horizontal="center" vertical="center"/>
    </xf>
    <xf numFmtId="0" fontId="1" fillId="33" borderId="1" xfId="0" applyFont="1" applyFill="1" applyBorder="1" applyAlignment="1">
      <alignment horizontal="center" vertical="center" wrapText="1"/>
    </xf>
    <xf numFmtId="44" fontId="1" fillId="33" borderId="1" xfId="3" applyFont="1" applyFill="1" applyBorder="1" applyAlignment="1">
      <alignment horizontal="center" vertical="center" wrapText="1"/>
    </xf>
    <xf numFmtId="0" fontId="44" fillId="33" borderId="1" xfId="0" applyFont="1" applyFill="1" applyBorder="1" applyAlignment="1">
      <alignment horizontal="center" vertical="center"/>
    </xf>
    <xf numFmtId="0" fontId="45" fillId="33" borderId="1" xfId="0" applyFont="1" applyFill="1" applyBorder="1" applyAlignment="1">
      <alignment horizontal="center" vertical="center"/>
    </xf>
    <xf numFmtId="0" fontId="1" fillId="33" borderId="1" xfId="0" applyFont="1" applyFill="1" applyBorder="1" applyAlignment="1">
      <alignment horizontal="left" vertical="center"/>
    </xf>
    <xf numFmtId="0" fontId="44" fillId="33" borderId="1" xfId="0" applyFont="1" applyFill="1" applyBorder="1" applyAlignment="1">
      <alignment vertical="center"/>
    </xf>
    <xf numFmtId="44" fontId="44" fillId="33" borderId="1" xfId="3" applyFont="1" applyFill="1" applyBorder="1" applyAlignment="1">
      <alignment horizontal="right" vertical="center"/>
    </xf>
    <xf numFmtId="2" fontId="45" fillId="33" borderId="1" xfId="0" applyNumberFormat="1" applyFont="1" applyFill="1" applyBorder="1" applyAlignment="1">
      <alignment horizontal="right" vertical="center"/>
    </xf>
    <xf numFmtId="44" fontId="45" fillId="33" borderId="1" xfId="3" applyFont="1" applyFill="1" applyBorder="1" applyAlignment="1">
      <alignment horizontal="right" vertical="center"/>
    </xf>
    <xf numFmtId="0" fontId="0" fillId="0" borderId="0" xfId="0" applyBorder="1" applyAlignment="1">
      <alignment wrapText="1"/>
    </xf>
    <xf numFmtId="0" fontId="0" fillId="0" borderId="41" xfId="0" applyBorder="1" applyAlignment="1">
      <alignment wrapText="1"/>
    </xf>
    <xf numFmtId="0" fontId="0" fillId="0" borderId="41" xfId="0" applyBorder="1"/>
    <xf numFmtId="0" fontId="7" fillId="0" borderId="0" xfId="0" applyFont="1" applyFill="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0" fontId="0" fillId="0" borderId="9" xfId="0" applyBorder="1"/>
    <xf numFmtId="0" fontId="0" fillId="0" borderId="42" xfId="0" applyBorder="1" applyAlignment="1">
      <alignment wrapText="1"/>
    </xf>
    <xf numFmtId="0" fontId="0" fillId="0" borderId="42" xfId="0" applyBorder="1"/>
    <xf numFmtId="0" fontId="0" fillId="0" borderId="43" xfId="0" applyBorder="1"/>
    <xf numFmtId="0" fontId="0" fillId="0" borderId="44" xfId="0" applyBorder="1"/>
    <xf numFmtId="0" fontId="0" fillId="0" borderId="45" xfId="0" applyBorder="1"/>
    <xf numFmtId="0" fontId="0" fillId="0" borderId="18" xfId="0" applyBorder="1" applyAlignment="1"/>
    <xf numFmtId="0" fontId="43" fillId="0" borderId="19" xfId="0" applyFont="1" applyBorder="1" applyAlignment="1">
      <alignment horizontal="center"/>
    </xf>
    <xf numFmtId="0" fontId="4" fillId="0" borderId="5" xfId="0" applyFont="1" applyBorder="1" applyAlignment="1">
      <alignment horizontal="center" vertical="center"/>
    </xf>
    <xf numFmtId="0" fontId="4" fillId="0" borderId="7" xfId="0" applyFont="1" applyBorder="1" applyAlignment="1"/>
    <xf numFmtId="0" fontId="4" fillId="2" borderId="7" xfId="0" applyFont="1" applyFill="1" applyBorder="1" applyAlignment="1"/>
    <xf numFmtId="9" fontId="4" fillId="2" borderId="7" xfId="87" applyFont="1" applyFill="1" applyBorder="1" applyAlignment="1"/>
    <xf numFmtId="9" fontId="4" fillId="2" borderId="7" xfId="0" applyNumberFormat="1" applyFont="1" applyFill="1" applyBorder="1" applyAlignment="1">
      <alignment vertical="center"/>
    </xf>
    <xf numFmtId="9" fontId="4" fillId="2" borderId="7" xfId="87" applyFont="1" applyFill="1" applyBorder="1" applyAlignment="1">
      <alignment horizontal="center" vertical="center"/>
    </xf>
    <xf numFmtId="0" fontId="4" fillId="0" borderId="7" xfId="0" applyFont="1" applyBorder="1" applyAlignment="1">
      <alignment horizontal="left"/>
    </xf>
    <xf numFmtId="9" fontId="4" fillId="0" borderId="7" xfId="87" applyFont="1" applyBorder="1" applyAlignment="1">
      <alignment horizontal="left"/>
    </xf>
    <xf numFmtId="44" fontId="0" fillId="0" borderId="7" xfId="0" applyNumberFormat="1" applyBorder="1" applyAlignment="1"/>
    <xf numFmtId="9" fontId="4" fillId="0" borderId="7" xfId="87" applyFont="1" applyFill="1" applyBorder="1" applyAlignment="1">
      <alignment horizontal="center"/>
    </xf>
    <xf numFmtId="44" fontId="0" fillId="0" borderId="46" xfId="0" applyNumberFormat="1" applyBorder="1" applyAlignment="1"/>
    <xf numFmtId="9" fontId="4" fillId="0" borderId="46" xfId="87" applyFont="1" applyFill="1" applyBorder="1" applyAlignment="1">
      <alignment horizontal="center"/>
    </xf>
    <xf numFmtId="44" fontId="4" fillId="0" borderId="7" xfId="0" applyNumberFormat="1" applyFont="1" applyBorder="1" applyAlignment="1"/>
    <xf numFmtId="44" fontId="4" fillId="0" borderId="48" xfId="0" applyNumberFormat="1" applyFont="1" applyBorder="1" applyAlignment="1"/>
    <xf numFmtId="0" fontId="5" fillId="0" borderId="38" xfId="0" applyFont="1" applyBorder="1" applyAlignment="1">
      <alignment wrapText="1"/>
    </xf>
    <xf numFmtId="44" fontId="5" fillId="0" borderId="38" xfId="0" applyNumberFormat="1" applyFont="1" applyBorder="1" applyAlignment="1"/>
    <xf numFmtId="10" fontId="5" fillId="0" borderId="38" xfId="0" applyNumberFormat="1" applyFont="1" applyBorder="1" applyAlignment="1"/>
    <xf numFmtId="44" fontId="4" fillId="0" borderId="38" xfId="3" applyFont="1" applyBorder="1" applyAlignment="1">
      <alignment horizontal="center"/>
    </xf>
    <xf numFmtId="44" fontId="46" fillId="0" borderId="49" xfId="3" applyFont="1" applyBorder="1" applyAlignment="1">
      <alignment horizontal="center"/>
    </xf>
    <xf numFmtId="0" fontId="10" fillId="0" borderId="18" xfId="4" applyFont="1" applyFill="1" applyBorder="1" applyAlignment="1">
      <alignment vertical="center"/>
    </xf>
    <xf numFmtId="44" fontId="7" fillId="0" borderId="19" xfId="3" applyFont="1" applyFill="1" applyBorder="1" applyAlignment="1">
      <alignment horizontal="center" vertical="center"/>
    </xf>
    <xf numFmtId="0" fontId="1" fillId="33" borderId="6" xfId="0" applyFont="1" applyFill="1" applyBorder="1" applyAlignment="1">
      <alignment horizontal="center" vertical="center"/>
    </xf>
    <xf numFmtId="44" fontId="1" fillId="33" borderId="7" xfId="3" applyFont="1" applyFill="1" applyBorder="1" applyAlignment="1">
      <alignment horizontal="center" vertical="center" wrapText="1"/>
    </xf>
    <xf numFmtId="0" fontId="1" fillId="2" borderId="6" xfId="0" applyFont="1" applyFill="1" applyBorder="1" applyAlignment="1">
      <alignment horizontal="center" vertical="center"/>
    </xf>
    <xf numFmtId="44" fontId="1" fillId="2" borderId="7" xfId="3" applyFont="1" applyFill="1" applyBorder="1" applyAlignment="1">
      <alignment horizontal="center" vertical="center" wrapText="1"/>
    </xf>
    <xf numFmtId="0" fontId="44" fillId="33" borderId="6" xfId="0" applyFont="1" applyFill="1" applyBorder="1" applyAlignment="1">
      <alignment horizontal="center" vertical="center"/>
    </xf>
    <xf numFmtId="44" fontId="44" fillId="33" borderId="7" xfId="3" applyFont="1" applyFill="1" applyBorder="1" applyAlignment="1">
      <alignment vertical="center"/>
    </xf>
    <xf numFmtId="44" fontId="4" fillId="2" borderId="7" xfId="3" applyFont="1" applyFill="1" applyBorder="1" applyAlignment="1">
      <alignment vertical="center"/>
    </xf>
    <xf numFmtId="0" fontId="4" fillId="2" borderId="50" xfId="0" applyFont="1" applyFill="1" applyBorder="1" applyAlignment="1">
      <alignment horizontal="center" vertical="center"/>
    </xf>
    <xf numFmtId="44" fontId="45" fillId="33" borderId="7" xfId="3" applyFont="1" applyFill="1" applyBorder="1" applyAlignment="1">
      <alignment vertical="center"/>
    </xf>
    <xf numFmtId="0" fontId="4" fillId="0" borderId="47" xfId="0" applyFont="1" applyBorder="1" applyAlignment="1">
      <alignment horizontal="center" vertical="center"/>
    </xf>
    <xf numFmtId="44" fontId="4" fillId="0" borderId="7" xfId="3" applyFont="1" applyBorder="1" applyAlignment="1">
      <alignment vertical="center"/>
    </xf>
    <xf numFmtId="44" fontId="4" fillId="0" borderId="48" xfId="3" applyFont="1" applyBorder="1" applyAlignment="1">
      <alignment vertical="center"/>
    </xf>
    <xf numFmtId="0" fontId="0" fillId="33" borderId="14" xfId="0" applyFont="1" applyFill="1" applyBorder="1" applyAlignment="1">
      <alignment vertical="center"/>
    </xf>
    <xf numFmtId="0" fontId="44" fillId="33" borderId="15" xfId="0" applyFont="1" applyFill="1" applyBorder="1" applyAlignment="1">
      <alignment vertical="center"/>
    </xf>
    <xf numFmtId="44" fontId="44" fillId="33" borderId="16" xfId="3" applyFont="1" applyFill="1" applyBorder="1" applyAlignment="1">
      <alignment vertical="center"/>
    </xf>
    <xf numFmtId="44" fontId="5" fillId="34" borderId="7" xfId="3" applyFont="1" applyFill="1" applyBorder="1" applyAlignment="1">
      <alignment vertical="center"/>
    </xf>
    <xf numFmtId="0" fontId="0" fillId="34" borderId="0" xfId="0" applyFill="1"/>
    <xf numFmtId="49" fontId="14" fillId="0" borderId="0" xfId="0" applyNumberFormat="1" applyFont="1" applyAlignment="1">
      <alignment horizontal="center" vertical="center" textRotation="90"/>
    </xf>
    <xf numFmtId="0" fontId="15" fillId="0" borderId="0" xfId="0" applyFont="1" applyAlignment="1">
      <alignment horizontal="center" vertical="center" textRotation="90"/>
    </xf>
    <xf numFmtId="0" fontId="44" fillId="33" borderId="51" xfId="0" applyFont="1" applyFill="1" applyBorder="1" applyAlignment="1">
      <alignment horizontal="right" vertical="center"/>
    </xf>
    <xf numFmtId="0" fontId="44" fillId="33" borderId="52" xfId="0" applyFont="1" applyFill="1" applyBorder="1" applyAlignment="1">
      <alignment horizontal="right" vertical="center"/>
    </xf>
    <xf numFmtId="0" fontId="7" fillId="0" borderId="9"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45" xfId="0" applyFont="1" applyFill="1" applyBorder="1" applyAlignment="1">
      <alignment horizontal="center" vertical="center"/>
    </xf>
    <xf numFmtId="0" fontId="13" fillId="34" borderId="6" xfId="0" applyFont="1" applyFill="1" applyBorder="1" applyAlignment="1">
      <alignment horizontal="right" vertical="center"/>
    </xf>
    <xf numFmtId="0" fontId="13" fillId="34" borderId="1" xfId="0" applyFont="1" applyFill="1" applyBorder="1" applyAlignment="1">
      <alignment horizontal="right" vertical="center"/>
    </xf>
    <xf numFmtId="0" fontId="0" fillId="0" borderId="2" xfId="0" applyBorder="1" applyAlignment="1">
      <alignment horizontal="center"/>
    </xf>
    <xf numFmtId="0" fontId="0" fillId="0" borderId="35" xfId="0" applyBorder="1" applyAlignment="1">
      <alignment horizontal="center"/>
    </xf>
    <xf numFmtId="0" fontId="0" fillId="0" borderId="3" xfId="0"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4" fillId="0" borderId="6" xfId="0" applyFont="1" applyBorder="1" applyAlignment="1">
      <alignment horizontal="center"/>
    </xf>
    <xf numFmtId="0" fontId="4" fillId="0" borderId="47" xfId="0" applyFont="1" applyBorder="1" applyAlignment="1">
      <alignment horizontal="center"/>
    </xf>
    <xf numFmtId="0" fontId="4" fillId="0" borderId="37" xfId="0" applyFont="1" applyBorder="1" applyAlignment="1">
      <alignment horizontal="center"/>
    </xf>
    <xf numFmtId="0" fontId="4" fillId="0" borderId="6"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44" fontId="4" fillId="2" borderId="11" xfId="0" applyNumberFormat="1" applyFont="1" applyFill="1" applyBorder="1" applyAlignment="1">
      <alignment horizontal="center" vertical="center"/>
    </xf>
    <xf numFmtId="44" fontId="4" fillId="2" borderId="20" xfId="0" applyNumberFormat="1" applyFont="1" applyFill="1" applyBorder="1" applyAlignment="1">
      <alignment horizontal="center" vertical="center"/>
    </xf>
    <xf numFmtId="0" fontId="42" fillId="0" borderId="0" xfId="0" applyFont="1" applyBorder="1" applyAlignment="1">
      <alignment horizontal="center"/>
    </xf>
    <xf numFmtId="0" fontId="42" fillId="0" borderId="19" xfId="0" applyFont="1" applyBorder="1" applyAlignment="1">
      <alignment horizont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3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6" xfId="0" applyFont="1" applyBorder="1" applyAlignment="1">
      <alignment horizontal="center" vertical="center"/>
    </xf>
    <xf numFmtId="0" fontId="5" fillId="0" borderId="1" xfId="0" applyFont="1" applyBorder="1" applyAlignment="1">
      <alignment horizontal="center" vertical="center"/>
    </xf>
  </cellXfs>
  <cellStyles count="88">
    <cellStyle name="20% - Accent1" xfId="5"/>
    <cellStyle name="20% - Accent2" xfId="6"/>
    <cellStyle name="20% - Accent3" xfId="7"/>
    <cellStyle name="20% - Accent4" xfId="8"/>
    <cellStyle name="20% - Accent5" xfId="9"/>
    <cellStyle name="20% - Accent6" xfId="10"/>
    <cellStyle name="20% - Ênfase1 2" xfId="11"/>
    <cellStyle name="20% - Ênfase2 2" xfId="12"/>
    <cellStyle name="20% - Ênfase3 2" xfId="13"/>
    <cellStyle name="20% - Ênfase4 2" xfId="14"/>
    <cellStyle name="20% - Ênfase5 2" xfId="15"/>
    <cellStyle name="20% - Ênfase6 2" xfId="16"/>
    <cellStyle name="40% - Accent1" xfId="17"/>
    <cellStyle name="40% - Accent2" xfId="18"/>
    <cellStyle name="40% - Accent3" xfId="19"/>
    <cellStyle name="40% - Accent4" xfId="20"/>
    <cellStyle name="40% - Accent5" xfId="21"/>
    <cellStyle name="40% - Accent6" xfId="22"/>
    <cellStyle name="40% - Ênfase1 2" xfId="23"/>
    <cellStyle name="40% - Ênfase2 2" xfId="24"/>
    <cellStyle name="40% - Ênfase3 2" xfId="25"/>
    <cellStyle name="40% - Ênfase4 2" xfId="26"/>
    <cellStyle name="40% - Ênfase5 2" xfId="27"/>
    <cellStyle name="40% - Ênfase6 2" xfId="28"/>
    <cellStyle name="60% - Accent1" xfId="29"/>
    <cellStyle name="60% - Accent2" xfId="30"/>
    <cellStyle name="60% - Accent3" xfId="31"/>
    <cellStyle name="60% - Accent4" xfId="32"/>
    <cellStyle name="60% - Accent5" xfId="33"/>
    <cellStyle name="60% - Accent6" xfId="34"/>
    <cellStyle name="60% - Ênfase1 2" xfId="35"/>
    <cellStyle name="60% - Ênfase2 2" xfId="36"/>
    <cellStyle name="60% - Ênfase3 2" xfId="37"/>
    <cellStyle name="60% - Ênfase4 2" xfId="38"/>
    <cellStyle name="60% - Ênfase5 2" xfId="39"/>
    <cellStyle name="60% - Ênfase6 2" xfId="40"/>
    <cellStyle name="Accent1" xfId="41"/>
    <cellStyle name="Accent2" xfId="42"/>
    <cellStyle name="Accent3" xfId="43"/>
    <cellStyle name="Accent4" xfId="44"/>
    <cellStyle name="Accent5" xfId="45"/>
    <cellStyle name="Accent6" xfId="46"/>
    <cellStyle name="Bad" xfId="47"/>
    <cellStyle name="Bom 2" xfId="48"/>
    <cellStyle name="Calculation" xfId="49"/>
    <cellStyle name="Cálculo 2" xfId="50"/>
    <cellStyle name="Célula de Verificação 2" xfId="51"/>
    <cellStyle name="Célula Vinculada 2" xfId="52"/>
    <cellStyle name="Check Cell" xfId="53"/>
    <cellStyle name="Ênfase1 2" xfId="54"/>
    <cellStyle name="Ênfase2 2" xfId="55"/>
    <cellStyle name="Ênfase3 2" xfId="56"/>
    <cellStyle name="Ênfase4 2" xfId="57"/>
    <cellStyle name="Ênfase5 2" xfId="58"/>
    <cellStyle name="Ênfase6 2" xfId="59"/>
    <cellStyle name="Entrada 2" xfId="60"/>
    <cellStyle name="Explanatory Text" xfId="61"/>
    <cellStyle name="Good" xfId="62"/>
    <cellStyle name="Heading 1" xfId="63"/>
    <cellStyle name="Heading 2" xfId="64"/>
    <cellStyle name="Heading 3" xfId="65"/>
    <cellStyle name="Heading 4" xfId="66"/>
    <cellStyle name="Incorreto 2" xfId="67"/>
    <cellStyle name="Input" xfId="68"/>
    <cellStyle name="Linked Cell" xfId="69"/>
    <cellStyle name="Moeda" xfId="3" builtinId="4"/>
    <cellStyle name="Neutra 2" xfId="70"/>
    <cellStyle name="Neutral" xfId="71"/>
    <cellStyle name="Normal" xfId="0" builtinId="0"/>
    <cellStyle name="Normal 2" xfId="4"/>
    <cellStyle name="Normal 30" xfId="1"/>
    <cellStyle name="Normal_Pesquisa no referencial 10 de maio de 2013" xfId="72"/>
    <cellStyle name="Nota 2" xfId="73"/>
    <cellStyle name="Note" xfId="74"/>
    <cellStyle name="Output" xfId="75"/>
    <cellStyle name="Porcentagem" xfId="87" builtinId="5"/>
    <cellStyle name="Saída 2" xfId="76"/>
    <cellStyle name="Texto de Aviso 2" xfId="77"/>
    <cellStyle name="Texto Explicativo 2" xfId="78"/>
    <cellStyle name="Title" xfId="79"/>
    <cellStyle name="Título 1 2" xfId="81"/>
    <cellStyle name="Título 2 2" xfId="82"/>
    <cellStyle name="Título 3 2" xfId="83"/>
    <cellStyle name="Título 4 2" xfId="84"/>
    <cellStyle name="Título 5" xfId="80"/>
    <cellStyle name="Total 2" xfId="85"/>
    <cellStyle name="Vírgula 3" xfId="2"/>
    <cellStyle name="Warning Text" xfId="86"/>
  </cellStyles>
  <dxfs count="6">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4076700</xdr:colOff>
      <xdr:row>1</xdr:row>
      <xdr:rowOff>85725</xdr:rowOff>
    </xdr:from>
    <xdr:to>
      <xdr:col>6</xdr:col>
      <xdr:colOff>180975</xdr:colOff>
      <xdr:row>7</xdr:row>
      <xdr:rowOff>36812</xdr:rowOff>
    </xdr:to>
    <xdr:pic>
      <xdr:nvPicPr>
        <xdr:cNvPr id="5" name="Imagem 2" descr="PREFEITURA DE VÁRZEA GRANDE.PNG"/>
        <xdr:cNvPicPr>
          <a:picLocks noChangeAspect="1"/>
        </xdr:cNvPicPr>
      </xdr:nvPicPr>
      <xdr:blipFill>
        <a:blip xmlns:r="http://schemas.openxmlformats.org/officeDocument/2006/relationships" r:embed="rId1" cstate="print"/>
        <a:srcRect/>
        <a:stretch>
          <a:fillRect/>
        </a:stretch>
      </xdr:blipFill>
      <xdr:spPr bwMode="auto">
        <a:xfrm>
          <a:off x="5791200" y="276225"/>
          <a:ext cx="3209925" cy="1094087"/>
        </a:xfrm>
        <a:prstGeom prst="rect">
          <a:avLst/>
        </a:prstGeom>
        <a:noFill/>
        <a:ln w="9525">
          <a:noFill/>
          <a:miter lim="800000"/>
          <a:headEnd/>
          <a:tailEnd/>
        </a:ln>
      </xdr:spPr>
    </xdr:pic>
    <xdr:clientData/>
  </xdr:twoCellAnchor>
  <xdr:twoCellAnchor editAs="oneCell">
    <xdr:from>
      <xdr:col>1</xdr:col>
      <xdr:colOff>38100</xdr:colOff>
      <xdr:row>1</xdr:row>
      <xdr:rowOff>47625</xdr:rowOff>
    </xdr:from>
    <xdr:to>
      <xdr:col>3</xdr:col>
      <xdr:colOff>3308639</xdr:colOff>
      <xdr:row>6</xdr:row>
      <xdr:rowOff>108239</xdr:rowOff>
    </xdr:to>
    <xdr:pic>
      <xdr:nvPicPr>
        <xdr:cNvPr id="6" name="Imagem 5" descr="papel timbrado-cab.jpg"/>
        <xdr:cNvPicPr/>
      </xdr:nvPicPr>
      <xdr:blipFill>
        <a:blip xmlns:r="http://schemas.openxmlformats.org/officeDocument/2006/relationships" r:embed="rId2" cstate="print"/>
        <a:stretch>
          <a:fillRect/>
        </a:stretch>
      </xdr:blipFill>
      <xdr:spPr>
        <a:xfrm>
          <a:off x="752475" y="238125"/>
          <a:ext cx="4537364" cy="10131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1219201</xdr:colOff>
      <xdr:row>0</xdr:row>
      <xdr:rowOff>85725</xdr:rowOff>
    </xdr:from>
    <xdr:to>
      <xdr:col>5</xdr:col>
      <xdr:colOff>676276</xdr:colOff>
      <xdr:row>4</xdr:row>
      <xdr:rowOff>152400</xdr:rowOff>
    </xdr:to>
    <xdr:pic>
      <xdr:nvPicPr>
        <xdr:cNvPr id="2" name="Imagem 1" descr="papel timbrado-cab.jpg"/>
        <xdr:cNvPicPr/>
      </xdr:nvPicPr>
      <xdr:blipFill>
        <a:blip xmlns:r="http://schemas.openxmlformats.org/officeDocument/2006/relationships" r:embed="rId1" cstate="print"/>
        <a:stretch>
          <a:fillRect/>
        </a:stretch>
      </xdr:blipFill>
      <xdr:spPr>
        <a:xfrm>
          <a:off x="1828801" y="85725"/>
          <a:ext cx="4286250" cy="828675"/>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10836"/>
  <sheetViews>
    <sheetView topLeftCell="A6015" workbookViewId="0">
      <selection activeCell="A6025" sqref="A6025"/>
    </sheetView>
  </sheetViews>
  <sheetFormatPr defaultRowHeight="15"/>
  <cols>
    <col min="1" max="1" width="10.7109375" style="34" customWidth="1"/>
    <col min="2" max="2" width="120.7109375" style="38" customWidth="1"/>
    <col min="3" max="3" width="10.7109375" style="34" customWidth="1"/>
    <col min="4" max="4" width="10.7109375" customWidth="1"/>
  </cols>
  <sheetData>
    <row r="1" spans="1:9">
      <c r="A1" s="56">
        <v>1</v>
      </c>
      <c r="B1" s="55" t="s">
        <v>64</v>
      </c>
      <c r="C1" s="56" t="s">
        <v>65</v>
      </c>
      <c r="D1" s="54">
        <v>49.33</v>
      </c>
      <c r="F1" s="185"/>
      <c r="G1" s="185"/>
      <c r="H1" s="186"/>
      <c r="I1" s="186"/>
    </row>
    <row r="2" spans="1:9">
      <c r="A2" s="56">
        <v>2</v>
      </c>
      <c r="B2" s="55" t="s">
        <v>66</v>
      </c>
      <c r="C2" s="56" t="s">
        <v>67</v>
      </c>
      <c r="D2" s="54">
        <v>10.81</v>
      </c>
      <c r="F2" s="185"/>
      <c r="G2" s="185"/>
      <c r="H2" s="186"/>
      <c r="I2" s="186"/>
    </row>
    <row r="3" spans="1:9">
      <c r="A3" s="56">
        <v>3</v>
      </c>
      <c r="B3" s="55" t="s">
        <v>68</v>
      </c>
      <c r="C3" s="56" t="s">
        <v>69</v>
      </c>
      <c r="D3" s="54">
        <v>3.12</v>
      </c>
      <c r="F3" s="185"/>
      <c r="G3" s="185"/>
      <c r="H3" s="186"/>
      <c r="I3" s="186"/>
    </row>
    <row r="4" spans="1:9">
      <c r="A4" s="56">
        <v>6</v>
      </c>
      <c r="B4" s="55" t="s">
        <v>70</v>
      </c>
      <c r="C4" s="56" t="s">
        <v>69</v>
      </c>
      <c r="D4" s="54">
        <v>2.1800000000000002</v>
      </c>
      <c r="F4" s="185"/>
      <c r="G4" s="185"/>
      <c r="H4" s="186"/>
      <c r="I4" s="186"/>
    </row>
    <row r="5" spans="1:9">
      <c r="A5" s="56">
        <v>7</v>
      </c>
      <c r="B5" s="55" t="s">
        <v>71</v>
      </c>
      <c r="C5" s="56" t="s">
        <v>65</v>
      </c>
      <c r="D5" s="54">
        <v>7.21</v>
      </c>
      <c r="F5" s="185"/>
      <c r="G5" s="185"/>
      <c r="H5" s="186"/>
      <c r="I5" s="186"/>
    </row>
    <row r="6" spans="1:9">
      <c r="A6" s="56">
        <v>10</v>
      </c>
      <c r="B6" s="55" t="s">
        <v>72</v>
      </c>
      <c r="C6" s="56" t="s">
        <v>73</v>
      </c>
      <c r="D6" s="54">
        <v>8.1999999999999993</v>
      </c>
      <c r="F6" s="185"/>
      <c r="G6" s="185"/>
      <c r="H6" s="186"/>
      <c r="I6" s="186"/>
    </row>
    <row r="7" spans="1:9">
      <c r="A7" s="56">
        <v>11</v>
      </c>
      <c r="B7" s="55" t="s">
        <v>74</v>
      </c>
      <c r="C7" s="56" t="s">
        <v>65</v>
      </c>
      <c r="D7" s="54">
        <v>29.81</v>
      </c>
      <c r="F7" s="185"/>
      <c r="G7" s="185"/>
      <c r="H7" s="186"/>
      <c r="I7" s="186"/>
    </row>
    <row r="8" spans="1:9">
      <c r="A8" s="56">
        <v>12</v>
      </c>
      <c r="B8" s="55" t="s">
        <v>75</v>
      </c>
      <c r="C8" s="56" t="s">
        <v>73</v>
      </c>
      <c r="D8" s="54">
        <v>8.0299999999999994</v>
      </c>
      <c r="F8" s="185"/>
      <c r="G8" s="185"/>
      <c r="H8" s="186"/>
      <c r="I8" s="186"/>
    </row>
    <row r="9" spans="1:9">
      <c r="A9" s="56">
        <v>13</v>
      </c>
      <c r="B9" s="55" t="s">
        <v>76</v>
      </c>
      <c r="C9" s="56" t="s">
        <v>65</v>
      </c>
      <c r="D9" s="54">
        <v>12.36</v>
      </c>
      <c r="F9" s="185"/>
      <c r="G9" s="185"/>
      <c r="H9" s="186"/>
      <c r="I9" s="186"/>
    </row>
    <row r="10" spans="1:9">
      <c r="A10" s="56">
        <v>16</v>
      </c>
      <c r="B10" s="55" t="s">
        <v>77</v>
      </c>
      <c r="C10" s="56" t="s">
        <v>65</v>
      </c>
      <c r="D10" s="54">
        <v>4.34</v>
      </c>
      <c r="F10" s="185"/>
      <c r="G10" s="185"/>
      <c r="H10" s="186"/>
      <c r="I10" s="186"/>
    </row>
    <row r="11" spans="1:9">
      <c r="A11" s="56">
        <v>20</v>
      </c>
      <c r="B11" s="55" t="s">
        <v>78</v>
      </c>
      <c r="C11" s="56" t="s">
        <v>65</v>
      </c>
      <c r="D11" s="54">
        <v>3.98</v>
      </c>
      <c r="F11" s="185"/>
      <c r="G11" s="185"/>
      <c r="H11" s="186"/>
      <c r="I11" s="186"/>
    </row>
    <row r="12" spans="1:9">
      <c r="A12" s="56">
        <v>21</v>
      </c>
      <c r="B12" s="55" t="s">
        <v>79</v>
      </c>
      <c r="C12" s="56" t="s">
        <v>65</v>
      </c>
      <c r="D12" s="54">
        <v>3.98</v>
      </c>
      <c r="F12" s="185"/>
      <c r="G12" s="185"/>
      <c r="H12" s="186"/>
      <c r="I12" s="186"/>
    </row>
    <row r="13" spans="1:9">
      <c r="A13" s="56">
        <v>22</v>
      </c>
      <c r="B13" s="55" t="s">
        <v>80</v>
      </c>
      <c r="C13" s="56" t="s">
        <v>65</v>
      </c>
      <c r="D13" s="54">
        <v>4.26</v>
      </c>
      <c r="F13" s="185"/>
      <c r="G13" s="185"/>
      <c r="H13" s="186"/>
      <c r="I13" s="186"/>
    </row>
    <row r="14" spans="1:9">
      <c r="A14" s="56">
        <v>23</v>
      </c>
      <c r="B14" s="55" t="s">
        <v>81</v>
      </c>
      <c r="C14" s="56" t="s">
        <v>65</v>
      </c>
      <c r="D14" s="54">
        <v>4.22</v>
      </c>
      <c r="F14" s="185"/>
      <c r="G14" s="185"/>
      <c r="H14" s="186"/>
      <c r="I14" s="186"/>
    </row>
    <row r="15" spans="1:9">
      <c r="A15" s="56">
        <v>24</v>
      </c>
      <c r="B15" s="55" t="s">
        <v>82</v>
      </c>
      <c r="C15" s="56" t="s">
        <v>65</v>
      </c>
      <c r="D15" s="54">
        <v>3.98</v>
      </c>
      <c r="F15" s="185"/>
      <c r="G15" s="185"/>
      <c r="H15" s="186"/>
      <c r="I15" s="186"/>
    </row>
    <row r="16" spans="1:9">
      <c r="A16" s="56">
        <v>25</v>
      </c>
      <c r="B16" s="55" t="s">
        <v>83</v>
      </c>
      <c r="C16" s="56" t="s">
        <v>65</v>
      </c>
      <c r="D16" s="54">
        <v>3.98</v>
      </c>
      <c r="F16" s="185"/>
      <c r="G16" s="185"/>
      <c r="H16" s="186"/>
      <c r="I16" s="186"/>
    </row>
    <row r="17" spans="1:9">
      <c r="A17" s="56">
        <v>26</v>
      </c>
      <c r="B17" s="55" t="s">
        <v>84</v>
      </c>
      <c r="C17" s="56" t="s">
        <v>65</v>
      </c>
      <c r="D17" s="54">
        <v>3.95</v>
      </c>
      <c r="F17" s="185"/>
      <c r="G17" s="185"/>
      <c r="H17" s="186"/>
      <c r="I17" s="186"/>
    </row>
    <row r="18" spans="1:9">
      <c r="A18" s="56">
        <v>27</v>
      </c>
      <c r="B18" s="55" t="s">
        <v>85</v>
      </c>
      <c r="C18" s="56" t="s">
        <v>65</v>
      </c>
      <c r="D18" s="54">
        <v>3.01</v>
      </c>
      <c r="F18" s="185"/>
      <c r="G18" s="185"/>
      <c r="H18" s="186"/>
      <c r="I18" s="186"/>
    </row>
    <row r="19" spans="1:9">
      <c r="A19" s="56">
        <v>28</v>
      </c>
      <c r="B19" s="55" t="s">
        <v>86</v>
      </c>
      <c r="C19" s="56" t="s">
        <v>65</v>
      </c>
      <c r="D19" s="54">
        <v>3.25</v>
      </c>
      <c r="F19" s="185"/>
      <c r="G19" s="185"/>
      <c r="H19" s="186"/>
      <c r="I19" s="186"/>
    </row>
    <row r="20" spans="1:9">
      <c r="A20" s="56">
        <v>29</v>
      </c>
      <c r="B20" s="55" t="s">
        <v>87</v>
      </c>
      <c r="C20" s="56" t="s">
        <v>65</v>
      </c>
      <c r="D20" s="54">
        <v>2.81</v>
      </c>
      <c r="F20" s="185"/>
      <c r="G20" s="185"/>
      <c r="H20" s="186"/>
      <c r="I20" s="186"/>
    </row>
    <row r="21" spans="1:9">
      <c r="A21" s="56">
        <v>31</v>
      </c>
      <c r="B21" s="55" t="s">
        <v>88</v>
      </c>
      <c r="C21" s="56" t="s">
        <v>65</v>
      </c>
      <c r="D21" s="54">
        <v>3.01</v>
      </c>
      <c r="F21" s="185"/>
      <c r="G21" s="185"/>
      <c r="H21" s="186"/>
      <c r="I21" s="186"/>
    </row>
    <row r="22" spans="1:9">
      <c r="A22" s="56">
        <v>32</v>
      </c>
      <c r="B22" s="55" t="s">
        <v>89</v>
      </c>
      <c r="C22" s="56" t="s">
        <v>65</v>
      </c>
      <c r="D22" s="54">
        <v>3.31</v>
      </c>
    </row>
    <row r="23" spans="1:9">
      <c r="A23" s="56">
        <v>33</v>
      </c>
      <c r="B23" s="55" t="s">
        <v>90</v>
      </c>
      <c r="C23" s="56" t="s">
        <v>65</v>
      </c>
      <c r="D23" s="54">
        <v>3.72</v>
      </c>
    </row>
    <row r="24" spans="1:9">
      <c r="A24" s="56">
        <v>34</v>
      </c>
      <c r="B24" s="55" t="s">
        <v>91</v>
      </c>
      <c r="C24" s="56" t="s">
        <v>65</v>
      </c>
      <c r="D24" s="54">
        <v>3.16</v>
      </c>
    </row>
    <row r="25" spans="1:9">
      <c r="A25" s="56">
        <v>36</v>
      </c>
      <c r="B25" s="55" t="s">
        <v>92</v>
      </c>
      <c r="C25" s="56" t="s">
        <v>65</v>
      </c>
      <c r="D25" s="54">
        <v>3.13</v>
      </c>
    </row>
    <row r="26" spans="1:9">
      <c r="A26" s="56">
        <v>38</v>
      </c>
      <c r="B26" s="55" t="s">
        <v>93</v>
      </c>
      <c r="C26" s="56" t="s">
        <v>65</v>
      </c>
      <c r="D26" s="54">
        <v>3.62</v>
      </c>
    </row>
    <row r="27" spans="1:9">
      <c r="A27" s="56">
        <v>39</v>
      </c>
      <c r="B27" s="55" t="s">
        <v>94</v>
      </c>
      <c r="C27" s="56" t="s">
        <v>65</v>
      </c>
      <c r="D27" s="54">
        <v>3.13</v>
      </c>
    </row>
    <row r="28" spans="1:9">
      <c r="A28" s="56">
        <v>40</v>
      </c>
      <c r="B28" s="55" t="s">
        <v>95</v>
      </c>
      <c r="C28" s="56" t="s">
        <v>65</v>
      </c>
      <c r="D28" s="54">
        <v>3.2</v>
      </c>
    </row>
    <row r="29" spans="1:9">
      <c r="A29" s="56">
        <v>42</v>
      </c>
      <c r="B29" s="55" t="s">
        <v>96</v>
      </c>
      <c r="C29" s="56" t="s">
        <v>65</v>
      </c>
      <c r="D29" s="54">
        <v>3.25</v>
      </c>
    </row>
    <row r="30" spans="1:9">
      <c r="A30" s="56">
        <v>43</v>
      </c>
      <c r="B30" s="55" t="s">
        <v>97</v>
      </c>
      <c r="C30" s="56" t="s">
        <v>73</v>
      </c>
      <c r="D30" s="54">
        <v>20.53</v>
      </c>
    </row>
    <row r="31" spans="1:9">
      <c r="A31" s="56">
        <v>46</v>
      </c>
      <c r="B31" s="55" t="s">
        <v>98</v>
      </c>
      <c r="C31" s="56" t="s">
        <v>73</v>
      </c>
      <c r="D31" s="54">
        <v>33.49</v>
      </c>
    </row>
    <row r="32" spans="1:9">
      <c r="A32" s="56">
        <v>47</v>
      </c>
      <c r="B32" s="55" t="s">
        <v>99</v>
      </c>
      <c r="C32" s="56" t="s">
        <v>73</v>
      </c>
      <c r="D32" s="54">
        <v>40.04</v>
      </c>
    </row>
    <row r="33" spans="1:4">
      <c r="A33" s="56">
        <v>48</v>
      </c>
      <c r="B33" s="55" t="s">
        <v>100</v>
      </c>
      <c r="C33" s="56" t="s">
        <v>73</v>
      </c>
      <c r="D33" s="54">
        <v>15.63</v>
      </c>
    </row>
    <row r="34" spans="1:4">
      <c r="A34" s="56">
        <v>50</v>
      </c>
      <c r="B34" s="55" t="s">
        <v>101</v>
      </c>
      <c r="C34" s="56" t="s">
        <v>73</v>
      </c>
      <c r="D34" s="54">
        <v>48.2</v>
      </c>
    </row>
    <row r="35" spans="1:4">
      <c r="A35" s="56">
        <v>51</v>
      </c>
      <c r="B35" s="55" t="s">
        <v>102</v>
      </c>
      <c r="C35" s="56" t="s">
        <v>73</v>
      </c>
      <c r="D35" s="54">
        <v>76.09</v>
      </c>
    </row>
    <row r="36" spans="1:4">
      <c r="A36" s="56">
        <v>52</v>
      </c>
      <c r="B36" s="55" t="s">
        <v>103</v>
      </c>
      <c r="C36" s="56" t="s">
        <v>73</v>
      </c>
      <c r="D36" s="54">
        <v>7.8</v>
      </c>
    </row>
    <row r="37" spans="1:4" ht="30">
      <c r="A37" s="56">
        <v>55</v>
      </c>
      <c r="B37" s="55" t="s">
        <v>104</v>
      </c>
      <c r="C37" s="56" t="s">
        <v>73</v>
      </c>
      <c r="D37" s="54">
        <v>2.08</v>
      </c>
    </row>
    <row r="38" spans="1:4">
      <c r="A38" s="56">
        <v>60</v>
      </c>
      <c r="B38" s="55" t="s">
        <v>105</v>
      </c>
      <c r="C38" s="56" t="s">
        <v>73</v>
      </c>
      <c r="D38" s="54">
        <v>2.7</v>
      </c>
    </row>
    <row r="39" spans="1:4" ht="30">
      <c r="A39" s="56">
        <v>61</v>
      </c>
      <c r="B39" s="55" t="s">
        <v>106</v>
      </c>
      <c r="C39" s="56" t="s">
        <v>73</v>
      </c>
      <c r="D39" s="54">
        <v>1.96</v>
      </c>
    </row>
    <row r="40" spans="1:4" ht="30">
      <c r="A40" s="56">
        <v>62</v>
      </c>
      <c r="B40" s="55" t="s">
        <v>107</v>
      </c>
      <c r="C40" s="56" t="s">
        <v>73</v>
      </c>
      <c r="D40" s="54">
        <v>4.07</v>
      </c>
    </row>
    <row r="41" spans="1:4">
      <c r="A41" s="56">
        <v>63</v>
      </c>
      <c r="B41" s="55" t="s">
        <v>108</v>
      </c>
      <c r="C41" s="56" t="s">
        <v>73</v>
      </c>
      <c r="D41" s="54">
        <v>36.950000000000003</v>
      </c>
    </row>
    <row r="42" spans="1:4">
      <c r="A42" s="56">
        <v>64</v>
      </c>
      <c r="B42" s="55" t="s">
        <v>109</v>
      </c>
      <c r="C42" s="56" t="s">
        <v>73</v>
      </c>
      <c r="D42" s="54">
        <v>2.37</v>
      </c>
    </row>
    <row r="43" spans="1:4">
      <c r="A43" s="56">
        <v>65</v>
      </c>
      <c r="B43" s="55" t="s">
        <v>110</v>
      </c>
      <c r="C43" s="56" t="s">
        <v>73</v>
      </c>
      <c r="D43" s="54">
        <v>0.85</v>
      </c>
    </row>
    <row r="44" spans="1:4">
      <c r="A44" s="56">
        <v>66</v>
      </c>
      <c r="B44" s="55" t="s">
        <v>111</v>
      </c>
      <c r="C44" s="56" t="s">
        <v>73</v>
      </c>
      <c r="D44" s="54">
        <v>26.02</v>
      </c>
    </row>
    <row r="45" spans="1:4">
      <c r="A45" s="56">
        <v>67</v>
      </c>
      <c r="B45" s="55" t="s">
        <v>112</v>
      </c>
      <c r="C45" s="56" t="s">
        <v>73</v>
      </c>
      <c r="D45" s="54">
        <v>9.07</v>
      </c>
    </row>
    <row r="46" spans="1:4">
      <c r="A46" s="56">
        <v>68</v>
      </c>
      <c r="B46" s="55" t="s">
        <v>113</v>
      </c>
      <c r="C46" s="56" t="s">
        <v>73</v>
      </c>
      <c r="D46" s="54">
        <v>15.32</v>
      </c>
    </row>
    <row r="47" spans="1:4">
      <c r="A47" s="56">
        <v>69</v>
      </c>
      <c r="B47" s="55" t="s">
        <v>114</v>
      </c>
      <c r="C47" s="56" t="s">
        <v>73</v>
      </c>
      <c r="D47" s="54">
        <v>38.590000000000003</v>
      </c>
    </row>
    <row r="48" spans="1:4">
      <c r="A48" s="56">
        <v>70</v>
      </c>
      <c r="B48" s="55" t="s">
        <v>115</v>
      </c>
      <c r="C48" s="56" t="s">
        <v>73</v>
      </c>
      <c r="D48" s="54">
        <v>27.21</v>
      </c>
    </row>
    <row r="49" spans="1:4">
      <c r="A49" s="56">
        <v>71</v>
      </c>
      <c r="B49" s="55" t="s">
        <v>116</v>
      </c>
      <c r="C49" s="56" t="s">
        <v>73</v>
      </c>
      <c r="D49" s="54">
        <v>15.95</v>
      </c>
    </row>
    <row r="50" spans="1:4">
      <c r="A50" s="56">
        <v>72</v>
      </c>
      <c r="B50" s="55" t="s">
        <v>117</v>
      </c>
      <c r="C50" s="56" t="s">
        <v>73</v>
      </c>
      <c r="D50" s="54">
        <v>26.84</v>
      </c>
    </row>
    <row r="51" spans="1:4">
      <c r="A51" s="56">
        <v>73</v>
      </c>
      <c r="B51" s="55" t="s">
        <v>118</v>
      </c>
      <c r="C51" s="56" t="s">
        <v>73</v>
      </c>
      <c r="D51" s="54">
        <v>11.47</v>
      </c>
    </row>
    <row r="52" spans="1:4">
      <c r="A52" s="56">
        <v>74</v>
      </c>
      <c r="B52" s="55" t="s">
        <v>119</v>
      </c>
      <c r="C52" s="56" t="s">
        <v>73</v>
      </c>
      <c r="D52" s="54">
        <v>202.27</v>
      </c>
    </row>
    <row r="53" spans="1:4">
      <c r="A53" s="56">
        <v>75</v>
      </c>
      <c r="B53" s="55" t="s">
        <v>120</v>
      </c>
      <c r="C53" s="56" t="s">
        <v>73</v>
      </c>
      <c r="D53" s="54">
        <v>289.48</v>
      </c>
    </row>
    <row r="54" spans="1:4">
      <c r="A54" s="56">
        <v>76</v>
      </c>
      <c r="B54" s="55" t="s">
        <v>121</v>
      </c>
      <c r="C54" s="56" t="s">
        <v>73</v>
      </c>
      <c r="D54" s="54">
        <v>0.8</v>
      </c>
    </row>
    <row r="55" spans="1:4">
      <c r="A55" s="56">
        <v>77</v>
      </c>
      <c r="B55" s="55" t="s">
        <v>122</v>
      </c>
      <c r="C55" s="56" t="s">
        <v>73</v>
      </c>
      <c r="D55" s="54">
        <v>4.16</v>
      </c>
    </row>
    <row r="56" spans="1:4">
      <c r="A56" s="56">
        <v>81</v>
      </c>
      <c r="B56" s="55" t="s">
        <v>123</v>
      </c>
      <c r="C56" s="56" t="s">
        <v>73</v>
      </c>
      <c r="D56" s="54">
        <v>51.72</v>
      </c>
    </row>
    <row r="57" spans="1:4">
      <c r="A57" s="56">
        <v>82</v>
      </c>
      <c r="B57" s="55" t="s">
        <v>124</v>
      </c>
      <c r="C57" s="56" t="s">
        <v>73</v>
      </c>
      <c r="D57" s="54">
        <v>201.28</v>
      </c>
    </row>
    <row r="58" spans="1:4">
      <c r="A58" s="56">
        <v>83</v>
      </c>
      <c r="B58" s="55" t="s">
        <v>125</v>
      </c>
      <c r="C58" s="56" t="s">
        <v>73</v>
      </c>
      <c r="D58" s="54">
        <v>150.16</v>
      </c>
    </row>
    <row r="59" spans="1:4">
      <c r="A59" s="56">
        <v>84</v>
      </c>
      <c r="B59" s="55" t="s">
        <v>126</v>
      </c>
      <c r="C59" s="56" t="s">
        <v>73</v>
      </c>
      <c r="D59" s="54">
        <v>1.48</v>
      </c>
    </row>
    <row r="60" spans="1:4">
      <c r="A60" s="56">
        <v>85</v>
      </c>
      <c r="B60" s="55" t="s">
        <v>127</v>
      </c>
      <c r="C60" s="56" t="s">
        <v>73</v>
      </c>
      <c r="D60" s="54">
        <v>39.1</v>
      </c>
    </row>
    <row r="61" spans="1:4">
      <c r="A61" s="56">
        <v>86</v>
      </c>
      <c r="B61" s="55" t="s">
        <v>128</v>
      </c>
      <c r="C61" s="56" t="s">
        <v>73</v>
      </c>
      <c r="D61" s="54">
        <v>22.68</v>
      </c>
    </row>
    <row r="62" spans="1:4">
      <c r="A62" s="56">
        <v>87</v>
      </c>
      <c r="B62" s="55" t="s">
        <v>129</v>
      </c>
      <c r="C62" s="56" t="s">
        <v>73</v>
      </c>
      <c r="D62" s="54">
        <v>17.12</v>
      </c>
    </row>
    <row r="63" spans="1:4">
      <c r="A63" s="56">
        <v>88</v>
      </c>
      <c r="B63" s="55" t="s">
        <v>130</v>
      </c>
      <c r="C63" s="56" t="s">
        <v>73</v>
      </c>
      <c r="D63" s="54">
        <v>20.59</v>
      </c>
    </row>
    <row r="64" spans="1:4">
      <c r="A64" s="56">
        <v>89</v>
      </c>
      <c r="B64" s="55" t="s">
        <v>131</v>
      </c>
      <c r="C64" s="56" t="s">
        <v>73</v>
      </c>
      <c r="D64" s="54">
        <v>30.39</v>
      </c>
    </row>
    <row r="65" spans="1:4">
      <c r="A65" s="56">
        <v>90</v>
      </c>
      <c r="B65" s="55" t="s">
        <v>132</v>
      </c>
      <c r="C65" s="56" t="s">
        <v>73</v>
      </c>
      <c r="D65" s="54">
        <v>34.86</v>
      </c>
    </row>
    <row r="66" spans="1:4">
      <c r="A66" s="56">
        <v>95</v>
      </c>
      <c r="B66" s="55" t="s">
        <v>133</v>
      </c>
      <c r="C66" s="56" t="s">
        <v>73</v>
      </c>
      <c r="D66" s="54">
        <v>10.41</v>
      </c>
    </row>
    <row r="67" spans="1:4">
      <c r="A67" s="56">
        <v>96</v>
      </c>
      <c r="B67" s="55" t="s">
        <v>134</v>
      </c>
      <c r="C67" s="56" t="s">
        <v>73</v>
      </c>
      <c r="D67" s="54">
        <v>13.47</v>
      </c>
    </row>
    <row r="68" spans="1:4">
      <c r="A68" s="56">
        <v>97</v>
      </c>
      <c r="B68" s="55" t="s">
        <v>135</v>
      </c>
      <c r="C68" s="56" t="s">
        <v>73</v>
      </c>
      <c r="D68" s="54">
        <v>16.96</v>
      </c>
    </row>
    <row r="69" spans="1:4">
      <c r="A69" s="56">
        <v>98</v>
      </c>
      <c r="B69" s="55" t="s">
        <v>136</v>
      </c>
      <c r="C69" s="56" t="s">
        <v>73</v>
      </c>
      <c r="D69" s="54">
        <v>27.52</v>
      </c>
    </row>
    <row r="70" spans="1:4">
      <c r="A70" s="56">
        <v>99</v>
      </c>
      <c r="B70" s="55" t="s">
        <v>137</v>
      </c>
      <c r="C70" s="56" t="s">
        <v>73</v>
      </c>
      <c r="D70" s="54">
        <v>31.74</v>
      </c>
    </row>
    <row r="71" spans="1:4">
      <c r="A71" s="56">
        <v>100</v>
      </c>
      <c r="B71" s="55" t="s">
        <v>138</v>
      </c>
      <c r="C71" s="56" t="s">
        <v>73</v>
      </c>
      <c r="D71" s="54">
        <v>38.590000000000003</v>
      </c>
    </row>
    <row r="72" spans="1:4">
      <c r="A72" s="56">
        <v>102</v>
      </c>
      <c r="B72" s="55" t="s">
        <v>139</v>
      </c>
      <c r="C72" s="56" t="s">
        <v>73</v>
      </c>
      <c r="D72" s="54">
        <v>24.62</v>
      </c>
    </row>
    <row r="73" spans="1:4">
      <c r="A73" s="56">
        <v>103</v>
      </c>
      <c r="B73" s="55" t="s">
        <v>140</v>
      </c>
      <c r="C73" s="56" t="s">
        <v>73</v>
      </c>
      <c r="D73" s="54">
        <v>39.67</v>
      </c>
    </row>
    <row r="74" spans="1:4">
      <c r="A74" s="56">
        <v>104</v>
      </c>
      <c r="B74" s="55" t="s">
        <v>141</v>
      </c>
      <c r="C74" s="56" t="s">
        <v>73</v>
      </c>
      <c r="D74" s="54">
        <v>16.39</v>
      </c>
    </row>
    <row r="75" spans="1:4">
      <c r="A75" s="56">
        <v>105</v>
      </c>
      <c r="B75" s="55" t="s">
        <v>142</v>
      </c>
      <c r="C75" s="56" t="s">
        <v>73</v>
      </c>
      <c r="D75" s="54">
        <v>271.12</v>
      </c>
    </row>
    <row r="76" spans="1:4">
      <c r="A76" s="56">
        <v>106</v>
      </c>
      <c r="B76" s="55" t="s">
        <v>143</v>
      </c>
      <c r="C76" s="56" t="s">
        <v>73</v>
      </c>
      <c r="D76" s="54">
        <v>413.52</v>
      </c>
    </row>
    <row r="77" spans="1:4">
      <c r="A77" s="56">
        <v>107</v>
      </c>
      <c r="B77" s="55" t="s">
        <v>144</v>
      </c>
      <c r="C77" s="56" t="s">
        <v>73</v>
      </c>
      <c r="D77" s="54">
        <v>0.75</v>
      </c>
    </row>
    <row r="78" spans="1:4">
      <c r="A78" s="56">
        <v>108</v>
      </c>
      <c r="B78" s="55" t="s">
        <v>145</v>
      </c>
      <c r="C78" s="56" t="s">
        <v>73</v>
      </c>
      <c r="D78" s="54">
        <v>1.67</v>
      </c>
    </row>
    <row r="79" spans="1:4">
      <c r="A79" s="56">
        <v>109</v>
      </c>
      <c r="B79" s="55" t="s">
        <v>146</v>
      </c>
      <c r="C79" s="56" t="s">
        <v>73</v>
      </c>
      <c r="D79" s="54">
        <v>3.03</v>
      </c>
    </row>
    <row r="80" spans="1:4">
      <c r="A80" s="56">
        <v>110</v>
      </c>
      <c r="B80" s="55" t="s">
        <v>147</v>
      </c>
      <c r="C80" s="56" t="s">
        <v>73</v>
      </c>
      <c r="D80" s="54">
        <v>3.97</v>
      </c>
    </row>
    <row r="81" spans="1:4">
      <c r="A81" s="56">
        <v>111</v>
      </c>
      <c r="B81" s="55" t="s">
        <v>148</v>
      </c>
      <c r="C81" s="56" t="s">
        <v>73</v>
      </c>
      <c r="D81" s="54">
        <v>6.9</v>
      </c>
    </row>
    <row r="82" spans="1:4">
      <c r="A82" s="56">
        <v>112</v>
      </c>
      <c r="B82" s="55" t="s">
        <v>149</v>
      </c>
      <c r="C82" s="56" t="s">
        <v>73</v>
      </c>
      <c r="D82" s="54">
        <v>3.73</v>
      </c>
    </row>
    <row r="83" spans="1:4">
      <c r="A83" s="56">
        <v>113</v>
      </c>
      <c r="B83" s="55" t="s">
        <v>150</v>
      </c>
      <c r="C83" s="56" t="s">
        <v>73</v>
      </c>
      <c r="D83" s="54">
        <v>9.5</v>
      </c>
    </row>
    <row r="84" spans="1:4">
      <c r="A84" s="56">
        <v>114</v>
      </c>
      <c r="B84" s="55" t="s">
        <v>151</v>
      </c>
      <c r="C84" s="56" t="s">
        <v>73</v>
      </c>
      <c r="D84" s="54">
        <v>11.42</v>
      </c>
    </row>
    <row r="85" spans="1:4">
      <c r="A85" s="56">
        <v>116</v>
      </c>
      <c r="B85" s="55" t="s">
        <v>152</v>
      </c>
      <c r="C85" s="56" t="s">
        <v>65</v>
      </c>
      <c r="D85" s="54">
        <v>3.24</v>
      </c>
    </row>
    <row r="86" spans="1:4">
      <c r="A86" s="56">
        <v>117</v>
      </c>
      <c r="B86" s="55" t="s">
        <v>153</v>
      </c>
      <c r="C86" s="56" t="s">
        <v>73</v>
      </c>
      <c r="D86" s="54">
        <v>2</v>
      </c>
    </row>
    <row r="87" spans="1:4">
      <c r="A87" s="56">
        <v>118</v>
      </c>
      <c r="B87" s="55" t="s">
        <v>154</v>
      </c>
      <c r="C87" s="56" t="s">
        <v>73</v>
      </c>
      <c r="D87" s="54">
        <v>61.89</v>
      </c>
    </row>
    <row r="88" spans="1:4">
      <c r="A88" s="56">
        <v>119</v>
      </c>
      <c r="B88" s="55" t="s">
        <v>155</v>
      </c>
      <c r="C88" s="56" t="s">
        <v>73</v>
      </c>
      <c r="D88" s="54">
        <v>4.95</v>
      </c>
    </row>
    <row r="89" spans="1:4">
      <c r="A89" s="56">
        <v>122</v>
      </c>
      <c r="B89" s="55" t="s">
        <v>156</v>
      </c>
      <c r="C89" s="56" t="s">
        <v>73</v>
      </c>
      <c r="D89" s="54">
        <v>44.71</v>
      </c>
    </row>
    <row r="90" spans="1:4">
      <c r="A90" s="56">
        <v>123</v>
      </c>
      <c r="B90" s="55" t="s">
        <v>157</v>
      </c>
      <c r="C90" s="56" t="s">
        <v>69</v>
      </c>
      <c r="D90" s="54">
        <v>4.76</v>
      </c>
    </row>
    <row r="91" spans="1:4">
      <c r="A91" s="56">
        <v>124</v>
      </c>
      <c r="B91" s="55" t="s">
        <v>158</v>
      </c>
      <c r="C91" s="56" t="s">
        <v>69</v>
      </c>
      <c r="D91" s="54">
        <v>10.71</v>
      </c>
    </row>
    <row r="92" spans="1:4">
      <c r="A92" s="56">
        <v>127</v>
      </c>
      <c r="B92" s="55" t="s">
        <v>159</v>
      </c>
      <c r="C92" s="56" t="s">
        <v>69</v>
      </c>
      <c r="D92" s="54">
        <v>11.18</v>
      </c>
    </row>
    <row r="93" spans="1:4">
      <c r="A93" s="56">
        <v>130</v>
      </c>
      <c r="B93" s="55" t="s">
        <v>160</v>
      </c>
      <c r="C93" s="56" t="s">
        <v>65</v>
      </c>
      <c r="D93" s="54">
        <v>3.84</v>
      </c>
    </row>
    <row r="94" spans="1:4">
      <c r="A94" s="56">
        <v>131</v>
      </c>
      <c r="B94" s="55" t="s">
        <v>161</v>
      </c>
      <c r="C94" s="56" t="s">
        <v>65</v>
      </c>
      <c r="D94" s="54">
        <v>41.23</v>
      </c>
    </row>
    <row r="95" spans="1:4">
      <c r="A95" s="56">
        <v>132</v>
      </c>
      <c r="B95" s="55" t="s">
        <v>162</v>
      </c>
      <c r="C95" s="56" t="s">
        <v>69</v>
      </c>
      <c r="D95" s="54">
        <v>5.28</v>
      </c>
    </row>
    <row r="96" spans="1:4">
      <c r="A96" s="56">
        <v>133</v>
      </c>
      <c r="B96" s="55" t="s">
        <v>163</v>
      </c>
      <c r="C96" s="56" t="s">
        <v>69</v>
      </c>
      <c r="D96" s="54">
        <v>4.8</v>
      </c>
    </row>
    <row r="97" spans="1:4">
      <c r="A97" s="56">
        <v>134</v>
      </c>
      <c r="B97" s="55" t="s">
        <v>164</v>
      </c>
      <c r="C97" s="56" t="s">
        <v>65</v>
      </c>
      <c r="D97" s="54">
        <v>1.52</v>
      </c>
    </row>
    <row r="98" spans="1:4">
      <c r="A98" s="56">
        <v>135</v>
      </c>
      <c r="B98" s="55" t="s">
        <v>165</v>
      </c>
      <c r="C98" s="56" t="s">
        <v>65</v>
      </c>
      <c r="D98" s="54">
        <v>4.95</v>
      </c>
    </row>
    <row r="99" spans="1:4">
      <c r="A99" s="56">
        <v>140</v>
      </c>
      <c r="B99" s="55" t="s">
        <v>166</v>
      </c>
      <c r="C99" s="56" t="s">
        <v>65</v>
      </c>
      <c r="D99" s="54">
        <v>15.12</v>
      </c>
    </row>
    <row r="100" spans="1:4">
      <c r="A100" s="56">
        <v>142</v>
      </c>
      <c r="B100" s="55" t="s">
        <v>167</v>
      </c>
      <c r="C100" s="56" t="s">
        <v>168</v>
      </c>
      <c r="D100" s="54">
        <v>30.08</v>
      </c>
    </row>
    <row r="101" spans="1:4">
      <c r="A101" s="56">
        <v>151</v>
      </c>
      <c r="B101" s="55" t="s">
        <v>169</v>
      </c>
      <c r="C101" s="56" t="s">
        <v>69</v>
      </c>
      <c r="D101" s="54">
        <v>19.010000000000002</v>
      </c>
    </row>
    <row r="102" spans="1:4">
      <c r="A102" s="56">
        <v>153</v>
      </c>
      <c r="B102" s="55" t="s">
        <v>170</v>
      </c>
      <c r="C102" s="56" t="s">
        <v>69</v>
      </c>
      <c r="D102" s="54">
        <v>88.58</v>
      </c>
    </row>
    <row r="103" spans="1:4">
      <c r="A103" s="56">
        <v>154</v>
      </c>
      <c r="B103" s="55" t="s">
        <v>171</v>
      </c>
      <c r="C103" s="56" t="s">
        <v>69</v>
      </c>
      <c r="D103" s="54">
        <v>40.51</v>
      </c>
    </row>
    <row r="104" spans="1:4">
      <c r="A104" s="56">
        <v>156</v>
      </c>
      <c r="B104" s="55" t="s">
        <v>172</v>
      </c>
      <c r="C104" s="56" t="s">
        <v>65</v>
      </c>
      <c r="D104" s="54">
        <v>42.95</v>
      </c>
    </row>
    <row r="105" spans="1:4">
      <c r="A105" s="56">
        <v>157</v>
      </c>
      <c r="B105" s="55" t="s">
        <v>173</v>
      </c>
      <c r="C105" s="56" t="s">
        <v>65</v>
      </c>
      <c r="D105" s="54">
        <v>96.22</v>
      </c>
    </row>
    <row r="106" spans="1:4">
      <c r="A106" s="56">
        <v>158</v>
      </c>
      <c r="B106" s="55" t="s">
        <v>174</v>
      </c>
      <c r="C106" s="56" t="s">
        <v>69</v>
      </c>
      <c r="D106" s="54">
        <v>26.56</v>
      </c>
    </row>
    <row r="107" spans="1:4">
      <c r="A107" s="56">
        <v>159</v>
      </c>
      <c r="B107" s="55" t="s">
        <v>175</v>
      </c>
      <c r="C107" s="56" t="s">
        <v>67</v>
      </c>
      <c r="D107" s="54">
        <v>278.85000000000002</v>
      </c>
    </row>
    <row r="108" spans="1:4" ht="30">
      <c r="A108" s="56">
        <v>181</v>
      </c>
      <c r="B108" s="55" t="s">
        <v>176</v>
      </c>
      <c r="C108" s="56" t="s">
        <v>177</v>
      </c>
      <c r="D108" s="54">
        <v>94.73</v>
      </c>
    </row>
    <row r="109" spans="1:4" ht="30">
      <c r="A109" s="56">
        <v>183</v>
      </c>
      <c r="B109" s="55" t="s">
        <v>178</v>
      </c>
      <c r="C109" s="56" t="s">
        <v>177</v>
      </c>
      <c r="D109" s="54">
        <v>86.5</v>
      </c>
    </row>
    <row r="110" spans="1:4" ht="30">
      <c r="A110" s="56">
        <v>184</v>
      </c>
      <c r="B110" s="55" t="s">
        <v>179</v>
      </c>
      <c r="C110" s="56" t="s">
        <v>177</v>
      </c>
      <c r="D110" s="54">
        <v>57.17</v>
      </c>
    </row>
    <row r="111" spans="1:4" ht="30">
      <c r="A111" s="56">
        <v>194</v>
      </c>
      <c r="B111" s="55" t="s">
        <v>180</v>
      </c>
      <c r="C111" s="56" t="s">
        <v>177</v>
      </c>
      <c r="D111" s="54">
        <v>38.200000000000003</v>
      </c>
    </row>
    <row r="112" spans="1:4" ht="30">
      <c r="A112" s="56">
        <v>195</v>
      </c>
      <c r="B112" s="55" t="s">
        <v>181</v>
      </c>
      <c r="C112" s="56" t="s">
        <v>177</v>
      </c>
      <c r="D112" s="54">
        <v>70.27</v>
      </c>
    </row>
    <row r="113" spans="1:4">
      <c r="A113" s="56">
        <v>242</v>
      </c>
      <c r="B113" s="55" t="s">
        <v>182</v>
      </c>
      <c r="C113" s="56" t="s">
        <v>183</v>
      </c>
      <c r="D113" s="54">
        <v>9.91</v>
      </c>
    </row>
    <row r="114" spans="1:4">
      <c r="A114" s="56">
        <v>244</v>
      </c>
      <c r="B114" s="55" t="s">
        <v>184</v>
      </c>
      <c r="C114" s="56" t="s">
        <v>183</v>
      </c>
      <c r="D114" s="54">
        <v>9.23</v>
      </c>
    </row>
    <row r="115" spans="1:4">
      <c r="A115" s="56">
        <v>245</v>
      </c>
      <c r="B115" s="55" t="s">
        <v>185</v>
      </c>
      <c r="C115" s="56" t="s">
        <v>183</v>
      </c>
      <c r="D115" s="54">
        <v>9.31</v>
      </c>
    </row>
    <row r="116" spans="1:4">
      <c r="A116" s="56">
        <v>246</v>
      </c>
      <c r="B116" s="55" t="s">
        <v>186</v>
      </c>
      <c r="C116" s="56" t="s">
        <v>183</v>
      </c>
      <c r="D116" s="54">
        <v>9.5299999999999994</v>
      </c>
    </row>
    <row r="117" spans="1:4">
      <c r="A117" s="56">
        <v>247</v>
      </c>
      <c r="B117" s="55" t="s">
        <v>187</v>
      </c>
      <c r="C117" s="56" t="s">
        <v>183</v>
      </c>
      <c r="D117" s="54">
        <v>9.1199999999999992</v>
      </c>
    </row>
    <row r="118" spans="1:4">
      <c r="A118" s="56">
        <v>248</v>
      </c>
      <c r="B118" s="55" t="s">
        <v>188</v>
      </c>
      <c r="C118" s="56" t="s">
        <v>183</v>
      </c>
      <c r="D118" s="54">
        <v>9.91</v>
      </c>
    </row>
    <row r="119" spans="1:4">
      <c r="A119" s="56">
        <v>251</v>
      </c>
      <c r="B119" s="55" t="s">
        <v>189</v>
      </c>
      <c r="C119" s="56" t="s">
        <v>183</v>
      </c>
      <c r="D119" s="54">
        <v>6.49</v>
      </c>
    </row>
    <row r="120" spans="1:4">
      <c r="A120" s="56">
        <v>252</v>
      </c>
      <c r="B120" s="55" t="s">
        <v>190</v>
      </c>
      <c r="C120" s="56" t="s">
        <v>183</v>
      </c>
      <c r="D120" s="54">
        <v>8.7200000000000006</v>
      </c>
    </row>
    <row r="121" spans="1:4">
      <c r="A121" s="56">
        <v>253</v>
      </c>
      <c r="B121" s="55" t="s">
        <v>191</v>
      </c>
      <c r="C121" s="56" t="s">
        <v>183</v>
      </c>
      <c r="D121" s="54">
        <v>12.27</v>
      </c>
    </row>
    <row r="122" spans="1:4">
      <c r="A122" s="56">
        <v>295</v>
      </c>
      <c r="B122" s="55" t="s">
        <v>192</v>
      </c>
      <c r="C122" s="56" t="s">
        <v>73</v>
      </c>
      <c r="D122" s="54">
        <v>1.08</v>
      </c>
    </row>
    <row r="123" spans="1:4">
      <c r="A123" s="56">
        <v>296</v>
      </c>
      <c r="B123" s="55" t="s">
        <v>193</v>
      </c>
      <c r="C123" s="56" t="s">
        <v>73</v>
      </c>
      <c r="D123" s="54">
        <v>1.1200000000000001</v>
      </c>
    </row>
    <row r="124" spans="1:4">
      <c r="A124" s="56">
        <v>297</v>
      </c>
      <c r="B124" s="55" t="s">
        <v>194</v>
      </c>
      <c r="C124" s="56" t="s">
        <v>73</v>
      </c>
      <c r="D124" s="54">
        <v>1.58</v>
      </c>
    </row>
    <row r="125" spans="1:4">
      <c r="A125" s="56">
        <v>298</v>
      </c>
      <c r="B125" s="55" t="s">
        <v>195</v>
      </c>
      <c r="C125" s="56" t="s">
        <v>73</v>
      </c>
      <c r="D125" s="54">
        <v>1.81</v>
      </c>
    </row>
    <row r="126" spans="1:4">
      <c r="A126" s="56">
        <v>299</v>
      </c>
      <c r="B126" s="55" t="s">
        <v>196</v>
      </c>
      <c r="C126" s="56" t="s">
        <v>73</v>
      </c>
      <c r="D126" s="54">
        <v>1.8</v>
      </c>
    </row>
    <row r="127" spans="1:4">
      <c r="A127" s="56">
        <v>300</v>
      </c>
      <c r="B127" s="55" t="s">
        <v>197</v>
      </c>
      <c r="C127" s="56" t="s">
        <v>73</v>
      </c>
      <c r="D127" s="54">
        <v>8.36</v>
      </c>
    </row>
    <row r="128" spans="1:4">
      <c r="A128" s="56">
        <v>301</v>
      </c>
      <c r="B128" s="55" t="s">
        <v>198</v>
      </c>
      <c r="C128" s="56" t="s">
        <v>73</v>
      </c>
      <c r="D128" s="54">
        <v>1.99</v>
      </c>
    </row>
    <row r="129" spans="1:4">
      <c r="A129" s="56">
        <v>303</v>
      </c>
      <c r="B129" s="55" t="s">
        <v>199</v>
      </c>
      <c r="C129" s="56" t="s">
        <v>73</v>
      </c>
      <c r="D129" s="54">
        <v>2.71</v>
      </c>
    </row>
    <row r="130" spans="1:4">
      <c r="A130" s="56">
        <v>304</v>
      </c>
      <c r="B130" s="55" t="s">
        <v>200</v>
      </c>
      <c r="C130" s="56" t="s">
        <v>73</v>
      </c>
      <c r="D130" s="54">
        <v>4.1399999999999997</v>
      </c>
    </row>
    <row r="131" spans="1:4">
      <c r="A131" s="56">
        <v>305</v>
      </c>
      <c r="B131" s="55" t="s">
        <v>201</v>
      </c>
      <c r="C131" s="56" t="s">
        <v>73</v>
      </c>
      <c r="D131" s="54">
        <v>7.07</v>
      </c>
    </row>
    <row r="132" spans="1:4">
      <c r="A132" s="56">
        <v>306</v>
      </c>
      <c r="B132" s="55" t="s">
        <v>202</v>
      </c>
      <c r="C132" s="56" t="s">
        <v>73</v>
      </c>
      <c r="D132" s="54">
        <v>8.5</v>
      </c>
    </row>
    <row r="133" spans="1:4">
      <c r="A133" s="56">
        <v>307</v>
      </c>
      <c r="B133" s="55" t="s">
        <v>203</v>
      </c>
      <c r="C133" s="56" t="s">
        <v>73</v>
      </c>
      <c r="D133" s="54">
        <v>16.78</v>
      </c>
    </row>
    <row r="134" spans="1:4">
      <c r="A134" s="56">
        <v>308</v>
      </c>
      <c r="B134" s="55" t="s">
        <v>204</v>
      </c>
      <c r="C134" s="56" t="s">
        <v>73</v>
      </c>
      <c r="D134" s="54">
        <v>22.41</v>
      </c>
    </row>
    <row r="135" spans="1:4">
      <c r="A135" s="56">
        <v>309</v>
      </c>
      <c r="B135" s="55" t="s">
        <v>205</v>
      </c>
      <c r="C135" s="56" t="s">
        <v>73</v>
      </c>
      <c r="D135" s="54">
        <v>34.39</v>
      </c>
    </row>
    <row r="136" spans="1:4">
      <c r="A136" s="56">
        <v>310</v>
      </c>
      <c r="B136" s="55" t="s">
        <v>206</v>
      </c>
      <c r="C136" s="56" t="s">
        <v>73</v>
      </c>
      <c r="D136" s="54">
        <v>43.61</v>
      </c>
    </row>
    <row r="137" spans="1:4">
      <c r="A137" s="56">
        <v>311</v>
      </c>
      <c r="B137" s="55" t="s">
        <v>207</v>
      </c>
      <c r="C137" s="56" t="s">
        <v>73</v>
      </c>
      <c r="D137" s="54">
        <v>6.47</v>
      </c>
    </row>
    <row r="138" spans="1:4">
      <c r="A138" s="56">
        <v>314</v>
      </c>
      <c r="B138" s="55" t="s">
        <v>208</v>
      </c>
      <c r="C138" s="56" t="s">
        <v>73</v>
      </c>
      <c r="D138" s="54">
        <v>104.52</v>
      </c>
    </row>
    <row r="139" spans="1:4">
      <c r="A139" s="56">
        <v>318</v>
      </c>
      <c r="B139" s="55" t="s">
        <v>209</v>
      </c>
      <c r="C139" s="56" t="s">
        <v>73</v>
      </c>
      <c r="D139" s="54">
        <v>11.33</v>
      </c>
    </row>
    <row r="140" spans="1:4">
      <c r="A140" s="56">
        <v>319</v>
      </c>
      <c r="B140" s="55" t="s">
        <v>210</v>
      </c>
      <c r="C140" s="56" t="s">
        <v>73</v>
      </c>
      <c r="D140" s="54">
        <v>21.4</v>
      </c>
    </row>
    <row r="141" spans="1:4">
      <c r="A141" s="56">
        <v>320</v>
      </c>
      <c r="B141" s="55" t="s">
        <v>211</v>
      </c>
      <c r="C141" s="56" t="s">
        <v>73</v>
      </c>
      <c r="D141" s="54">
        <v>68.05</v>
      </c>
    </row>
    <row r="142" spans="1:4">
      <c r="A142" s="56">
        <v>325</v>
      </c>
      <c r="B142" s="55" t="s">
        <v>212</v>
      </c>
      <c r="C142" s="56" t="s">
        <v>73</v>
      </c>
      <c r="D142" s="54">
        <v>2.02</v>
      </c>
    </row>
    <row r="143" spans="1:4">
      <c r="A143" s="56">
        <v>328</v>
      </c>
      <c r="B143" s="55" t="s">
        <v>213</v>
      </c>
      <c r="C143" s="56" t="s">
        <v>73</v>
      </c>
      <c r="D143" s="54">
        <v>5.2</v>
      </c>
    </row>
    <row r="144" spans="1:4">
      <c r="A144" s="56">
        <v>329</v>
      </c>
      <c r="B144" s="55" t="s">
        <v>214</v>
      </c>
      <c r="C144" s="56" t="s">
        <v>73</v>
      </c>
      <c r="D144" s="54">
        <v>6.65</v>
      </c>
    </row>
    <row r="145" spans="1:4">
      <c r="A145" s="56">
        <v>333</v>
      </c>
      <c r="B145" s="55" t="s">
        <v>215</v>
      </c>
      <c r="C145" s="56" t="s">
        <v>65</v>
      </c>
      <c r="D145" s="54">
        <v>9.9</v>
      </c>
    </row>
    <row r="146" spans="1:4">
      <c r="A146" s="56">
        <v>334</v>
      </c>
      <c r="B146" s="55" t="s">
        <v>216</v>
      </c>
      <c r="C146" s="56" t="s">
        <v>65</v>
      </c>
      <c r="D146" s="54">
        <v>9.34</v>
      </c>
    </row>
    <row r="147" spans="1:4">
      <c r="A147" s="56">
        <v>335</v>
      </c>
      <c r="B147" s="55" t="s">
        <v>217</v>
      </c>
      <c r="C147" s="56" t="s">
        <v>65</v>
      </c>
      <c r="D147" s="54">
        <v>8.56</v>
      </c>
    </row>
    <row r="148" spans="1:4">
      <c r="A148" s="56">
        <v>337</v>
      </c>
      <c r="B148" s="55" t="s">
        <v>218</v>
      </c>
      <c r="C148" s="56" t="s">
        <v>65</v>
      </c>
      <c r="D148" s="54">
        <v>7.79</v>
      </c>
    </row>
    <row r="149" spans="1:4">
      <c r="A149" s="56">
        <v>338</v>
      </c>
      <c r="B149" s="55" t="s">
        <v>219</v>
      </c>
      <c r="C149" s="56" t="s">
        <v>65</v>
      </c>
      <c r="D149" s="54">
        <v>13</v>
      </c>
    </row>
    <row r="150" spans="1:4">
      <c r="A150" s="56">
        <v>339</v>
      </c>
      <c r="B150" s="55" t="s">
        <v>220</v>
      </c>
      <c r="C150" s="56" t="s">
        <v>221</v>
      </c>
      <c r="D150" s="54">
        <v>0.5</v>
      </c>
    </row>
    <row r="151" spans="1:4">
      <c r="A151" s="56">
        <v>340</v>
      </c>
      <c r="B151" s="55" t="s">
        <v>222</v>
      </c>
      <c r="C151" s="56" t="s">
        <v>221</v>
      </c>
      <c r="D151" s="54">
        <v>0.69</v>
      </c>
    </row>
    <row r="152" spans="1:4">
      <c r="A152" s="56">
        <v>341</v>
      </c>
      <c r="B152" s="55" t="s">
        <v>223</v>
      </c>
      <c r="C152" s="56" t="s">
        <v>221</v>
      </c>
      <c r="D152" s="54">
        <v>0.13</v>
      </c>
    </row>
    <row r="153" spans="1:4">
      <c r="A153" s="56">
        <v>342</v>
      </c>
      <c r="B153" s="55" t="s">
        <v>224</v>
      </c>
      <c r="C153" s="56" t="s">
        <v>65</v>
      </c>
      <c r="D153" s="54">
        <v>9.67</v>
      </c>
    </row>
    <row r="154" spans="1:4">
      <c r="A154" s="56">
        <v>343</v>
      </c>
      <c r="B154" s="55" t="s">
        <v>225</v>
      </c>
      <c r="C154" s="56" t="s">
        <v>221</v>
      </c>
      <c r="D154" s="54">
        <v>0.26</v>
      </c>
    </row>
    <row r="155" spans="1:4">
      <c r="A155" s="56">
        <v>344</v>
      </c>
      <c r="B155" s="55" t="s">
        <v>226</v>
      </c>
      <c r="C155" s="56" t="s">
        <v>65</v>
      </c>
      <c r="D155" s="54">
        <v>10.71</v>
      </c>
    </row>
    <row r="156" spans="1:4">
      <c r="A156" s="56">
        <v>345</v>
      </c>
      <c r="B156" s="55" t="s">
        <v>223</v>
      </c>
      <c r="C156" s="56" t="s">
        <v>65</v>
      </c>
      <c r="D156" s="54">
        <v>13.08</v>
      </c>
    </row>
    <row r="157" spans="1:4">
      <c r="A157" s="56">
        <v>346</v>
      </c>
      <c r="B157" s="55" t="s">
        <v>227</v>
      </c>
      <c r="C157" s="56" t="s">
        <v>65</v>
      </c>
      <c r="D157" s="54">
        <v>10.33</v>
      </c>
    </row>
    <row r="158" spans="1:4">
      <c r="A158" s="56">
        <v>358</v>
      </c>
      <c r="B158" s="55" t="s">
        <v>228</v>
      </c>
      <c r="C158" s="56" t="s">
        <v>73</v>
      </c>
      <c r="D158" s="54">
        <v>63.79</v>
      </c>
    </row>
    <row r="159" spans="1:4">
      <c r="A159" s="56">
        <v>359</v>
      </c>
      <c r="B159" s="55" t="s">
        <v>229</v>
      </c>
      <c r="C159" s="56" t="s">
        <v>73</v>
      </c>
      <c r="D159" s="54">
        <v>131.03</v>
      </c>
    </row>
    <row r="160" spans="1:4">
      <c r="A160" s="56">
        <v>360</v>
      </c>
      <c r="B160" s="55" t="s">
        <v>230</v>
      </c>
      <c r="C160" s="56" t="s">
        <v>73</v>
      </c>
      <c r="D160" s="54">
        <v>3</v>
      </c>
    </row>
    <row r="161" spans="1:4">
      <c r="A161" s="56">
        <v>365</v>
      </c>
      <c r="B161" s="55" t="s">
        <v>231</v>
      </c>
      <c r="C161" s="56" t="s">
        <v>73</v>
      </c>
      <c r="D161" s="54">
        <v>53.44</v>
      </c>
    </row>
    <row r="162" spans="1:4">
      <c r="A162" s="56">
        <v>366</v>
      </c>
      <c r="B162" s="55" t="s">
        <v>232</v>
      </c>
      <c r="C162" s="56" t="s">
        <v>67</v>
      </c>
      <c r="D162" s="54">
        <v>60.25</v>
      </c>
    </row>
    <row r="163" spans="1:4">
      <c r="A163" s="56">
        <v>367</v>
      </c>
      <c r="B163" s="55" t="s">
        <v>233</v>
      </c>
      <c r="C163" s="56" t="s">
        <v>67</v>
      </c>
      <c r="D163" s="54">
        <v>47.5</v>
      </c>
    </row>
    <row r="164" spans="1:4">
      <c r="A164" s="56">
        <v>368</v>
      </c>
      <c r="B164" s="55" t="s">
        <v>234</v>
      </c>
      <c r="C164" s="56" t="s">
        <v>67</v>
      </c>
      <c r="D164" s="54">
        <v>35.619999999999997</v>
      </c>
    </row>
    <row r="165" spans="1:4">
      <c r="A165" s="56">
        <v>369</v>
      </c>
      <c r="B165" s="55" t="s">
        <v>235</v>
      </c>
      <c r="C165" s="56" t="s">
        <v>67</v>
      </c>
      <c r="D165" s="54">
        <v>64.5</v>
      </c>
    </row>
    <row r="166" spans="1:4">
      <c r="A166" s="56">
        <v>370</v>
      </c>
      <c r="B166" s="55" t="s">
        <v>236</v>
      </c>
      <c r="C166" s="56" t="s">
        <v>67</v>
      </c>
      <c r="D166" s="54">
        <v>66.25</v>
      </c>
    </row>
    <row r="167" spans="1:4">
      <c r="A167" s="56">
        <v>371</v>
      </c>
      <c r="B167" s="55" t="s">
        <v>237</v>
      </c>
      <c r="C167" s="56" t="s">
        <v>65</v>
      </c>
      <c r="D167" s="54">
        <v>0.5</v>
      </c>
    </row>
    <row r="168" spans="1:4">
      <c r="A168" s="56">
        <v>374</v>
      </c>
      <c r="B168" s="55" t="s">
        <v>238</v>
      </c>
      <c r="C168" s="56" t="s">
        <v>65</v>
      </c>
      <c r="D168" s="54">
        <v>0.43</v>
      </c>
    </row>
    <row r="169" spans="1:4">
      <c r="A169" s="56">
        <v>377</v>
      </c>
      <c r="B169" s="55" t="s">
        <v>239</v>
      </c>
      <c r="C169" s="56" t="s">
        <v>73</v>
      </c>
      <c r="D169" s="54">
        <v>18.75</v>
      </c>
    </row>
    <row r="170" spans="1:4">
      <c r="A170" s="56">
        <v>378</v>
      </c>
      <c r="B170" s="55" t="s">
        <v>240</v>
      </c>
      <c r="C170" s="56" t="s">
        <v>183</v>
      </c>
      <c r="D170" s="54">
        <v>12.27</v>
      </c>
    </row>
    <row r="171" spans="1:4">
      <c r="A171" s="56">
        <v>379</v>
      </c>
      <c r="B171" s="55" t="s">
        <v>241</v>
      </c>
      <c r="C171" s="56" t="s">
        <v>73</v>
      </c>
      <c r="D171" s="54">
        <v>0.38</v>
      </c>
    </row>
    <row r="172" spans="1:4">
      <c r="A172" s="56">
        <v>390</v>
      </c>
      <c r="B172" s="55" t="s">
        <v>242</v>
      </c>
      <c r="C172" s="56" t="s">
        <v>73</v>
      </c>
      <c r="D172" s="54">
        <v>6.92</v>
      </c>
    </row>
    <row r="173" spans="1:4">
      <c r="A173" s="56">
        <v>392</v>
      </c>
      <c r="B173" s="55" t="s">
        <v>243</v>
      </c>
      <c r="C173" s="56" t="s">
        <v>73</v>
      </c>
      <c r="D173" s="54">
        <v>0.89</v>
      </c>
    </row>
    <row r="174" spans="1:4">
      <c r="A174" s="56">
        <v>393</v>
      </c>
      <c r="B174" s="55" t="s">
        <v>244</v>
      </c>
      <c r="C174" s="56" t="s">
        <v>73</v>
      </c>
      <c r="D174" s="54">
        <v>1.07</v>
      </c>
    </row>
    <row r="175" spans="1:4">
      <c r="A175" s="56">
        <v>394</v>
      </c>
      <c r="B175" s="55" t="s">
        <v>245</v>
      </c>
      <c r="C175" s="56" t="s">
        <v>73</v>
      </c>
      <c r="D175" s="54">
        <v>1.84</v>
      </c>
    </row>
    <row r="176" spans="1:4">
      <c r="A176" s="56">
        <v>395</v>
      </c>
      <c r="B176" s="55" t="s">
        <v>246</v>
      </c>
      <c r="C176" s="56" t="s">
        <v>73</v>
      </c>
      <c r="D176" s="54">
        <v>1.77</v>
      </c>
    </row>
    <row r="177" spans="1:4">
      <c r="A177" s="56">
        <v>396</v>
      </c>
      <c r="B177" s="55" t="s">
        <v>247</v>
      </c>
      <c r="C177" s="56" t="s">
        <v>73</v>
      </c>
      <c r="D177" s="54">
        <v>2.04</v>
      </c>
    </row>
    <row r="178" spans="1:4">
      <c r="A178" s="56">
        <v>397</v>
      </c>
      <c r="B178" s="55" t="s">
        <v>248</v>
      </c>
      <c r="C178" s="56" t="s">
        <v>73</v>
      </c>
      <c r="D178" s="54">
        <v>2.64</v>
      </c>
    </row>
    <row r="179" spans="1:4">
      <c r="A179" s="56">
        <v>398</v>
      </c>
      <c r="B179" s="55" t="s">
        <v>249</v>
      </c>
      <c r="C179" s="56" t="s">
        <v>73</v>
      </c>
      <c r="D179" s="54">
        <v>2.93</v>
      </c>
    </row>
    <row r="180" spans="1:4">
      <c r="A180" s="56">
        <v>399</v>
      </c>
      <c r="B180" s="55" t="s">
        <v>250</v>
      </c>
      <c r="C180" s="56" t="s">
        <v>73</v>
      </c>
      <c r="D180" s="54">
        <v>3.79</v>
      </c>
    </row>
    <row r="181" spans="1:4">
      <c r="A181" s="56">
        <v>400</v>
      </c>
      <c r="B181" s="55" t="s">
        <v>251</v>
      </c>
      <c r="C181" s="56" t="s">
        <v>73</v>
      </c>
      <c r="D181" s="54">
        <v>0.93</v>
      </c>
    </row>
    <row r="182" spans="1:4">
      <c r="A182" s="56">
        <v>402</v>
      </c>
      <c r="B182" s="55" t="s">
        <v>252</v>
      </c>
      <c r="C182" s="56" t="s">
        <v>73</v>
      </c>
      <c r="D182" s="54">
        <v>5.79</v>
      </c>
    </row>
    <row r="183" spans="1:4">
      <c r="A183" s="56">
        <v>404</v>
      </c>
      <c r="B183" s="55" t="s">
        <v>253</v>
      </c>
      <c r="C183" s="56" t="s">
        <v>221</v>
      </c>
      <c r="D183" s="54">
        <v>1.96</v>
      </c>
    </row>
    <row r="184" spans="1:4">
      <c r="A184" s="56">
        <v>406</v>
      </c>
      <c r="B184" s="55" t="s">
        <v>254</v>
      </c>
      <c r="C184" s="56" t="s">
        <v>73</v>
      </c>
      <c r="D184" s="54">
        <v>53.1</v>
      </c>
    </row>
    <row r="185" spans="1:4">
      <c r="A185" s="56">
        <v>407</v>
      </c>
      <c r="B185" s="55" t="s">
        <v>255</v>
      </c>
      <c r="C185" s="56" t="s">
        <v>65</v>
      </c>
      <c r="D185" s="54">
        <v>58.36</v>
      </c>
    </row>
    <row r="186" spans="1:4">
      <c r="A186" s="56">
        <v>408</v>
      </c>
      <c r="B186" s="55" t="s">
        <v>256</v>
      </c>
      <c r="C186" s="56" t="s">
        <v>73</v>
      </c>
      <c r="D186" s="54">
        <v>0.79</v>
      </c>
    </row>
    <row r="187" spans="1:4">
      <c r="A187" s="56">
        <v>410</v>
      </c>
      <c r="B187" s="55" t="s">
        <v>257</v>
      </c>
      <c r="C187" s="56" t="s">
        <v>73</v>
      </c>
      <c r="D187" s="54">
        <v>0.12</v>
      </c>
    </row>
    <row r="188" spans="1:4">
      <c r="A188" s="56">
        <v>411</v>
      </c>
      <c r="B188" s="55" t="s">
        <v>258</v>
      </c>
      <c r="C188" s="56" t="s">
        <v>73</v>
      </c>
      <c r="D188" s="54">
        <v>0.16</v>
      </c>
    </row>
    <row r="189" spans="1:4">
      <c r="A189" s="56">
        <v>412</v>
      </c>
      <c r="B189" s="55" t="s">
        <v>259</v>
      </c>
      <c r="C189" s="56" t="s">
        <v>73</v>
      </c>
      <c r="D189" s="54">
        <v>0.82</v>
      </c>
    </row>
    <row r="190" spans="1:4">
      <c r="A190" s="56">
        <v>414</v>
      </c>
      <c r="B190" s="55" t="s">
        <v>260</v>
      </c>
      <c r="C190" s="56" t="s">
        <v>73</v>
      </c>
      <c r="D190" s="54">
        <v>0.05</v>
      </c>
    </row>
    <row r="191" spans="1:4">
      <c r="A191" s="56">
        <v>415</v>
      </c>
      <c r="B191" s="55" t="s">
        <v>261</v>
      </c>
      <c r="C191" s="56" t="s">
        <v>73</v>
      </c>
      <c r="D191" s="54">
        <v>12.1</v>
      </c>
    </row>
    <row r="192" spans="1:4">
      <c r="A192" s="56">
        <v>416</v>
      </c>
      <c r="B192" s="55" t="s">
        <v>262</v>
      </c>
      <c r="C192" s="56" t="s">
        <v>73</v>
      </c>
      <c r="D192" s="54">
        <v>4.43</v>
      </c>
    </row>
    <row r="193" spans="1:4">
      <c r="A193" s="56">
        <v>417</v>
      </c>
      <c r="B193" s="55" t="s">
        <v>263</v>
      </c>
      <c r="C193" s="56" t="s">
        <v>73</v>
      </c>
      <c r="D193" s="54">
        <v>1.47</v>
      </c>
    </row>
    <row r="194" spans="1:4">
      <c r="A194" s="56">
        <v>420</v>
      </c>
      <c r="B194" s="55" t="s">
        <v>264</v>
      </c>
      <c r="C194" s="56" t="s">
        <v>73</v>
      </c>
      <c r="D194" s="54">
        <v>13</v>
      </c>
    </row>
    <row r="195" spans="1:4">
      <c r="A195" s="56">
        <v>421</v>
      </c>
      <c r="B195" s="55" t="s">
        <v>265</v>
      </c>
      <c r="C195" s="56" t="s">
        <v>73</v>
      </c>
      <c r="D195" s="54">
        <v>5.6</v>
      </c>
    </row>
    <row r="196" spans="1:4">
      <c r="A196" s="56">
        <v>425</v>
      </c>
      <c r="B196" s="55" t="s">
        <v>266</v>
      </c>
      <c r="C196" s="56" t="s">
        <v>73</v>
      </c>
      <c r="D196" s="54">
        <v>2.74</v>
      </c>
    </row>
    <row r="197" spans="1:4">
      <c r="A197" s="56">
        <v>426</v>
      </c>
      <c r="B197" s="55" t="s">
        <v>267</v>
      </c>
      <c r="C197" s="56" t="s">
        <v>73</v>
      </c>
      <c r="D197" s="54">
        <v>15.12</v>
      </c>
    </row>
    <row r="198" spans="1:4">
      <c r="A198" s="56">
        <v>427</v>
      </c>
      <c r="B198" s="55" t="s">
        <v>268</v>
      </c>
      <c r="C198" s="56" t="s">
        <v>73</v>
      </c>
      <c r="D198" s="54">
        <v>3.13</v>
      </c>
    </row>
    <row r="199" spans="1:4" ht="30">
      <c r="A199" s="56">
        <v>428</v>
      </c>
      <c r="B199" s="55" t="s">
        <v>269</v>
      </c>
      <c r="C199" s="56" t="s">
        <v>73</v>
      </c>
      <c r="D199" s="54">
        <v>9.2799999999999994</v>
      </c>
    </row>
    <row r="200" spans="1:4">
      <c r="A200" s="56">
        <v>429</v>
      </c>
      <c r="B200" s="55" t="s">
        <v>270</v>
      </c>
      <c r="C200" s="56" t="s">
        <v>73</v>
      </c>
      <c r="D200" s="54">
        <v>5.69</v>
      </c>
    </row>
    <row r="201" spans="1:4">
      <c r="A201" s="56">
        <v>430</v>
      </c>
      <c r="B201" s="55" t="s">
        <v>271</v>
      </c>
      <c r="C201" s="56" t="s">
        <v>73</v>
      </c>
      <c r="D201" s="54">
        <v>2.88</v>
      </c>
    </row>
    <row r="202" spans="1:4">
      <c r="A202" s="56">
        <v>431</v>
      </c>
      <c r="B202" s="55" t="s">
        <v>272</v>
      </c>
      <c r="C202" s="56" t="s">
        <v>73</v>
      </c>
      <c r="D202" s="54">
        <v>3.82</v>
      </c>
    </row>
    <row r="203" spans="1:4">
      <c r="A203" s="56">
        <v>432</v>
      </c>
      <c r="B203" s="55" t="s">
        <v>273</v>
      </c>
      <c r="C203" s="56" t="s">
        <v>73</v>
      </c>
      <c r="D203" s="54">
        <v>4.22</v>
      </c>
    </row>
    <row r="204" spans="1:4">
      <c r="A204" s="56">
        <v>433</v>
      </c>
      <c r="B204" s="55" t="s">
        <v>274</v>
      </c>
      <c r="C204" s="56" t="s">
        <v>73</v>
      </c>
      <c r="D204" s="54">
        <v>5.66</v>
      </c>
    </row>
    <row r="205" spans="1:4">
      <c r="A205" s="56">
        <v>436</v>
      </c>
      <c r="B205" s="55" t="s">
        <v>275</v>
      </c>
      <c r="C205" s="56" t="s">
        <v>73</v>
      </c>
      <c r="D205" s="54">
        <v>3.21</v>
      </c>
    </row>
    <row r="206" spans="1:4">
      <c r="A206" s="56">
        <v>437</v>
      </c>
      <c r="B206" s="55" t="s">
        <v>276</v>
      </c>
      <c r="C206" s="56" t="s">
        <v>73</v>
      </c>
      <c r="D206" s="54">
        <v>7.52</v>
      </c>
    </row>
    <row r="207" spans="1:4">
      <c r="A207" s="56">
        <v>439</v>
      </c>
      <c r="B207" s="55" t="s">
        <v>277</v>
      </c>
      <c r="C207" s="56" t="s">
        <v>73</v>
      </c>
      <c r="D207" s="54">
        <v>4.8499999999999996</v>
      </c>
    </row>
    <row r="208" spans="1:4">
      <c r="A208" s="56">
        <v>441</v>
      </c>
      <c r="B208" s="55" t="s">
        <v>278</v>
      </c>
      <c r="C208" s="56" t="s">
        <v>73</v>
      </c>
      <c r="D208" s="54">
        <v>3.17</v>
      </c>
    </row>
    <row r="209" spans="1:4">
      <c r="A209" s="56">
        <v>442</v>
      </c>
      <c r="B209" s="55" t="s">
        <v>279</v>
      </c>
      <c r="C209" s="56" t="s">
        <v>73</v>
      </c>
      <c r="D209" s="54">
        <v>1.9</v>
      </c>
    </row>
    <row r="210" spans="1:4">
      <c r="A210" s="56">
        <v>444</v>
      </c>
      <c r="B210" s="55" t="s">
        <v>280</v>
      </c>
      <c r="C210" s="56" t="s">
        <v>73</v>
      </c>
      <c r="D210" s="54">
        <v>11.47</v>
      </c>
    </row>
    <row r="211" spans="1:4">
      <c r="A211" s="56">
        <v>445</v>
      </c>
      <c r="B211" s="55" t="s">
        <v>281</v>
      </c>
      <c r="C211" s="56" t="s">
        <v>73</v>
      </c>
      <c r="D211" s="54">
        <v>15.7</v>
      </c>
    </row>
    <row r="212" spans="1:4">
      <c r="A212" s="56">
        <v>509</v>
      </c>
      <c r="B212" s="55" t="s">
        <v>282</v>
      </c>
      <c r="C212" s="56" t="s">
        <v>65</v>
      </c>
      <c r="D212" s="54">
        <v>6.61</v>
      </c>
    </row>
    <row r="213" spans="1:4">
      <c r="A213" s="56">
        <v>510</v>
      </c>
      <c r="B213" s="55" t="s">
        <v>283</v>
      </c>
      <c r="C213" s="56" t="s">
        <v>65</v>
      </c>
      <c r="D213" s="54">
        <v>6.07</v>
      </c>
    </row>
    <row r="214" spans="1:4">
      <c r="A214" s="56">
        <v>511</v>
      </c>
      <c r="B214" s="55" t="s">
        <v>284</v>
      </c>
      <c r="C214" s="56" t="s">
        <v>69</v>
      </c>
      <c r="D214" s="54">
        <v>11.31</v>
      </c>
    </row>
    <row r="215" spans="1:4">
      <c r="A215" s="56">
        <v>516</v>
      </c>
      <c r="B215" s="55" t="s">
        <v>285</v>
      </c>
      <c r="C215" s="56" t="s">
        <v>65</v>
      </c>
      <c r="D215" s="54">
        <v>6.47</v>
      </c>
    </row>
    <row r="216" spans="1:4">
      <c r="A216" s="56">
        <v>517</v>
      </c>
      <c r="B216" s="55" t="s">
        <v>286</v>
      </c>
      <c r="C216" s="56" t="s">
        <v>69</v>
      </c>
      <c r="D216" s="54">
        <v>5.91</v>
      </c>
    </row>
    <row r="217" spans="1:4">
      <c r="A217" s="56">
        <v>532</v>
      </c>
      <c r="B217" s="55" t="s">
        <v>287</v>
      </c>
      <c r="C217" s="56" t="s">
        <v>183</v>
      </c>
      <c r="D217" s="54">
        <v>20.86</v>
      </c>
    </row>
    <row r="218" spans="1:4">
      <c r="A218" s="56">
        <v>533</v>
      </c>
      <c r="B218" s="55" t="s">
        <v>288</v>
      </c>
      <c r="C218" s="56" t="s">
        <v>289</v>
      </c>
      <c r="D218" s="54">
        <v>15.78</v>
      </c>
    </row>
    <row r="219" spans="1:4">
      <c r="A219" s="56">
        <v>536</v>
      </c>
      <c r="B219" s="55" t="s">
        <v>290</v>
      </c>
      <c r="C219" s="56" t="s">
        <v>289</v>
      </c>
      <c r="D219" s="54">
        <v>26.74</v>
      </c>
    </row>
    <row r="220" spans="1:4">
      <c r="A220" s="56">
        <v>540</v>
      </c>
      <c r="B220" s="55" t="s">
        <v>291</v>
      </c>
      <c r="C220" s="56" t="s">
        <v>73</v>
      </c>
      <c r="D220" s="54">
        <v>268.35000000000002</v>
      </c>
    </row>
    <row r="221" spans="1:4">
      <c r="A221" s="56">
        <v>541</v>
      </c>
      <c r="B221" s="55" t="s">
        <v>292</v>
      </c>
      <c r="C221" s="56" t="s">
        <v>73</v>
      </c>
      <c r="D221" s="54">
        <v>95</v>
      </c>
    </row>
    <row r="222" spans="1:4">
      <c r="A222" s="56">
        <v>542</v>
      </c>
      <c r="B222" s="55" t="s">
        <v>293</v>
      </c>
      <c r="C222" s="56" t="s">
        <v>73</v>
      </c>
      <c r="D222" s="54">
        <v>119.08</v>
      </c>
    </row>
    <row r="223" spans="1:4">
      <c r="A223" s="56">
        <v>546</v>
      </c>
      <c r="B223" s="55" t="s">
        <v>294</v>
      </c>
      <c r="C223" s="56" t="s">
        <v>65</v>
      </c>
      <c r="D223" s="54">
        <v>4.7699999999999996</v>
      </c>
    </row>
    <row r="224" spans="1:4">
      <c r="A224" s="56">
        <v>547</v>
      </c>
      <c r="B224" s="55" t="s">
        <v>295</v>
      </c>
      <c r="C224" s="56" t="s">
        <v>221</v>
      </c>
      <c r="D224" s="54">
        <v>18.07</v>
      </c>
    </row>
    <row r="225" spans="1:4">
      <c r="A225" s="56">
        <v>549</v>
      </c>
      <c r="B225" s="55" t="s">
        <v>296</v>
      </c>
      <c r="C225" s="56" t="s">
        <v>221</v>
      </c>
      <c r="D225" s="54">
        <v>24.13</v>
      </c>
    </row>
    <row r="226" spans="1:4">
      <c r="A226" s="56">
        <v>551</v>
      </c>
      <c r="B226" s="55" t="s">
        <v>297</v>
      </c>
      <c r="C226" s="56" t="s">
        <v>221</v>
      </c>
      <c r="D226" s="54">
        <v>47.15</v>
      </c>
    </row>
    <row r="227" spans="1:4">
      <c r="A227" s="56">
        <v>552</v>
      </c>
      <c r="B227" s="55" t="s">
        <v>298</v>
      </c>
      <c r="C227" s="56" t="s">
        <v>221</v>
      </c>
      <c r="D227" s="54">
        <v>9.01</v>
      </c>
    </row>
    <row r="228" spans="1:4">
      <c r="A228" s="56">
        <v>555</v>
      </c>
      <c r="B228" s="55" t="s">
        <v>299</v>
      </c>
      <c r="C228" s="56" t="s">
        <v>221</v>
      </c>
      <c r="D228" s="54">
        <v>5.52</v>
      </c>
    </row>
    <row r="229" spans="1:4">
      <c r="A229" s="56">
        <v>557</v>
      </c>
      <c r="B229" s="55" t="s">
        <v>300</v>
      </c>
      <c r="C229" s="56" t="s">
        <v>221</v>
      </c>
      <c r="D229" s="54">
        <v>18.309999999999999</v>
      </c>
    </row>
    <row r="230" spans="1:4">
      <c r="A230" s="56">
        <v>559</v>
      </c>
      <c r="B230" s="55" t="s">
        <v>301</v>
      </c>
      <c r="C230" s="56" t="s">
        <v>221</v>
      </c>
      <c r="D230" s="54">
        <v>12.06</v>
      </c>
    </row>
    <row r="231" spans="1:4">
      <c r="A231" s="56">
        <v>560</v>
      </c>
      <c r="B231" s="55" t="s">
        <v>302</v>
      </c>
      <c r="C231" s="56" t="s">
        <v>221</v>
      </c>
      <c r="D231" s="54">
        <v>15.27</v>
      </c>
    </row>
    <row r="232" spans="1:4">
      <c r="A232" s="56">
        <v>563</v>
      </c>
      <c r="B232" s="55" t="s">
        <v>303</v>
      </c>
      <c r="C232" s="56" t="s">
        <v>221</v>
      </c>
      <c r="D232" s="54">
        <v>13.72</v>
      </c>
    </row>
    <row r="233" spans="1:4">
      <c r="A233" s="56">
        <v>565</v>
      </c>
      <c r="B233" s="55" t="s">
        <v>304</v>
      </c>
      <c r="C233" s="56" t="s">
        <v>221</v>
      </c>
      <c r="D233" s="54">
        <v>8.44</v>
      </c>
    </row>
    <row r="234" spans="1:4">
      <c r="A234" s="56">
        <v>566</v>
      </c>
      <c r="B234" s="55" t="s">
        <v>305</v>
      </c>
      <c r="C234" s="56" t="s">
        <v>221</v>
      </c>
      <c r="D234" s="54">
        <v>2.4500000000000002</v>
      </c>
    </row>
    <row r="235" spans="1:4">
      <c r="A235" s="56">
        <v>567</v>
      </c>
      <c r="B235" s="55" t="s">
        <v>306</v>
      </c>
      <c r="C235" s="56" t="s">
        <v>221</v>
      </c>
      <c r="D235" s="54">
        <v>6.28</v>
      </c>
    </row>
    <row r="236" spans="1:4">
      <c r="A236" s="56">
        <v>568</v>
      </c>
      <c r="B236" s="55" t="s">
        <v>307</v>
      </c>
      <c r="C236" s="56" t="s">
        <v>221</v>
      </c>
      <c r="D236" s="54">
        <v>38.06</v>
      </c>
    </row>
    <row r="237" spans="1:4">
      <c r="A237" s="56">
        <v>569</v>
      </c>
      <c r="B237" s="55" t="s">
        <v>308</v>
      </c>
      <c r="C237" s="56" t="s">
        <v>65</v>
      </c>
      <c r="D237" s="54">
        <v>5.29</v>
      </c>
    </row>
    <row r="238" spans="1:4">
      <c r="A238" s="56">
        <v>574</v>
      </c>
      <c r="B238" s="55" t="s">
        <v>309</v>
      </c>
      <c r="C238" s="56" t="s">
        <v>221</v>
      </c>
      <c r="D238" s="54">
        <v>16.96</v>
      </c>
    </row>
    <row r="239" spans="1:4">
      <c r="A239" s="56">
        <v>581</v>
      </c>
      <c r="B239" s="55" t="s">
        <v>310</v>
      </c>
      <c r="C239" s="56" t="s">
        <v>289</v>
      </c>
      <c r="D239" s="54">
        <v>829.99</v>
      </c>
    </row>
    <row r="240" spans="1:4">
      <c r="A240" s="56">
        <v>583</v>
      </c>
      <c r="B240" s="55" t="s">
        <v>311</v>
      </c>
      <c r="C240" s="56" t="s">
        <v>65</v>
      </c>
      <c r="D240" s="54">
        <v>41.95</v>
      </c>
    </row>
    <row r="241" spans="1:4">
      <c r="A241" s="56">
        <v>584</v>
      </c>
      <c r="B241" s="55" t="s">
        <v>312</v>
      </c>
      <c r="C241" s="56" t="s">
        <v>221</v>
      </c>
      <c r="D241" s="54">
        <v>36.229999999999997</v>
      </c>
    </row>
    <row r="242" spans="1:4">
      <c r="A242" s="56">
        <v>585</v>
      </c>
      <c r="B242" s="55" t="s">
        <v>313</v>
      </c>
      <c r="C242" s="56" t="s">
        <v>65</v>
      </c>
      <c r="D242" s="54">
        <v>34.04</v>
      </c>
    </row>
    <row r="243" spans="1:4">
      <c r="A243" s="56">
        <v>586</v>
      </c>
      <c r="B243" s="55" t="s">
        <v>314</v>
      </c>
      <c r="C243" s="56" t="s">
        <v>221</v>
      </c>
      <c r="D243" s="54">
        <v>21.45</v>
      </c>
    </row>
    <row r="244" spans="1:4">
      <c r="A244" s="56">
        <v>587</v>
      </c>
      <c r="B244" s="55" t="s">
        <v>315</v>
      </c>
      <c r="C244" s="56" t="s">
        <v>65</v>
      </c>
      <c r="D244" s="54">
        <v>36.479999999999997</v>
      </c>
    </row>
    <row r="245" spans="1:4">
      <c r="A245" s="56">
        <v>588</v>
      </c>
      <c r="B245" s="55" t="s">
        <v>316</v>
      </c>
      <c r="C245" s="56" t="s">
        <v>221</v>
      </c>
      <c r="D245" s="54">
        <v>33.92</v>
      </c>
    </row>
    <row r="246" spans="1:4">
      <c r="A246" s="56">
        <v>589</v>
      </c>
      <c r="B246" s="55" t="s">
        <v>317</v>
      </c>
      <c r="C246" s="56" t="s">
        <v>221</v>
      </c>
      <c r="D246" s="54">
        <v>57.34</v>
      </c>
    </row>
    <row r="247" spans="1:4">
      <c r="A247" s="56">
        <v>590</v>
      </c>
      <c r="B247" s="55" t="s">
        <v>318</v>
      </c>
      <c r="C247" s="56" t="s">
        <v>65</v>
      </c>
      <c r="D247" s="54">
        <v>35.26</v>
      </c>
    </row>
    <row r="248" spans="1:4">
      <c r="A248" s="56">
        <v>591</v>
      </c>
      <c r="B248" s="55" t="s">
        <v>319</v>
      </c>
      <c r="C248" s="56" t="s">
        <v>65</v>
      </c>
      <c r="D248" s="54">
        <v>34.04</v>
      </c>
    </row>
    <row r="249" spans="1:4">
      <c r="A249" s="56">
        <v>592</v>
      </c>
      <c r="B249" s="55" t="s">
        <v>320</v>
      </c>
      <c r="C249" s="56" t="s">
        <v>65</v>
      </c>
      <c r="D249" s="54">
        <v>36.479999999999997</v>
      </c>
    </row>
    <row r="250" spans="1:4" ht="30">
      <c r="A250" s="56">
        <v>597</v>
      </c>
      <c r="B250" s="55" t="s">
        <v>321</v>
      </c>
      <c r="C250" s="56" t="s">
        <v>289</v>
      </c>
      <c r="D250" s="54">
        <v>810.87</v>
      </c>
    </row>
    <row r="251" spans="1:4">
      <c r="A251" s="56">
        <v>599</v>
      </c>
      <c r="B251" s="55" t="s">
        <v>322</v>
      </c>
      <c r="C251" s="56" t="s">
        <v>289</v>
      </c>
      <c r="D251" s="54">
        <v>720.11</v>
      </c>
    </row>
    <row r="252" spans="1:4">
      <c r="A252" s="56">
        <v>601</v>
      </c>
      <c r="B252" s="55" t="s">
        <v>323</v>
      </c>
      <c r="C252" s="56" t="s">
        <v>289</v>
      </c>
      <c r="D252" s="54">
        <v>817.55</v>
      </c>
    </row>
    <row r="253" spans="1:4" ht="30">
      <c r="A253" s="56">
        <v>605</v>
      </c>
      <c r="B253" s="55" t="s">
        <v>324</v>
      </c>
      <c r="C253" s="56" t="s">
        <v>289</v>
      </c>
      <c r="D253" s="54">
        <v>838.42</v>
      </c>
    </row>
    <row r="254" spans="1:4" ht="30">
      <c r="A254" s="56">
        <v>606</v>
      </c>
      <c r="B254" s="55" t="s">
        <v>325</v>
      </c>
      <c r="C254" s="56" t="s">
        <v>289</v>
      </c>
      <c r="D254" s="54">
        <v>731.29</v>
      </c>
    </row>
    <row r="255" spans="1:4">
      <c r="A255" s="56">
        <v>615</v>
      </c>
      <c r="B255" s="55" t="s">
        <v>326</v>
      </c>
      <c r="C255" s="56" t="s">
        <v>289</v>
      </c>
      <c r="D255" s="54">
        <v>465.53</v>
      </c>
    </row>
    <row r="256" spans="1:4">
      <c r="A256" s="56">
        <v>616</v>
      </c>
      <c r="B256" s="55" t="s">
        <v>326</v>
      </c>
      <c r="C256" s="56" t="s">
        <v>73</v>
      </c>
      <c r="D256" s="54">
        <v>223.45</v>
      </c>
    </row>
    <row r="257" spans="1:4" ht="30">
      <c r="A257" s="56">
        <v>622</v>
      </c>
      <c r="B257" s="55" t="s">
        <v>327</v>
      </c>
      <c r="C257" s="56" t="s">
        <v>73</v>
      </c>
      <c r="D257" s="54">
        <v>730.81</v>
      </c>
    </row>
    <row r="258" spans="1:4" ht="30">
      <c r="A258" s="56">
        <v>623</v>
      </c>
      <c r="B258" s="55" t="s">
        <v>328</v>
      </c>
      <c r="C258" s="56" t="s">
        <v>289</v>
      </c>
      <c r="D258" s="54">
        <v>323.75</v>
      </c>
    </row>
    <row r="259" spans="1:4" ht="30">
      <c r="A259" s="56">
        <v>624</v>
      </c>
      <c r="B259" s="55" t="s">
        <v>329</v>
      </c>
      <c r="C259" s="56" t="s">
        <v>289</v>
      </c>
      <c r="D259" s="54">
        <v>862.19</v>
      </c>
    </row>
    <row r="260" spans="1:4" ht="30">
      <c r="A260" s="56">
        <v>626</v>
      </c>
      <c r="B260" s="55" t="s">
        <v>330</v>
      </c>
      <c r="C260" s="56" t="s">
        <v>65</v>
      </c>
      <c r="D260" s="54">
        <v>10.1</v>
      </c>
    </row>
    <row r="261" spans="1:4">
      <c r="A261" s="56">
        <v>641</v>
      </c>
      <c r="B261" s="55" t="s">
        <v>331</v>
      </c>
      <c r="C261" s="56" t="s">
        <v>183</v>
      </c>
      <c r="D261" s="54">
        <v>84.17</v>
      </c>
    </row>
    <row r="262" spans="1:4">
      <c r="A262" s="56">
        <v>647</v>
      </c>
      <c r="B262" s="55" t="s">
        <v>332</v>
      </c>
      <c r="C262" s="56" t="s">
        <v>183</v>
      </c>
      <c r="D262" s="54">
        <v>14.4</v>
      </c>
    </row>
    <row r="263" spans="1:4">
      <c r="A263" s="56">
        <v>650</v>
      </c>
      <c r="B263" s="55" t="s">
        <v>333</v>
      </c>
      <c r="C263" s="56" t="s">
        <v>73</v>
      </c>
      <c r="D263" s="54">
        <v>1.65</v>
      </c>
    </row>
    <row r="264" spans="1:4">
      <c r="A264" s="56">
        <v>651</v>
      </c>
      <c r="B264" s="55" t="s">
        <v>334</v>
      </c>
      <c r="C264" s="56" t="s">
        <v>73</v>
      </c>
      <c r="D264" s="54">
        <v>1.94</v>
      </c>
    </row>
    <row r="265" spans="1:4">
      <c r="A265" s="56">
        <v>652</v>
      </c>
      <c r="B265" s="55" t="s">
        <v>335</v>
      </c>
      <c r="C265" s="56" t="s">
        <v>289</v>
      </c>
      <c r="D265" s="54">
        <v>96.74</v>
      </c>
    </row>
    <row r="266" spans="1:4">
      <c r="A266" s="56">
        <v>654</v>
      </c>
      <c r="B266" s="55" t="s">
        <v>336</v>
      </c>
      <c r="C266" s="56" t="s">
        <v>73</v>
      </c>
      <c r="D266" s="54">
        <v>2.5</v>
      </c>
    </row>
    <row r="267" spans="1:4">
      <c r="A267" s="56">
        <v>658</v>
      </c>
      <c r="B267" s="55" t="s">
        <v>337</v>
      </c>
      <c r="C267" s="56" t="s">
        <v>73</v>
      </c>
      <c r="D267" s="54">
        <v>1.02</v>
      </c>
    </row>
    <row r="268" spans="1:4">
      <c r="A268" s="56">
        <v>659</v>
      </c>
      <c r="B268" s="55" t="s">
        <v>338</v>
      </c>
      <c r="C268" s="56" t="s">
        <v>73</v>
      </c>
      <c r="D268" s="54">
        <v>1.27</v>
      </c>
    </row>
    <row r="269" spans="1:4">
      <c r="A269" s="56">
        <v>660</v>
      </c>
      <c r="B269" s="55" t="s">
        <v>339</v>
      </c>
      <c r="C269" s="56" t="s">
        <v>73</v>
      </c>
      <c r="D269" s="54">
        <v>1.86</v>
      </c>
    </row>
    <row r="270" spans="1:4">
      <c r="A270" s="56">
        <v>665</v>
      </c>
      <c r="B270" s="55" t="s">
        <v>340</v>
      </c>
      <c r="C270" s="56" t="s">
        <v>73</v>
      </c>
      <c r="D270" s="54">
        <v>18.600000000000001</v>
      </c>
    </row>
    <row r="271" spans="1:4">
      <c r="A271" s="56">
        <v>666</v>
      </c>
      <c r="B271" s="55" t="s">
        <v>341</v>
      </c>
      <c r="C271" s="56" t="s">
        <v>73</v>
      </c>
      <c r="D271" s="54">
        <v>9.93</v>
      </c>
    </row>
    <row r="272" spans="1:4">
      <c r="A272" s="56">
        <v>668</v>
      </c>
      <c r="B272" s="55" t="s">
        <v>342</v>
      </c>
      <c r="C272" s="56" t="s">
        <v>73</v>
      </c>
      <c r="D272" s="54">
        <v>5.73</v>
      </c>
    </row>
    <row r="273" spans="1:4">
      <c r="A273" s="56">
        <v>672</v>
      </c>
      <c r="B273" s="55" t="s">
        <v>343</v>
      </c>
      <c r="C273" s="56" t="s">
        <v>73</v>
      </c>
      <c r="D273" s="54">
        <v>3.64</v>
      </c>
    </row>
    <row r="274" spans="1:4">
      <c r="A274" s="56">
        <v>674</v>
      </c>
      <c r="B274" s="55" t="s">
        <v>344</v>
      </c>
      <c r="C274" s="56" t="s">
        <v>289</v>
      </c>
      <c r="D274" s="54">
        <v>46.75</v>
      </c>
    </row>
    <row r="275" spans="1:4" ht="30">
      <c r="A275" s="56">
        <v>679</v>
      </c>
      <c r="B275" s="55" t="s">
        <v>345</v>
      </c>
      <c r="C275" s="56" t="s">
        <v>289</v>
      </c>
      <c r="D275" s="54">
        <v>54.74</v>
      </c>
    </row>
    <row r="276" spans="1:4" ht="30">
      <c r="A276" s="56">
        <v>695</v>
      </c>
      <c r="B276" s="55" t="s">
        <v>346</v>
      </c>
      <c r="C276" s="56" t="s">
        <v>289</v>
      </c>
      <c r="D276" s="54">
        <v>34.04</v>
      </c>
    </row>
    <row r="277" spans="1:4" ht="30">
      <c r="A277" s="56">
        <v>709</v>
      </c>
      <c r="B277" s="55" t="s">
        <v>347</v>
      </c>
      <c r="C277" s="56" t="s">
        <v>289</v>
      </c>
      <c r="D277" s="54">
        <v>562.66999999999996</v>
      </c>
    </row>
    <row r="278" spans="1:4" ht="30">
      <c r="A278" s="56">
        <v>711</v>
      </c>
      <c r="B278" s="55" t="s">
        <v>348</v>
      </c>
      <c r="C278" s="56" t="s">
        <v>289</v>
      </c>
      <c r="D278" s="54">
        <v>36.86</v>
      </c>
    </row>
    <row r="279" spans="1:4" ht="30">
      <c r="A279" s="56">
        <v>712</v>
      </c>
      <c r="B279" s="55" t="s">
        <v>349</v>
      </c>
      <c r="C279" s="56" t="s">
        <v>289</v>
      </c>
      <c r="D279" s="54">
        <v>43.7</v>
      </c>
    </row>
    <row r="280" spans="1:4">
      <c r="A280" s="56">
        <v>715</v>
      </c>
      <c r="B280" s="55" t="s">
        <v>350</v>
      </c>
      <c r="C280" s="56" t="s">
        <v>73</v>
      </c>
      <c r="D280" s="54">
        <v>10.9</v>
      </c>
    </row>
    <row r="281" spans="1:4">
      <c r="A281" s="56">
        <v>716</v>
      </c>
      <c r="B281" s="55" t="s">
        <v>351</v>
      </c>
      <c r="C281" s="56" t="s">
        <v>73</v>
      </c>
      <c r="D281" s="54">
        <v>11.02</v>
      </c>
    </row>
    <row r="282" spans="1:4">
      <c r="A282" s="56">
        <v>718</v>
      </c>
      <c r="B282" s="55" t="s">
        <v>352</v>
      </c>
      <c r="C282" s="56" t="s">
        <v>73</v>
      </c>
      <c r="D282" s="54">
        <v>16.239999999999998</v>
      </c>
    </row>
    <row r="283" spans="1:4" ht="30">
      <c r="A283" s="56">
        <v>723</v>
      </c>
      <c r="B283" s="55" t="s">
        <v>353</v>
      </c>
      <c r="C283" s="56" t="s">
        <v>73</v>
      </c>
      <c r="D283" s="54">
        <v>1970.81</v>
      </c>
    </row>
    <row r="284" spans="1:4" ht="30">
      <c r="A284" s="56">
        <v>729</v>
      </c>
      <c r="B284" s="55" t="s">
        <v>354</v>
      </c>
      <c r="C284" s="56" t="s">
        <v>73</v>
      </c>
      <c r="D284" s="54">
        <v>448.5</v>
      </c>
    </row>
    <row r="285" spans="1:4" ht="30">
      <c r="A285" s="56">
        <v>730</v>
      </c>
      <c r="B285" s="55" t="s">
        <v>355</v>
      </c>
      <c r="C285" s="56" t="s">
        <v>73</v>
      </c>
      <c r="D285" s="54">
        <v>3965.14</v>
      </c>
    </row>
    <row r="286" spans="1:4" ht="30">
      <c r="A286" s="56">
        <v>731</v>
      </c>
      <c r="B286" s="55" t="s">
        <v>356</v>
      </c>
      <c r="C286" s="56" t="s">
        <v>73</v>
      </c>
      <c r="D286" s="54">
        <v>436.5</v>
      </c>
    </row>
    <row r="287" spans="1:4" ht="30">
      <c r="A287" s="56">
        <v>732</v>
      </c>
      <c r="B287" s="55" t="s">
        <v>357</v>
      </c>
      <c r="C287" s="56" t="s">
        <v>73</v>
      </c>
      <c r="D287" s="54">
        <v>735.79</v>
      </c>
    </row>
    <row r="288" spans="1:4" ht="30">
      <c r="A288" s="56">
        <v>733</v>
      </c>
      <c r="B288" s="55" t="s">
        <v>358</v>
      </c>
      <c r="C288" s="56" t="s">
        <v>73</v>
      </c>
      <c r="D288" s="54">
        <v>745.82</v>
      </c>
    </row>
    <row r="289" spans="1:4" ht="30">
      <c r="A289" s="56">
        <v>734</v>
      </c>
      <c r="B289" s="55" t="s">
        <v>359</v>
      </c>
      <c r="C289" s="56" t="s">
        <v>73</v>
      </c>
      <c r="D289" s="54">
        <v>788.77</v>
      </c>
    </row>
    <row r="290" spans="1:4" ht="30">
      <c r="A290" s="56">
        <v>735</v>
      </c>
      <c r="B290" s="55" t="s">
        <v>360</v>
      </c>
      <c r="C290" s="56" t="s">
        <v>73</v>
      </c>
      <c r="D290" s="54">
        <v>1308.94</v>
      </c>
    </row>
    <row r="291" spans="1:4" ht="30">
      <c r="A291" s="56">
        <v>736</v>
      </c>
      <c r="B291" s="55" t="s">
        <v>361</v>
      </c>
      <c r="C291" s="56" t="s">
        <v>73</v>
      </c>
      <c r="D291" s="54">
        <v>1100.58</v>
      </c>
    </row>
    <row r="292" spans="1:4" ht="30">
      <c r="A292" s="56">
        <v>737</v>
      </c>
      <c r="B292" s="55" t="s">
        <v>362</v>
      </c>
      <c r="C292" s="56" t="s">
        <v>73</v>
      </c>
      <c r="D292" s="54">
        <v>4126.12</v>
      </c>
    </row>
    <row r="293" spans="1:4" ht="30">
      <c r="A293" s="56">
        <v>738</v>
      </c>
      <c r="B293" s="55" t="s">
        <v>363</v>
      </c>
      <c r="C293" s="56" t="s">
        <v>73</v>
      </c>
      <c r="D293" s="54">
        <v>1913.25</v>
      </c>
    </row>
    <row r="294" spans="1:4" ht="30">
      <c r="A294" s="56">
        <v>740</v>
      </c>
      <c r="B294" s="55" t="s">
        <v>364</v>
      </c>
      <c r="C294" s="56" t="s">
        <v>73</v>
      </c>
      <c r="D294" s="54">
        <v>3881.6</v>
      </c>
    </row>
    <row r="295" spans="1:4" ht="45">
      <c r="A295" s="56">
        <v>743</v>
      </c>
      <c r="B295" s="55" t="s">
        <v>365</v>
      </c>
      <c r="C295" s="56" t="s">
        <v>183</v>
      </c>
      <c r="D295" s="54">
        <v>1.24</v>
      </c>
    </row>
    <row r="296" spans="1:4">
      <c r="A296" s="56">
        <v>745</v>
      </c>
      <c r="B296" s="55" t="s">
        <v>366</v>
      </c>
      <c r="C296" s="56" t="s">
        <v>183</v>
      </c>
      <c r="D296" s="54">
        <v>2.59</v>
      </c>
    </row>
    <row r="297" spans="1:4" ht="30">
      <c r="A297" s="56">
        <v>746</v>
      </c>
      <c r="B297" s="55" t="s">
        <v>367</v>
      </c>
      <c r="C297" s="56" t="s">
        <v>73</v>
      </c>
      <c r="D297" s="54">
        <v>3360</v>
      </c>
    </row>
    <row r="298" spans="1:4" ht="30">
      <c r="A298" s="56">
        <v>749</v>
      </c>
      <c r="B298" s="55" t="s">
        <v>368</v>
      </c>
      <c r="C298" s="56" t="s">
        <v>73</v>
      </c>
      <c r="D298" s="54">
        <v>8565.26</v>
      </c>
    </row>
    <row r="299" spans="1:4" ht="30">
      <c r="A299" s="56">
        <v>750</v>
      </c>
      <c r="B299" s="55" t="s">
        <v>369</v>
      </c>
      <c r="C299" s="56" t="s">
        <v>73</v>
      </c>
      <c r="D299" s="54">
        <v>5675.38</v>
      </c>
    </row>
    <row r="300" spans="1:4" ht="30">
      <c r="A300" s="56">
        <v>751</v>
      </c>
      <c r="B300" s="55" t="s">
        <v>370</v>
      </c>
      <c r="C300" s="56" t="s">
        <v>73</v>
      </c>
      <c r="D300" s="54">
        <v>3632.93</v>
      </c>
    </row>
    <row r="301" spans="1:4" ht="30">
      <c r="A301" s="56">
        <v>754</v>
      </c>
      <c r="B301" s="55" t="s">
        <v>371</v>
      </c>
      <c r="C301" s="56" t="s">
        <v>73</v>
      </c>
      <c r="D301" s="54">
        <v>5766.56</v>
      </c>
    </row>
    <row r="302" spans="1:4" ht="30">
      <c r="A302" s="56">
        <v>755</v>
      </c>
      <c r="B302" s="55" t="s">
        <v>372</v>
      </c>
      <c r="C302" s="56" t="s">
        <v>73</v>
      </c>
      <c r="D302" s="54">
        <v>23289.01</v>
      </c>
    </row>
    <row r="303" spans="1:4" ht="30">
      <c r="A303" s="56">
        <v>756</v>
      </c>
      <c r="B303" s="55" t="s">
        <v>373</v>
      </c>
      <c r="C303" s="56" t="s">
        <v>73</v>
      </c>
      <c r="D303" s="54">
        <v>25399.78</v>
      </c>
    </row>
    <row r="304" spans="1:4" ht="30">
      <c r="A304" s="56">
        <v>757</v>
      </c>
      <c r="B304" s="55" t="s">
        <v>374</v>
      </c>
      <c r="C304" s="56" t="s">
        <v>73</v>
      </c>
      <c r="D304" s="54">
        <v>11533.12</v>
      </c>
    </row>
    <row r="305" spans="1:4" ht="30">
      <c r="A305" s="56">
        <v>759</v>
      </c>
      <c r="B305" s="55" t="s">
        <v>375</v>
      </c>
      <c r="C305" s="56" t="s">
        <v>73</v>
      </c>
      <c r="D305" s="54">
        <v>3526.51</v>
      </c>
    </row>
    <row r="306" spans="1:4" ht="30">
      <c r="A306" s="56">
        <v>760</v>
      </c>
      <c r="B306" s="55" t="s">
        <v>376</v>
      </c>
      <c r="C306" s="56" t="s">
        <v>73</v>
      </c>
      <c r="D306" s="54">
        <v>23066.25</v>
      </c>
    </row>
    <row r="307" spans="1:4" ht="30">
      <c r="A307" s="56">
        <v>761</v>
      </c>
      <c r="B307" s="55" t="s">
        <v>377</v>
      </c>
      <c r="C307" s="56" t="s">
        <v>73</v>
      </c>
      <c r="D307" s="54">
        <v>5977.73</v>
      </c>
    </row>
    <row r="308" spans="1:4">
      <c r="A308" s="56">
        <v>764</v>
      </c>
      <c r="B308" s="55" t="s">
        <v>378</v>
      </c>
      <c r="C308" s="56" t="s">
        <v>73</v>
      </c>
      <c r="D308" s="54">
        <v>6.84</v>
      </c>
    </row>
    <row r="309" spans="1:4">
      <c r="A309" s="56">
        <v>765</v>
      </c>
      <c r="B309" s="55" t="s">
        <v>379</v>
      </c>
      <c r="C309" s="56" t="s">
        <v>73</v>
      </c>
      <c r="D309" s="54">
        <v>6.84</v>
      </c>
    </row>
    <row r="310" spans="1:4">
      <c r="A310" s="56">
        <v>766</v>
      </c>
      <c r="B310" s="55" t="s">
        <v>380</v>
      </c>
      <c r="C310" s="56" t="s">
        <v>73</v>
      </c>
      <c r="D310" s="54">
        <v>14.15</v>
      </c>
    </row>
    <row r="311" spans="1:4">
      <c r="A311" s="56">
        <v>767</v>
      </c>
      <c r="B311" s="55" t="s">
        <v>381</v>
      </c>
      <c r="C311" s="56" t="s">
        <v>73</v>
      </c>
      <c r="D311" s="54">
        <v>14.15</v>
      </c>
    </row>
    <row r="312" spans="1:4">
      <c r="A312" s="56">
        <v>768</v>
      </c>
      <c r="B312" s="55" t="s">
        <v>382</v>
      </c>
      <c r="C312" s="56" t="s">
        <v>73</v>
      </c>
      <c r="D312" s="54">
        <v>11.11</v>
      </c>
    </row>
    <row r="313" spans="1:4">
      <c r="A313" s="56">
        <v>769</v>
      </c>
      <c r="B313" s="55" t="s">
        <v>383</v>
      </c>
      <c r="C313" s="56" t="s">
        <v>73</v>
      </c>
      <c r="D313" s="54">
        <v>11.11</v>
      </c>
    </row>
    <row r="314" spans="1:4">
      <c r="A314" s="56">
        <v>770</v>
      </c>
      <c r="B314" s="55" t="s">
        <v>384</v>
      </c>
      <c r="C314" s="56" t="s">
        <v>73</v>
      </c>
      <c r="D314" s="54">
        <v>3.92</v>
      </c>
    </row>
    <row r="315" spans="1:4">
      <c r="A315" s="56">
        <v>771</v>
      </c>
      <c r="B315" s="55" t="s">
        <v>385</v>
      </c>
      <c r="C315" s="56" t="s">
        <v>73</v>
      </c>
      <c r="D315" s="54">
        <v>18.989999999999998</v>
      </c>
    </row>
    <row r="316" spans="1:4">
      <c r="A316" s="56">
        <v>772</v>
      </c>
      <c r="B316" s="55" t="s">
        <v>386</v>
      </c>
      <c r="C316" s="56" t="s">
        <v>73</v>
      </c>
      <c r="D316" s="54">
        <v>18.989999999999998</v>
      </c>
    </row>
    <row r="317" spans="1:4">
      <c r="A317" s="56">
        <v>773</v>
      </c>
      <c r="B317" s="55" t="s">
        <v>387</v>
      </c>
      <c r="C317" s="56" t="s">
        <v>73</v>
      </c>
      <c r="D317" s="54">
        <v>30.55</v>
      </c>
    </row>
    <row r="318" spans="1:4">
      <c r="A318" s="56">
        <v>774</v>
      </c>
      <c r="B318" s="55" t="s">
        <v>388</v>
      </c>
      <c r="C318" s="56" t="s">
        <v>73</v>
      </c>
      <c r="D318" s="54">
        <v>30.55</v>
      </c>
    </row>
    <row r="319" spans="1:4">
      <c r="A319" s="56">
        <v>775</v>
      </c>
      <c r="B319" s="55" t="s">
        <v>389</v>
      </c>
      <c r="C319" s="56" t="s">
        <v>73</v>
      </c>
      <c r="D319" s="54">
        <v>30.55</v>
      </c>
    </row>
    <row r="320" spans="1:4">
      <c r="A320" s="56">
        <v>776</v>
      </c>
      <c r="B320" s="55" t="s">
        <v>390</v>
      </c>
      <c r="C320" s="56" t="s">
        <v>73</v>
      </c>
      <c r="D320" s="54">
        <v>45.04</v>
      </c>
    </row>
    <row r="321" spans="1:4">
      <c r="A321" s="56">
        <v>777</v>
      </c>
      <c r="B321" s="55" t="s">
        <v>391</v>
      </c>
      <c r="C321" s="56" t="s">
        <v>73</v>
      </c>
      <c r="D321" s="54">
        <v>43.78</v>
      </c>
    </row>
    <row r="322" spans="1:4">
      <c r="A322" s="56">
        <v>778</v>
      </c>
      <c r="B322" s="55" t="s">
        <v>392</v>
      </c>
      <c r="C322" s="56" t="s">
        <v>73</v>
      </c>
      <c r="D322" s="54">
        <v>45.04</v>
      </c>
    </row>
    <row r="323" spans="1:4">
      <c r="A323" s="56">
        <v>779</v>
      </c>
      <c r="B323" s="55" t="s">
        <v>393</v>
      </c>
      <c r="C323" s="56" t="s">
        <v>73</v>
      </c>
      <c r="D323" s="54">
        <v>4.72</v>
      </c>
    </row>
    <row r="324" spans="1:4">
      <c r="A324" s="56">
        <v>780</v>
      </c>
      <c r="B324" s="55" t="s">
        <v>394</v>
      </c>
      <c r="C324" s="56" t="s">
        <v>73</v>
      </c>
      <c r="D324" s="54">
        <v>44</v>
      </c>
    </row>
    <row r="325" spans="1:4">
      <c r="A325" s="56">
        <v>781</v>
      </c>
      <c r="B325" s="55" t="s">
        <v>395</v>
      </c>
      <c r="C325" s="56" t="s">
        <v>73</v>
      </c>
      <c r="D325" s="54">
        <v>83.22</v>
      </c>
    </row>
    <row r="326" spans="1:4">
      <c r="A326" s="56">
        <v>782</v>
      </c>
      <c r="B326" s="55" t="s">
        <v>396</v>
      </c>
      <c r="C326" s="56" t="s">
        <v>73</v>
      </c>
      <c r="D326" s="54">
        <v>83.22</v>
      </c>
    </row>
    <row r="327" spans="1:4">
      <c r="A327" s="56">
        <v>783</v>
      </c>
      <c r="B327" s="55" t="s">
        <v>397</v>
      </c>
      <c r="C327" s="56" t="s">
        <v>73</v>
      </c>
      <c r="D327" s="54">
        <v>227.76</v>
      </c>
    </row>
    <row r="328" spans="1:4">
      <c r="A328" s="56">
        <v>784</v>
      </c>
      <c r="B328" s="55" t="s">
        <v>398</v>
      </c>
      <c r="C328" s="56" t="s">
        <v>73</v>
      </c>
      <c r="D328" s="54">
        <v>258.16000000000003</v>
      </c>
    </row>
    <row r="329" spans="1:4">
      <c r="A329" s="56">
        <v>785</v>
      </c>
      <c r="B329" s="55" t="s">
        <v>399</v>
      </c>
      <c r="C329" s="56" t="s">
        <v>73</v>
      </c>
      <c r="D329" s="54">
        <v>240.65</v>
      </c>
    </row>
    <row r="330" spans="1:4">
      <c r="A330" s="56">
        <v>786</v>
      </c>
      <c r="B330" s="55" t="s">
        <v>400</v>
      </c>
      <c r="C330" s="56" t="s">
        <v>73</v>
      </c>
      <c r="D330" s="54">
        <v>83.22</v>
      </c>
    </row>
    <row r="331" spans="1:4">
      <c r="A331" s="56">
        <v>787</v>
      </c>
      <c r="B331" s="55" t="s">
        <v>401</v>
      </c>
      <c r="C331" s="56" t="s">
        <v>73</v>
      </c>
      <c r="D331" s="54">
        <v>30.55</v>
      </c>
    </row>
    <row r="332" spans="1:4">
      <c r="A332" s="56">
        <v>788</v>
      </c>
      <c r="B332" s="55" t="s">
        <v>402</v>
      </c>
      <c r="C332" s="56" t="s">
        <v>73</v>
      </c>
      <c r="D332" s="54">
        <v>18.989999999999998</v>
      </c>
    </row>
    <row r="333" spans="1:4">
      <c r="A333" s="56">
        <v>789</v>
      </c>
      <c r="B333" s="55" t="s">
        <v>403</v>
      </c>
      <c r="C333" s="56" t="s">
        <v>73</v>
      </c>
      <c r="D333" s="54">
        <v>10.87</v>
      </c>
    </row>
    <row r="334" spans="1:4">
      <c r="A334" s="56">
        <v>790</v>
      </c>
      <c r="B334" s="55" t="s">
        <v>404</v>
      </c>
      <c r="C334" s="56" t="s">
        <v>73</v>
      </c>
      <c r="D334" s="54">
        <v>14.15</v>
      </c>
    </row>
    <row r="335" spans="1:4">
      <c r="A335" s="56">
        <v>791</v>
      </c>
      <c r="B335" s="55" t="s">
        <v>405</v>
      </c>
      <c r="C335" s="56" t="s">
        <v>73</v>
      </c>
      <c r="D335" s="54">
        <v>14.15</v>
      </c>
    </row>
    <row r="336" spans="1:4">
      <c r="A336" s="56">
        <v>792</v>
      </c>
      <c r="B336" s="55" t="s">
        <v>406</v>
      </c>
      <c r="C336" s="56" t="s">
        <v>73</v>
      </c>
      <c r="D336" s="54">
        <v>2.25</v>
      </c>
    </row>
    <row r="337" spans="1:4">
      <c r="A337" s="56">
        <v>793</v>
      </c>
      <c r="B337" s="55" t="s">
        <v>407</v>
      </c>
      <c r="C337" s="56" t="s">
        <v>73</v>
      </c>
      <c r="D337" s="54">
        <v>3.92</v>
      </c>
    </row>
    <row r="338" spans="1:4">
      <c r="A338" s="56">
        <v>794</v>
      </c>
      <c r="B338" s="55" t="s">
        <v>408</v>
      </c>
      <c r="C338" s="56" t="s">
        <v>73</v>
      </c>
      <c r="D338" s="54">
        <v>2.77</v>
      </c>
    </row>
    <row r="339" spans="1:4">
      <c r="A339" s="56">
        <v>796</v>
      </c>
      <c r="B339" s="55" t="s">
        <v>409</v>
      </c>
      <c r="C339" s="56" t="s">
        <v>73</v>
      </c>
      <c r="D339" s="54">
        <v>5.16</v>
      </c>
    </row>
    <row r="340" spans="1:4">
      <c r="A340" s="56">
        <v>797</v>
      </c>
      <c r="B340" s="55" t="s">
        <v>410</v>
      </c>
      <c r="C340" s="56" t="s">
        <v>73</v>
      </c>
      <c r="D340" s="54">
        <v>5.24</v>
      </c>
    </row>
    <row r="341" spans="1:4">
      <c r="A341" s="56">
        <v>798</v>
      </c>
      <c r="B341" s="55" t="s">
        <v>411</v>
      </c>
      <c r="C341" s="56" t="s">
        <v>73</v>
      </c>
      <c r="D341" s="54">
        <v>0.77</v>
      </c>
    </row>
    <row r="342" spans="1:4">
      <c r="A342" s="56">
        <v>799</v>
      </c>
      <c r="B342" s="55" t="s">
        <v>412</v>
      </c>
      <c r="C342" s="56" t="s">
        <v>73</v>
      </c>
      <c r="D342" s="54">
        <v>2.37</v>
      </c>
    </row>
    <row r="343" spans="1:4">
      <c r="A343" s="56">
        <v>801</v>
      </c>
      <c r="B343" s="55" t="s">
        <v>413</v>
      </c>
      <c r="C343" s="56" t="s">
        <v>73</v>
      </c>
      <c r="D343" s="54">
        <v>2.65</v>
      </c>
    </row>
    <row r="344" spans="1:4">
      <c r="A344" s="56">
        <v>802</v>
      </c>
      <c r="B344" s="55" t="s">
        <v>414</v>
      </c>
      <c r="C344" s="56" t="s">
        <v>73</v>
      </c>
      <c r="D344" s="54">
        <v>8.36</v>
      </c>
    </row>
    <row r="345" spans="1:4">
      <c r="A345" s="56">
        <v>803</v>
      </c>
      <c r="B345" s="55" t="s">
        <v>415</v>
      </c>
      <c r="C345" s="56" t="s">
        <v>73</v>
      </c>
      <c r="D345" s="54">
        <v>8.7200000000000006</v>
      </c>
    </row>
    <row r="346" spans="1:4">
      <c r="A346" s="56">
        <v>804</v>
      </c>
      <c r="B346" s="55" t="s">
        <v>416</v>
      </c>
      <c r="C346" s="56" t="s">
        <v>73</v>
      </c>
      <c r="D346" s="54">
        <v>7.92</v>
      </c>
    </row>
    <row r="347" spans="1:4">
      <c r="A347" s="56">
        <v>812</v>
      </c>
      <c r="B347" s="55" t="s">
        <v>417</v>
      </c>
      <c r="C347" s="56" t="s">
        <v>73</v>
      </c>
      <c r="D347" s="54">
        <v>1.65</v>
      </c>
    </row>
    <row r="348" spans="1:4">
      <c r="A348" s="56">
        <v>813</v>
      </c>
      <c r="B348" s="55" t="s">
        <v>418</v>
      </c>
      <c r="C348" s="56" t="s">
        <v>73</v>
      </c>
      <c r="D348" s="54">
        <v>3.7</v>
      </c>
    </row>
    <row r="349" spans="1:4">
      <c r="A349" s="56">
        <v>814</v>
      </c>
      <c r="B349" s="55" t="s">
        <v>419</v>
      </c>
      <c r="C349" s="56" t="s">
        <v>73</v>
      </c>
      <c r="D349" s="54">
        <v>8.64</v>
      </c>
    </row>
    <row r="350" spans="1:4">
      <c r="A350" s="56">
        <v>815</v>
      </c>
      <c r="B350" s="55" t="s">
        <v>420</v>
      </c>
      <c r="C350" s="56" t="s">
        <v>73</v>
      </c>
      <c r="D350" s="54">
        <v>8.8699999999999992</v>
      </c>
    </row>
    <row r="351" spans="1:4">
      <c r="A351" s="56">
        <v>816</v>
      </c>
      <c r="B351" s="55" t="s">
        <v>421</v>
      </c>
      <c r="C351" s="56" t="s">
        <v>73</v>
      </c>
      <c r="D351" s="54">
        <v>6.93</v>
      </c>
    </row>
    <row r="352" spans="1:4">
      <c r="A352" s="56">
        <v>817</v>
      </c>
      <c r="B352" s="55" t="s">
        <v>422</v>
      </c>
      <c r="C352" s="56" t="s">
        <v>73</v>
      </c>
      <c r="D352" s="54">
        <v>16.78</v>
      </c>
    </row>
    <row r="353" spans="1:4">
      <c r="A353" s="56">
        <v>818</v>
      </c>
      <c r="B353" s="55" t="s">
        <v>423</v>
      </c>
      <c r="C353" s="56" t="s">
        <v>73</v>
      </c>
      <c r="D353" s="54">
        <v>5.47</v>
      </c>
    </row>
    <row r="354" spans="1:4">
      <c r="A354" s="56">
        <v>819</v>
      </c>
      <c r="B354" s="55" t="s">
        <v>424</v>
      </c>
      <c r="C354" s="56" t="s">
        <v>73</v>
      </c>
      <c r="D354" s="54">
        <v>2.92</v>
      </c>
    </row>
    <row r="355" spans="1:4">
      <c r="A355" s="56">
        <v>820</v>
      </c>
      <c r="B355" s="55" t="s">
        <v>425</v>
      </c>
      <c r="C355" s="56" t="s">
        <v>73</v>
      </c>
      <c r="D355" s="54">
        <v>4.05</v>
      </c>
    </row>
    <row r="356" spans="1:4">
      <c r="A356" s="56">
        <v>821</v>
      </c>
      <c r="B356" s="55" t="s">
        <v>426</v>
      </c>
      <c r="C356" s="56" t="s">
        <v>73</v>
      </c>
      <c r="D356" s="54">
        <v>12.28</v>
      </c>
    </row>
    <row r="357" spans="1:4">
      <c r="A357" s="56">
        <v>822</v>
      </c>
      <c r="B357" s="55" t="s">
        <v>427</v>
      </c>
      <c r="C357" s="56" t="s">
        <v>73</v>
      </c>
      <c r="D357" s="54">
        <v>10.26</v>
      </c>
    </row>
    <row r="358" spans="1:4">
      <c r="A358" s="56">
        <v>823</v>
      </c>
      <c r="B358" s="55" t="s">
        <v>428</v>
      </c>
      <c r="C358" s="56" t="s">
        <v>73</v>
      </c>
      <c r="D358" s="54">
        <v>13.52</v>
      </c>
    </row>
    <row r="359" spans="1:4">
      <c r="A359" s="56">
        <v>825</v>
      </c>
      <c r="B359" s="55" t="s">
        <v>429</v>
      </c>
      <c r="C359" s="56" t="s">
        <v>73</v>
      </c>
      <c r="D359" s="54">
        <v>3.03</v>
      </c>
    </row>
    <row r="360" spans="1:4">
      <c r="A360" s="56">
        <v>826</v>
      </c>
      <c r="B360" s="55" t="s">
        <v>430</v>
      </c>
      <c r="C360" s="56" t="s">
        <v>73</v>
      </c>
      <c r="D360" s="54">
        <v>23.67</v>
      </c>
    </row>
    <row r="361" spans="1:4">
      <c r="A361" s="56">
        <v>827</v>
      </c>
      <c r="B361" s="55" t="s">
        <v>431</v>
      </c>
      <c r="C361" s="56" t="s">
        <v>73</v>
      </c>
      <c r="D361" s="54">
        <v>27.35</v>
      </c>
    </row>
    <row r="362" spans="1:4">
      <c r="A362" s="56">
        <v>828</v>
      </c>
      <c r="B362" s="55" t="s">
        <v>432</v>
      </c>
      <c r="C362" s="56" t="s">
        <v>73</v>
      </c>
      <c r="D362" s="54">
        <v>0.4</v>
      </c>
    </row>
    <row r="363" spans="1:4">
      <c r="A363" s="56">
        <v>829</v>
      </c>
      <c r="B363" s="55" t="s">
        <v>433</v>
      </c>
      <c r="C363" s="56" t="s">
        <v>73</v>
      </c>
      <c r="D363" s="54">
        <v>0.78</v>
      </c>
    </row>
    <row r="364" spans="1:4">
      <c r="A364" s="56">
        <v>830</v>
      </c>
      <c r="B364" s="55" t="s">
        <v>434</v>
      </c>
      <c r="C364" s="56" t="s">
        <v>73</v>
      </c>
      <c r="D364" s="54">
        <v>14.02</v>
      </c>
    </row>
    <row r="365" spans="1:4">
      <c r="A365" s="56">
        <v>831</v>
      </c>
      <c r="B365" s="55" t="s">
        <v>435</v>
      </c>
      <c r="C365" s="56" t="s">
        <v>73</v>
      </c>
      <c r="D365" s="54">
        <v>55.49</v>
      </c>
    </row>
    <row r="366" spans="1:4">
      <c r="A366" s="56">
        <v>832</v>
      </c>
      <c r="B366" s="55" t="s">
        <v>436</v>
      </c>
      <c r="C366" s="56" t="s">
        <v>73</v>
      </c>
      <c r="D366" s="54">
        <v>1.75</v>
      </c>
    </row>
    <row r="367" spans="1:4">
      <c r="A367" s="56">
        <v>833</v>
      </c>
      <c r="B367" s="55" t="s">
        <v>437</v>
      </c>
      <c r="C367" s="56" t="s">
        <v>73</v>
      </c>
      <c r="D367" s="54">
        <v>2.56</v>
      </c>
    </row>
    <row r="368" spans="1:4">
      <c r="A368" s="56">
        <v>834</v>
      </c>
      <c r="B368" s="55" t="s">
        <v>438</v>
      </c>
      <c r="C368" s="56" t="s">
        <v>73</v>
      </c>
      <c r="D368" s="54">
        <v>2.83</v>
      </c>
    </row>
    <row r="369" spans="1:4">
      <c r="A369" s="56">
        <v>841</v>
      </c>
      <c r="B369" s="55" t="s">
        <v>439</v>
      </c>
      <c r="C369" s="56" t="s">
        <v>65</v>
      </c>
      <c r="D369" s="54">
        <v>18.170000000000002</v>
      </c>
    </row>
    <row r="370" spans="1:4">
      <c r="A370" s="56">
        <v>842</v>
      </c>
      <c r="B370" s="55" t="s">
        <v>440</v>
      </c>
      <c r="C370" s="56" t="s">
        <v>65</v>
      </c>
      <c r="D370" s="54">
        <v>22.41</v>
      </c>
    </row>
    <row r="371" spans="1:4">
      <c r="A371" s="56">
        <v>857</v>
      </c>
      <c r="B371" s="55" t="s">
        <v>441</v>
      </c>
      <c r="C371" s="56" t="s">
        <v>221</v>
      </c>
      <c r="D371" s="54">
        <v>7.09</v>
      </c>
    </row>
    <row r="372" spans="1:4">
      <c r="A372" s="56">
        <v>862</v>
      </c>
      <c r="B372" s="55" t="s">
        <v>442</v>
      </c>
      <c r="C372" s="56" t="s">
        <v>221</v>
      </c>
      <c r="D372" s="54">
        <v>4.45</v>
      </c>
    </row>
    <row r="373" spans="1:4">
      <c r="A373" s="56">
        <v>863</v>
      </c>
      <c r="B373" s="55" t="s">
        <v>443</v>
      </c>
      <c r="C373" s="56" t="s">
        <v>221</v>
      </c>
      <c r="D373" s="54">
        <v>15.12</v>
      </c>
    </row>
    <row r="374" spans="1:4">
      <c r="A374" s="56">
        <v>864</v>
      </c>
      <c r="B374" s="55" t="s">
        <v>444</v>
      </c>
      <c r="C374" s="56" t="s">
        <v>221</v>
      </c>
      <c r="D374" s="54">
        <v>29.68</v>
      </c>
    </row>
    <row r="375" spans="1:4">
      <c r="A375" s="56">
        <v>865</v>
      </c>
      <c r="B375" s="55" t="s">
        <v>445</v>
      </c>
      <c r="C375" s="56" t="s">
        <v>221</v>
      </c>
      <c r="D375" s="54">
        <v>41.8</v>
      </c>
    </row>
    <row r="376" spans="1:4">
      <c r="A376" s="56">
        <v>866</v>
      </c>
      <c r="B376" s="55" t="s">
        <v>446</v>
      </c>
      <c r="C376" s="56" t="s">
        <v>221</v>
      </c>
      <c r="D376" s="54">
        <v>54.76</v>
      </c>
    </row>
    <row r="377" spans="1:4">
      <c r="A377" s="56">
        <v>867</v>
      </c>
      <c r="B377" s="55" t="s">
        <v>447</v>
      </c>
      <c r="C377" s="56" t="s">
        <v>221</v>
      </c>
      <c r="D377" s="54">
        <v>21.07</v>
      </c>
    </row>
    <row r="378" spans="1:4">
      <c r="A378" s="56">
        <v>868</v>
      </c>
      <c r="B378" s="55" t="s">
        <v>448</v>
      </c>
      <c r="C378" s="56" t="s">
        <v>221</v>
      </c>
      <c r="D378" s="54">
        <v>10.95</v>
      </c>
    </row>
    <row r="379" spans="1:4">
      <c r="A379" s="56">
        <v>870</v>
      </c>
      <c r="B379" s="55" t="s">
        <v>449</v>
      </c>
      <c r="C379" s="56" t="s">
        <v>221</v>
      </c>
      <c r="D379" s="54">
        <v>144.31</v>
      </c>
    </row>
    <row r="380" spans="1:4" ht="30">
      <c r="A380" s="56">
        <v>873</v>
      </c>
      <c r="B380" s="55" t="s">
        <v>450</v>
      </c>
      <c r="C380" s="56" t="s">
        <v>221</v>
      </c>
      <c r="D380" s="54">
        <v>71.489999999999995</v>
      </c>
    </row>
    <row r="381" spans="1:4" ht="30">
      <c r="A381" s="56">
        <v>874</v>
      </c>
      <c r="B381" s="55" t="s">
        <v>451</v>
      </c>
      <c r="C381" s="56" t="s">
        <v>221</v>
      </c>
      <c r="D381" s="54">
        <v>84.85</v>
      </c>
    </row>
    <row r="382" spans="1:4" ht="30">
      <c r="A382" s="56">
        <v>875</v>
      </c>
      <c r="B382" s="55" t="s">
        <v>452</v>
      </c>
      <c r="C382" s="56" t="s">
        <v>221</v>
      </c>
      <c r="D382" s="54">
        <v>101.23</v>
      </c>
    </row>
    <row r="383" spans="1:4" ht="30">
      <c r="A383" s="56">
        <v>876</v>
      </c>
      <c r="B383" s="55" t="s">
        <v>453</v>
      </c>
      <c r="C383" s="56" t="s">
        <v>221</v>
      </c>
      <c r="D383" s="54">
        <v>106.46</v>
      </c>
    </row>
    <row r="384" spans="1:4" ht="30">
      <c r="A384" s="56">
        <v>877</v>
      </c>
      <c r="B384" s="55" t="s">
        <v>454</v>
      </c>
      <c r="C384" s="56" t="s">
        <v>221</v>
      </c>
      <c r="D384" s="54">
        <v>125.15</v>
      </c>
    </row>
    <row r="385" spans="1:4" ht="30">
      <c r="A385" s="56">
        <v>878</v>
      </c>
      <c r="B385" s="55" t="s">
        <v>455</v>
      </c>
      <c r="C385" s="56" t="s">
        <v>221</v>
      </c>
      <c r="D385" s="54">
        <v>169.55</v>
      </c>
    </row>
    <row r="386" spans="1:4" ht="30">
      <c r="A386" s="56">
        <v>879</v>
      </c>
      <c r="B386" s="55" t="s">
        <v>456</v>
      </c>
      <c r="C386" s="56" t="s">
        <v>221</v>
      </c>
      <c r="D386" s="54">
        <v>199.84</v>
      </c>
    </row>
    <row r="387" spans="1:4" ht="30">
      <c r="A387" s="56">
        <v>880</v>
      </c>
      <c r="B387" s="55" t="s">
        <v>457</v>
      </c>
      <c r="C387" s="56" t="s">
        <v>221</v>
      </c>
      <c r="D387" s="54">
        <v>235.13</v>
      </c>
    </row>
    <row r="388" spans="1:4" ht="45">
      <c r="A388" s="56">
        <v>881</v>
      </c>
      <c r="B388" s="55" t="s">
        <v>458</v>
      </c>
      <c r="C388" s="56" t="s">
        <v>221</v>
      </c>
      <c r="D388" s="54">
        <v>321.39</v>
      </c>
    </row>
    <row r="389" spans="1:4" ht="30">
      <c r="A389" s="56">
        <v>882</v>
      </c>
      <c r="B389" s="55" t="s">
        <v>459</v>
      </c>
      <c r="C389" s="56" t="s">
        <v>221</v>
      </c>
      <c r="D389" s="54">
        <v>136.38</v>
      </c>
    </row>
    <row r="390" spans="1:4">
      <c r="A390" s="56">
        <v>891</v>
      </c>
      <c r="B390" s="55" t="s">
        <v>460</v>
      </c>
      <c r="C390" s="56" t="s">
        <v>221</v>
      </c>
      <c r="D390" s="54">
        <v>242.36</v>
      </c>
    </row>
    <row r="391" spans="1:4">
      <c r="A391" s="56">
        <v>892</v>
      </c>
      <c r="B391" s="55" t="s">
        <v>461</v>
      </c>
      <c r="C391" s="56" t="s">
        <v>221</v>
      </c>
      <c r="D391" s="54">
        <v>69.64</v>
      </c>
    </row>
    <row r="392" spans="1:4">
      <c r="A392" s="56">
        <v>901</v>
      </c>
      <c r="B392" s="55" t="s">
        <v>462</v>
      </c>
      <c r="C392" s="56" t="s">
        <v>221</v>
      </c>
      <c r="D392" s="54">
        <v>32.47</v>
      </c>
    </row>
    <row r="393" spans="1:4">
      <c r="A393" s="56">
        <v>902</v>
      </c>
      <c r="B393" s="55" t="s">
        <v>463</v>
      </c>
      <c r="C393" s="56" t="s">
        <v>221</v>
      </c>
      <c r="D393" s="54">
        <v>51.25</v>
      </c>
    </row>
    <row r="394" spans="1:4">
      <c r="A394" s="56">
        <v>903</v>
      </c>
      <c r="B394" s="55" t="s">
        <v>464</v>
      </c>
      <c r="C394" s="56" t="s">
        <v>221</v>
      </c>
      <c r="D394" s="54">
        <v>62.75</v>
      </c>
    </row>
    <row r="395" spans="1:4">
      <c r="A395" s="56">
        <v>911</v>
      </c>
      <c r="B395" s="55" t="s">
        <v>465</v>
      </c>
      <c r="C395" s="56" t="s">
        <v>221</v>
      </c>
      <c r="D395" s="54">
        <v>29.71</v>
      </c>
    </row>
    <row r="396" spans="1:4">
      <c r="A396" s="56">
        <v>912</v>
      </c>
      <c r="B396" s="55" t="s">
        <v>466</v>
      </c>
      <c r="C396" s="56" t="s">
        <v>221</v>
      </c>
      <c r="D396" s="54">
        <v>34.520000000000003</v>
      </c>
    </row>
    <row r="397" spans="1:4">
      <c r="A397" s="56">
        <v>913</v>
      </c>
      <c r="B397" s="55" t="s">
        <v>467</v>
      </c>
      <c r="C397" s="56" t="s">
        <v>221</v>
      </c>
      <c r="D397" s="54">
        <v>55.45</v>
      </c>
    </row>
    <row r="398" spans="1:4">
      <c r="A398" s="56">
        <v>914</v>
      </c>
      <c r="B398" s="55" t="s">
        <v>468</v>
      </c>
      <c r="C398" s="56" t="s">
        <v>221</v>
      </c>
      <c r="D398" s="54">
        <v>68</v>
      </c>
    </row>
    <row r="399" spans="1:4">
      <c r="A399" s="56">
        <v>925</v>
      </c>
      <c r="B399" s="55" t="s">
        <v>469</v>
      </c>
      <c r="C399" s="56" t="s">
        <v>221</v>
      </c>
      <c r="D399" s="54">
        <v>27.46</v>
      </c>
    </row>
    <row r="400" spans="1:4">
      <c r="A400" s="56">
        <v>926</v>
      </c>
      <c r="B400" s="55" t="s">
        <v>470</v>
      </c>
      <c r="C400" s="56" t="s">
        <v>221</v>
      </c>
      <c r="D400" s="54">
        <v>34.31</v>
      </c>
    </row>
    <row r="401" spans="1:4">
      <c r="A401" s="56">
        <v>927</v>
      </c>
      <c r="B401" s="55" t="s">
        <v>471</v>
      </c>
      <c r="C401" s="56" t="s">
        <v>221</v>
      </c>
      <c r="D401" s="54">
        <v>49.68</v>
      </c>
    </row>
    <row r="402" spans="1:4">
      <c r="A402" s="56">
        <v>935</v>
      </c>
      <c r="B402" s="55" t="s">
        <v>472</v>
      </c>
      <c r="C402" s="56" t="s">
        <v>221</v>
      </c>
      <c r="D402" s="54">
        <v>1.37</v>
      </c>
    </row>
    <row r="403" spans="1:4">
      <c r="A403" s="56">
        <v>936</v>
      </c>
      <c r="B403" s="55" t="s">
        <v>473</v>
      </c>
      <c r="C403" s="56" t="s">
        <v>221</v>
      </c>
      <c r="D403" s="54">
        <v>1.8</v>
      </c>
    </row>
    <row r="404" spans="1:4">
      <c r="A404" s="56">
        <v>937</v>
      </c>
      <c r="B404" s="55" t="s">
        <v>474</v>
      </c>
      <c r="C404" s="56" t="s">
        <v>221</v>
      </c>
      <c r="D404" s="54">
        <v>4.16</v>
      </c>
    </row>
    <row r="405" spans="1:4">
      <c r="A405" s="56">
        <v>938</v>
      </c>
      <c r="B405" s="55" t="s">
        <v>475</v>
      </c>
      <c r="C405" s="56" t="s">
        <v>221</v>
      </c>
      <c r="D405" s="54">
        <v>0.67</v>
      </c>
    </row>
    <row r="406" spans="1:4">
      <c r="A406" s="56">
        <v>939</v>
      </c>
      <c r="B406" s="55" t="s">
        <v>476</v>
      </c>
      <c r="C406" s="56" t="s">
        <v>221</v>
      </c>
      <c r="D406" s="54">
        <v>1.08</v>
      </c>
    </row>
    <row r="407" spans="1:4">
      <c r="A407" s="56">
        <v>940</v>
      </c>
      <c r="B407" s="55" t="s">
        <v>477</v>
      </c>
      <c r="C407" s="56" t="s">
        <v>221</v>
      </c>
      <c r="D407" s="54">
        <v>2.5499999999999998</v>
      </c>
    </row>
    <row r="408" spans="1:4">
      <c r="A408" s="56">
        <v>944</v>
      </c>
      <c r="B408" s="55" t="s">
        <v>478</v>
      </c>
      <c r="C408" s="56" t="s">
        <v>221</v>
      </c>
      <c r="D408" s="54">
        <v>1.84</v>
      </c>
    </row>
    <row r="409" spans="1:4">
      <c r="A409" s="56">
        <v>945</v>
      </c>
      <c r="B409" s="55" t="s">
        <v>479</v>
      </c>
      <c r="C409" s="56" t="s">
        <v>221</v>
      </c>
      <c r="D409" s="54">
        <v>66.38</v>
      </c>
    </row>
    <row r="410" spans="1:4">
      <c r="A410" s="56">
        <v>946</v>
      </c>
      <c r="B410" s="55" t="s">
        <v>480</v>
      </c>
      <c r="C410" s="56" t="s">
        <v>221</v>
      </c>
      <c r="D410" s="54">
        <v>46.33</v>
      </c>
    </row>
    <row r="411" spans="1:4">
      <c r="A411" s="56">
        <v>947</v>
      </c>
      <c r="B411" s="55" t="s">
        <v>481</v>
      </c>
      <c r="C411" s="56" t="s">
        <v>221</v>
      </c>
      <c r="D411" s="54">
        <v>20.43</v>
      </c>
    </row>
    <row r="412" spans="1:4">
      <c r="A412" s="56">
        <v>948</v>
      </c>
      <c r="B412" s="55" t="s">
        <v>482</v>
      </c>
      <c r="C412" s="56" t="s">
        <v>221</v>
      </c>
      <c r="D412" s="54">
        <v>20.079999999999998</v>
      </c>
    </row>
    <row r="413" spans="1:4">
      <c r="A413" s="56">
        <v>953</v>
      </c>
      <c r="B413" s="55" t="s">
        <v>483</v>
      </c>
      <c r="C413" s="56" t="s">
        <v>221</v>
      </c>
      <c r="D413" s="54">
        <v>42.16</v>
      </c>
    </row>
    <row r="414" spans="1:4">
      <c r="A414" s="56">
        <v>954</v>
      </c>
      <c r="B414" s="55" t="s">
        <v>484</v>
      </c>
      <c r="C414" s="56" t="s">
        <v>221</v>
      </c>
      <c r="D414" s="54">
        <v>30.34</v>
      </c>
    </row>
    <row r="415" spans="1:4">
      <c r="A415" s="56">
        <v>955</v>
      </c>
      <c r="B415" s="55" t="s">
        <v>485</v>
      </c>
      <c r="C415" s="56" t="s">
        <v>221</v>
      </c>
      <c r="D415" s="54">
        <v>41.21</v>
      </c>
    </row>
    <row r="416" spans="1:4" ht="30">
      <c r="A416" s="56">
        <v>977</v>
      </c>
      <c r="B416" s="55" t="s">
        <v>486</v>
      </c>
      <c r="C416" s="56" t="s">
        <v>221</v>
      </c>
      <c r="D416" s="54">
        <v>31.07</v>
      </c>
    </row>
    <row r="417" spans="1:4" ht="30">
      <c r="A417" s="56">
        <v>979</v>
      </c>
      <c r="B417" s="55" t="s">
        <v>487</v>
      </c>
      <c r="C417" s="56" t="s">
        <v>221</v>
      </c>
      <c r="D417" s="54">
        <v>6.91</v>
      </c>
    </row>
    <row r="418" spans="1:4" ht="30">
      <c r="A418" s="56">
        <v>980</v>
      </c>
      <c r="B418" s="55" t="s">
        <v>488</v>
      </c>
      <c r="C418" s="56" t="s">
        <v>221</v>
      </c>
      <c r="D418" s="54">
        <v>4.4800000000000004</v>
      </c>
    </row>
    <row r="419" spans="1:4" ht="30">
      <c r="A419" s="56">
        <v>981</v>
      </c>
      <c r="B419" s="55" t="s">
        <v>489</v>
      </c>
      <c r="C419" s="56" t="s">
        <v>221</v>
      </c>
      <c r="D419" s="54">
        <v>1.87</v>
      </c>
    </row>
    <row r="420" spans="1:4" ht="30">
      <c r="A420" s="56">
        <v>982</v>
      </c>
      <c r="B420" s="55" t="s">
        <v>490</v>
      </c>
      <c r="C420" s="56" t="s">
        <v>221</v>
      </c>
      <c r="D420" s="54">
        <v>2.62</v>
      </c>
    </row>
    <row r="421" spans="1:4">
      <c r="A421" s="56">
        <v>983</v>
      </c>
      <c r="B421" s="55" t="s">
        <v>491</v>
      </c>
      <c r="C421" s="56" t="s">
        <v>221</v>
      </c>
      <c r="D421" s="54">
        <v>0.63</v>
      </c>
    </row>
    <row r="422" spans="1:4">
      <c r="A422" s="56">
        <v>984</v>
      </c>
      <c r="B422" s="55" t="s">
        <v>492</v>
      </c>
      <c r="C422" s="56" t="s">
        <v>221</v>
      </c>
      <c r="D422" s="54">
        <v>1.64</v>
      </c>
    </row>
    <row r="423" spans="1:4">
      <c r="A423" s="56">
        <v>985</v>
      </c>
      <c r="B423" s="55" t="s">
        <v>493</v>
      </c>
      <c r="C423" s="56" t="s">
        <v>221</v>
      </c>
      <c r="D423" s="54">
        <v>4.75</v>
      </c>
    </row>
    <row r="424" spans="1:4">
      <c r="A424" s="56">
        <v>986</v>
      </c>
      <c r="B424" s="55" t="s">
        <v>494</v>
      </c>
      <c r="C424" s="56" t="s">
        <v>221</v>
      </c>
      <c r="D424" s="54">
        <v>11.37</v>
      </c>
    </row>
    <row r="425" spans="1:4">
      <c r="A425" s="56">
        <v>987</v>
      </c>
      <c r="B425" s="55" t="s">
        <v>495</v>
      </c>
      <c r="C425" s="56" t="s">
        <v>221</v>
      </c>
      <c r="D425" s="54">
        <v>15.45</v>
      </c>
    </row>
    <row r="426" spans="1:4">
      <c r="A426" s="56">
        <v>988</v>
      </c>
      <c r="B426" s="55" t="s">
        <v>496</v>
      </c>
      <c r="C426" s="56" t="s">
        <v>221</v>
      </c>
      <c r="D426" s="54">
        <v>30.27</v>
      </c>
    </row>
    <row r="427" spans="1:4">
      <c r="A427" s="56">
        <v>989</v>
      </c>
      <c r="B427" s="55" t="s">
        <v>497</v>
      </c>
      <c r="C427" s="56" t="s">
        <v>221</v>
      </c>
      <c r="D427" s="54">
        <v>41.01</v>
      </c>
    </row>
    <row r="428" spans="1:4">
      <c r="A428" s="56">
        <v>990</v>
      </c>
      <c r="B428" s="55" t="s">
        <v>498</v>
      </c>
      <c r="C428" s="56" t="s">
        <v>221</v>
      </c>
      <c r="D428" s="54">
        <v>65.08</v>
      </c>
    </row>
    <row r="429" spans="1:4">
      <c r="A429" s="56">
        <v>991</v>
      </c>
      <c r="B429" s="55" t="s">
        <v>499</v>
      </c>
      <c r="C429" s="56" t="s">
        <v>221</v>
      </c>
      <c r="D429" s="54">
        <v>105.54</v>
      </c>
    </row>
    <row r="430" spans="1:4">
      <c r="A430" s="56">
        <v>992</v>
      </c>
      <c r="B430" s="55" t="s">
        <v>500</v>
      </c>
      <c r="C430" s="56" t="s">
        <v>221</v>
      </c>
      <c r="D430" s="54">
        <v>169.01</v>
      </c>
    </row>
    <row r="431" spans="1:4" ht="30">
      <c r="A431" s="56">
        <v>993</v>
      </c>
      <c r="B431" s="55" t="s">
        <v>501</v>
      </c>
      <c r="C431" s="56" t="s">
        <v>221</v>
      </c>
      <c r="D431" s="54">
        <v>1.1200000000000001</v>
      </c>
    </row>
    <row r="432" spans="1:4" ht="30">
      <c r="A432" s="56">
        <v>994</v>
      </c>
      <c r="B432" s="55" t="s">
        <v>502</v>
      </c>
      <c r="C432" s="56" t="s">
        <v>221</v>
      </c>
      <c r="D432" s="54">
        <v>3.05</v>
      </c>
    </row>
    <row r="433" spans="1:4" ht="30">
      <c r="A433" s="56">
        <v>995</v>
      </c>
      <c r="B433" s="55" t="s">
        <v>503</v>
      </c>
      <c r="C433" s="56" t="s">
        <v>221</v>
      </c>
      <c r="D433" s="54">
        <v>7.5</v>
      </c>
    </row>
    <row r="434" spans="1:4" ht="30">
      <c r="A434" s="56">
        <v>996</v>
      </c>
      <c r="B434" s="55" t="s">
        <v>504</v>
      </c>
      <c r="C434" s="56" t="s">
        <v>221</v>
      </c>
      <c r="D434" s="54">
        <v>11.41</v>
      </c>
    </row>
    <row r="435" spans="1:4" ht="30">
      <c r="A435" s="56">
        <v>998</v>
      </c>
      <c r="B435" s="55" t="s">
        <v>505</v>
      </c>
      <c r="C435" s="56" t="s">
        <v>221</v>
      </c>
      <c r="D435" s="54">
        <v>41.27</v>
      </c>
    </row>
    <row r="436" spans="1:4" ht="30">
      <c r="A436" s="56">
        <v>999</v>
      </c>
      <c r="B436" s="55" t="s">
        <v>506</v>
      </c>
      <c r="C436" s="56" t="s">
        <v>221</v>
      </c>
      <c r="D436" s="54">
        <v>66.56</v>
      </c>
    </row>
    <row r="437" spans="1:4" ht="30">
      <c r="A437" s="56">
        <v>1000</v>
      </c>
      <c r="B437" s="55" t="s">
        <v>507</v>
      </c>
      <c r="C437" s="56" t="s">
        <v>221</v>
      </c>
      <c r="D437" s="54">
        <v>81.599999999999994</v>
      </c>
    </row>
    <row r="438" spans="1:4" ht="30">
      <c r="A438" s="56">
        <v>1001</v>
      </c>
      <c r="B438" s="55" t="s">
        <v>508</v>
      </c>
      <c r="C438" s="56" t="s">
        <v>221</v>
      </c>
      <c r="D438" s="54">
        <v>134.47</v>
      </c>
    </row>
    <row r="439" spans="1:4">
      <c r="A439" s="56">
        <v>1003</v>
      </c>
      <c r="B439" s="55" t="s">
        <v>509</v>
      </c>
      <c r="C439" s="56" t="s">
        <v>221</v>
      </c>
      <c r="D439" s="54">
        <v>2.4</v>
      </c>
    </row>
    <row r="440" spans="1:4" ht="30">
      <c r="A440" s="56">
        <v>1004</v>
      </c>
      <c r="B440" s="55" t="s">
        <v>510</v>
      </c>
      <c r="C440" s="56" t="s">
        <v>221</v>
      </c>
      <c r="D440" s="54">
        <v>10.050000000000001</v>
      </c>
    </row>
    <row r="441" spans="1:4">
      <c r="A441" s="56">
        <v>1005</v>
      </c>
      <c r="B441" s="55" t="s">
        <v>511</v>
      </c>
      <c r="C441" s="56" t="s">
        <v>221</v>
      </c>
      <c r="D441" s="54">
        <v>79.87</v>
      </c>
    </row>
    <row r="442" spans="1:4">
      <c r="A442" s="56">
        <v>1006</v>
      </c>
      <c r="B442" s="55" t="s">
        <v>512</v>
      </c>
      <c r="C442" s="56" t="s">
        <v>221</v>
      </c>
      <c r="D442" s="54">
        <v>52.15</v>
      </c>
    </row>
    <row r="443" spans="1:4">
      <c r="A443" s="56">
        <v>1007</v>
      </c>
      <c r="B443" s="55" t="s">
        <v>513</v>
      </c>
      <c r="C443" s="56" t="s">
        <v>221</v>
      </c>
      <c r="D443" s="54">
        <v>21.91</v>
      </c>
    </row>
    <row r="444" spans="1:4">
      <c r="A444" s="56">
        <v>1008</v>
      </c>
      <c r="B444" s="55" t="s">
        <v>514</v>
      </c>
      <c r="C444" s="56" t="s">
        <v>221</v>
      </c>
      <c r="D444" s="54">
        <v>2.73</v>
      </c>
    </row>
    <row r="445" spans="1:4" ht="30">
      <c r="A445" s="56">
        <v>1011</v>
      </c>
      <c r="B445" s="55" t="s">
        <v>515</v>
      </c>
      <c r="C445" s="56" t="s">
        <v>221</v>
      </c>
      <c r="D445" s="54">
        <v>0.41</v>
      </c>
    </row>
    <row r="446" spans="1:4" ht="30">
      <c r="A446" s="56">
        <v>1013</v>
      </c>
      <c r="B446" s="55" t="s">
        <v>516</v>
      </c>
      <c r="C446" s="56" t="s">
        <v>221</v>
      </c>
      <c r="D446" s="54">
        <v>0.66</v>
      </c>
    </row>
    <row r="447" spans="1:4" ht="30">
      <c r="A447" s="56">
        <v>1014</v>
      </c>
      <c r="B447" s="55" t="s">
        <v>517</v>
      </c>
      <c r="C447" s="56" t="s">
        <v>221</v>
      </c>
      <c r="D447" s="54">
        <v>1.05</v>
      </c>
    </row>
    <row r="448" spans="1:4" ht="30">
      <c r="A448" s="56">
        <v>1015</v>
      </c>
      <c r="B448" s="55" t="s">
        <v>518</v>
      </c>
      <c r="C448" s="56" t="s">
        <v>221</v>
      </c>
      <c r="D448" s="54">
        <v>107.45</v>
      </c>
    </row>
    <row r="449" spans="1:4" ht="30">
      <c r="A449" s="56">
        <v>1017</v>
      </c>
      <c r="B449" s="55" t="s">
        <v>519</v>
      </c>
      <c r="C449" s="56" t="s">
        <v>221</v>
      </c>
      <c r="D449" s="54">
        <v>53.72</v>
      </c>
    </row>
    <row r="450" spans="1:4" ht="30">
      <c r="A450" s="56">
        <v>1018</v>
      </c>
      <c r="B450" s="55" t="s">
        <v>520</v>
      </c>
      <c r="C450" s="56" t="s">
        <v>221</v>
      </c>
      <c r="D450" s="54">
        <v>22.42</v>
      </c>
    </row>
    <row r="451" spans="1:4" ht="30">
      <c r="A451" s="56">
        <v>1019</v>
      </c>
      <c r="B451" s="55" t="s">
        <v>521</v>
      </c>
      <c r="C451" s="56" t="s">
        <v>221</v>
      </c>
      <c r="D451" s="54">
        <v>15.73</v>
      </c>
    </row>
    <row r="452" spans="1:4" ht="30">
      <c r="A452" s="56">
        <v>1020</v>
      </c>
      <c r="B452" s="55" t="s">
        <v>522</v>
      </c>
      <c r="C452" s="56" t="s">
        <v>221</v>
      </c>
      <c r="D452" s="54">
        <v>4.8899999999999997</v>
      </c>
    </row>
    <row r="453" spans="1:4" ht="30">
      <c r="A453" s="56">
        <v>1021</v>
      </c>
      <c r="B453" s="55" t="s">
        <v>523</v>
      </c>
      <c r="C453" s="56" t="s">
        <v>221</v>
      </c>
      <c r="D453" s="54">
        <v>2.23</v>
      </c>
    </row>
    <row r="454" spans="1:4" ht="30">
      <c r="A454" s="56">
        <v>1022</v>
      </c>
      <c r="B454" s="55" t="s">
        <v>524</v>
      </c>
      <c r="C454" s="56" t="s">
        <v>221</v>
      </c>
      <c r="D454" s="54">
        <v>1.56</v>
      </c>
    </row>
    <row r="455" spans="1:4">
      <c r="A455" s="56">
        <v>1024</v>
      </c>
      <c r="B455" s="55" t="s">
        <v>525</v>
      </c>
      <c r="C455" s="56" t="s">
        <v>221</v>
      </c>
      <c r="D455" s="54">
        <v>130.63</v>
      </c>
    </row>
    <row r="456" spans="1:4">
      <c r="A456" s="56">
        <v>1030</v>
      </c>
      <c r="B456" s="55" t="s">
        <v>526</v>
      </c>
      <c r="C456" s="56" t="s">
        <v>73</v>
      </c>
      <c r="D456" s="54">
        <v>26.88</v>
      </c>
    </row>
    <row r="457" spans="1:4">
      <c r="A457" s="56">
        <v>1031</v>
      </c>
      <c r="B457" s="55" t="s">
        <v>527</v>
      </c>
      <c r="C457" s="56" t="s">
        <v>73</v>
      </c>
      <c r="D457" s="54">
        <v>8.14</v>
      </c>
    </row>
    <row r="458" spans="1:4" ht="30">
      <c r="A458" s="56">
        <v>1049</v>
      </c>
      <c r="B458" s="55" t="s">
        <v>528</v>
      </c>
      <c r="C458" s="56" t="s">
        <v>73</v>
      </c>
      <c r="D458" s="54">
        <v>4.8499999999999996</v>
      </c>
    </row>
    <row r="459" spans="1:4" ht="30">
      <c r="A459" s="56">
        <v>1050</v>
      </c>
      <c r="B459" s="55" t="s">
        <v>529</v>
      </c>
      <c r="C459" s="56" t="s">
        <v>73</v>
      </c>
      <c r="D459" s="54">
        <v>2.54</v>
      </c>
    </row>
    <row r="460" spans="1:4" ht="30">
      <c r="A460" s="56">
        <v>1051</v>
      </c>
      <c r="B460" s="55" t="s">
        <v>530</v>
      </c>
      <c r="C460" s="56" t="s">
        <v>73</v>
      </c>
      <c r="D460" s="54">
        <v>34.729999999999997</v>
      </c>
    </row>
    <row r="461" spans="1:4" ht="30">
      <c r="A461" s="56">
        <v>1062</v>
      </c>
      <c r="B461" s="55" t="s">
        <v>531</v>
      </c>
      <c r="C461" s="56" t="s">
        <v>73</v>
      </c>
      <c r="D461" s="54">
        <v>145.84</v>
      </c>
    </row>
    <row r="462" spans="1:4" ht="30">
      <c r="A462" s="56">
        <v>1068</v>
      </c>
      <c r="B462" s="55" t="s">
        <v>532</v>
      </c>
      <c r="C462" s="56" t="s">
        <v>73</v>
      </c>
      <c r="D462" s="54">
        <v>1955.87</v>
      </c>
    </row>
    <row r="463" spans="1:4">
      <c r="A463" s="56">
        <v>1072</v>
      </c>
      <c r="B463" s="55" t="s">
        <v>533</v>
      </c>
      <c r="C463" s="56" t="s">
        <v>73</v>
      </c>
      <c r="D463" s="54">
        <v>83.22</v>
      </c>
    </row>
    <row r="464" spans="1:4">
      <c r="A464" s="56">
        <v>1079</v>
      </c>
      <c r="B464" s="55" t="s">
        <v>534</v>
      </c>
      <c r="C464" s="56" t="s">
        <v>73</v>
      </c>
      <c r="D464" s="54">
        <v>10.96</v>
      </c>
    </row>
    <row r="465" spans="1:4">
      <c r="A465" s="56">
        <v>1082</v>
      </c>
      <c r="B465" s="55" t="s">
        <v>535</v>
      </c>
      <c r="C465" s="56" t="s">
        <v>73</v>
      </c>
      <c r="D465" s="54">
        <v>95.16</v>
      </c>
    </row>
    <row r="466" spans="1:4">
      <c r="A466" s="56">
        <v>1086</v>
      </c>
      <c r="B466" s="55" t="s">
        <v>536</v>
      </c>
      <c r="C466" s="56" t="s">
        <v>73</v>
      </c>
      <c r="D466" s="54">
        <v>10.6</v>
      </c>
    </row>
    <row r="467" spans="1:4">
      <c r="A467" s="56">
        <v>1087</v>
      </c>
      <c r="B467" s="55" t="s">
        <v>537</v>
      </c>
      <c r="C467" s="56" t="s">
        <v>73</v>
      </c>
      <c r="D467" s="54">
        <v>10.09</v>
      </c>
    </row>
    <row r="468" spans="1:4">
      <c r="A468" s="56">
        <v>1088</v>
      </c>
      <c r="B468" s="55" t="s">
        <v>538</v>
      </c>
      <c r="C468" s="56" t="s">
        <v>73</v>
      </c>
      <c r="D468" s="54">
        <v>8.07</v>
      </c>
    </row>
    <row r="469" spans="1:4">
      <c r="A469" s="56">
        <v>1090</v>
      </c>
      <c r="B469" s="55" t="s">
        <v>539</v>
      </c>
      <c r="C469" s="56" t="s">
        <v>73</v>
      </c>
      <c r="D469" s="54">
        <v>23.97</v>
      </c>
    </row>
    <row r="470" spans="1:4">
      <c r="A470" s="56">
        <v>1091</v>
      </c>
      <c r="B470" s="55" t="s">
        <v>540</v>
      </c>
      <c r="C470" s="56" t="s">
        <v>73</v>
      </c>
      <c r="D470" s="54">
        <v>12.46</v>
      </c>
    </row>
    <row r="471" spans="1:4">
      <c r="A471" s="56">
        <v>1092</v>
      </c>
      <c r="B471" s="55" t="s">
        <v>541</v>
      </c>
      <c r="C471" s="56" t="s">
        <v>73</v>
      </c>
      <c r="D471" s="54">
        <v>14.34</v>
      </c>
    </row>
    <row r="472" spans="1:4">
      <c r="A472" s="56">
        <v>1093</v>
      </c>
      <c r="B472" s="55" t="s">
        <v>542</v>
      </c>
      <c r="C472" s="56" t="s">
        <v>73</v>
      </c>
      <c r="D472" s="54">
        <v>33.479999999999997</v>
      </c>
    </row>
    <row r="473" spans="1:4">
      <c r="A473" s="56">
        <v>1094</v>
      </c>
      <c r="B473" s="55" t="s">
        <v>543</v>
      </c>
      <c r="C473" s="56" t="s">
        <v>73</v>
      </c>
      <c r="D473" s="54">
        <v>8.7200000000000006</v>
      </c>
    </row>
    <row r="474" spans="1:4">
      <c r="A474" s="56">
        <v>1095</v>
      </c>
      <c r="B474" s="55" t="s">
        <v>544</v>
      </c>
      <c r="C474" s="56" t="s">
        <v>73</v>
      </c>
      <c r="D474" s="54">
        <v>18.53</v>
      </c>
    </row>
    <row r="475" spans="1:4">
      <c r="A475" s="56">
        <v>1096</v>
      </c>
      <c r="B475" s="55" t="s">
        <v>545</v>
      </c>
      <c r="C475" s="56" t="s">
        <v>73</v>
      </c>
      <c r="D475" s="54">
        <v>43.15</v>
      </c>
    </row>
    <row r="476" spans="1:4">
      <c r="A476" s="56">
        <v>1097</v>
      </c>
      <c r="B476" s="55" t="s">
        <v>546</v>
      </c>
      <c r="C476" s="56" t="s">
        <v>73</v>
      </c>
      <c r="D476" s="54">
        <v>36.630000000000003</v>
      </c>
    </row>
    <row r="477" spans="1:4" ht="30">
      <c r="A477" s="56">
        <v>1098</v>
      </c>
      <c r="B477" s="55" t="s">
        <v>547</v>
      </c>
      <c r="C477" s="56" t="s">
        <v>73</v>
      </c>
      <c r="D477" s="54">
        <v>1.98</v>
      </c>
    </row>
    <row r="478" spans="1:4" ht="30">
      <c r="A478" s="56">
        <v>1099</v>
      </c>
      <c r="B478" s="55" t="s">
        <v>548</v>
      </c>
      <c r="C478" s="56" t="s">
        <v>73</v>
      </c>
      <c r="D478" s="54">
        <v>3.71</v>
      </c>
    </row>
    <row r="479" spans="1:4" ht="30">
      <c r="A479" s="56">
        <v>1100</v>
      </c>
      <c r="B479" s="55" t="s">
        <v>549</v>
      </c>
      <c r="C479" s="56" t="s">
        <v>73</v>
      </c>
      <c r="D479" s="54">
        <v>8.26</v>
      </c>
    </row>
    <row r="480" spans="1:4" ht="30">
      <c r="A480" s="56">
        <v>1101</v>
      </c>
      <c r="B480" s="55" t="s">
        <v>550</v>
      </c>
      <c r="C480" s="56" t="s">
        <v>73</v>
      </c>
      <c r="D480" s="54">
        <v>16.02</v>
      </c>
    </row>
    <row r="481" spans="1:4" ht="30">
      <c r="A481" s="56">
        <v>1102</v>
      </c>
      <c r="B481" s="55" t="s">
        <v>551</v>
      </c>
      <c r="C481" s="56" t="s">
        <v>73</v>
      </c>
      <c r="D481" s="54">
        <v>23.89</v>
      </c>
    </row>
    <row r="482" spans="1:4">
      <c r="A482" s="56">
        <v>1106</v>
      </c>
      <c r="B482" s="55" t="s">
        <v>552</v>
      </c>
      <c r="C482" s="56" t="s">
        <v>65</v>
      </c>
      <c r="D482" s="54">
        <v>0.49</v>
      </c>
    </row>
    <row r="483" spans="1:4">
      <c r="A483" s="56">
        <v>1107</v>
      </c>
      <c r="B483" s="55" t="s">
        <v>553</v>
      </c>
      <c r="C483" s="56" t="s">
        <v>65</v>
      </c>
      <c r="D483" s="54">
        <v>0.56000000000000005</v>
      </c>
    </row>
    <row r="484" spans="1:4">
      <c r="A484" s="56">
        <v>1108</v>
      </c>
      <c r="B484" s="55" t="s">
        <v>554</v>
      </c>
      <c r="C484" s="56" t="s">
        <v>221</v>
      </c>
      <c r="D484" s="54">
        <v>22.89</v>
      </c>
    </row>
    <row r="485" spans="1:4">
      <c r="A485" s="56">
        <v>1109</v>
      </c>
      <c r="B485" s="55" t="s">
        <v>555</v>
      </c>
      <c r="C485" s="56" t="s">
        <v>221</v>
      </c>
      <c r="D485" s="54">
        <v>22.78</v>
      </c>
    </row>
    <row r="486" spans="1:4">
      <c r="A486" s="56">
        <v>1110</v>
      </c>
      <c r="B486" s="55" t="s">
        <v>556</v>
      </c>
      <c r="C486" s="56" t="s">
        <v>221</v>
      </c>
      <c r="D486" s="54">
        <v>34.17</v>
      </c>
    </row>
    <row r="487" spans="1:4">
      <c r="A487" s="56">
        <v>1113</v>
      </c>
      <c r="B487" s="55" t="s">
        <v>557</v>
      </c>
      <c r="C487" s="56" t="s">
        <v>221</v>
      </c>
      <c r="D487" s="54">
        <v>22.78</v>
      </c>
    </row>
    <row r="488" spans="1:4">
      <c r="A488" s="56">
        <v>1114</v>
      </c>
      <c r="B488" s="55" t="s">
        <v>558</v>
      </c>
      <c r="C488" s="56" t="s">
        <v>221</v>
      </c>
      <c r="D488" s="54">
        <v>34.17</v>
      </c>
    </row>
    <row r="489" spans="1:4">
      <c r="A489" s="56">
        <v>1115</v>
      </c>
      <c r="B489" s="55" t="s">
        <v>559</v>
      </c>
      <c r="C489" s="56" t="s">
        <v>221</v>
      </c>
      <c r="D489" s="54">
        <v>20.77</v>
      </c>
    </row>
    <row r="490" spans="1:4">
      <c r="A490" s="56">
        <v>1116</v>
      </c>
      <c r="B490" s="55" t="s">
        <v>560</v>
      </c>
      <c r="C490" s="56" t="s">
        <v>221</v>
      </c>
      <c r="D490" s="54">
        <v>17.079999999999998</v>
      </c>
    </row>
    <row r="491" spans="1:4">
      <c r="A491" s="56">
        <v>1117</v>
      </c>
      <c r="B491" s="55" t="s">
        <v>561</v>
      </c>
      <c r="C491" s="56" t="s">
        <v>221</v>
      </c>
      <c r="D491" s="54">
        <v>26.58</v>
      </c>
    </row>
    <row r="492" spans="1:4">
      <c r="A492" s="56">
        <v>1118</v>
      </c>
      <c r="B492" s="55" t="s">
        <v>562</v>
      </c>
      <c r="C492" s="56" t="s">
        <v>221</v>
      </c>
      <c r="D492" s="54">
        <v>34.17</v>
      </c>
    </row>
    <row r="493" spans="1:4">
      <c r="A493" s="56">
        <v>1119</v>
      </c>
      <c r="B493" s="55" t="s">
        <v>563</v>
      </c>
      <c r="C493" s="56" t="s">
        <v>221</v>
      </c>
      <c r="D493" s="54">
        <v>17.079999999999998</v>
      </c>
    </row>
    <row r="494" spans="1:4">
      <c r="A494" s="56">
        <v>1159</v>
      </c>
      <c r="B494" s="55" t="s">
        <v>564</v>
      </c>
      <c r="C494" s="56" t="s">
        <v>73</v>
      </c>
      <c r="D494" s="54">
        <v>110010.04</v>
      </c>
    </row>
    <row r="495" spans="1:4" ht="30">
      <c r="A495" s="56">
        <v>1160</v>
      </c>
      <c r="B495" s="55" t="s">
        <v>565</v>
      </c>
      <c r="C495" s="56" t="s">
        <v>183</v>
      </c>
      <c r="D495" s="54">
        <v>15.75</v>
      </c>
    </row>
    <row r="496" spans="1:4">
      <c r="A496" s="56">
        <v>1162</v>
      </c>
      <c r="B496" s="55" t="s">
        <v>566</v>
      </c>
      <c r="C496" s="56" t="s">
        <v>73</v>
      </c>
      <c r="D496" s="54">
        <v>3.69</v>
      </c>
    </row>
    <row r="497" spans="1:4">
      <c r="A497" s="56">
        <v>1163</v>
      </c>
      <c r="B497" s="55" t="s">
        <v>567</v>
      </c>
      <c r="C497" s="56" t="s">
        <v>73</v>
      </c>
      <c r="D497" s="54">
        <v>4.7699999999999996</v>
      </c>
    </row>
    <row r="498" spans="1:4">
      <c r="A498" s="56">
        <v>1164</v>
      </c>
      <c r="B498" s="55" t="s">
        <v>568</v>
      </c>
      <c r="C498" s="56" t="s">
        <v>73</v>
      </c>
      <c r="D498" s="54">
        <v>10.62</v>
      </c>
    </row>
    <row r="499" spans="1:4">
      <c r="A499" s="56">
        <v>1165</v>
      </c>
      <c r="B499" s="55" t="s">
        <v>569</v>
      </c>
      <c r="C499" s="56" t="s">
        <v>73</v>
      </c>
      <c r="D499" s="54">
        <v>13.11</v>
      </c>
    </row>
    <row r="500" spans="1:4">
      <c r="A500" s="56">
        <v>1166</v>
      </c>
      <c r="B500" s="55" t="s">
        <v>570</v>
      </c>
      <c r="C500" s="56" t="s">
        <v>73</v>
      </c>
      <c r="D500" s="54">
        <v>18.940000000000001</v>
      </c>
    </row>
    <row r="501" spans="1:4">
      <c r="A501" s="56">
        <v>1167</v>
      </c>
      <c r="B501" s="55" t="s">
        <v>571</v>
      </c>
      <c r="C501" s="56" t="s">
        <v>73</v>
      </c>
      <c r="D501" s="54">
        <v>81.48</v>
      </c>
    </row>
    <row r="502" spans="1:4">
      <c r="A502" s="56">
        <v>1168</v>
      </c>
      <c r="B502" s="55" t="s">
        <v>572</v>
      </c>
      <c r="C502" s="56" t="s">
        <v>73</v>
      </c>
      <c r="D502" s="54">
        <v>48.71</v>
      </c>
    </row>
    <row r="503" spans="1:4">
      <c r="A503" s="56">
        <v>1169</v>
      </c>
      <c r="B503" s="55" t="s">
        <v>573</v>
      </c>
      <c r="C503" s="56" t="s">
        <v>73</v>
      </c>
      <c r="D503" s="54">
        <v>34.17</v>
      </c>
    </row>
    <row r="504" spans="1:4">
      <c r="A504" s="56">
        <v>1170</v>
      </c>
      <c r="B504" s="55" t="s">
        <v>574</v>
      </c>
      <c r="C504" s="56" t="s">
        <v>73</v>
      </c>
      <c r="D504" s="54">
        <v>6.96</v>
      </c>
    </row>
    <row r="505" spans="1:4">
      <c r="A505" s="56">
        <v>1183</v>
      </c>
      <c r="B505" s="55" t="s">
        <v>575</v>
      </c>
      <c r="C505" s="56" t="s">
        <v>73</v>
      </c>
      <c r="D505" s="54">
        <v>11.18</v>
      </c>
    </row>
    <row r="506" spans="1:4">
      <c r="A506" s="56">
        <v>1184</v>
      </c>
      <c r="B506" s="55" t="s">
        <v>576</v>
      </c>
      <c r="C506" s="56" t="s">
        <v>73</v>
      </c>
      <c r="D506" s="54">
        <v>61.75</v>
      </c>
    </row>
    <row r="507" spans="1:4">
      <c r="A507" s="56">
        <v>1185</v>
      </c>
      <c r="B507" s="55" t="s">
        <v>577</v>
      </c>
      <c r="C507" s="56" t="s">
        <v>73</v>
      </c>
      <c r="D507" s="54">
        <v>1.07</v>
      </c>
    </row>
    <row r="508" spans="1:4">
      <c r="A508" s="56">
        <v>1187</v>
      </c>
      <c r="B508" s="55" t="s">
        <v>578</v>
      </c>
      <c r="C508" s="56" t="s">
        <v>73</v>
      </c>
      <c r="D508" s="54">
        <v>45.43</v>
      </c>
    </row>
    <row r="509" spans="1:4">
      <c r="A509" s="56">
        <v>1188</v>
      </c>
      <c r="B509" s="55" t="s">
        <v>579</v>
      </c>
      <c r="C509" s="56" t="s">
        <v>73</v>
      </c>
      <c r="D509" s="54">
        <v>15.51</v>
      </c>
    </row>
    <row r="510" spans="1:4">
      <c r="A510" s="56">
        <v>1189</v>
      </c>
      <c r="B510" s="55" t="s">
        <v>580</v>
      </c>
      <c r="C510" s="56" t="s">
        <v>73</v>
      </c>
      <c r="D510" s="54">
        <v>1.53</v>
      </c>
    </row>
    <row r="511" spans="1:4">
      <c r="A511" s="56">
        <v>1191</v>
      </c>
      <c r="B511" s="55" t="s">
        <v>581</v>
      </c>
      <c r="C511" s="56" t="s">
        <v>73</v>
      </c>
      <c r="D511" s="54">
        <v>1</v>
      </c>
    </row>
    <row r="512" spans="1:4">
      <c r="A512" s="56">
        <v>1193</v>
      </c>
      <c r="B512" s="55" t="s">
        <v>582</v>
      </c>
      <c r="C512" s="56" t="s">
        <v>73</v>
      </c>
      <c r="D512" s="54">
        <v>3.03</v>
      </c>
    </row>
    <row r="513" spans="1:4">
      <c r="A513" s="56">
        <v>1194</v>
      </c>
      <c r="B513" s="55" t="s">
        <v>583</v>
      </c>
      <c r="C513" s="56" t="s">
        <v>73</v>
      </c>
      <c r="D513" s="54">
        <v>5.6</v>
      </c>
    </row>
    <row r="514" spans="1:4">
      <c r="A514" s="56">
        <v>1195</v>
      </c>
      <c r="B514" s="55" t="s">
        <v>584</v>
      </c>
      <c r="C514" s="56" t="s">
        <v>73</v>
      </c>
      <c r="D514" s="54">
        <v>8.56</v>
      </c>
    </row>
    <row r="515" spans="1:4">
      <c r="A515" s="56">
        <v>1197</v>
      </c>
      <c r="B515" s="55" t="s">
        <v>585</v>
      </c>
      <c r="C515" s="56" t="s">
        <v>73</v>
      </c>
      <c r="D515" s="54">
        <v>1.0900000000000001</v>
      </c>
    </row>
    <row r="516" spans="1:4">
      <c r="A516" s="56">
        <v>1198</v>
      </c>
      <c r="B516" s="55" t="s">
        <v>586</v>
      </c>
      <c r="C516" s="56" t="s">
        <v>73</v>
      </c>
      <c r="D516" s="54">
        <v>1.68</v>
      </c>
    </row>
    <row r="517" spans="1:4">
      <c r="A517" s="56">
        <v>1199</v>
      </c>
      <c r="B517" s="55" t="s">
        <v>587</v>
      </c>
      <c r="C517" s="56" t="s">
        <v>73</v>
      </c>
      <c r="D517" s="54">
        <v>24.03</v>
      </c>
    </row>
    <row r="518" spans="1:4">
      <c r="A518" s="56">
        <v>1200</v>
      </c>
      <c r="B518" s="55" t="s">
        <v>588</v>
      </c>
      <c r="C518" s="56" t="s">
        <v>73</v>
      </c>
      <c r="D518" s="54">
        <v>6.83</v>
      </c>
    </row>
    <row r="519" spans="1:4">
      <c r="A519" s="56">
        <v>1202</v>
      </c>
      <c r="B519" s="55" t="s">
        <v>589</v>
      </c>
      <c r="C519" s="56" t="s">
        <v>73</v>
      </c>
      <c r="D519" s="54">
        <v>2.94</v>
      </c>
    </row>
    <row r="520" spans="1:4">
      <c r="A520" s="56">
        <v>1203</v>
      </c>
      <c r="B520" s="55" t="s">
        <v>590</v>
      </c>
      <c r="C520" s="56" t="s">
        <v>73</v>
      </c>
      <c r="D520" s="54">
        <v>4.68</v>
      </c>
    </row>
    <row r="521" spans="1:4">
      <c r="A521" s="56">
        <v>1204</v>
      </c>
      <c r="B521" s="55" t="s">
        <v>591</v>
      </c>
      <c r="C521" s="56" t="s">
        <v>73</v>
      </c>
      <c r="D521" s="54">
        <v>15.81</v>
      </c>
    </row>
    <row r="522" spans="1:4">
      <c r="A522" s="56">
        <v>1205</v>
      </c>
      <c r="B522" s="55" t="s">
        <v>592</v>
      </c>
      <c r="C522" s="56" t="s">
        <v>73</v>
      </c>
      <c r="D522" s="54">
        <v>35.65</v>
      </c>
    </row>
    <row r="523" spans="1:4">
      <c r="A523" s="56">
        <v>1206</v>
      </c>
      <c r="B523" s="55" t="s">
        <v>593</v>
      </c>
      <c r="C523" s="56" t="s">
        <v>73</v>
      </c>
      <c r="D523" s="54">
        <v>5</v>
      </c>
    </row>
    <row r="524" spans="1:4">
      <c r="A524" s="56">
        <v>1207</v>
      </c>
      <c r="B524" s="55" t="s">
        <v>594</v>
      </c>
      <c r="C524" s="56" t="s">
        <v>73</v>
      </c>
      <c r="D524" s="54">
        <v>20.83</v>
      </c>
    </row>
    <row r="525" spans="1:4">
      <c r="A525" s="56">
        <v>1210</v>
      </c>
      <c r="B525" s="55" t="s">
        <v>595</v>
      </c>
      <c r="C525" s="56" t="s">
        <v>73</v>
      </c>
      <c r="D525" s="54">
        <v>6.13</v>
      </c>
    </row>
    <row r="526" spans="1:4">
      <c r="A526" s="56">
        <v>1211</v>
      </c>
      <c r="B526" s="55" t="s">
        <v>596</v>
      </c>
      <c r="C526" s="56" t="s">
        <v>73</v>
      </c>
      <c r="D526" s="54">
        <v>8.58</v>
      </c>
    </row>
    <row r="527" spans="1:4">
      <c r="A527" s="56">
        <v>1213</v>
      </c>
      <c r="B527" s="55" t="s">
        <v>597</v>
      </c>
      <c r="C527" s="56" t="s">
        <v>183</v>
      </c>
      <c r="D527" s="54">
        <v>12.27</v>
      </c>
    </row>
    <row r="528" spans="1:4">
      <c r="A528" s="56">
        <v>1214</v>
      </c>
      <c r="B528" s="55" t="s">
        <v>598</v>
      </c>
      <c r="C528" s="56" t="s">
        <v>183</v>
      </c>
      <c r="D528" s="54">
        <v>12.08</v>
      </c>
    </row>
    <row r="529" spans="1:4" ht="30">
      <c r="A529" s="56">
        <v>1283</v>
      </c>
      <c r="B529" s="55" t="s">
        <v>599</v>
      </c>
      <c r="C529" s="56" t="s">
        <v>73</v>
      </c>
      <c r="D529" s="54">
        <v>300000</v>
      </c>
    </row>
    <row r="530" spans="1:4">
      <c r="A530" s="56">
        <v>1287</v>
      </c>
      <c r="B530" s="55" t="s">
        <v>600</v>
      </c>
      <c r="C530" s="56" t="s">
        <v>289</v>
      </c>
      <c r="D530" s="54">
        <v>14.5</v>
      </c>
    </row>
    <row r="531" spans="1:4">
      <c r="A531" s="56">
        <v>1292</v>
      </c>
      <c r="B531" s="55" t="s">
        <v>601</v>
      </c>
      <c r="C531" s="56" t="s">
        <v>289</v>
      </c>
      <c r="D531" s="54">
        <v>29.55</v>
      </c>
    </row>
    <row r="532" spans="1:4" ht="30">
      <c r="A532" s="56">
        <v>1297</v>
      </c>
      <c r="B532" s="55" t="s">
        <v>602</v>
      </c>
      <c r="C532" s="56" t="s">
        <v>289</v>
      </c>
      <c r="D532" s="54">
        <v>12.02</v>
      </c>
    </row>
    <row r="533" spans="1:4">
      <c r="A533" s="56">
        <v>1318</v>
      </c>
      <c r="B533" s="55" t="s">
        <v>603</v>
      </c>
      <c r="C533" s="56" t="s">
        <v>65</v>
      </c>
      <c r="D533" s="54">
        <v>6.46</v>
      </c>
    </row>
    <row r="534" spans="1:4">
      <c r="A534" s="56">
        <v>1319</v>
      </c>
      <c r="B534" s="55" t="s">
        <v>604</v>
      </c>
      <c r="C534" s="56" t="s">
        <v>65</v>
      </c>
      <c r="D534" s="54">
        <v>6.16</v>
      </c>
    </row>
    <row r="535" spans="1:4">
      <c r="A535" s="56">
        <v>1321</v>
      </c>
      <c r="B535" s="55" t="s">
        <v>605</v>
      </c>
      <c r="C535" s="56" t="s">
        <v>65</v>
      </c>
      <c r="D535" s="54">
        <v>6.72</v>
      </c>
    </row>
    <row r="536" spans="1:4">
      <c r="A536" s="56">
        <v>1322</v>
      </c>
      <c r="B536" s="55" t="s">
        <v>606</v>
      </c>
      <c r="C536" s="56" t="s">
        <v>65</v>
      </c>
      <c r="D536" s="54">
        <v>7.12</v>
      </c>
    </row>
    <row r="537" spans="1:4">
      <c r="A537" s="56">
        <v>1323</v>
      </c>
      <c r="B537" s="55" t="s">
        <v>607</v>
      </c>
      <c r="C537" s="56" t="s">
        <v>65</v>
      </c>
      <c r="D537" s="54">
        <v>6.97</v>
      </c>
    </row>
    <row r="538" spans="1:4">
      <c r="A538" s="56">
        <v>1325</v>
      </c>
      <c r="B538" s="55" t="s">
        <v>608</v>
      </c>
      <c r="C538" s="56" t="s">
        <v>65</v>
      </c>
      <c r="D538" s="54">
        <v>6.69</v>
      </c>
    </row>
    <row r="539" spans="1:4">
      <c r="A539" s="56">
        <v>1327</v>
      </c>
      <c r="B539" s="55" t="s">
        <v>609</v>
      </c>
      <c r="C539" s="56" t="s">
        <v>65</v>
      </c>
      <c r="D539" s="54">
        <v>5.99</v>
      </c>
    </row>
    <row r="540" spans="1:4">
      <c r="A540" s="56">
        <v>1328</v>
      </c>
      <c r="B540" s="55" t="s">
        <v>610</v>
      </c>
      <c r="C540" s="56" t="s">
        <v>65</v>
      </c>
      <c r="D540" s="54">
        <v>6.27</v>
      </c>
    </row>
    <row r="541" spans="1:4">
      <c r="A541" s="56">
        <v>1330</v>
      </c>
      <c r="B541" s="55" t="s">
        <v>611</v>
      </c>
      <c r="C541" s="56" t="s">
        <v>65</v>
      </c>
      <c r="D541" s="54">
        <v>6.36</v>
      </c>
    </row>
    <row r="542" spans="1:4">
      <c r="A542" s="56">
        <v>1332</v>
      </c>
      <c r="B542" s="55" t="s">
        <v>612</v>
      </c>
      <c r="C542" s="56" t="s">
        <v>65</v>
      </c>
      <c r="D542" s="54">
        <v>6.61</v>
      </c>
    </row>
    <row r="543" spans="1:4">
      <c r="A543" s="56">
        <v>1333</v>
      </c>
      <c r="B543" s="55" t="s">
        <v>613</v>
      </c>
      <c r="C543" s="56" t="s">
        <v>65</v>
      </c>
      <c r="D543" s="54">
        <v>6.2</v>
      </c>
    </row>
    <row r="544" spans="1:4">
      <c r="A544" s="56">
        <v>1334</v>
      </c>
      <c r="B544" s="55" t="s">
        <v>614</v>
      </c>
      <c r="C544" s="56" t="s">
        <v>65</v>
      </c>
      <c r="D544" s="54">
        <v>7.31</v>
      </c>
    </row>
    <row r="545" spans="1:4">
      <c r="A545" s="56">
        <v>1335</v>
      </c>
      <c r="B545" s="55" t="s">
        <v>615</v>
      </c>
      <c r="C545" s="56" t="s">
        <v>65</v>
      </c>
      <c r="D545" s="54">
        <v>7.42</v>
      </c>
    </row>
    <row r="546" spans="1:4">
      <c r="A546" s="56">
        <v>1336</v>
      </c>
      <c r="B546" s="55" t="s">
        <v>616</v>
      </c>
      <c r="C546" s="56" t="s">
        <v>289</v>
      </c>
      <c r="D546" s="54">
        <v>962.72</v>
      </c>
    </row>
    <row r="547" spans="1:4">
      <c r="A547" s="56">
        <v>1337</v>
      </c>
      <c r="B547" s="55" t="s">
        <v>617</v>
      </c>
      <c r="C547" s="56" t="s">
        <v>65</v>
      </c>
      <c r="D547" s="54">
        <v>7.82</v>
      </c>
    </row>
    <row r="548" spans="1:4">
      <c r="A548" s="56">
        <v>1338</v>
      </c>
      <c r="B548" s="55" t="s">
        <v>618</v>
      </c>
      <c r="C548" s="56" t="s">
        <v>289</v>
      </c>
      <c r="D548" s="54">
        <v>19.66</v>
      </c>
    </row>
    <row r="549" spans="1:4">
      <c r="A549" s="56">
        <v>1339</v>
      </c>
      <c r="B549" s="55" t="s">
        <v>619</v>
      </c>
      <c r="C549" s="56" t="s">
        <v>65</v>
      </c>
      <c r="D549" s="54">
        <v>19.71</v>
      </c>
    </row>
    <row r="550" spans="1:4">
      <c r="A550" s="56">
        <v>1340</v>
      </c>
      <c r="B550" s="55" t="s">
        <v>620</v>
      </c>
      <c r="C550" s="56" t="s">
        <v>289</v>
      </c>
      <c r="D550" s="54">
        <v>22.73</v>
      </c>
    </row>
    <row r="551" spans="1:4">
      <c r="A551" s="56">
        <v>1341</v>
      </c>
      <c r="B551" s="55" t="s">
        <v>621</v>
      </c>
      <c r="C551" s="56" t="s">
        <v>289</v>
      </c>
      <c r="D551" s="54">
        <v>21.89</v>
      </c>
    </row>
    <row r="552" spans="1:4">
      <c r="A552" s="56">
        <v>1342</v>
      </c>
      <c r="B552" s="55" t="s">
        <v>622</v>
      </c>
      <c r="C552" s="56" t="s">
        <v>73</v>
      </c>
      <c r="D552" s="54">
        <v>67.09</v>
      </c>
    </row>
    <row r="553" spans="1:4">
      <c r="A553" s="56">
        <v>1344</v>
      </c>
      <c r="B553" s="55" t="s">
        <v>623</v>
      </c>
      <c r="C553" s="56" t="s">
        <v>73</v>
      </c>
      <c r="D553" s="54">
        <v>37.96</v>
      </c>
    </row>
    <row r="554" spans="1:4">
      <c r="A554" s="56">
        <v>1345</v>
      </c>
      <c r="B554" s="55" t="s">
        <v>624</v>
      </c>
      <c r="C554" s="56" t="s">
        <v>289</v>
      </c>
      <c r="D554" s="54">
        <v>35.29</v>
      </c>
    </row>
    <row r="555" spans="1:4">
      <c r="A555" s="56">
        <v>1346</v>
      </c>
      <c r="B555" s="55" t="s">
        <v>625</v>
      </c>
      <c r="C555" s="56" t="s">
        <v>289</v>
      </c>
      <c r="D555" s="54">
        <v>21.78</v>
      </c>
    </row>
    <row r="556" spans="1:4">
      <c r="A556" s="56">
        <v>1347</v>
      </c>
      <c r="B556" s="55" t="s">
        <v>626</v>
      </c>
      <c r="C556" s="56" t="s">
        <v>289</v>
      </c>
      <c r="D556" s="54">
        <v>26.03</v>
      </c>
    </row>
    <row r="557" spans="1:4">
      <c r="A557" s="56">
        <v>1349</v>
      </c>
      <c r="B557" s="55" t="s">
        <v>627</v>
      </c>
      <c r="C557" s="56" t="s">
        <v>73</v>
      </c>
      <c r="D557" s="54">
        <v>95.69</v>
      </c>
    </row>
    <row r="558" spans="1:4">
      <c r="A558" s="56">
        <v>1350</v>
      </c>
      <c r="B558" s="55" t="s">
        <v>628</v>
      </c>
      <c r="C558" s="56" t="s">
        <v>73</v>
      </c>
      <c r="D558" s="54">
        <v>37.880000000000003</v>
      </c>
    </row>
    <row r="559" spans="1:4">
      <c r="A559" s="56">
        <v>1351</v>
      </c>
      <c r="B559" s="55" t="s">
        <v>629</v>
      </c>
      <c r="C559" s="56" t="s">
        <v>73</v>
      </c>
      <c r="D559" s="54">
        <v>24.02</v>
      </c>
    </row>
    <row r="560" spans="1:4">
      <c r="A560" s="56">
        <v>1355</v>
      </c>
      <c r="B560" s="55" t="s">
        <v>630</v>
      </c>
      <c r="C560" s="56" t="s">
        <v>289</v>
      </c>
      <c r="D560" s="54">
        <v>22.2</v>
      </c>
    </row>
    <row r="561" spans="1:4">
      <c r="A561" s="56">
        <v>1357</v>
      </c>
      <c r="B561" s="55" t="s">
        <v>631</v>
      </c>
      <c r="C561" s="56" t="s">
        <v>73</v>
      </c>
      <c r="D561" s="54">
        <v>48.25</v>
      </c>
    </row>
    <row r="562" spans="1:4">
      <c r="A562" s="56">
        <v>1358</v>
      </c>
      <c r="B562" s="55" t="s">
        <v>632</v>
      </c>
      <c r="C562" s="56" t="s">
        <v>289</v>
      </c>
      <c r="D562" s="54">
        <v>25.72</v>
      </c>
    </row>
    <row r="563" spans="1:4">
      <c r="A563" s="56">
        <v>1359</v>
      </c>
      <c r="B563" s="55" t="s">
        <v>633</v>
      </c>
      <c r="C563" s="56" t="s">
        <v>73</v>
      </c>
      <c r="D563" s="54">
        <v>74.540000000000006</v>
      </c>
    </row>
    <row r="564" spans="1:4">
      <c r="A564" s="56">
        <v>1360</v>
      </c>
      <c r="B564" s="55" t="s">
        <v>634</v>
      </c>
      <c r="C564" s="56" t="s">
        <v>289</v>
      </c>
      <c r="D564" s="54">
        <v>16.71</v>
      </c>
    </row>
    <row r="565" spans="1:4">
      <c r="A565" s="56">
        <v>1361</v>
      </c>
      <c r="B565" s="55" t="s">
        <v>635</v>
      </c>
      <c r="C565" s="56" t="s">
        <v>73</v>
      </c>
      <c r="D565" s="54">
        <v>85.31</v>
      </c>
    </row>
    <row r="566" spans="1:4">
      <c r="A566" s="56">
        <v>1362</v>
      </c>
      <c r="B566" s="55" t="s">
        <v>636</v>
      </c>
      <c r="C566" s="56" t="s">
        <v>289</v>
      </c>
      <c r="D566" s="54">
        <v>28.48</v>
      </c>
    </row>
    <row r="567" spans="1:4">
      <c r="A567" s="56">
        <v>1363</v>
      </c>
      <c r="B567" s="55" t="s">
        <v>637</v>
      </c>
      <c r="C567" s="56" t="s">
        <v>289</v>
      </c>
      <c r="D567" s="54">
        <v>14.49</v>
      </c>
    </row>
    <row r="568" spans="1:4">
      <c r="A568" s="56">
        <v>1364</v>
      </c>
      <c r="B568" s="55" t="s">
        <v>638</v>
      </c>
      <c r="C568" s="56" t="s">
        <v>289</v>
      </c>
      <c r="D568" s="54">
        <v>20.46</v>
      </c>
    </row>
    <row r="569" spans="1:4">
      <c r="A569" s="56">
        <v>1367</v>
      </c>
      <c r="B569" s="55" t="s">
        <v>639</v>
      </c>
      <c r="C569" s="56" t="s">
        <v>73</v>
      </c>
      <c r="D569" s="54">
        <v>145.46</v>
      </c>
    </row>
    <row r="570" spans="1:4">
      <c r="A570" s="56">
        <v>1368</v>
      </c>
      <c r="B570" s="55" t="s">
        <v>640</v>
      </c>
      <c r="C570" s="56" t="s">
        <v>73</v>
      </c>
      <c r="D570" s="54">
        <v>44.97</v>
      </c>
    </row>
    <row r="571" spans="1:4">
      <c r="A571" s="56">
        <v>1370</v>
      </c>
      <c r="B571" s="55" t="s">
        <v>641</v>
      </c>
      <c r="C571" s="56" t="s">
        <v>73</v>
      </c>
      <c r="D571" s="54">
        <v>61.23</v>
      </c>
    </row>
    <row r="572" spans="1:4">
      <c r="A572" s="56">
        <v>1371</v>
      </c>
      <c r="B572" s="55" t="s">
        <v>642</v>
      </c>
      <c r="C572" s="56" t="s">
        <v>65</v>
      </c>
      <c r="D572" s="54">
        <v>5.01</v>
      </c>
    </row>
    <row r="573" spans="1:4">
      <c r="A573" s="56">
        <v>1374</v>
      </c>
      <c r="B573" s="55" t="s">
        <v>643</v>
      </c>
      <c r="C573" s="56" t="s">
        <v>65</v>
      </c>
      <c r="D573" s="54">
        <v>4.1100000000000003</v>
      </c>
    </row>
    <row r="574" spans="1:4">
      <c r="A574" s="56">
        <v>1375</v>
      </c>
      <c r="B574" s="55" t="s">
        <v>644</v>
      </c>
      <c r="C574" s="56" t="s">
        <v>65</v>
      </c>
      <c r="D574" s="54">
        <v>10.02</v>
      </c>
    </row>
    <row r="575" spans="1:4">
      <c r="A575" s="56">
        <v>1379</v>
      </c>
      <c r="B575" s="55" t="s">
        <v>645</v>
      </c>
      <c r="C575" s="56" t="s">
        <v>65</v>
      </c>
      <c r="D575" s="54">
        <v>0.46</v>
      </c>
    </row>
    <row r="576" spans="1:4">
      <c r="A576" s="56">
        <v>1380</v>
      </c>
      <c r="B576" s="55" t="s">
        <v>646</v>
      </c>
      <c r="C576" s="56" t="s">
        <v>65</v>
      </c>
      <c r="D576" s="54">
        <v>2.72</v>
      </c>
    </row>
    <row r="577" spans="1:4">
      <c r="A577" s="56">
        <v>1381</v>
      </c>
      <c r="B577" s="55" t="s">
        <v>647</v>
      </c>
      <c r="C577" s="56" t="s">
        <v>65</v>
      </c>
      <c r="D577" s="54">
        <v>0.55000000000000004</v>
      </c>
    </row>
    <row r="578" spans="1:4">
      <c r="A578" s="56">
        <v>1382</v>
      </c>
      <c r="B578" s="55" t="s">
        <v>648</v>
      </c>
      <c r="C578" s="56" t="s">
        <v>649</v>
      </c>
      <c r="D578" s="54">
        <v>22.35</v>
      </c>
    </row>
    <row r="579" spans="1:4" ht="45">
      <c r="A579" s="56">
        <v>1383</v>
      </c>
      <c r="B579" s="55" t="s">
        <v>650</v>
      </c>
      <c r="C579" s="56" t="s">
        <v>183</v>
      </c>
      <c r="D579" s="54">
        <v>2.7</v>
      </c>
    </row>
    <row r="580" spans="1:4">
      <c r="A580" s="56">
        <v>1402</v>
      </c>
      <c r="B580" s="55" t="s">
        <v>651</v>
      </c>
      <c r="C580" s="56" t="s">
        <v>73</v>
      </c>
      <c r="D580" s="54">
        <v>9.27</v>
      </c>
    </row>
    <row r="581" spans="1:4" ht="30">
      <c r="A581" s="56">
        <v>1404</v>
      </c>
      <c r="B581" s="55" t="s">
        <v>652</v>
      </c>
      <c r="C581" s="56" t="s">
        <v>73</v>
      </c>
      <c r="D581" s="54">
        <v>23.44</v>
      </c>
    </row>
    <row r="582" spans="1:4" ht="30">
      <c r="A582" s="56">
        <v>1406</v>
      </c>
      <c r="B582" s="55" t="s">
        <v>653</v>
      </c>
      <c r="C582" s="56" t="s">
        <v>73</v>
      </c>
      <c r="D582" s="54">
        <v>17.75</v>
      </c>
    </row>
    <row r="583" spans="1:4" ht="30">
      <c r="A583" s="56">
        <v>1407</v>
      </c>
      <c r="B583" s="55" t="s">
        <v>654</v>
      </c>
      <c r="C583" s="56" t="s">
        <v>73</v>
      </c>
      <c r="D583" s="54">
        <v>22.11</v>
      </c>
    </row>
    <row r="584" spans="1:4" ht="30">
      <c r="A584" s="56">
        <v>1411</v>
      </c>
      <c r="B584" s="55" t="s">
        <v>655</v>
      </c>
      <c r="C584" s="56" t="s">
        <v>73</v>
      </c>
      <c r="D584" s="54">
        <v>26.7</v>
      </c>
    </row>
    <row r="585" spans="1:4">
      <c r="A585" s="56">
        <v>1412</v>
      </c>
      <c r="B585" s="55" t="s">
        <v>656</v>
      </c>
      <c r="C585" s="56" t="s">
        <v>73</v>
      </c>
      <c r="D585" s="54">
        <v>14.69</v>
      </c>
    </row>
    <row r="586" spans="1:4">
      <c r="A586" s="56">
        <v>1413</v>
      </c>
      <c r="B586" s="55" t="s">
        <v>657</v>
      </c>
      <c r="C586" s="56" t="s">
        <v>73</v>
      </c>
      <c r="D586" s="54">
        <v>14.16</v>
      </c>
    </row>
    <row r="587" spans="1:4">
      <c r="A587" s="56">
        <v>1414</v>
      </c>
      <c r="B587" s="55" t="s">
        <v>658</v>
      </c>
      <c r="C587" s="56" t="s">
        <v>73</v>
      </c>
      <c r="D587" s="54">
        <v>11.71</v>
      </c>
    </row>
    <row r="588" spans="1:4">
      <c r="A588" s="56">
        <v>1419</v>
      </c>
      <c r="B588" s="55" t="s">
        <v>659</v>
      </c>
      <c r="C588" s="56" t="s">
        <v>73</v>
      </c>
      <c r="D588" s="54">
        <v>10.43</v>
      </c>
    </row>
    <row r="589" spans="1:4">
      <c r="A589" s="56">
        <v>1420</v>
      </c>
      <c r="B589" s="55" t="s">
        <v>660</v>
      </c>
      <c r="C589" s="56" t="s">
        <v>73</v>
      </c>
      <c r="D589" s="54">
        <v>9.6199999999999992</v>
      </c>
    </row>
    <row r="590" spans="1:4">
      <c r="A590" s="56">
        <v>1427</v>
      </c>
      <c r="B590" s="55" t="s">
        <v>661</v>
      </c>
      <c r="C590" s="56" t="s">
        <v>73</v>
      </c>
      <c r="D590" s="54">
        <v>17.57</v>
      </c>
    </row>
    <row r="591" spans="1:4" ht="45">
      <c r="A591" s="56">
        <v>1442</v>
      </c>
      <c r="B591" s="55" t="s">
        <v>662</v>
      </c>
      <c r="C591" s="56" t="s">
        <v>73</v>
      </c>
      <c r="D591" s="54">
        <v>10493.65</v>
      </c>
    </row>
    <row r="592" spans="1:4" ht="30">
      <c r="A592" s="56">
        <v>1518</v>
      </c>
      <c r="B592" s="55" t="s">
        <v>663</v>
      </c>
      <c r="C592" s="56" t="s">
        <v>664</v>
      </c>
      <c r="D592" s="54">
        <v>250</v>
      </c>
    </row>
    <row r="593" spans="1:4" ht="30">
      <c r="A593" s="56">
        <v>1520</v>
      </c>
      <c r="B593" s="55" t="s">
        <v>665</v>
      </c>
      <c r="C593" s="56" t="s">
        <v>67</v>
      </c>
      <c r="D593" s="54">
        <v>623</v>
      </c>
    </row>
    <row r="594" spans="1:4" ht="30">
      <c r="A594" s="56">
        <v>1523</v>
      </c>
      <c r="B594" s="55" t="s">
        <v>666</v>
      </c>
      <c r="C594" s="56" t="s">
        <v>67</v>
      </c>
      <c r="D594" s="54">
        <v>298.75</v>
      </c>
    </row>
    <row r="595" spans="1:4" ht="30">
      <c r="A595" s="56">
        <v>1524</v>
      </c>
      <c r="B595" s="55" t="s">
        <v>667</v>
      </c>
      <c r="C595" s="56" t="s">
        <v>67</v>
      </c>
      <c r="D595" s="54">
        <v>345</v>
      </c>
    </row>
    <row r="596" spans="1:4" ht="30">
      <c r="A596" s="56">
        <v>1525</v>
      </c>
      <c r="B596" s="55" t="s">
        <v>668</v>
      </c>
      <c r="C596" s="56" t="s">
        <v>67</v>
      </c>
      <c r="D596" s="54">
        <v>371.63</v>
      </c>
    </row>
    <row r="597" spans="1:4" ht="30">
      <c r="A597" s="56">
        <v>1527</v>
      </c>
      <c r="B597" s="55" t="s">
        <v>669</v>
      </c>
      <c r="C597" s="56" t="s">
        <v>67</v>
      </c>
      <c r="D597" s="54">
        <v>359.52</v>
      </c>
    </row>
    <row r="598" spans="1:4">
      <c r="A598" s="56">
        <v>1535</v>
      </c>
      <c r="B598" s="55" t="s">
        <v>670</v>
      </c>
      <c r="C598" s="56" t="s">
        <v>73</v>
      </c>
      <c r="D598" s="54">
        <v>2.0299999999999998</v>
      </c>
    </row>
    <row r="599" spans="1:4">
      <c r="A599" s="56">
        <v>1539</v>
      </c>
      <c r="B599" s="55" t="s">
        <v>671</v>
      </c>
      <c r="C599" s="56" t="s">
        <v>73</v>
      </c>
      <c r="D599" s="54">
        <v>2.85</v>
      </c>
    </row>
    <row r="600" spans="1:4">
      <c r="A600" s="56">
        <v>1542</v>
      </c>
      <c r="B600" s="55" t="s">
        <v>672</v>
      </c>
      <c r="C600" s="56" t="s">
        <v>73</v>
      </c>
      <c r="D600" s="54">
        <v>8.4700000000000006</v>
      </c>
    </row>
    <row r="601" spans="1:4">
      <c r="A601" s="56">
        <v>1543</v>
      </c>
      <c r="B601" s="55" t="s">
        <v>673</v>
      </c>
      <c r="C601" s="56" t="s">
        <v>73</v>
      </c>
      <c r="D601" s="54">
        <v>10.29</v>
      </c>
    </row>
    <row r="602" spans="1:4">
      <c r="A602" s="56">
        <v>1545</v>
      </c>
      <c r="B602" s="55" t="s">
        <v>674</v>
      </c>
      <c r="C602" s="56" t="s">
        <v>73</v>
      </c>
      <c r="D602" s="54">
        <v>24.37</v>
      </c>
    </row>
    <row r="603" spans="1:4">
      <c r="A603" s="56">
        <v>1546</v>
      </c>
      <c r="B603" s="55" t="s">
        <v>675</v>
      </c>
      <c r="C603" s="56" t="s">
        <v>73</v>
      </c>
      <c r="D603" s="54">
        <v>41.13</v>
      </c>
    </row>
    <row r="604" spans="1:4">
      <c r="A604" s="56">
        <v>1547</v>
      </c>
      <c r="B604" s="55" t="s">
        <v>676</v>
      </c>
      <c r="C604" s="56" t="s">
        <v>73</v>
      </c>
      <c r="D604" s="54">
        <v>49.71</v>
      </c>
    </row>
    <row r="605" spans="1:4">
      <c r="A605" s="56">
        <v>1550</v>
      </c>
      <c r="B605" s="55" t="s">
        <v>677</v>
      </c>
      <c r="C605" s="56" t="s">
        <v>73</v>
      </c>
      <c r="D605" s="54">
        <v>3.01</v>
      </c>
    </row>
    <row r="606" spans="1:4">
      <c r="A606" s="56">
        <v>1562</v>
      </c>
      <c r="B606" s="55" t="s">
        <v>678</v>
      </c>
      <c r="C606" s="56" t="s">
        <v>73</v>
      </c>
      <c r="D606" s="54">
        <v>6.07</v>
      </c>
    </row>
    <row r="607" spans="1:4">
      <c r="A607" s="56">
        <v>1563</v>
      </c>
      <c r="B607" s="55" t="s">
        <v>679</v>
      </c>
      <c r="C607" s="56" t="s">
        <v>73</v>
      </c>
      <c r="D607" s="54">
        <v>8.15</v>
      </c>
    </row>
    <row r="608" spans="1:4">
      <c r="A608" s="56">
        <v>1564</v>
      </c>
      <c r="B608" s="55" t="s">
        <v>680</v>
      </c>
      <c r="C608" s="56" t="s">
        <v>73</v>
      </c>
      <c r="D608" s="54">
        <v>5.63</v>
      </c>
    </row>
    <row r="609" spans="1:4">
      <c r="A609" s="56">
        <v>1570</v>
      </c>
      <c r="B609" s="55" t="s">
        <v>681</v>
      </c>
      <c r="C609" s="56" t="s">
        <v>73</v>
      </c>
      <c r="D609" s="54">
        <v>0.37</v>
      </c>
    </row>
    <row r="610" spans="1:4">
      <c r="A610" s="56">
        <v>1571</v>
      </c>
      <c r="B610" s="55" t="s">
        <v>682</v>
      </c>
      <c r="C610" s="56" t="s">
        <v>73</v>
      </c>
      <c r="D610" s="54">
        <v>0.48</v>
      </c>
    </row>
    <row r="611" spans="1:4">
      <c r="A611" s="56">
        <v>1573</v>
      </c>
      <c r="B611" s="55" t="s">
        <v>683</v>
      </c>
      <c r="C611" s="56" t="s">
        <v>73</v>
      </c>
      <c r="D611" s="54">
        <v>0.56999999999999995</v>
      </c>
    </row>
    <row r="612" spans="1:4">
      <c r="A612" s="56">
        <v>1574</v>
      </c>
      <c r="B612" s="55" t="s">
        <v>684</v>
      </c>
      <c r="C612" s="56" t="s">
        <v>73</v>
      </c>
      <c r="D612" s="54">
        <v>0.62</v>
      </c>
    </row>
    <row r="613" spans="1:4">
      <c r="A613" s="56">
        <v>1575</v>
      </c>
      <c r="B613" s="55" t="s">
        <v>685</v>
      </c>
      <c r="C613" s="56" t="s">
        <v>73</v>
      </c>
      <c r="D613" s="54">
        <v>0.73</v>
      </c>
    </row>
    <row r="614" spans="1:4">
      <c r="A614" s="56">
        <v>1576</v>
      </c>
      <c r="B614" s="55" t="s">
        <v>686</v>
      </c>
      <c r="C614" s="56" t="s">
        <v>73</v>
      </c>
      <c r="D614" s="54">
        <v>1.02</v>
      </c>
    </row>
    <row r="615" spans="1:4">
      <c r="A615" s="56">
        <v>1577</v>
      </c>
      <c r="B615" s="55" t="s">
        <v>687</v>
      </c>
      <c r="C615" s="56" t="s">
        <v>73</v>
      </c>
      <c r="D615" s="54">
        <v>1.1499999999999999</v>
      </c>
    </row>
    <row r="616" spans="1:4">
      <c r="A616" s="56">
        <v>1578</v>
      </c>
      <c r="B616" s="55" t="s">
        <v>688</v>
      </c>
      <c r="C616" s="56" t="s">
        <v>73</v>
      </c>
      <c r="D616" s="54">
        <v>1.99</v>
      </c>
    </row>
    <row r="617" spans="1:4" ht="30">
      <c r="A617" s="56">
        <v>1579</v>
      </c>
      <c r="B617" s="55" t="s">
        <v>689</v>
      </c>
      <c r="C617" s="56" t="s">
        <v>73</v>
      </c>
      <c r="D617" s="54">
        <v>2.48</v>
      </c>
    </row>
    <row r="618" spans="1:4" ht="30">
      <c r="A618" s="56">
        <v>1580</v>
      </c>
      <c r="B618" s="55" t="s">
        <v>690</v>
      </c>
      <c r="C618" s="56" t="s">
        <v>73</v>
      </c>
      <c r="D618" s="54">
        <v>3.06</v>
      </c>
    </row>
    <row r="619" spans="1:4" ht="30">
      <c r="A619" s="56">
        <v>1581</v>
      </c>
      <c r="B619" s="55" t="s">
        <v>691</v>
      </c>
      <c r="C619" s="56" t="s">
        <v>73</v>
      </c>
      <c r="D619" s="54">
        <v>4.3</v>
      </c>
    </row>
    <row r="620" spans="1:4">
      <c r="A620" s="56">
        <v>1585</v>
      </c>
      <c r="B620" s="55" t="s">
        <v>692</v>
      </c>
      <c r="C620" s="56" t="s">
        <v>73</v>
      </c>
      <c r="D620" s="54">
        <v>1.99</v>
      </c>
    </row>
    <row r="621" spans="1:4">
      <c r="A621" s="56">
        <v>1586</v>
      </c>
      <c r="B621" s="55" t="s">
        <v>693</v>
      </c>
      <c r="C621" s="56" t="s">
        <v>73</v>
      </c>
      <c r="D621" s="54">
        <v>2.52</v>
      </c>
    </row>
    <row r="622" spans="1:4">
      <c r="A622" s="56">
        <v>1587</v>
      </c>
      <c r="B622" s="55" t="s">
        <v>694</v>
      </c>
      <c r="C622" s="56" t="s">
        <v>73</v>
      </c>
      <c r="D622" s="54">
        <v>2.56</v>
      </c>
    </row>
    <row r="623" spans="1:4">
      <c r="A623" s="56">
        <v>1588</v>
      </c>
      <c r="B623" s="55" t="s">
        <v>695</v>
      </c>
      <c r="C623" s="56" t="s">
        <v>73</v>
      </c>
      <c r="D623" s="54">
        <v>3.52</v>
      </c>
    </row>
    <row r="624" spans="1:4">
      <c r="A624" s="56">
        <v>1589</v>
      </c>
      <c r="B624" s="55" t="s">
        <v>696</v>
      </c>
      <c r="C624" s="56" t="s">
        <v>73</v>
      </c>
      <c r="D624" s="54">
        <v>3.63</v>
      </c>
    </row>
    <row r="625" spans="1:4">
      <c r="A625" s="56">
        <v>1590</v>
      </c>
      <c r="B625" s="55" t="s">
        <v>697</v>
      </c>
      <c r="C625" s="56" t="s">
        <v>73</v>
      </c>
      <c r="D625" s="54">
        <v>6.39</v>
      </c>
    </row>
    <row r="626" spans="1:4">
      <c r="A626" s="56">
        <v>1591</v>
      </c>
      <c r="B626" s="55" t="s">
        <v>698</v>
      </c>
      <c r="C626" s="56" t="s">
        <v>73</v>
      </c>
      <c r="D626" s="54">
        <v>9.48</v>
      </c>
    </row>
    <row r="627" spans="1:4">
      <c r="A627" s="56">
        <v>1593</v>
      </c>
      <c r="B627" s="55" t="s">
        <v>699</v>
      </c>
      <c r="C627" s="56" t="s">
        <v>73</v>
      </c>
      <c r="D627" s="54">
        <v>10.58</v>
      </c>
    </row>
    <row r="628" spans="1:4">
      <c r="A628" s="56">
        <v>1594</v>
      </c>
      <c r="B628" s="55" t="s">
        <v>700</v>
      </c>
      <c r="C628" s="56" t="s">
        <v>73</v>
      </c>
      <c r="D628" s="54">
        <v>14.11</v>
      </c>
    </row>
    <row r="629" spans="1:4">
      <c r="A629" s="56">
        <v>1597</v>
      </c>
      <c r="B629" s="55" t="s">
        <v>701</v>
      </c>
      <c r="C629" s="56" t="s">
        <v>73</v>
      </c>
      <c r="D629" s="54">
        <v>4.51</v>
      </c>
    </row>
    <row r="630" spans="1:4">
      <c r="A630" s="56">
        <v>1598</v>
      </c>
      <c r="B630" s="55" t="s">
        <v>702</v>
      </c>
      <c r="C630" s="56" t="s">
        <v>73</v>
      </c>
      <c r="D630" s="54">
        <v>4.8</v>
      </c>
    </row>
    <row r="631" spans="1:4">
      <c r="A631" s="56">
        <v>1599</v>
      </c>
      <c r="B631" s="55" t="s">
        <v>703</v>
      </c>
      <c r="C631" s="56" t="s">
        <v>73</v>
      </c>
      <c r="D631" s="54">
        <v>5.57</v>
      </c>
    </row>
    <row r="632" spans="1:4">
      <c r="A632" s="56">
        <v>1600</v>
      </c>
      <c r="B632" s="55" t="s">
        <v>704</v>
      </c>
      <c r="C632" s="56" t="s">
        <v>73</v>
      </c>
      <c r="D632" s="54">
        <v>7.09</v>
      </c>
    </row>
    <row r="633" spans="1:4">
      <c r="A633" s="56">
        <v>1601</v>
      </c>
      <c r="B633" s="55" t="s">
        <v>705</v>
      </c>
      <c r="C633" s="56" t="s">
        <v>73</v>
      </c>
      <c r="D633" s="54">
        <v>16.23</v>
      </c>
    </row>
    <row r="634" spans="1:4">
      <c r="A634" s="56">
        <v>1602</v>
      </c>
      <c r="B634" s="55" t="s">
        <v>706</v>
      </c>
      <c r="C634" s="56" t="s">
        <v>73</v>
      </c>
      <c r="D634" s="54">
        <v>18.21</v>
      </c>
    </row>
    <row r="635" spans="1:4">
      <c r="A635" s="56">
        <v>1603</v>
      </c>
      <c r="B635" s="55" t="s">
        <v>707</v>
      </c>
      <c r="C635" s="56" t="s">
        <v>73</v>
      </c>
      <c r="D635" s="54">
        <v>27.49</v>
      </c>
    </row>
    <row r="636" spans="1:4">
      <c r="A636" s="56">
        <v>1607</v>
      </c>
      <c r="B636" s="55" t="s">
        <v>708</v>
      </c>
      <c r="C636" s="56" t="s">
        <v>709</v>
      </c>
      <c r="D636" s="54">
        <v>0.15</v>
      </c>
    </row>
    <row r="637" spans="1:4">
      <c r="A637" s="56">
        <v>1612</v>
      </c>
      <c r="B637" s="55" t="s">
        <v>710</v>
      </c>
      <c r="C637" s="56" t="s">
        <v>73</v>
      </c>
      <c r="D637" s="54">
        <v>88.15</v>
      </c>
    </row>
    <row r="638" spans="1:4">
      <c r="A638" s="56">
        <v>1613</v>
      </c>
      <c r="B638" s="55" t="s">
        <v>711</v>
      </c>
      <c r="C638" s="56" t="s">
        <v>73</v>
      </c>
      <c r="D638" s="54">
        <v>1098.72</v>
      </c>
    </row>
    <row r="639" spans="1:4">
      <c r="A639" s="56">
        <v>1614</v>
      </c>
      <c r="B639" s="55" t="s">
        <v>712</v>
      </c>
      <c r="C639" s="56" t="s">
        <v>73</v>
      </c>
      <c r="D639" s="54">
        <v>199.28</v>
      </c>
    </row>
    <row r="640" spans="1:4">
      <c r="A640" s="56">
        <v>1615</v>
      </c>
      <c r="B640" s="55" t="s">
        <v>713</v>
      </c>
      <c r="C640" s="56" t="s">
        <v>73</v>
      </c>
      <c r="D640" s="54">
        <v>669.27</v>
      </c>
    </row>
    <row r="641" spans="1:4">
      <c r="A641" s="56">
        <v>1616</v>
      </c>
      <c r="B641" s="55" t="s">
        <v>714</v>
      </c>
      <c r="C641" s="56" t="s">
        <v>73</v>
      </c>
      <c r="D641" s="54">
        <v>4360.2700000000004</v>
      </c>
    </row>
    <row r="642" spans="1:4">
      <c r="A642" s="56">
        <v>1617</v>
      </c>
      <c r="B642" s="55" t="s">
        <v>715</v>
      </c>
      <c r="C642" s="56" t="s">
        <v>73</v>
      </c>
      <c r="D642" s="54">
        <v>5205.22</v>
      </c>
    </row>
    <row r="643" spans="1:4">
      <c r="A643" s="56">
        <v>1618</v>
      </c>
      <c r="B643" s="55" t="s">
        <v>716</v>
      </c>
      <c r="C643" s="56" t="s">
        <v>73</v>
      </c>
      <c r="D643" s="54">
        <v>919.68</v>
      </c>
    </row>
    <row r="644" spans="1:4">
      <c r="A644" s="56">
        <v>1619</v>
      </c>
      <c r="B644" s="55" t="s">
        <v>717</v>
      </c>
      <c r="C644" s="56" t="s">
        <v>73</v>
      </c>
      <c r="D644" s="54">
        <v>128.76</v>
      </c>
    </row>
    <row r="645" spans="1:4">
      <c r="A645" s="56">
        <v>1620</v>
      </c>
      <c r="B645" s="55" t="s">
        <v>718</v>
      </c>
      <c r="C645" s="56" t="s">
        <v>73</v>
      </c>
      <c r="D645" s="54">
        <v>241.78</v>
      </c>
    </row>
    <row r="646" spans="1:4">
      <c r="A646" s="56">
        <v>1621</v>
      </c>
      <c r="B646" s="55" t="s">
        <v>719</v>
      </c>
      <c r="C646" s="56" t="s">
        <v>73</v>
      </c>
      <c r="D646" s="54">
        <v>356.4</v>
      </c>
    </row>
    <row r="647" spans="1:4">
      <c r="A647" s="56">
        <v>1622</v>
      </c>
      <c r="B647" s="55" t="s">
        <v>720</v>
      </c>
      <c r="C647" s="56" t="s">
        <v>73</v>
      </c>
      <c r="D647" s="54">
        <v>3708.2</v>
      </c>
    </row>
    <row r="648" spans="1:4">
      <c r="A648" s="56">
        <v>1623</v>
      </c>
      <c r="B648" s="55" t="s">
        <v>721</v>
      </c>
      <c r="C648" s="56" t="s">
        <v>73</v>
      </c>
      <c r="D648" s="54">
        <v>93.6</v>
      </c>
    </row>
    <row r="649" spans="1:4">
      <c r="A649" s="56">
        <v>1624</v>
      </c>
      <c r="B649" s="55" t="s">
        <v>722</v>
      </c>
      <c r="C649" s="56" t="s">
        <v>73</v>
      </c>
      <c r="D649" s="54">
        <v>12794.69</v>
      </c>
    </row>
    <row r="650" spans="1:4">
      <c r="A650" s="56">
        <v>1625</v>
      </c>
      <c r="B650" s="55" t="s">
        <v>723</v>
      </c>
      <c r="C650" s="56" t="s">
        <v>73</v>
      </c>
      <c r="D650" s="54">
        <v>114.77</v>
      </c>
    </row>
    <row r="651" spans="1:4">
      <c r="A651" s="56">
        <v>1626</v>
      </c>
      <c r="B651" s="55" t="s">
        <v>724</v>
      </c>
      <c r="C651" s="56" t="s">
        <v>73</v>
      </c>
      <c r="D651" s="54">
        <v>1643.27</v>
      </c>
    </row>
    <row r="652" spans="1:4">
      <c r="A652" s="56">
        <v>1627</v>
      </c>
      <c r="B652" s="55" t="s">
        <v>725</v>
      </c>
      <c r="C652" s="56" t="s">
        <v>73</v>
      </c>
      <c r="D652" s="54">
        <v>462.15</v>
      </c>
    </row>
    <row r="653" spans="1:4">
      <c r="A653" s="56">
        <v>1629</v>
      </c>
      <c r="B653" s="55" t="s">
        <v>726</v>
      </c>
      <c r="C653" s="56" t="s">
        <v>73</v>
      </c>
      <c r="D653" s="54">
        <v>9024.8799999999992</v>
      </c>
    </row>
    <row r="654" spans="1:4">
      <c r="A654" s="56">
        <v>1630</v>
      </c>
      <c r="B654" s="55" t="s">
        <v>727</v>
      </c>
      <c r="C654" s="56" t="s">
        <v>73</v>
      </c>
      <c r="D654" s="54">
        <v>2834.99</v>
      </c>
    </row>
    <row r="655" spans="1:4" ht="30">
      <c r="A655" s="56">
        <v>1631</v>
      </c>
      <c r="B655" s="55" t="s">
        <v>728</v>
      </c>
      <c r="C655" s="56" t="s">
        <v>73</v>
      </c>
      <c r="D655" s="54">
        <v>109.47</v>
      </c>
    </row>
    <row r="656" spans="1:4" ht="30">
      <c r="A656" s="56">
        <v>1633</v>
      </c>
      <c r="B656" s="55" t="s">
        <v>729</v>
      </c>
      <c r="C656" s="56" t="s">
        <v>73</v>
      </c>
      <c r="D656" s="54">
        <v>186</v>
      </c>
    </row>
    <row r="657" spans="1:4">
      <c r="A657" s="56">
        <v>1634</v>
      </c>
      <c r="B657" s="55" t="s">
        <v>730</v>
      </c>
      <c r="C657" s="56" t="s">
        <v>221</v>
      </c>
      <c r="D657" s="54">
        <v>4.5199999999999996</v>
      </c>
    </row>
    <row r="658" spans="1:4">
      <c r="A658" s="56">
        <v>1647</v>
      </c>
      <c r="B658" s="55" t="s">
        <v>731</v>
      </c>
      <c r="C658" s="56" t="s">
        <v>73</v>
      </c>
      <c r="D658" s="54">
        <v>14.7</v>
      </c>
    </row>
    <row r="659" spans="1:4">
      <c r="A659" s="56">
        <v>1648</v>
      </c>
      <c r="B659" s="55" t="s">
        <v>732</v>
      </c>
      <c r="C659" s="56" t="s">
        <v>73</v>
      </c>
      <c r="D659" s="54">
        <v>28.23</v>
      </c>
    </row>
    <row r="660" spans="1:4">
      <c r="A660" s="56">
        <v>1649</v>
      </c>
      <c r="B660" s="55" t="s">
        <v>733</v>
      </c>
      <c r="C660" s="56" t="s">
        <v>73</v>
      </c>
      <c r="D660" s="54">
        <v>52.42</v>
      </c>
    </row>
    <row r="661" spans="1:4">
      <c r="A661" s="56">
        <v>1650</v>
      </c>
      <c r="B661" s="55" t="s">
        <v>734</v>
      </c>
      <c r="C661" s="56" t="s">
        <v>73</v>
      </c>
      <c r="D661" s="54">
        <v>72.400000000000006</v>
      </c>
    </row>
    <row r="662" spans="1:4">
      <c r="A662" s="56">
        <v>1651</v>
      </c>
      <c r="B662" s="55" t="s">
        <v>735</v>
      </c>
      <c r="C662" s="56" t="s">
        <v>73</v>
      </c>
      <c r="D662" s="54">
        <v>130.97999999999999</v>
      </c>
    </row>
    <row r="663" spans="1:4">
      <c r="A663" s="56">
        <v>1652</v>
      </c>
      <c r="B663" s="55" t="s">
        <v>736</v>
      </c>
      <c r="C663" s="56" t="s">
        <v>73</v>
      </c>
      <c r="D663" s="54">
        <v>187.99</v>
      </c>
    </row>
    <row r="664" spans="1:4">
      <c r="A664" s="56">
        <v>1653</v>
      </c>
      <c r="B664" s="55" t="s">
        <v>737</v>
      </c>
      <c r="C664" s="56" t="s">
        <v>73</v>
      </c>
      <c r="D664" s="54">
        <v>41.06</v>
      </c>
    </row>
    <row r="665" spans="1:4">
      <c r="A665" s="56">
        <v>1654</v>
      </c>
      <c r="B665" s="55" t="s">
        <v>738</v>
      </c>
      <c r="C665" s="56" t="s">
        <v>73</v>
      </c>
      <c r="D665" s="54">
        <v>20.18</v>
      </c>
    </row>
    <row r="666" spans="1:4">
      <c r="A666" s="56">
        <v>1725</v>
      </c>
      <c r="B666" s="55" t="s">
        <v>739</v>
      </c>
      <c r="C666" s="56" t="s">
        <v>73</v>
      </c>
      <c r="D666" s="54">
        <v>17.829999999999998</v>
      </c>
    </row>
    <row r="667" spans="1:4">
      <c r="A667" s="56">
        <v>1727</v>
      </c>
      <c r="B667" s="55" t="s">
        <v>740</v>
      </c>
      <c r="C667" s="56" t="s">
        <v>73</v>
      </c>
      <c r="D667" s="54">
        <v>61.81</v>
      </c>
    </row>
    <row r="668" spans="1:4">
      <c r="A668" s="56">
        <v>1743</v>
      </c>
      <c r="B668" s="55" t="s">
        <v>741</v>
      </c>
      <c r="C668" s="56" t="s">
        <v>73</v>
      </c>
      <c r="D668" s="54">
        <v>111.77</v>
      </c>
    </row>
    <row r="669" spans="1:4">
      <c r="A669" s="56">
        <v>1744</v>
      </c>
      <c r="B669" s="55" t="s">
        <v>742</v>
      </c>
      <c r="C669" s="56" t="s">
        <v>73</v>
      </c>
      <c r="D669" s="54">
        <v>85.12</v>
      </c>
    </row>
    <row r="670" spans="1:4">
      <c r="A670" s="56">
        <v>1745</v>
      </c>
      <c r="B670" s="55" t="s">
        <v>743</v>
      </c>
      <c r="C670" s="56" t="s">
        <v>73</v>
      </c>
      <c r="D670" s="54">
        <v>179.07</v>
      </c>
    </row>
    <row r="671" spans="1:4">
      <c r="A671" s="56">
        <v>1746</v>
      </c>
      <c r="B671" s="55" t="s">
        <v>744</v>
      </c>
      <c r="C671" s="56" t="s">
        <v>73</v>
      </c>
      <c r="D671" s="54">
        <v>154.06</v>
      </c>
    </row>
    <row r="672" spans="1:4">
      <c r="A672" s="56">
        <v>1747</v>
      </c>
      <c r="B672" s="55" t="s">
        <v>745</v>
      </c>
      <c r="C672" s="56" t="s">
        <v>73</v>
      </c>
      <c r="D672" s="54">
        <v>122.89</v>
      </c>
    </row>
    <row r="673" spans="1:4">
      <c r="A673" s="56">
        <v>1748</v>
      </c>
      <c r="B673" s="55" t="s">
        <v>746</v>
      </c>
      <c r="C673" s="56" t="s">
        <v>73</v>
      </c>
      <c r="D673" s="54">
        <v>204.86</v>
      </c>
    </row>
    <row r="674" spans="1:4">
      <c r="A674" s="56">
        <v>1749</v>
      </c>
      <c r="B674" s="55" t="s">
        <v>747</v>
      </c>
      <c r="C674" s="56" t="s">
        <v>73</v>
      </c>
      <c r="D674" s="54">
        <v>296.81</v>
      </c>
    </row>
    <row r="675" spans="1:4">
      <c r="A675" s="56">
        <v>1750</v>
      </c>
      <c r="B675" s="55" t="s">
        <v>748</v>
      </c>
      <c r="C675" s="56" t="s">
        <v>73</v>
      </c>
      <c r="D675" s="54">
        <v>418.47</v>
      </c>
    </row>
    <row r="676" spans="1:4">
      <c r="A676" s="56">
        <v>1775</v>
      </c>
      <c r="B676" s="55" t="s">
        <v>749</v>
      </c>
      <c r="C676" s="56" t="s">
        <v>73</v>
      </c>
      <c r="D676" s="54">
        <v>12.3</v>
      </c>
    </row>
    <row r="677" spans="1:4">
      <c r="A677" s="56">
        <v>1776</v>
      </c>
      <c r="B677" s="55" t="s">
        <v>750</v>
      </c>
      <c r="C677" s="56" t="s">
        <v>73</v>
      </c>
      <c r="D677" s="54">
        <v>33.46</v>
      </c>
    </row>
    <row r="678" spans="1:4">
      <c r="A678" s="56">
        <v>1777</v>
      </c>
      <c r="B678" s="55" t="s">
        <v>751</v>
      </c>
      <c r="C678" s="56" t="s">
        <v>73</v>
      </c>
      <c r="D678" s="54">
        <v>56.52</v>
      </c>
    </row>
    <row r="679" spans="1:4">
      <c r="A679" s="56">
        <v>1778</v>
      </c>
      <c r="B679" s="55" t="s">
        <v>752</v>
      </c>
      <c r="C679" s="56" t="s">
        <v>73</v>
      </c>
      <c r="D679" s="54">
        <v>136.82</v>
      </c>
    </row>
    <row r="680" spans="1:4">
      <c r="A680" s="56">
        <v>1779</v>
      </c>
      <c r="B680" s="55" t="s">
        <v>753</v>
      </c>
      <c r="C680" s="56" t="s">
        <v>73</v>
      </c>
      <c r="D680" s="54">
        <v>198.99</v>
      </c>
    </row>
    <row r="681" spans="1:4">
      <c r="A681" s="56">
        <v>1780</v>
      </c>
      <c r="B681" s="55" t="s">
        <v>754</v>
      </c>
      <c r="C681" s="56" t="s">
        <v>73</v>
      </c>
      <c r="D681" s="54">
        <v>410.22</v>
      </c>
    </row>
    <row r="682" spans="1:4">
      <c r="A682" s="56">
        <v>1781</v>
      </c>
      <c r="B682" s="55" t="s">
        <v>755</v>
      </c>
      <c r="C682" s="56" t="s">
        <v>73</v>
      </c>
      <c r="D682" s="54">
        <v>22.34</v>
      </c>
    </row>
    <row r="683" spans="1:4">
      <c r="A683" s="56">
        <v>1782</v>
      </c>
      <c r="B683" s="55" t="s">
        <v>756</v>
      </c>
      <c r="C683" s="56" t="s">
        <v>73</v>
      </c>
      <c r="D683" s="54">
        <v>34.29</v>
      </c>
    </row>
    <row r="684" spans="1:4">
      <c r="A684" s="56">
        <v>1783</v>
      </c>
      <c r="B684" s="55" t="s">
        <v>757</v>
      </c>
      <c r="C684" s="56" t="s">
        <v>73</v>
      </c>
      <c r="D684" s="54">
        <v>43.37</v>
      </c>
    </row>
    <row r="685" spans="1:4">
      <c r="A685" s="56">
        <v>1784</v>
      </c>
      <c r="B685" s="55" t="s">
        <v>758</v>
      </c>
      <c r="C685" s="56" t="s">
        <v>73</v>
      </c>
      <c r="D685" s="54">
        <v>122.47</v>
      </c>
    </row>
    <row r="686" spans="1:4">
      <c r="A686" s="56">
        <v>1786</v>
      </c>
      <c r="B686" s="55" t="s">
        <v>759</v>
      </c>
      <c r="C686" s="56" t="s">
        <v>73</v>
      </c>
      <c r="D686" s="54">
        <v>10.8</v>
      </c>
    </row>
    <row r="687" spans="1:4">
      <c r="A687" s="56">
        <v>1787</v>
      </c>
      <c r="B687" s="55" t="s">
        <v>760</v>
      </c>
      <c r="C687" s="56" t="s">
        <v>73</v>
      </c>
      <c r="D687" s="54">
        <v>25.85</v>
      </c>
    </row>
    <row r="688" spans="1:4">
      <c r="A688" s="56">
        <v>1788</v>
      </c>
      <c r="B688" s="55" t="s">
        <v>761</v>
      </c>
      <c r="C688" s="56" t="s">
        <v>73</v>
      </c>
      <c r="D688" s="54">
        <v>43.48</v>
      </c>
    </row>
    <row r="689" spans="1:4">
      <c r="A689" s="56">
        <v>1789</v>
      </c>
      <c r="B689" s="55" t="s">
        <v>762</v>
      </c>
      <c r="C689" s="56" t="s">
        <v>73</v>
      </c>
      <c r="D689" s="54">
        <v>54.25</v>
      </c>
    </row>
    <row r="690" spans="1:4">
      <c r="A690" s="56">
        <v>1790</v>
      </c>
      <c r="B690" s="55" t="s">
        <v>763</v>
      </c>
      <c r="C690" s="56" t="s">
        <v>73</v>
      </c>
      <c r="D690" s="54">
        <v>90.35</v>
      </c>
    </row>
    <row r="691" spans="1:4">
      <c r="A691" s="56">
        <v>1791</v>
      </c>
      <c r="B691" s="55" t="s">
        <v>764</v>
      </c>
      <c r="C691" s="56" t="s">
        <v>73</v>
      </c>
      <c r="D691" s="54">
        <v>156.79</v>
      </c>
    </row>
    <row r="692" spans="1:4">
      <c r="A692" s="56">
        <v>1792</v>
      </c>
      <c r="B692" s="55" t="s">
        <v>765</v>
      </c>
      <c r="C692" s="56" t="s">
        <v>73</v>
      </c>
      <c r="D692" s="54">
        <v>211.64</v>
      </c>
    </row>
    <row r="693" spans="1:4">
      <c r="A693" s="56">
        <v>1793</v>
      </c>
      <c r="B693" s="55" t="s">
        <v>766</v>
      </c>
      <c r="C693" s="56" t="s">
        <v>73</v>
      </c>
      <c r="D693" s="54">
        <v>427.66</v>
      </c>
    </row>
    <row r="694" spans="1:4">
      <c r="A694" s="56">
        <v>1794</v>
      </c>
      <c r="B694" s="55" t="s">
        <v>767</v>
      </c>
      <c r="C694" s="56" t="s">
        <v>73</v>
      </c>
      <c r="D694" s="54">
        <v>11.28</v>
      </c>
    </row>
    <row r="695" spans="1:4">
      <c r="A695" s="56">
        <v>1795</v>
      </c>
      <c r="B695" s="55" t="s">
        <v>768</v>
      </c>
      <c r="C695" s="56" t="s">
        <v>73</v>
      </c>
      <c r="D695" s="54">
        <v>15.62</v>
      </c>
    </row>
    <row r="696" spans="1:4">
      <c r="A696" s="56">
        <v>1796</v>
      </c>
      <c r="B696" s="55" t="s">
        <v>769</v>
      </c>
      <c r="C696" s="56" t="s">
        <v>73</v>
      </c>
      <c r="D696" s="54">
        <v>47.25</v>
      </c>
    </row>
    <row r="697" spans="1:4">
      <c r="A697" s="56">
        <v>1797</v>
      </c>
      <c r="B697" s="55" t="s">
        <v>770</v>
      </c>
      <c r="C697" s="56" t="s">
        <v>73</v>
      </c>
      <c r="D697" s="54">
        <v>61.6</v>
      </c>
    </row>
    <row r="698" spans="1:4">
      <c r="A698" s="56">
        <v>1798</v>
      </c>
      <c r="B698" s="55" t="s">
        <v>771</v>
      </c>
      <c r="C698" s="56" t="s">
        <v>73</v>
      </c>
      <c r="D698" s="54">
        <v>87.4</v>
      </c>
    </row>
    <row r="699" spans="1:4">
      <c r="A699" s="56">
        <v>1799</v>
      </c>
      <c r="B699" s="55" t="s">
        <v>772</v>
      </c>
      <c r="C699" s="56" t="s">
        <v>73</v>
      </c>
      <c r="D699" s="54">
        <v>254.38</v>
      </c>
    </row>
    <row r="700" spans="1:4">
      <c r="A700" s="56">
        <v>1800</v>
      </c>
      <c r="B700" s="55" t="s">
        <v>773</v>
      </c>
      <c r="C700" s="56" t="s">
        <v>73</v>
      </c>
      <c r="D700" s="54">
        <v>485.66</v>
      </c>
    </row>
    <row r="701" spans="1:4">
      <c r="A701" s="56">
        <v>1802</v>
      </c>
      <c r="B701" s="55" t="s">
        <v>774</v>
      </c>
      <c r="C701" s="56" t="s">
        <v>73</v>
      </c>
      <c r="D701" s="54">
        <v>1214.8399999999999</v>
      </c>
    </row>
    <row r="702" spans="1:4">
      <c r="A702" s="56">
        <v>1803</v>
      </c>
      <c r="B702" s="55" t="s">
        <v>775</v>
      </c>
      <c r="C702" s="56" t="s">
        <v>73</v>
      </c>
      <c r="D702" s="54">
        <v>10.56</v>
      </c>
    </row>
    <row r="703" spans="1:4">
      <c r="A703" s="56">
        <v>1804</v>
      </c>
      <c r="B703" s="55" t="s">
        <v>776</v>
      </c>
      <c r="C703" s="56" t="s">
        <v>73</v>
      </c>
      <c r="D703" s="54">
        <v>15.03</v>
      </c>
    </row>
    <row r="704" spans="1:4">
      <c r="A704" s="56">
        <v>1805</v>
      </c>
      <c r="B704" s="55" t="s">
        <v>777</v>
      </c>
      <c r="C704" s="56" t="s">
        <v>73</v>
      </c>
      <c r="D704" s="54">
        <v>24.25</v>
      </c>
    </row>
    <row r="705" spans="1:4">
      <c r="A705" s="56">
        <v>1806</v>
      </c>
      <c r="B705" s="55" t="s">
        <v>778</v>
      </c>
      <c r="C705" s="56" t="s">
        <v>73</v>
      </c>
      <c r="D705" s="54">
        <v>85.26</v>
      </c>
    </row>
    <row r="706" spans="1:4">
      <c r="A706" s="56">
        <v>1807</v>
      </c>
      <c r="B706" s="55" t="s">
        <v>779</v>
      </c>
      <c r="C706" s="56" t="s">
        <v>73</v>
      </c>
      <c r="D706" s="54">
        <v>204.87</v>
      </c>
    </row>
    <row r="707" spans="1:4">
      <c r="A707" s="56">
        <v>1808</v>
      </c>
      <c r="B707" s="55" t="s">
        <v>780</v>
      </c>
      <c r="C707" s="56" t="s">
        <v>73</v>
      </c>
      <c r="D707" s="54">
        <v>410.73</v>
      </c>
    </row>
    <row r="708" spans="1:4">
      <c r="A708" s="56">
        <v>1809</v>
      </c>
      <c r="B708" s="55" t="s">
        <v>781</v>
      </c>
      <c r="C708" s="56" t="s">
        <v>73</v>
      </c>
      <c r="D708" s="54">
        <v>50.86</v>
      </c>
    </row>
    <row r="709" spans="1:4">
      <c r="A709" s="56">
        <v>1810</v>
      </c>
      <c r="B709" s="55" t="s">
        <v>782</v>
      </c>
      <c r="C709" s="56" t="s">
        <v>73</v>
      </c>
      <c r="D709" s="54">
        <v>67.930000000000007</v>
      </c>
    </row>
    <row r="710" spans="1:4">
      <c r="A710" s="56">
        <v>1811</v>
      </c>
      <c r="B710" s="55" t="s">
        <v>783</v>
      </c>
      <c r="C710" s="56" t="s">
        <v>73</v>
      </c>
      <c r="D710" s="54">
        <v>14.69</v>
      </c>
    </row>
    <row r="711" spans="1:4">
      <c r="A711" s="56">
        <v>1812</v>
      </c>
      <c r="B711" s="55" t="s">
        <v>784</v>
      </c>
      <c r="C711" s="56" t="s">
        <v>73</v>
      </c>
      <c r="D711" s="54">
        <v>171.49</v>
      </c>
    </row>
    <row r="712" spans="1:4">
      <c r="A712" s="56">
        <v>1813</v>
      </c>
      <c r="B712" s="55" t="s">
        <v>785</v>
      </c>
      <c r="C712" s="56" t="s">
        <v>73</v>
      </c>
      <c r="D712" s="54">
        <v>17.13</v>
      </c>
    </row>
    <row r="713" spans="1:4">
      <c r="A713" s="56">
        <v>1814</v>
      </c>
      <c r="B713" s="55" t="s">
        <v>786</v>
      </c>
      <c r="C713" s="56" t="s">
        <v>73</v>
      </c>
      <c r="D713" s="54">
        <v>41.78</v>
      </c>
    </row>
    <row r="714" spans="1:4">
      <c r="A714" s="56">
        <v>1815</v>
      </c>
      <c r="B714" s="55" t="s">
        <v>787</v>
      </c>
      <c r="C714" s="56" t="s">
        <v>73</v>
      </c>
      <c r="D714" s="54">
        <v>195.32</v>
      </c>
    </row>
    <row r="715" spans="1:4">
      <c r="A715" s="56">
        <v>1816</v>
      </c>
      <c r="B715" s="55" t="s">
        <v>788</v>
      </c>
      <c r="C715" s="56" t="s">
        <v>73</v>
      </c>
      <c r="D715" s="54">
        <v>25.43</v>
      </c>
    </row>
    <row r="716" spans="1:4">
      <c r="A716" s="56">
        <v>1817</v>
      </c>
      <c r="B716" s="55" t="s">
        <v>789</v>
      </c>
      <c r="C716" s="56" t="s">
        <v>73</v>
      </c>
      <c r="D716" s="54">
        <v>10.220000000000001</v>
      </c>
    </row>
    <row r="717" spans="1:4">
      <c r="A717" s="56">
        <v>1818</v>
      </c>
      <c r="B717" s="55" t="s">
        <v>790</v>
      </c>
      <c r="C717" s="56" t="s">
        <v>73</v>
      </c>
      <c r="D717" s="54">
        <v>90.82</v>
      </c>
    </row>
    <row r="718" spans="1:4">
      <c r="A718" s="56">
        <v>1819</v>
      </c>
      <c r="B718" s="55" t="s">
        <v>791</v>
      </c>
      <c r="C718" s="56" t="s">
        <v>73</v>
      </c>
      <c r="D718" s="54">
        <v>41.12</v>
      </c>
    </row>
    <row r="719" spans="1:4">
      <c r="A719" s="56">
        <v>1820</v>
      </c>
      <c r="B719" s="55" t="s">
        <v>792</v>
      </c>
      <c r="C719" s="56" t="s">
        <v>73</v>
      </c>
      <c r="D719" s="54">
        <v>17.760000000000002</v>
      </c>
    </row>
    <row r="720" spans="1:4">
      <c r="A720" s="56">
        <v>1821</v>
      </c>
      <c r="B720" s="55" t="s">
        <v>793</v>
      </c>
      <c r="C720" s="56" t="s">
        <v>73</v>
      </c>
      <c r="D720" s="54">
        <v>143.25</v>
      </c>
    </row>
    <row r="721" spans="1:4">
      <c r="A721" s="56">
        <v>1823</v>
      </c>
      <c r="B721" s="55" t="s">
        <v>794</v>
      </c>
      <c r="C721" s="56" t="s">
        <v>73</v>
      </c>
      <c r="D721" s="54">
        <v>23.33</v>
      </c>
    </row>
    <row r="722" spans="1:4">
      <c r="A722" s="56">
        <v>1824</v>
      </c>
      <c r="B722" s="55" t="s">
        <v>795</v>
      </c>
      <c r="C722" s="56" t="s">
        <v>73</v>
      </c>
      <c r="D722" s="54">
        <v>26.54</v>
      </c>
    </row>
    <row r="723" spans="1:4">
      <c r="A723" s="56">
        <v>1825</v>
      </c>
      <c r="B723" s="55" t="s">
        <v>796</v>
      </c>
      <c r="C723" s="56" t="s">
        <v>73</v>
      </c>
      <c r="D723" s="54">
        <v>23.29</v>
      </c>
    </row>
    <row r="724" spans="1:4">
      <c r="A724" s="56">
        <v>1827</v>
      </c>
      <c r="B724" s="55" t="s">
        <v>797</v>
      </c>
      <c r="C724" s="56" t="s">
        <v>73</v>
      </c>
      <c r="D724" s="54">
        <v>41.97</v>
      </c>
    </row>
    <row r="725" spans="1:4">
      <c r="A725" s="56">
        <v>1828</v>
      </c>
      <c r="B725" s="55" t="s">
        <v>798</v>
      </c>
      <c r="C725" s="56" t="s">
        <v>73</v>
      </c>
      <c r="D725" s="54">
        <v>47.55</v>
      </c>
    </row>
    <row r="726" spans="1:4">
      <c r="A726" s="56">
        <v>1831</v>
      </c>
      <c r="B726" s="55" t="s">
        <v>799</v>
      </c>
      <c r="C726" s="56" t="s">
        <v>73</v>
      </c>
      <c r="D726" s="54">
        <v>10.38</v>
      </c>
    </row>
    <row r="727" spans="1:4">
      <c r="A727" s="56">
        <v>1835</v>
      </c>
      <c r="B727" s="55" t="s">
        <v>800</v>
      </c>
      <c r="C727" s="56" t="s">
        <v>73</v>
      </c>
      <c r="D727" s="54">
        <v>9.99</v>
      </c>
    </row>
    <row r="728" spans="1:4">
      <c r="A728" s="56">
        <v>1836</v>
      </c>
      <c r="B728" s="55" t="s">
        <v>801</v>
      </c>
      <c r="C728" s="56" t="s">
        <v>73</v>
      </c>
      <c r="D728" s="54">
        <v>156.85</v>
      </c>
    </row>
    <row r="729" spans="1:4">
      <c r="A729" s="56">
        <v>1837</v>
      </c>
      <c r="B729" s="55" t="s">
        <v>802</v>
      </c>
      <c r="C729" s="56" t="s">
        <v>73</v>
      </c>
      <c r="D729" s="54">
        <v>258</v>
      </c>
    </row>
    <row r="730" spans="1:4">
      <c r="A730" s="56">
        <v>1839</v>
      </c>
      <c r="B730" s="55" t="s">
        <v>803</v>
      </c>
      <c r="C730" s="56" t="s">
        <v>73</v>
      </c>
      <c r="D730" s="54">
        <v>40.799999999999997</v>
      </c>
    </row>
    <row r="731" spans="1:4">
      <c r="A731" s="56">
        <v>1844</v>
      </c>
      <c r="B731" s="55" t="s">
        <v>804</v>
      </c>
      <c r="C731" s="56" t="s">
        <v>73</v>
      </c>
      <c r="D731" s="54">
        <v>71.2</v>
      </c>
    </row>
    <row r="732" spans="1:4">
      <c r="A732" s="56">
        <v>1845</v>
      </c>
      <c r="B732" s="55" t="s">
        <v>805</v>
      </c>
      <c r="C732" s="56" t="s">
        <v>73</v>
      </c>
      <c r="D732" s="54">
        <v>11.37</v>
      </c>
    </row>
    <row r="733" spans="1:4">
      <c r="A733" s="56">
        <v>1853</v>
      </c>
      <c r="B733" s="55" t="s">
        <v>806</v>
      </c>
      <c r="C733" s="56" t="s">
        <v>73</v>
      </c>
      <c r="D733" s="54">
        <v>290</v>
      </c>
    </row>
    <row r="734" spans="1:4">
      <c r="A734" s="56">
        <v>1857</v>
      </c>
      <c r="B734" s="55" t="s">
        <v>807</v>
      </c>
      <c r="C734" s="56" t="s">
        <v>73</v>
      </c>
      <c r="D734" s="54">
        <v>40.61</v>
      </c>
    </row>
    <row r="735" spans="1:4">
      <c r="A735" s="56">
        <v>1858</v>
      </c>
      <c r="B735" s="55" t="s">
        <v>808</v>
      </c>
      <c r="C735" s="56" t="s">
        <v>73</v>
      </c>
      <c r="D735" s="54">
        <v>16.600000000000001</v>
      </c>
    </row>
    <row r="736" spans="1:4">
      <c r="A736" s="56">
        <v>1859</v>
      </c>
      <c r="B736" s="55" t="s">
        <v>809</v>
      </c>
      <c r="C736" s="56" t="s">
        <v>73</v>
      </c>
      <c r="D736" s="54">
        <v>1212.47</v>
      </c>
    </row>
    <row r="737" spans="1:4">
      <c r="A737" s="56">
        <v>1860</v>
      </c>
      <c r="B737" s="55" t="s">
        <v>810</v>
      </c>
      <c r="C737" s="56" t="s">
        <v>73</v>
      </c>
      <c r="D737" s="54">
        <v>508.09</v>
      </c>
    </row>
    <row r="738" spans="1:4">
      <c r="A738" s="56">
        <v>1862</v>
      </c>
      <c r="B738" s="55" t="s">
        <v>811</v>
      </c>
      <c r="C738" s="56" t="s">
        <v>73</v>
      </c>
      <c r="D738" s="54">
        <v>816.33</v>
      </c>
    </row>
    <row r="739" spans="1:4">
      <c r="A739" s="56">
        <v>1863</v>
      </c>
      <c r="B739" s="55" t="s">
        <v>812</v>
      </c>
      <c r="C739" s="56" t="s">
        <v>73</v>
      </c>
      <c r="D739" s="54">
        <v>15.96</v>
      </c>
    </row>
    <row r="740" spans="1:4">
      <c r="A740" s="56">
        <v>1864</v>
      </c>
      <c r="B740" s="55" t="s">
        <v>813</v>
      </c>
      <c r="C740" s="56" t="s">
        <v>73</v>
      </c>
      <c r="D740" s="54">
        <v>41.8</v>
      </c>
    </row>
    <row r="741" spans="1:4">
      <c r="A741" s="56">
        <v>1865</v>
      </c>
      <c r="B741" s="55" t="s">
        <v>814</v>
      </c>
      <c r="C741" s="56" t="s">
        <v>73</v>
      </c>
      <c r="D741" s="54">
        <v>71.7</v>
      </c>
    </row>
    <row r="742" spans="1:4">
      <c r="A742" s="56">
        <v>1866</v>
      </c>
      <c r="B742" s="55" t="s">
        <v>815</v>
      </c>
      <c r="C742" s="56" t="s">
        <v>73</v>
      </c>
      <c r="D742" s="54">
        <v>196.16</v>
      </c>
    </row>
    <row r="743" spans="1:4">
      <c r="A743" s="56">
        <v>1867</v>
      </c>
      <c r="B743" s="55" t="s">
        <v>816</v>
      </c>
      <c r="C743" s="56" t="s">
        <v>73</v>
      </c>
      <c r="D743" s="54">
        <v>642</v>
      </c>
    </row>
    <row r="744" spans="1:4">
      <c r="A744" s="56">
        <v>1868</v>
      </c>
      <c r="B744" s="55" t="s">
        <v>817</v>
      </c>
      <c r="C744" s="56" t="s">
        <v>73</v>
      </c>
      <c r="D744" s="54">
        <v>926.41</v>
      </c>
    </row>
    <row r="745" spans="1:4">
      <c r="A745" s="56">
        <v>1870</v>
      </c>
      <c r="B745" s="55" t="s">
        <v>818</v>
      </c>
      <c r="C745" s="56" t="s">
        <v>73</v>
      </c>
      <c r="D745" s="54">
        <v>1.71</v>
      </c>
    </row>
    <row r="746" spans="1:4">
      <c r="A746" s="56">
        <v>1871</v>
      </c>
      <c r="B746" s="55" t="s">
        <v>819</v>
      </c>
      <c r="C746" s="56" t="s">
        <v>73</v>
      </c>
      <c r="D746" s="54">
        <v>2.67</v>
      </c>
    </row>
    <row r="747" spans="1:4">
      <c r="A747" s="56">
        <v>1872</v>
      </c>
      <c r="B747" s="55" t="s">
        <v>820</v>
      </c>
      <c r="C747" s="56" t="s">
        <v>73</v>
      </c>
      <c r="D747" s="54">
        <v>1.49</v>
      </c>
    </row>
    <row r="748" spans="1:4">
      <c r="A748" s="56">
        <v>1873</v>
      </c>
      <c r="B748" s="55" t="s">
        <v>821</v>
      </c>
      <c r="C748" s="56" t="s">
        <v>73</v>
      </c>
      <c r="D748" s="54">
        <v>2.97</v>
      </c>
    </row>
    <row r="749" spans="1:4">
      <c r="A749" s="56">
        <v>1874</v>
      </c>
      <c r="B749" s="55" t="s">
        <v>822</v>
      </c>
      <c r="C749" s="56" t="s">
        <v>73</v>
      </c>
      <c r="D749" s="54">
        <v>2.96</v>
      </c>
    </row>
    <row r="750" spans="1:4">
      <c r="A750" s="56">
        <v>1875</v>
      </c>
      <c r="B750" s="55" t="s">
        <v>823</v>
      </c>
      <c r="C750" s="56" t="s">
        <v>73</v>
      </c>
      <c r="D750" s="54">
        <v>3.58</v>
      </c>
    </row>
    <row r="751" spans="1:4">
      <c r="A751" s="56">
        <v>1876</v>
      </c>
      <c r="B751" s="55" t="s">
        <v>824</v>
      </c>
      <c r="C751" s="56" t="s">
        <v>73</v>
      </c>
      <c r="D751" s="54">
        <v>5.82</v>
      </c>
    </row>
    <row r="752" spans="1:4">
      <c r="A752" s="56">
        <v>1877</v>
      </c>
      <c r="B752" s="55" t="s">
        <v>825</v>
      </c>
      <c r="C752" s="56" t="s">
        <v>73</v>
      </c>
      <c r="D752" s="54">
        <v>14.88</v>
      </c>
    </row>
    <row r="753" spans="1:4">
      <c r="A753" s="56">
        <v>1878</v>
      </c>
      <c r="B753" s="55" t="s">
        <v>826</v>
      </c>
      <c r="C753" s="56" t="s">
        <v>73</v>
      </c>
      <c r="D753" s="54">
        <v>29.91</v>
      </c>
    </row>
    <row r="754" spans="1:4">
      <c r="A754" s="56">
        <v>1879</v>
      </c>
      <c r="B754" s="55" t="s">
        <v>827</v>
      </c>
      <c r="C754" s="56" t="s">
        <v>73</v>
      </c>
      <c r="D754" s="54">
        <v>1.73</v>
      </c>
    </row>
    <row r="755" spans="1:4">
      <c r="A755" s="56">
        <v>1880</v>
      </c>
      <c r="B755" s="55" t="s">
        <v>828</v>
      </c>
      <c r="C755" s="56" t="s">
        <v>73</v>
      </c>
      <c r="D755" s="54">
        <v>5.35</v>
      </c>
    </row>
    <row r="756" spans="1:4">
      <c r="A756" s="56">
        <v>1881</v>
      </c>
      <c r="B756" s="55" t="s">
        <v>829</v>
      </c>
      <c r="C756" s="56" t="s">
        <v>73</v>
      </c>
      <c r="D756" s="54">
        <v>12.08</v>
      </c>
    </row>
    <row r="757" spans="1:4">
      <c r="A757" s="56">
        <v>1882</v>
      </c>
      <c r="B757" s="55" t="s">
        <v>830</v>
      </c>
      <c r="C757" s="56" t="s">
        <v>73</v>
      </c>
      <c r="D757" s="54">
        <v>18.239999999999998</v>
      </c>
    </row>
    <row r="758" spans="1:4">
      <c r="A758" s="56">
        <v>1883</v>
      </c>
      <c r="B758" s="55" t="s">
        <v>831</v>
      </c>
      <c r="C758" s="56" t="s">
        <v>73</v>
      </c>
      <c r="D758" s="54">
        <v>46.11</v>
      </c>
    </row>
    <row r="759" spans="1:4">
      <c r="A759" s="56">
        <v>1884</v>
      </c>
      <c r="B759" s="55" t="s">
        <v>832</v>
      </c>
      <c r="C759" s="56" t="s">
        <v>73</v>
      </c>
      <c r="D759" s="54">
        <v>2.62</v>
      </c>
    </row>
    <row r="760" spans="1:4">
      <c r="A760" s="56">
        <v>1886</v>
      </c>
      <c r="B760" s="55" t="s">
        <v>833</v>
      </c>
      <c r="C760" s="56" t="s">
        <v>73</v>
      </c>
      <c r="D760" s="54">
        <v>4.38</v>
      </c>
    </row>
    <row r="761" spans="1:4">
      <c r="A761" s="56">
        <v>1887</v>
      </c>
      <c r="B761" s="55" t="s">
        <v>834</v>
      </c>
      <c r="C761" s="56" t="s">
        <v>73</v>
      </c>
      <c r="D761" s="54">
        <v>14.86</v>
      </c>
    </row>
    <row r="762" spans="1:4">
      <c r="A762" s="56">
        <v>1888</v>
      </c>
      <c r="B762" s="55" t="s">
        <v>835</v>
      </c>
      <c r="C762" s="56" t="s">
        <v>73</v>
      </c>
      <c r="D762" s="54">
        <v>43.14</v>
      </c>
    </row>
    <row r="763" spans="1:4">
      <c r="A763" s="56">
        <v>1889</v>
      </c>
      <c r="B763" s="55" t="s">
        <v>836</v>
      </c>
      <c r="C763" s="56" t="s">
        <v>73</v>
      </c>
      <c r="D763" s="54">
        <v>15.95</v>
      </c>
    </row>
    <row r="764" spans="1:4">
      <c r="A764" s="56">
        <v>1890</v>
      </c>
      <c r="B764" s="55" t="s">
        <v>837</v>
      </c>
      <c r="C764" s="56" t="s">
        <v>73</v>
      </c>
      <c r="D764" s="54">
        <v>10.54</v>
      </c>
    </row>
    <row r="765" spans="1:4">
      <c r="A765" s="56">
        <v>1891</v>
      </c>
      <c r="B765" s="55" t="s">
        <v>838</v>
      </c>
      <c r="C765" s="56" t="s">
        <v>73</v>
      </c>
      <c r="D765" s="54">
        <v>0.75</v>
      </c>
    </row>
    <row r="766" spans="1:4">
      <c r="A766" s="56">
        <v>1892</v>
      </c>
      <c r="B766" s="55" t="s">
        <v>839</v>
      </c>
      <c r="C766" s="56" t="s">
        <v>73</v>
      </c>
      <c r="D766" s="54">
        <v>1.05</v>
      </c>
    </row>
    <row r="767" spans="1:4">
      <c r="A767" s="56">
        <v>1893</v>
      </c>
      <c r="B767" s="55" t="s">
        <v>840</v>
      </c>
      <c r="C767" s="56" t="s">
        <v>73</v>
      </c>
      <c r="D767" s="54">
        <v>2.2400000000000002</v>
      </c>
    </row>
    <row r="768" spans="1:4">
      <c r="A768" s="56">
        <v>1894</v>
      </c>
      <c r="B768" s="55" t="s">
        <v>841</v>
      </c>
      <c r="C768" s="56" t="s">
        <v>73</v>
      </c>
      <c r="D768" s="54">
        <v>3.24</v>
      </c>
    </row>
    <row r="769" spans="1:4">
      <c r="A769" s="56">
        <v>1895</v>
      </c>
      <c r="B769" s="55" t="s">
        <v>842</v>
      </c>
      <c r="C769" s="56" t="s">
        <v>73</v>
      </c>
      <c r="D769" s="54">
        <v>17</v>
      </c>
    </row>
    <row r="770" spans="1:4">
      <c r="A770" s="56">
        <v>1896</v>
      </c>
      <c r="B770" s="55" t="s">
        <v>843</v>
      </c>
      <c r="C770" s="56" t="s">
        <v>73</v>
      </c>
      <c r="D770" s="54">
        <v>9.67</v>
      </c>
    </row>
    <row r="771" spans="1:4">
      <c r="A771" s="56">
        <v>1899</v>
      </c>
      <c r="B771" s="55" t="s">
        <v>844</v>
      </c>
      <c r="C771" s="56" t="s">
        <v>73</v>
      </c>
      <c r="D771" s="54">
        <v>0.67</v>
      </c>
    </row>
    <row r="772" spans="1:4">
      <c r="A772" s="56">
        <v>1900</v>
      </c>
      <c r="B772" s="55" t="s">
        <v>845</v>
      </c>
      <c r="C772" s="56" t="s">
        <v>73</v>
      </c>
      <c r="D772" s="54">
        <v>1.0900000000000001</v>
      </c>
    </row>
    <row r="773" spans="1:4">
      <c r="A773" s="56">
        <v>1901</v>
      </c>
      <c r="B773" s="55" t="s">
        <v>846</v>
      </c>
      <c r="C773" s="56" t="s">
        <v>73</v>
      </c>
      <c r="D773" s="54">
        <v>0.51</v>
      </c>
    </row>
    <row r="774" spans="1:4">
      <c r="A774" s="56">
        <v>1902</v>
      </c>
      <c r="B774" s="55" t="s">
        <v>847</v>
      </c>
      <c r="C774" s="56" t="s">
        <v>73</v>
      </c>
      <c r="D774" s="54">
        <v>1.63</v>
      </c>
    </row>
    <row r="775" spans="1:4">
      <c r="A775" s="56">
        <v>1904</v>
      </c>
      <c r="B775" s="55" t="s">
        <v>848</v>
      </c>
      <c r="C775" s="56" t="s">
        <v>73</v>
      </c>
      <c r="D775" s="54">
        <v>0.59</v>
      </c>
    </row>
    <row r="776" spans="1:4">
      <c r="A776" s="56">
        <v>1907</v>
      </c>
      <c r="B776" s="55" t="s">
        <v>849</v>
      </c>
      <c r="C776" s="56" t="s">
        <v>73</v>
      </c>
      <c r="D776" s="54">
        <v>7.2</v>
      </c>
    </row>
    <row r="777" spans="1:4">
      <c r="A777" s="56">
        <v>1922</v>
      </c>
      <c r="B777" s="55" t="s">
        <v>850</v>
      </c>
      <c r="C777" s="56" t="s">
        <v>73</v>
      </c>
      <c r="D777" s="54">
        <v>26.9</v>
      </c>
    </row>
    <row r="778" spans="1:4">
      <c r="A778" s="56">
        <v>1923</v>
      </c>
      <c r="B778" s="55" t="s">
        <v>851</v>
      </c>
      <c r="C778" s="56" t="s">
        <v>73</v>
      </c>
      <c r="D778" s="54">
        <v>2.97</v>
      </c>
    </row>
    <row r="779" spans="1:4">
      <c r="A779" s="56">
        <v>1924</v>
      </c>
      <c r="B779" s="55" t="s">
        <v>852</v>
      </c>
      <c r="C779" s="56" t="s">
        <v>73</v>
      </c>
      <c r="D779" s="54">
        <v>13.26</v>
      </c>
    </row>
    <row r="780" spans="1:4">
      <c r="A780" s="56">
        <v>1925</v>
      </c>
      <c r="B780" s="55" t="s">
        <v>853</v>
      </c>
      <c r="C780" s="56" t="s">
        <v>73</v>
      </c>
      <c r="D780" s="54">
        <v>21.41</v>
      </c>
    </row>
    <row r="781" spans="1:4">
      <c r="A781" s="56">
        <v>1926</v>
      </c>
      <c r="B781" s="55" t="s">
        <v>854</v>
      </c>
      <c r="C781" s="56" t="s">
        <v>73</v>
      </c>
      <c r="D781" s="54">
        <v>1.51</v>
      </c>
    </row>
    <row r="782" spans="1:4">
      <c r="A782" s="56">
        <v>1927</v>
      </c>
      <c r="B782" s="55" t="s">
        <v>855</v>
      </c>
      <c r="C782" s="56" t="s">
        <v>73</v>
      </c>
      <c r="D782" s="54">
        <v>1.83</v>
      </c>
    </row>
    <row r="783" spans="1:4">
      <c r="A783" s="56">
        <v>1929</v>
      </c>
      <c r="B783" s="55" t="s">
        <v>856</v>
      </c>
      <c r="C783" s="56" t="s">
        <v>73</v>
      </c>
      <c r="D783" s="54">
        <v>3.77</v>
      </c>
    </row>
    <row r="784" spans="1:4">
      <c r="A784" s="56">
        <v>1930</v>
      </c>
      <c r="B784" s="55" t="s">
        <v>857</v>
      </c>
      <c r="C784" s="56" t="s">
        <v>73</v>
      </c>
      <c r="D784" s="54">
        <v>7.82</v>
      </c>
    </row>
    <row r="785" spans="1:4">
      <c r="A785" s="56">
        <v>1932</v>
      </c>
      <c r="B785" s="55" t="s">
        <v>858</v>
      </c>
      <c r="C785" s="56" t="s">
        <v>73</v>
      </c>
      <c r="D785" s="54">
        <v>7.32</v>
      </c>
    </row>
    <row r="786" spans="1:4">
      <c r="A786" s="56">
        <v>1933</v>
      </c>
      <c r="B786" s="55" t="s">
        <v>859</v>
      </c>
      <c r="C786" s="56" t="s">
        <v>73</v>
      </c>
      <c r="D786" s="54">
        <v>3.22</v>
      </c>
    </row>
    <row r="787" spans="1:4">
      <c r="A787" s="56">
        <v>1937</v>
      </c>
      <c r="B787" s="55" t="s">
        <v>860</v>
      </c>
      <c r="C787" s="56" t="s">
        <v>73</v>
      </c>
      <c r="D787" s="54">
        <v>2.2000000000000002</v>
      </c>
    </row>
    <row r="788" spans="1:4">
      <c r="A788" s="56">
        <v>1938</v>
      </c>
      <c r="B788" s="55" t="s">
        <v>861</v>
      </c>
      <c r="C788" s="56" t="s">
        <v>73</v>
      </c>
      <c r="D788" s="54">
        <v>2.77</v>
      </c>
    </row>
    <row r="789" spans="1:4">
      <c r="A789" s="56">
        <v>1939</v>
      </c>
      <c r="B789" s="55" t="s">
        <v>862</v>
      </c>
      <c r="C789" s="56" t="s">
        <v>73</v>
      </c>
      <c r="D789" s="54">
        <v>5.04</v>
      </c>
    </row>
    <row r="790" spans="1:4">
      <c r="A790" s="56">
        <v>1940</v>
      </c>
      <c r="B790" s="55" t="s">
        <v>863</v>
      </c>
      <c r="C790" s="56" t="s">
        <v>73</v>
      </c>
      <c r="D790" s="54">
        <v>12.81</v>
      </c>
    </row>
    <row r="791" spans="1:4">
      <c r="A791" s="56">
        <v>1941</v>
      </c>
      <c r="B791" s="55" t="s">
        <v>864</v>
      </c>
      <c r="C791" s="56" t="s">
        <v>73</v>
      </c>
      <c r="D791" s="54">
        <v>12.86</v>
      </c>
    </row>
    <row r="792" spans="1:4">
      <c r="A792" s="56">
        <v>1942</v>
      </c>
      <c r="B792" s="55" t="s">
        <v>865</v>
      </c>
      <c r="C792" s="56" t="s">
        <v>73</v>
      </c>
      <c r="D792" s="54">
        <v>24.35</v>
      </c>
    </row>
    <row r="793" spans="1:4">
      <c r="A793" s="56">
        <v>1951</v>
      </c>
      <c r="B793" s="55" t="s">
        <v>866</v>
      </c>
      <c r="C793" s="56" t="s">
        <v>73</v>
      </c>
      <c r="D793" s="54">
        <v>14.77</v>
      </c>
    </row>
    <row r="794" spans="1:4">
      <c r="A794" s="56">
        <v>1952</v>
      </c>
      <c r="B794" s="55" t="s">
        <v>867</v>
      </c>
      <c r="C794" s="56" t="s">
        <v>73</v>
      </c>
      <c r="D794" s="54">
        <v>96.32</v>
      </c>
    </row>
    <row r="795" spans="1:4">
      <c r="A795" s="56">
        <v>1953</v>
      </c>
      <c r="B795" s="55" t="s">
        <v>868</v>
      </c>
      <c r="C795" s="56" t="s">
        <v>73</v>
      </c>
      <c r="D795" s="54">
        <v>32.130000000000003</v>
      </c>
    </row>
    <row r="796" spans="1:4">
      <c r="A796" s="56">
        <v>1954</v>
      </c>
      <c r="B796" s="55" t="s">
        <v>869</v>
      </c>
      <c r="C796" s="56" t="s">
        <v>73</v>
      </c>
      <c r="D796" s="54">
        <v>85.72</v>
      </c>
    </row>
    <row r="797" spans="1:4">
      <c r="A797" s="56">
        <v>1955</v>
      </c>
      <c r="B797" s="55" t="s">
        <v>870</v>
      </c>
      <c r="C797" s="56" t="s">
        <v>73</v>
      </c>
      <c r="D797" s="54">
        <v>1.59</v>
      </c>
    </row>
    <row r="798" spans="1:4">
      <c r="A798" s="56">
        <v>1956</v>
      </c>
      <c r="B798" s="55" t="s">
        <v>871</v>
      </c>
      <c r="C798" s="56" t="s">
        <v>73</v>
      </c>
      <c r="D798" s="54">
        <v>2.29</v>
      </c>
    </row>
    <row r="799" spans="1:4">
      <c r="A799" s="56">
        <v>1957</v>
      </c>
      <c r="B799" s="55" t="s">
        <v>872</v>
      </c>
      <c r="C799" s="56" t="s">
        <v>73</v>
      </c>
      <c r="D799" s="54">
        <v>4.63</v>
      </c>
    </row>
    <row r="800" spans="1:4">
      <c r="A800" s="56">
        <v>1958</v>
      </c>
      <c r="B800" s="55" t="s">
        <v>873</v>
      </c>
      <c r="C800" s="56" t="s">
        <v>73</v>
      </c>
      <c r="D800" s="54">
        <v>8.4</v>
      </c>
    </row>
    <row r="801" spans="1:4">
      <c r="A801" s="56">
        <v>1959</v>
      </c>
      <c r="B801" s="55" t="s">
        <v>874</v>
      </c>
      <c r="C801" s="56" t="s">
        <v>73</v>
      </c>
      <c r="D801" s="54">
        <v>9.27</v>
      </c>
    </row>
    <row r="802" spans="1:4">
      <c r="A802" s="56">
        <v>1960</v>
      </c>
      <c r="B802" s="55" t="s">
        <v>875</v>
      </c>
      <c r="C802" s="56" t="s">
        <v>73</v>
      </c>
      <c r="D802" s="54">
        <v>36.97</v>
      </c>
    </row>
    <row r="803" spans="1:4">
      <c r="A803" s="56">
        <v>1961</v>
      </c>
      <c r="B803" s="55" t="s">
        <v>876</v>
      </c>
      <c r="C803" s="56" t="s">
        <v>73</v>
      </c>
      <c r="D803" s="54">
        <v>44.38</v>
      </c>
    </row>
    <row r="804" spans="1:4">
      <c r="A804" s="56">
        <v>1962</v>
      </c>
      <c r="B804" s="55" t="s">
        <v>877</v>
      </c>
      <c r="C804" s="56" t="s">
        <v>73</v>
      </c>
      <c r="D804" s="54">
        <v>93.57</v>
      </c>
    </row>
    <row r="805" spans="1:4">
      <c r="A805" s="56">
        <v>1964</v>
      </c>
      <c r="B805" s="55" t="s">
        <v>878</v>
      </c>
      <c r="C805" s="56" t="s">
        <v>73</v>
      </c>
      <c r="D805" s="54">
        <v>21.91</v>
      </c>
    </row>
    <row r="806" spans="1:4">
      <c r="A806" s="56">
        <v>1965</v>
      </c>
      <c r="B806" s="55" t="s">
        <v>879</v>
      </c>
      <c r="C806" s="56" t="s">
        <v>73</v>
      </c>
      <c r="D806" s="54">
        <v>28.75</v>
      </c>
    </row>
    <row r="807" spans="1:4">
      <c r="A807" s="56">
        <v>1966</v>
      </c>
      <c r="B807" s="55" t="s">
        <v>880</v>
      </c>
      <c r="C807" s="56" t="s">
        <v>73</v>
      </c>
      <c r="D807" s="54">
        <v>15.67</v>
      </c>
    </row>
    <row r="808" spans="1:4">
      <c r="A808" s="56">
        <v>1967</v>
      </c>
      <c r="B808" s="55" t="s">
        <v>881</v>
      </c>
      <c r="C808" s="56" t="s">
        <v>73</v>
      </c>
      <c r="D808" s="54">
        <v>3.33</v>
      </c>
    </row>
    <row r="809" spans="1:4">
      <c r="A809" s="56">
        <v>1968</v>
      </c>
      <c r="B809" s="55" t="s">
        <v>882</v>
      </c>
      <c r="C809" s="56" t="s">
        <v>73</v>
      </c>
      <c r="D809" s="54">
        <v>7.21</v>
      </c>
    </row>
    <row r="810" spans="1:4">
      <c r="A810" s="56">
        <v>1969</v>
      </c>
      <c r="B810" s="55" t="s">
        <v>883</v>
      </c>
      <c r="C810" s="56" t="s">
        <v>73</v>
      </c>
      <c r="D810" s="54">
        <v>22.52</v>
      </c>
    </row>
    <row r="811" spans="1:4">
      <c r="A811" s="56">
        <v>1970</v>
      </c>
      <c r="B811" s="55" t="s">
        <v>884</v>
      </c>
      <c r="C811" s="56" t="s">
        <v>73</v>
      </c>
      <c r="D811" s="54">
        <v>36.01</v>
      </c>
    </row>
    <row r="812" spans="1:4">
      <c r="A812" s="56">
        <v>2350</v>
      </c>
      <c r="B812" s="55" t="s">
        <v>885</v>
      </c>
      <c r="C812" s="56" t="s">
        <v>183</v>
      </c>
      <c r="D812" s="54">
        <v>11.47</v>
      </c>
    </row>
    <row r="813" spans="1:4">
      <c r="A813" s="56">
        <v>2354</v>
      </c>
      <c r="B813" s="55" t="s">
        <v>886</v>
      </c>
      <c r="C813" s="56" t="s">
        <v>183</v>
      </c>
      <c r="D813" s="54">
        <v>18.84</v>
      </c>
    </row>
    <row r="814" spans="1:4">
      <c r="A814" s="56">
        <v>2355</v>
      </c>
      <c r="B814" s="55" t="s">
        <v>887</v>
      </c>
      <c r="C814" s="56" t="s">
        <v>183</v>
      </c>
      <c r="D814" s="54">
        <v>12.69</v>
      </c>
    </row>
    <row r="815" spans="1:4">
      <c r="A815" s="56">
        <v>2357</v>
      </c>
      <c r="B815" s="55" t="s">
        <v>888</v>
      </c>
      <c r="C815" s="56" t="s">
        <v>183</v>
      </c>
      <c r="D815" s="54">
        <v>10.43</v>
      </c>
    </row>
    <row r="816" spans="1:4">
      <c r="A816" s="56">
        <v>2358</v>
      </c>
      <c r="B816" s="55" t="s">
        <v>889</v>
      </c>
      <c r="C816" s="56" t="s">
        <v>183</v>
      </c>
      <c r="D816" s="54">
        <v>18.96</v>
      </c>
    </row>
    <row r="817" spans="1:4">
      <c r="A817" s="56">
        <v>2359</v>
      </c>
      <c r="B817" s="55" t="s">
        <v>890</v>
      </c>
      <c r="C817" s="56" t="s">
        <v>183</v>
      </c>
      <c r="D817" s="54">
        <v>10.29</v>
      </c>
    </row>
    <row r="818" spans="1:4">
      <c r="A818" s="56">
        <v>2370</v>
      </c>
      <c r="B818" s="55" t="s">
        <v>891</v>
      </c>
      <c r="C818" s="56" t="s">
        <v>73</v>
      </c>
      <c r="D818" s="54">
        <v>8.2200000000000006</v>
      </c>
    </row>
    <row r="819" spans="1:4">
      <c r="A819" s="56">
        <v>2373</v>
      </c>
      <c r="B819" s="55" t="s">
        <v>892</v>
      </c>
      <c r="C819" s="56" t="s">
        <v>73</v>
      </c>
      <c r="D819" s="54">
        <v>77.739999999999995</v>
      </c>
    </row>
    <row r="820" spans="1:4">
      <c r="A820" s="56">
        <v>2374</v>
      </c>
      <c r="B820" s="55" t="s">
        <v>893</v>
      </c>
      <c r="C820" s="56" t="s">
        <v>73</v>
      </c>
      <c r="D820" s="54">
        <v>275.82</v>
      </c>
    </row>
    <row r="821" spans="1:4">
      <c r="A821" s="56">
        <v>2376</v>
      </c>
      <c r="B821" s="55" t="s">
        <v>894</v>
      </c>
      <c r="C821" s="56" t="s">
        <v>73</v>
      </c>
      <c r="D821" s="54">
        <v>1466.53</v>
      </c>
    </row>
    <row r="822" spans="1:4">
      <c r="A822" s="56">
        <v>2377</v>
      </c>
      <c r="B822" s="55" t="s">
        <v>895</v>
      </c>
      <c r="C822" s="56" t="s">
        <v>73</v>
      </c>
      <c r="D822" s="54">
        <v>387.08</v>
      </c>
    </row>
    <row r="823" spans="1:4">
      <c r="A823" s="56">
        <v>2378</v>
      </c>
      <c r="B823" s="55" t="s">
        <v>896</v>
      </c>
      <c r="C823" s="56" t="s">
        <v>73</v>
      </c>
      <c r="D823" s="54">
        <v>890.43</v>
      </c>
    </row>
    <row r="824" spans="1:4">
      <c r="A824" s="56">
        <v>2379</v>
      </c>
      <c r="B824" s="55" t="s">
        <v>897</v>
      </c>
      <c r="C824" s="56" t="s">
        <v>73</v>
      </c>
      <c r="D824" s="54">
        <v>890.43</v>
      </c>
    </row>
    <row r="825" spans="1:4">
      <c r="A825" s="56">
        <v>2386</v>
      </c>
      <c r="B825" s="55" t="s">
        <v>898</v>
      </c>
      <c r="C825" s="56" t="s">
        <v>73</v>
      </c>
      <c r="D825" s="54">
        <v>13.79</v>
      </c>
    </row>
    <row r="826" spans="1:4">
      <c r="A826" s="56">
        <v>2388</v>
      </c>
      <c r="B826" s="55" t="s">
        <v>899</v>
      </c>
      <c r="C826" s="56" t="s">
        <v>73</v>
      </c>
      <c r="D826" s="54">
        <v>44.24</v>
      </c>
    </row>
    <row r="827" spans="1:4">
      <c r="A827" s="56">
        <v>2391</v>
      </c>
      <c r="B827" s="55" t="s">
        <v>900</v>
      </c>
      <c r="C827" s="56" t="s">
        <v>73</v>
      </c>
      <c r="D827" s="54">
        <v>243.13</v>
      </c>
    </row>
    <row r="828" spans="1:4">
      <c r="A828" s="56">
        <v>2392</v>
      </c>
      <c r="B828" s="55" t="s">
        <v>901</v>
      </c>
      <c r="C828" s="56" t="s">
        <v>73</v>
      </c>
      <c r="D828" s="54">
        <v>55.18</v>
      </c>
    </row>
    <row r="829" spans="1:4">
      <c r="A829" s="56">
        <v>2393</v>
      </c>
      <c r="B829" s="55" t="s">
        <v>902</v>
      </c>
      <c r="C829" s="56" t="s">
        <v>73</v>
      </c>
      <c r="D829" s="54">
        <v>648.23</v>
      </c>
    </row>
    <row r="830" spans="1:4">
      <c r="A830" s="56">
        <v>2394</v>
      </c>
      <c r="B830" s="55" t="s">
        <v>903</v>
      </c>
      <c r="C830" s="56" t="s">
        <v>73</v>
      </c>
      <c r="D830" s="54">
        <v>3135.17</v>
      </c>
    </row>
    <row r="831" spans="1:4">
      <c r="A831" s="56">
        <v>2399</v>
      </c>
      <c r="B831" s="55" t="s">
        <v>904</v>
      </c>
      <c r="C831" s="56" t="s">
        <v>73</v>
      </c>
      <c r="D831" s="54">
        <v>901.45</v>
      </c>
    </row>
    <row r="832" spans="1:4">
      <c r="A832" s="56">
        <v>2401</v>
      </c>
      <c r="B832" s="55" t="s">
        <v>905</v>
      </c>
      <c r="C832" s="56" t="s">
        <v>73</v>
      </c>
      <c r="D832" s="54">
        <v>50426.05</v>
      </c>
    </row>
    <row r="833" spans="1:4" ht="30">
      <c r="A833" s="56">
        <v>2404</v>
      </c>
      <c r="B833" s="55" t="s">
        <v>906</v>
      </c>
      <c r="C833" s="56" t="s">
        <v>289</v>
      </c>
      <c r="D833" s="54">
        <v>107.57</v>
      </c>
    </row>
    <row r="834" spans="1:4">
      <c r="A834" s="56">
        <v>2405</v>
      </c>
      <c r="B834" s="55" t="s">
        <v>907</v>
      </c>
      <c r="C834" s="56" t="s">
        <v>289</v>
      </c>
      <c r="D834" s="54">
        <v>135.93</v>
      </c>
    </row>
    <row r="835" spans="1:4">
      <c r="A835" s="56">
        <v>2406</v>
      </c>
      <c r="B835" s="55" t="s">
        <v>908</v>
      </c>
      <c r="C835" s="56" t="s">
        <v>289</v>
      </c>
      <c r="D835" s="54">
        <v>110.64</v>
      </c>
    </row>
    <row r="836" spans="1:4">
      <c r="A836" s="56">
        <v>2410</v>
      </c>
      <c r="B836" s="55" t="s">
        <v>909</v>
      </c>
      <c r="C836" s="56" t="s">
        <v>289</v>
      </c>
      <c r="D836" s="54">
        <v>115.25</v>
      </c>
    </row>
    <row r="837" spans="1:4">
      <c r="A837" s="56">
        <v>2411</v>
      </c>
      <c r="B837" s="55" t="s">
        <v>910</v>
      </c>
      <c r="C837" s="56" t="s">
        <v>289</v>
      </c>
      <c r="D837" s="54">
        <v>113.71</v>
      </c>
    </row>
    <row r="838" spans="1:4">
      <c r="A838" s="56">
        <v>2412</v>
      </c>
      <c r="B838" s="55" t="s">
        <v>911</v>
      </c>
      <c r="C838" s="56" t="s">
        <v>289</v>
      </c>
      <c r="D838" s="54">
        <v>130</v>
      </c>
    </row>
    <row r="839" spans="1:4">
      <c r="A839" s="56">
        <v>2413</v>
      </c>
      <c r="B839" s="55" t="s">
        <v>912</v>
      </c>
      <c r="C839" s="56" t="s">
        <v>289</v>
      </c>
      <c r="D839" s="54">
        <v>116.78</v>
      </c>
    </row>
    <row r="840" spans="1:4">
      <c r="A840" s="56">
        <v>2414</v>
      </c>
      <c r="B840" s="55" t="s">
        <v>913</v>
      </c>
      <c r="C840" s="56" t="s">
        <v>289</v>
      </c>
      <c r="D840" s="54">
        <v>121.4</v>
      </c>
    </row>
    <row r="841" spans="1:4">
      <c r="A841" s="56">
        <v>2415</v>
      </c>
      <c r="B841" s="55" t="s">
        <v>914</v>
      </c>
      <c r="C841" s="56" t="s">
        <v>289</v>
      </c>
      <c r="D841" s="54">
        <v>98.35</v>
      </c>
    </row>
    <row r="842" spans="1:4">
      <c r="A842" s="56">
        <v>2416</v>
      </c>
      <c r="B842" s="55" t="s">
        <v>915</v>
      </c>
      <c r="C842" s="56" t="s">
        <v>289</v>
      </c>
      <c r="D842" s="54">
        <v>134.61000000000001</v>
      </c>
    </row>
    <row r="843" spans="1:4">
      <c r="A843" s="56">
        <v>2417</v>
      </c>
      <c r="B843" s="55" t="s">
        <v>916</v>
      </c>
      <c r="C843" s="56" t="s">
        <v>289</v>
      </c>
      <c r="D843" s="54">
        <v>122.93</v>
      </c>
    </row>
    <row r="844" spans="1:4">
      <c r="A844" s="56">
        <v>2418</v>
      </c>
      <c r="B844" s="55" t="s">
        <v>917</v>
      </c>
      <c r="C844" s="56" t="s">
        <v>73</v>
      </c>
      <c r="D844" s="54">
        <v>4.08</v>
      </c>
    </row>
    <row r="845" spans="1:4">
      <c r="A845" s="56">
        <v>2420</v>
      </c>
      <c r="B845" s="55" t="s">
        <v>918</v>
      </c>
      <c r="C845" s="56" t="s">
        <v>73</v>
      </c>
      <c r="D845" s="54">
        <v>5.1100000000000003</v>
      </c>
    </row>
    <row r="846" spans="1:4">
      <c r="A846" s="56">
        <v>2421</v>
      </c>
      <c r="B846" s="55" t="s">
        <v>919</v>
      </c>
      <c r="C846" s="56" t="s">
        <v>73</v>
      </c>
      <c r="D846" s="54">
        <v>11.16</v>
      </c>
    </row>
    <row r="847" spans="1:4">
      <c r="A847" s="56">
        <v>2429</v>
      </c>
      <c r="B847" s="55" t="s">
        <v>920</v>
      </c>
      <c r="C847" s="56" t="s">
        <v>73</v>
      </c>
      <c r="D847" s="54">
        <v>25.59</v>
      </c>
    </row>
    <row r="848" spans="1:4">
      <c r="A848" s="56">
        <v>2432</v>
      </c>
      <c r="B848" s="55" t="s">
        <v>921</v>
      </c>
      <c r="C848" s="56" t="s">
        <v>73</v>
      </c>
      <c r="D848" s="54">
        <v>8.7899999999999991</v>
      </c>
    </row>
    <row r="849" spans="1:4">
      <c r="A849" s="56">
        <v>2433</v>
      </c>
      <c r="B849" s="55" t="s">
        <v>922</v>
      </c>
      <c r="C849" s="56" t="s">
        <v>73</v>
      </c>
      <c r="D849" s="54">
        <v>2.98</v>
      </c>
    </row>
    <row r="850" spans="1:4">
      <c r="A850" s="56">
        <v>2436</v>
      </c>
      <c r="B850" s="55" t="s">
        <v>923</v>
      </c>
      <c r="C850" s="56" t="s">
        <v>183</v>
      </c>
      <c r="D850" s="54">
        <v>12.69</v>
      </c>
    </row>
    <row r="851" spans="1:4">
      <c r="A851" s="56">
        <v>2437</v>
      </c>
      <c r="B851" s="55" t="s">
        <v>924</v>
      </c>
      <c r="C851" s="56" t="s">
        <v>183</v>
      </c>
      <c r="D851" s="54">
        <v>17.32</v>
      </c>
    </row>
    <row r="852" spans="1:4">
      <c r="A852" s="56">
        <v>2438</v>
      </c>
      <c r="B852" s="55" t="s">
        <v>925</v>
      </c>
      <c r="C852" s="56" t="s">
        <v>183</v>
      </c>
      <c r="D852" s="54">
        <v>19.47</v>
      </c>
    </row>
    <row r="853" spans="1:4">
      <c r="A853" s="56">
        <v>2439</v>
      </c>
      <c r="B853" s="55" t="s">
        <v>926</v>
      </c>
      <c r="C853" s="56" t="s">
        <v>183</v>
      </c>
      <c r="D853" s="54">
        <v>16.350000000000001</v>
      </c>
    </row>
    <row r="854" spans="1:4">
      <c r="A854" s="56">
        <v>2442</v>
      </c>
      <c r="B854" s="55" t="s">
        <v>927</v>
      </c>
      <c r="C854" s="56" t="s">
        <v>221</v>
      </c>
      <c r="D854" s="54">
        <v>13.42</v>
      </c>
    </row>
    <row r="855" spans="1:4">
      <c r="A855" s="56">
        <v>2446</v>
      </c>
      <c r="B855" s="55" t="s">
        <v>928</v>
      </c>
      <c r="C855" s="56" t="s">
        <v>221</v>
      </c>
      <c r="D855" s="54">
        <v>8.3000000000000007</v>
      </c>
    </row>
    <row r="856" spans="1:4" ht="30">
      <c r="A856" s="56">
        <v>2483</v>
      </c>
      <c r="B856" s="55" t="s">
        <v>929</v>
      </c>
      <c r="C856" s="56" t="s">
        <v>73</v>
      </c>
      <c r="D856" s="54">
        <v>2.09</v>
      </c>
    </row>
    <row r="857" spans="1:4" ht="30">
      <c r="A857" s="56">
        <v>2484</v>
      </c>
      <c r="B857" s="55" t="s">
        <v>930</v>
      </c>
      <c r="C857" s="56" t="s">
        <v>73</v>
      </c>
      <c r="D857" s="54">
        <v>16.760000000000002</v>
      </c>
    </row>
    <row r="858" spans="1:4" ht="30">
      <c r="A858" s="56">
        <v>2485</v>
      </c>
      <c r="B858" s="55" t="s">
        <v>931</v>
      </c>
      <c r="C858" s="56" t="s">
        <v>73</v>
      </c>
      <c r="D858" s="54">
        <v>26.27</v>
      </c>
    </row>
    <row r="859" spans="1:4" ht="30">
      <c r="A859" s="56">
        <v>2487</v>
      </c>
      <c r="B859" s="55" t="s">
        <v>932</v>
      </c>
      <c r="C859" s="56" t="s">
        <v>73</v>
      </c>
      <c r="D859" s="54">
        <v>1</v>
      </c>
    </row>
    <row r="860" spans="1:4" ht="30">
      <c r="A860" s="56">
        <v>2488</v>
      </c>
      <c r="B860" s="55" t="s">
        <v>933</v>
      </c>
      <c r="C860" s="56" t="s">
        <v>73</v>
      </c>
      <c r="D860" s="54">
        <v>1.17</v>
      </c>
    </row>
    <row r="861" spans="1:4" ht="30">
      <c r="A861" s="56">
        <v>2489</v>
      </c>
      <c r="B861" s="55" t="s">
        <v>934</v>
      </c>
      <c r="C861" s="56" t="s">
        <v>73</v>
      </c>
      <c r="D861" s="54">
        <v>5.08</v>
      </c>
    </row>
    <row r="862" spans="1:4">
      <c r="A862" s="56">
        <v>2500</v>
      </c>
      <c r="B862" s="55" t="s">
        <v>935</v>
      </c>
      <c r="C862" s="56" t="s">
        <v>221</v>
      </c>
      <c r="D862" s="54">
        <v>19.23</v>
      </c>
    </row>
    <row r="863" spans="1:4">
      <c r="A863" s="56">
        <v>2501</v>
      </c>
      <c r="B863" s="55" t="s">
        <v>936</v>
      </c>
      <c r="C863" s="56" t="s">
        <v>221</v>
      </c>
      <c r="D863" s="54">
        <v>7.43</v>
      </c>
    </row>
    <row r="864" spans="1:4" ht="30">
      <c r="A864" s="56">
        <v>2502</v>
      </c>
      <c r="B864" s="55" t="s">
        <v>937</v>
      </c>
      <c r="C864" s="56" t="s">
        <v>221</v>
      </c>
      <c r="D864" s="54">
        <v>11.22</v>
      </c>
    </row>
    <row r="865" spans="1:4" ht="30">
      <c r="A865" s="56">
        <v>2503</v>
      </c>
      <c r="B865" s="55" t="s">
        <v>938</v>
      </c>
      <c r="C865" s="56" t="s">
        <v>221</v>
      </c>
      <c r="D865" s="54">
        <v>14.44</v>
      </c>
    </row>
    <row r="866" spans="1:4" ht="30">
      <c r="A866" s="56">
        <v>2504</v>
      </c>
      <c r="B866" s="55" t="s">
        <v>939</v>
      </c>
      <c r="C866" s="56" t="s">
        <v>221</v>
      </c>
      <c r="D866" s="54">
        <v>5.67</v>
      </c>
    </row>
    <row r="867" spans="1:4" ht="30">
      <c r="A867" s="56">
        <v>2505</v>
      </c>
      <c r="B867" s="55" t="s">
        <v>940</v>
      </c>
      <c r="C867" s="56" t="s">
        <v>221</v>
      </c>
      <c r="D867" s="54">
        <v>29.97</v>
      </c>
    </row>
    <row r="868" spans="1:4">
      <c r="A868" s="56">
        <v>2510</v>
      </c>
      <c r="B868" s="55" t="s">
        <v>941</v>
      </c>
      <c r="C868" s="56" t="s">
        <v>73</v>
      </c>
      <c r="D868" s="54">
        <v>9.98</v>
      </c>
    </row>
    <row r="869" spans="1:4">
      <c r="A869" s="56">
        <v>2512</v>
      </c>
      <c r="B869" s="55" t="s">
        <v>942</v>
      </c>
      <c r="C869" s="56" t="s">
        <v>73</v>
      </c>
      <c r="D869" s="54">
        <v>15.16</v>
      </c>
    </row>
    <row r="870" spans="1:4" ht="30">
      <c r="A870" s="56">
        <v>2515</v>
      </c>
      <c r="B870" s="55" t="s">
        <v>943</v>
      </c>
      <c r="C870" s="56" t="s">
        <v>73</v>
      </c>
      <c r="D870" s="54">
        <v>5.53</v>
      </c>
    </row>
    <row r="871" spans="1:4">
      <c r="A871" s="56">
        <v>2516</v>
      </c>
      <c r="B871" s="55" t="s">
        <v>944</v>
      </c>
      <c r="C871" s="56" t="s">
        <v>73</v>
      </c>
      <c r="D871" s="54">
        <v>6.65</v>
      </c>
    </row>
    <row r="872" spans="1:4" ht="30">
      <c r="A872" s="56">
        <v>2517</v>
      </c>
      <c r="B872" s="55" t="s">
        <v>945</v>
      </c>
      <c r="C872" s="56" t="s">
        <v>73</v>
      </c>
      <c r="D872" s="54">
        <v>12.81</v>
      </c>
    </row>
    <row r="873" spans="1:4" ht="30">
      <c r="A873" s="56">
        <v>2518</v>
      </c>
      <c r="B873" s="55" t="s">
        <v>946</v>
      </c>
      <c r="C873" s="56" t="s">
        <v>73</v>
      </c>
      <c r="D873" s="54">
        <v>61</v>
      </c>
    </row>
    <row r="874" spans="1:4">
      <c r="A874" s="56">
        <v>2519</v>
      </c>
      <c r="B874" s="55" t="s">
        <v>947</v>
      </c>
      <c r="C874" s="56" t="s">
        <v>73</v>
      </c>
      <c r="D874" s="54">
        <v>73.55</v>
      </c>
    </row>
    <row r="875" spans="1:4">
      <c r="A875" s="56">
        <v>2520</v>
      </c>
      <c r="B875" s="55" t="s">
        <v>948</v>
      </c>
      <c r="C875" s="56" t="s">
        <v>73</v>
      </c>
      <c r="D875" s="54">
        <v>135.38</v>
      </c>
    </row>
    <row r="876" spans="1:4">
      <c r="A876" s="56">
        <v>2521</v>
      </c>
      <c r="B876" s="55" t="s">
        <v>949</v>
      </c>
      <c r="C876" s="56" t="s">
        <v>73</v>
      </c>
      <c r="D876" s="54">
        <v>25.96</v>
      </c>
    </row>
    <row r="877" spans="1:4" ht="30">
      <c r="A877" s="56">
        <v>2522</v>
      </c>
      <c r="B877" s="55" t="s">
        <v>950</v>
      </c>
      <c r="C877" s="56" t="s">
        <v>73</v>
      </c>
      <c r="D877" s="54">
        <v>8.2799999999999994</v>
      </c>
    </row>
    <row r="878" spans="1:4" ht="30">
      <c r="A878" s="56">
        <v>2526</v>
      </c>
      <c r="B878" s="55" t="s">
        <v>951</v>
      </c>
      <c r="C878" s="56" t="s">
        <v>73</v>
      </c>
      <c r="D878" s="54">
        <v>2.94</v>
      </c>
    </row>
    <row r="879" spans="1:4" ht="30">
      <c r="A879" s="56">
        <v>2527</v>
      </c>
      <c r="B879" s="55" t="s">
        <v>952</v>
      </c>
      <c r="C879" s="56" t="s">
        <v>73</v>
      </c>
      <c r="D879" s="54">
        <v>4.58</v>
      </c>
    </row>
    <row r="880" spans="1:4" ht="30">
      <c r="A880" s="56">
        <v>2528</v>
      </c>
      <c r="B880" s="55" t="s">
        <v>953</v>
      </c>
      <c r="C880" s="56" t="s">
        <v>73</v>
      </c>
      <c r="D880" s="54">
        <v>11.54</v>
      </c>
    </row>
    <row r="881" spans="1:4" ht="30">
      <c r="A881" s="56">
        <v>2548</v>
      </c>
      <c r="B881" s="55" t="s">
        <v>954</v>
      </c>
      <c r="C881" s="56" t="s">
        <v>73</v>
      </c>
      <c r="D881" s="54">
        <v>5.09</v>
      </c>
    </row>
    <row r="882" spans="1:4">
      <c r="A882" s="56">
        <v>2555</v>
      </c>
      <c r="B882" s="55" t="s">
        <v>955</v>
      </c>
      <c r="C882" s="56" t="s">
        <v>73</v>
      </c>
      <c r="D882" s="54">
        <v>1.45</v>
      </c>
    </row>
    <row r="883" spans="1:4">
      <c r="A883" s="56">
        <v>2556</v>
      </c>
      <c r="B883" s="55" t="s">
        <v>956</v>
      </c>
      <c r="C883" s="56" t="s">
        <v>73</v>
      </c>
      <c r="D883" s="54">
        <v>1.34</v>
      </c>
    </row>
    <row r="884" spans="1:4">
      <c r="A884" s="56">
        <v>2557</v>
      </c>
      <c r="B884" s="55" t="s">
        <v>957</v>
      </c>
      <c r="C884" s="56" t="s">
        <v>73</v>
      </c>
      <c r="D884" s="54">
        <v>2.82</v>
      </c>
    </row>
    <row r="885" spans="1:4">
      <c r="A885" s="56">
        <v>2558</v>
      </c>
      <c r="B885" s="55" t="s">
        <v>958</v>
      </c>
      <c r="C885" s="56" t="s">
        <v>73</v>
      </c>
      <c r="D885" s="54">
        <v>5.13</v>
      </c>
    </row>
    <row r="886" spans="1:4">
      <c r="A886" s="56">
        <v>2559</v>
      </c>
      <c r="B886" s="55" t="s">
        <v>959</v>
      </c>
      <c r="C886" s="56" t="s">
        <v>73</v>
      </c>
      <c r="D886" s="54">
        <v>7.22</v>
      </c>
    </row>
    <row r="887" spans="1:4">
      <c r="A887" s="56">
        <v>2560</v>
      </c>
      <c r="B887" s="55" t="s">
        <v>960</v>
      </c>
      <c r="C887" s="56" t="s">
        <v>73</v>
      </c>
      <c r="D887" s="54">
        <v>9.0299999999999994</v>
      </c>
    </row>
    <row r="888" spans="1:4">
      <c r="A888" s="56">
        <v>2565</v>
      </c>
      <c r="B888" s="55" t="s">
        <v>961</v>
      </c>
      <c r="C888" s="56" t="s">
        <v>73</v>
      </c>
      <c r="D888" s="54">
        <v>5.85</v>
      </c>
    </row>
    <row r="889" spans="1:4">
      <c r="A889" s="56">
        <v>2566</v>
      </c>
      <c r="B889" s="55" t="s">
        <v>962</v>
      </c>
      <c r="C889" s="56" t="s">
        <v>73</v>
      </c>
      <c r="D889" s="54">
        <v>12.04</v>
      </c>
    </row>
    <row r="890" spans="1:4">
      <c r="A890" s="56">
        <v>2567</v>
      </c>
      <c r="B890" s="55" t="s">
        <v>963</v>
      </c>
      <c r="C890" s="56" t="s">
        <v>73</v>
      </c>
      <c r="D890" s="54">
        <v>23.48</v>
      </c>
    </row>
    <row r="891" spans="1:4">
      <c r="A891" s="56">
        <v>2568</v>
      </c>
      <c r="B891" s="55" t="s">
        <v>964</v>
      </c>
      <c r="C891" s="56" t="s">
        <v>73</v>
      </c>
      <c r="D891" s="54">
        <v>65.209999999999994</v>
      </c>
    </row>
    <row r="892" spans="1:4">
      <c r="A892" s="56">
        <v>2569</v>
      </c>
      <c r="B892" s="55" t="s">
        <v>965</v>
      </c>
      <c r="C892" s="56" t="s">
        <v>73</v>
      </c>
      <c r="D892" s="54">
        <v>5.66</v>
      </c>
    </row>
    <row r="893" spans="1:4">
      <c r="A893" s="56">
        <v>2570</v>
      </c>
      <c r="B893" s="55" t="s">
        <v>966</v>
      </c>
      <c r="C893" s="56" t="s">
        <v>73</v>
      </c>
      <c r="D893" s="54">
        <v>9.5</v>
      </c>
    </row>
    <row r="894" spans="1:4">
      <c r="A894" s="56">
        <v>2571</v>
      </c>
      <c r="B894" s="55" t="s">
        <v>967</v>
      </c>
      <c r="C894" s="56" t="s">
        <v>73</v>
      </c>
      <c r="D894" s="54">
        <v>28.2</v>
      </c>
    </row>
    <row r="895" spans="1:4">
      <c r="A895" s="56">
        <v>2572</v>
      </c>
      <c r="B895" s="55" t="s">
        <v>968</v>
      </c>
      <c r="C895" s="56" t="s">
        <v>73</v>
      </c>
      <c r="D895" s="54">
        <v>83.39</v>
      </c>
    </row>
    <row r="896" spans="1:4">
      <c r="A896" s="56">
        <v>2573</v>
      </c>
      <c r="B896" s="55" t="s">
        <v>969</v>
      </c>
      <c r="C896" s="56" t="s">
        <v>73</v>
      </c>
      <c r="D896" s="54">
        <v>6.92</v>
      </c>
    </row>
    <row r="897" spans="1:4">
      <c r="A897" s="56">
        <v>2574</v>
      </c>
      <c r="B897" s="55" t="s">
        <v>970</v>
      </c>
      <c r="C897" s="56" t="s">
        <v>73</v>
      </c>
      <c r="D897" s="54">
        <v>6.97</v>
      </c>
    </row>
    <row r="898" spans="1:4">
      <c r="A898" s="56">
        <v>2575</v>
      </c>
      <c r="B898" s="55" t="s">
        <v>971</v>
      </c>
      <c r="C898" s="56" t="s">
        <v>73</v>
      </c>
      <c r="D898" s="54">
        <v>16.670000000000002</v>
      </c>
    </row>
    <row r="899" spans="1:4">
      <c r="A899" s="56">
        <v>2576</v>
      </c>
      <c r="B899" s="55" t="s">
        <v>972</v>
      </c>
      <c r="C899" s="56" t="s">
        <v>73</v>
      </c>
      <c r="D899" s="54">
        <v>22.18</v>
      </c>
    </row>
    <row r="900" spans="1:4">
      <c r="A900" s="56">
        <v>2577</v>
      </c>
      <c r="B900" s="55" t="s">
        <v>973</v>
      </c>
      <c r="C900" s="56" t="s">
        <v>73</v>
      </c>
      <c r="D900" s="54">
        <v>30.05</v>
      </c>
    </row>
    <row r="901" spans="1:4">
      <c r="A901" s="56">
        <v>2578</v>
      </c>
      <c r="B901" s="55" t="s">
        <v>974</v>
      </c>
      <c r="C901" s="56" t="s">
        <v>73</v>
      </c>
      <c r="D901" s="54">
        <v>93.83</v>
      </c>
    </row>
    <row r="902" spans="1:4">
      <c r="A902" s="56">
        <v>2579</v>
      </c>
      <c r="B902" s="55" t="s">
        <v>975</v>
      </c>
      <c r="C902" s="56" t="s">
        <v>73</v>
      </c>
      <c r="D902" s="54">
        <v>8.39</v>
      </c>
    </row>
    <row r="903" spans="1:4">
      <c r="A903" s="56">
        <v>2580</v>
      </c>
      <c r="B903" s="55" t="s">
        <v>976</v>
      </c>
      <c r="C903" s="56" t="s">
        <v>73</v>
      </c>
      <c r="D903" s="54">
        <v>9.1999999999999993</v>
      </c>
    </row>
    <row r="904" spans="1:4">
      <c r="A904" s="56">
        <v>2581</v>
      </c>
      <c r="B904" s="55" t="s">
        <v>977</v>
      </c>
      <c r="C904" s="56" t="s">
        <v>73</v>
      </c>
      <c r="D904" s="54">
        <v>10.74</v>
      </c>
    </row>
    <row r="905" spans="1:4">
      <c r="A905" s="56">
        <v>2582</v>
      </c>
      <c r="B905" s="55" t="s">
        <v>978</v>
      </c>
      <c r="C905" s="56" t="s">
        <v>73</v>
      </c>
      <c r="D905" s="54">
        <v>20.57</v>
      </c>
    </row>
    <row r="906" spans="1:4">
      <c r="A906" s="56">
        <v>2583</v>
      </c>
      <c r="B906" s="55" t="s">
        <v>979</v>
      </c>
      <c r="C906" s="56" t="s">
        <v>73</v>
      </c>
      <c r="D906" s="54">
        <v>77.27</v>
      </c>
    </row>
    <row r="907" spans="1:4">
      <c r="A907" s="56">
        <v>2584</v>
      </c>
      <c r="B907" s="55" t="s">
        <v>980</v>
      </c>
      <c r="C907" s="56" t="s">
        <v>73</v>
      </c>
      <c r="D907" s="54">
        <v>128.63</v>
      </c>
    </row>
    <row r="908" spans="1:4">
      <c r="A908" s="56">
        <v>2585</v>
      </c>
      <c r="B908" s="55" t="s">
        <v>981</v>
      </c>
      <c r="C908" s="56" t="s">
        <v>73</v>
      </c>
      <c r="D908" s="54">
        <v>128.76</v>
      </c>
    </row>
    <row r="909" spans="1:4">
      <c r="A909" s="56">
        <v>2586</v>
      </c>
      <c r="B909" s="55" t="s">
        <v>982</v>
      </c>
      <c r="C909" s="56" t="s">
        <v>73</v>
      </c>
      <c r="D909" s="54">
        <v>11.22</v>
      </c>
    </row>
    <row r="910" spans="1:4">
      <c r="A910" s="56">
        <v>2587</v>
      </c>
      <c r="B910" s="55" t="s">
        <v>983</v>
      </c>
      <c r="C910" s="56" t="s">
        <v>73</v>
      </c>
      <c r="D910" s="54">
        <v>18.510000000000002</v>
      </c>
    </row>
    <row r="911" spans="1:4">
      <c r="A911" s="56">
        <v>2588</v>
      </c>
      <c r="B911" s="55" t="s">
        <v>984</v>
      </c>
      <c r="C911" s="56" t="s">
        <v>73</v>
      </c>
      <c r="D911" s="54">
        <v>14.7</v>
      </c>
    </row>
    <row r="912" spans="1:4">
      <c r="A912" s="56">
        <v>2589</v>
      </c>
      <c r="B912" s="55" t="s">
        <v>985</v>
      </c>
      <c r="C912" s="56" t="s">
        <v>73</v>
      </c>
      <c r="D912" s="54">
        <v>16.010000000000002</v>
      </c>
    </row>
    <row r="913" spans="1:4">
      <c r="A913" s="56">
        <v>2590</v>
      </c>
      <c r="B913" s="55" t="s">
        <v>986</v>
      </c>
      <c r="C913" s="56" t="s">
        <v>73</v>
      </c>
      <c r="D913" s="54">
        <v>9.82</v>
      </c>
    </row>
    <row r="914" spans="1:4">
      <c r="A914" s="56">
        <v>2591</v>
      </c>
      <c r="B914" s="55" t="s">
        <v>987</v>
      </c>
      <c r="C914" s="56" t="s">
        <v>73</v>
      </c>
      <c r="D914" s="54">
        <v>5.84</v>
      </c>
    </row>
    <row r="915" spans="1:4">
      <c r="A915" s="56">
        <v>2592</v>
      </c>
      <c r="B915" s="55" t="s">
        <v>988</v>
      </c>
      <c r="C915" s="56" t="s">
        <v>73</v>
      </c>
      <c r="D915" s="54">
        <v>119.69</v>
      </c>
    </row>
    <row r="916" spans="1:4">
      <c r="A916" s="56">
        <v>2593</v>
      </c>
      <c r="B916" s="55" t="s">
        <v>989</v>
      </c>
      <c r="C916" s="56" t="s">
        <v>73</v>
      </c>
      <c r="D916" s="54">
        <v>6.04</v>
      </c>
    </row>
    <row r="917" spans="1:4">
      <c r="A917" s="56">
        <v>2594</v>
      </c>
      <c r="B917" s="55" t="s">
        <v>990</v>
      </c>
      <c r="C917" s="56" t="s">
        <v>73</v>
      </c>
      <c r="D917" s="54">
        <v>108.63</v>
      </c>
    </row>
    <row r="918" spans="1:4">
      <c r="A918" s="56">
        <v>2595</v>
      </c>
      <c r="B918" s="55" t="s">
        <v>991</v>
      </c>
      <c r="C918" s="56" t="s">
        <v>73</v>
      </c>
      <c r="D918" s="54">
        <v>130.11000000000001</v>
      </c>
    </row>
    <row r="919" spans="1:4">
      <c r="A919" s="56">
        <v>2596</v>
      </c>
      <c r="B919" s="55" t="s">
        <v>992</v>
      </c>
      <c r="C919" s="56" t="s">
        <v>73</v>
      </c>
      <c r="D919" s="54">
        <v>31.77</v>
      </c>
    </row>
    <row r="920" spans="1:4">
      <c r="A920" s="56">
        <v>2597</v>
      </c>
      <c r="B920" s="55" t="s">
        <v>993</v>
      </c>
      <c r="C920" s="56" t="s">
        <v>73</v>
      </c>
      <c r="D920" s="54">
        <v>17.63</v>
      </c>
    </row>
    <row r="921" spans="1:4">
      <c r="A921" s="56">
        <v>2609</v>
      </c>
      <c r="B921" s="55" t="s">
        <v>994</v>
      </c>
      <c r="C921" s="56" t="s">
        <v>73</v>
      </c>
      <c r="D921" s="54">
        <v>2.46</v>
      </c>
    </row>
    <row r="922" spans="1:4">
      <c r="A922" s="56">
        <v>2611</v>
      </c>
      <c r="B922" s="55" t="s">
        <v>995</v>
      </c>
      <c r="C922" s="56" t="s">
        <v>73</v>
      </c>
      <c r="D922" s="54">
        <v>9.11</v>
      </c>
    </row>
    <row r="923" spans="1:4">
      <c r="A923" s="56">
        <v>2612</v>
      </c>
      <c r="B923" s="55" t="s">
        <v>996</v>
      </c>
      <c r="C923" s="56" t="s">
        <v>73</v>
      </c>
      <c r="D923" s="54">
        <v>13.26</v>
      </c>
    </row>
    <row r="924" spans="1:4">
      <c r="A924" s="56">
        <v>2613</v>
      </c>
      <c r="B924" s="55" t="s">
        <v>997</v>
      </c>
      <c r="C924" s="56" t="s">
        <v>73</v>
      </c>
      <c r="D924" s="54">
        <v>32.01</v>
      </c>
    </row>
    <row r="925" spans="1:4">
      <c r="A925" s="56">
        <v>2614</v>
      </c>
      <c r="B925" s="55" t="s">
        <v>998</v>
      </c>
      <c r="C925" s="56" t="s">
        <v>73</v>
      </c>
      <c r="D925" s="54">
        <v>44.51</v>
      </c>
    </row>
    <row r="926" spans="1:4">
      <c r="A926" s="56">
        <v>2615</v>
      </c>
      <c r="B926" s="55" t="s">
        <v>999</v>
      </c>
      <c r="C926" s="56" t="s">
        <v>73</v>
      </c>
      <c r="D926" s="54">
        <v>73.33</v>
      </c>
    </row>
    <row r="927" spans="1:4">
      <c r="A927" s="56">
        <v>2616</v>
      </c>
      <c r="B927" s="55" t="s">
        <v>1000</v>
      </c>
      <c r="C927" s="56" t="s">
        <v>73</v>
      </c>
      <c r="D927" s="54">
        <v>2.2000000000000002</v>
      </c>
    </row>
    <row r="928" spans="1:4">
      <c r="A928" s="56">
        <v>2617</v>
      </c>
      <c r="B928" s="55" t="s">
        <v>1001</v>
      </c>
      <c r="C928" s="56" t="s">
        <v>73</v>
      </c>
      <c r="D928" s="54">
        <v>3.39</v>
      </c>
    </row>
    <row r="929" spans="1:4">
      <c r="A929" s="56">
        <v>2618</v>
      </c>
      <c r="B929" s="55" t="s">
        <v>1002</v>
      </c>
      <c r="C929" s="56" t="s">
        <v>73</v>
      </c>
      <c r="D929" s="54">
        <v>7.72</v>
      </c>
    </row>
    <row r="930" spans="1:4" ht="30">
      <c r="A930" s="56">
        <v>2619</v>
      </c>
      <c r="B930" s="55" t="s">
        <v>1003</v>
      </c>
      <c r="C930" s="56" t="s">
        <v>73</v>
      </c>
      <c r="D930" s="54">
        <v>35.03</v>
      </c>
    </row>
    <row r="931" spans="1:4">
      <c r="A931" s="56">
        <v>2620</v>
      </c>
      <c r="B931" s="55" t="s">
        <v>1004</v>
      </c>
      <c r="C931" s="56" t="s">
        <v>73</v>
      </c>
      <c r="D931" s="54">
        <v>45.99</v>
      </c>
    </row>
    <row r="932" spans="1:4">
      <c r="A932" s="56">
        <v>2621</v>
      </c>
      <c r="B932" s="55" t="s">
        <v>1005</v>
      </c>
      <c r="C932" s="56" t="s">
        <v>73</v>
      </c>
      <c r="D932" s="54">
        <v>78</v>
      </c>
    </row>
    <row r="933" spans="1:4">
      <c r="A933" s="56">
        <v>2622</v>
      </c>
      <c r="B933" s="55" t="s">
        <v>1006</v>
      </c>
      <c r="C933" s="56" t="s">
        <v>73</v>
      </c>
      <c r="D933" s="54">
        <v>2.62</v>
      </c>
    </row>
    <row r="934" spans="1:4">
      <c r="A934" s="56">
        <v>2623</v>
      </c>
      <c r="B934" s="55" t="s">
        <v>1007</v>
      </c>
      <c r="C934" s="56" t="s">
        <v>73</v>
      </c>
      <c r="D934" s="54">
        <v>3.15</v>
      </c>
    </row>
    <row r="935" spans="1:4">
      <c r="A935" s="56">
        <v>2624</v>
      </c>
      <c r="B935" s="55" t="s">
        <v>1008</v>
      </c>
      <c r="C935" s="56" t="s">
        <v>73</v>
      </c>
      <c r="D935" s="54">
        <v>5.01</v>
      </c>
    </row>
    <row r="936" spans="1:4">
      <c r="A936" s="56">
        <v>2625</v>
      </c>
      <c r="B936" s="55" t="s">
        <v>1009</v>
      </c>
      <c r="C936" s="56" t="s">
        <v>73</v>
      </c>
      <c r="D936" s="54">
        <v>10.59</v>
      </c>
    </row>
    <row r="937" spans="1:4">
      <c r="A937" s="56">
        <v>2626</v>
      </c>
      <c r="B937" s="55" t="s">
        <v>1010</v>
      </c>
      <c r="C937" s="56" t="s">
        <v>73</v>
      </c>
      <c r="D937" s="54">
        <v>15.52</v>
      </c>
    </row>
    <row r="938" spans="1:4">
      <c r="A938" s="56">
        <v>2627</v>
      </c>
      <c r="B938" s="55" t="s">
        <v>1011</v>
      </c>
      <c r="C938" s="56" t="s">
        <v>73</v>
      </c>
      <c r="D938" s="54">
        <v>41.58</v>
      </c>
    </row>
    <row r="939" spans="1:4">
      <c r="A939" s="56">
        <v>2628</v>
      </c>
      <c r="B939" s="55" t="s">
        <v>1012</v>
      </c>
      <c r="C939" s="56" t="s">
        <v>73</v>
      </c>
      <c r="D939" s="54">
        <v>110.39</v>
      </c>
    </row>
    <row r="940" spans="1:4">
      <c r="A940" s="56">
        <v>2629</v>
      </c>
      <c r="B940" s="55" t="s">
        <v>1013</v>
      </c>
      <c r="C940" s="56" t="s">
        <v>73</v>
      </c>
      <c r="D940" s="54">
        <v>56.24</v>
      </c>
    </row>
    <row r="941" spans="1:4">
      <c r="A941" s="56">
        <v>2630</v>
      </c>
      <c r="B941" s="55" t="s">
        <v>1014</v>
      </c>
      <c r="C941" s="56" t="s">
        <v>73</v>
      </c>
      <c r="D941" s="54">
        <v>23.6</v>
      </c>
    </row>
    <row r="942" spans="1:4">
      <c r="A942" s="56">
        <v>2631</v>
      </c>
      <c r="B942" s="55" t="s">
        <v>1015</v>
      </c>
      <c r="C942" s="56" t="s">
        <v>73</v>
      </c>
      <c r="D942" s="54">
        <v>13.83</v>
      </c>
    </row>
    <row r="943" spans="1:4">
      <c r="A943" s="56">
        <v>2632</v>
      </c>
      <c r="B943" s="55" t="s">
        <v>1016</v>
      </c>
      <c r="C943" s="56" t="s">
        <v>73</v>
      </c>
      <c r="D943" s="54">
        <v>9.42</v>
      </c>
    </row>
    <row r="944" spans="1:4">
      <c r="A944" s="56">
        <v>2633</v>
      </c>
      <c r="B944" s="55" t="s">
        <v>1017</v>
      </c>
      <c r="C944" s="56" t="s">
        <v>73</v>
      </c>
      <c r="D944" s="54">
        <v>2.4900000000000002</v>
      </c>
    </row>
    <row r="945" spans="1:4">
      <c r="A945" s="56">
        <v>2634</v>
      </c>
      <c r="B945" s="55" t="s">
        <v>1018</v>
      </c>
      <c r="C945" s="56" t="s">
        <v>73</v>
      </c>
      <c r="D945" s="54">
        <v>3.23</v>
      </c>
    </row>
    <row r="946" spans="1:4">
      <c r="A946" s="56">
        <v>2635</v>
      </c>
      <c r="B946" s="55" t="s">
        <v>1019</v>
      </c>
      <c r="C946" s="56" t="s">
        <v>73</v>
      </c>
      <c r="D946" s="54">
        <v>2.19</v>
      </c>
    </row>
    <row r="947" spans="1:4">
      <c r="A947" s="56">
        <v>2636</v>
      </c>
      <c r="B947" s="55" t="s">
        <v>1020</v>
      </c>
      <c r="C947" s="56" t="s">
        <v>73</v>
      </c>
      <c r="D947" s="54">
        <v>0.88</v>
      </c>
    </row>
    <row r="948" spans="1:4">
      <c r="A948" s="56">
        <v>2637</v>
      </c>
      <c r="B948" s="55" t="s">
        <v>1021</v>
      </c>
      <c r="C948" s="56" t="s">
        <v>73</v>
      </c>
      <c r="D948" s="54">
        <v>0.94</v>
      </c>
    </row>
    <row r="949" spans="1:4">
      <c r="A949" s="56">
        <v>2638</v>
      </c>
      <c r="B949" s="55" t="s">
        <v>1022</v>
      </c>
      <c r="C949" s="56" t="s">
        <v>73</v>
      </c>
      <c r="D949" s="54">
        <v>1.0900000000000001</v>
      </c>
    </row>
    <row r="950" spans="1:4">
      <c r="A950" s="56">
        <v>2639</v>
      </c>
      <c r="B950" s="55" t="s">
        <v>1023</v>
      </c>
      <c r="C950" s="56" t="s">
        <v>73</v>
      </c>
      <c r="D950" s="54">
        <v>1.94</v>
      </c>
    </row>
    <row r="951" spans="1:4">
      <c r="A951" s="56">
        <v>2640</v>
      </c>
      <c r="B951" s="55" t="s">
        <v>1024</v>
      </c>
      <c r="C951" s="56" t="s">
        <v>73</v>
      </c>
      <c r="D951" s="54">
        <v>5.71</v>
      </c>
    </row>
    <row r="952" spans="1:4">
      <c r="A952" s="56">
        <v>2641</v>
      </c>
      <c r="B952" s="55" t="s">
        <v>1025</v>
      </c>
      <c r="C952" s="56" t="s">
        <v>73</v>
      </c>
      <c r="D952" s="54">
        <v>13.73</v>
      </c>
    </row>
    <row r="953" spans="1:4">
      <c r="A953" s="56">
        <v>2642</v>
      </c>
      <c r="B953" s="55" t="s">
        <v>1026</v>
      </c>
      <c r="C953" s="56" t="s">
        <v>73</v>
      </c>
      <c r="D953" s="54">
        <v>8.6999999999999993</v>
      </c>
    </row>
    <row r="954" spans="1:4">
      <c r="A954" s="56">
        <v>2643</v>
      </c>
      <c r="B954" s="55" t="s">
        <v>1027</v>
      </c>
      <c r="C954" s="56" t="s">
        <v>73</v>
      </c>
      <c r="D954" s="54">
        <v>3.91</v>
      </c>
    </row>
    <row r="955" spans="1:4">
      <c r="A955" s="56">
        <v>2644</v>
      </c>
      <c r="B955" s="55" t="s">
        <v>1028</v>
      </c>
      <c r="C955" s="56" t="s">
        <v>73</v>
      </c>
      <c r="D955" s="54">
        <v>2.81</v>
      </c>
    </row>
    <row r="956" spans="1:4">
      <c r="A956" s="56">
        <v>2662</v>
      </c>
      <c r="B956" s="55" t="s">
        <v>1029</v>
      </c>
      <c r="C956" s="56" t="s">
        <v>73</v>
      </c>
      <c r="D956" s="54">
        <v>9.8000000000000007</v>
      </c>
    </row>
    <row r="957" spans="1:4" ht="30">
      <c r="A957" s="56">
        <v>2663</v>
      </c>
      <c r="B957" s="55" t="s">
        <v>1030</v>
      </c>
      <c r="C957" s="56" t="s">
        <v>73</v>
      </c>
      <c r="D957" s="54">
        <v>14.77</v>
      </c>
    </row>
    <row r="958" spans="1:4">
      <c r="A958" s="56">
        <v>2664</v>
      </c>
      <c r="B958" s="55" t="s">
        <v>1031</v>
      </c>
      <c r="C958" s="56" t="s">
        <v>73</v>
      </c>
      <c r="D958" s="54">
        <v>4.93</v>
      </c>
    </row>
    <row r="959" spans="1:4" ht="30">
      <c r="A959" s="56">
        <v>2665</v>
      </c>
      <c r="B959" s="55" t="s">
        <v>1032</v>
      </c>
      <c r="C959" s="56" t="s">
        <v>73</v>
      </c>
      <c r="D959" s="54">
        <v>18.100000000000001</v>
      </c>
    </row>
    <row r="960" spans="1:4">
      <c r="A960" s="56">
        <v>2666</v>
      </c>
      <c r="B960" s="55" t="s">
        <v>1033</v>
      </c>
      <c r="C960" s="56" t="s">
        <v>73</v>
      </c>
      <c r="D960" s="54">
        <v>2.56</v>
      </c>
    </row>
    <row r="961" spans="1:4">
      <c r="A961" s="56">
        <v>2668</v>
      </c>
      <c r="B961" s="55" t="s">
        <v>1034</v>
      </c>
      <c r="C961" s="56" t="s">
        <v>73</v>
      </c>
      <c r="D961" s="54">
        <v>3.54</v>
      </c>
    </row>
    <row r="962" spans="1:4">
      <c r="A962" s="56">
        <v>2673</v>
      </c>
      <c r="B962" s="55" t="s">
        <v>1035</v>
      </c>
      <c r="C962" s="56" t="s">
        <v>221</v>
      </c>
      <c r="D962" s="54">
        <v>1.67</v>
      </c>
    </row>
    <row r="963" spans="1:4">
      <c r="A963" s="56">
        <v>2674</v>
      </c>
      <c r="B963" s="55" t="s">
        <v>1036</v>
      </c>
      <c r="C963" s="56" t="s">
        <v>221</v>
      </c>
      <c r="D963" s="54">
        <v>2.08</v>
      </c>
    </row>
    <row r="964" spans="1:4">
      <c r="A964" s="56">
        <v>2675</v>
      </c>
      <c r="B964" s="55" t="s">
        <v>1037</v>
      </c>
      <c r="C964" s="56" t="s">
        <v>221</v>
      </c>
      <c r="D964" s="54">
        <v>3.39</v>
      </c>
    </row>
    <row r="965" spans="1:4">
      <c r="A965" s="56">
        <v>2676</v>
      </c>
      <c r="B965" s="55" t="s">
        <v>1038</v>
      </c>
      <c r="C965" s="56" t="s">
        <v>221</v>
      </c>
      <c r="D965" s="54">
        <v>0.97</v>
      </c>
    </row>
    <row r="966" spans="1:4">
      <c r="A966" s="56">
        <v>2678</v>
      </c>
      <c r="B966" s="55" t="s">
        <v>1039</v>
      </c>
      <c r="C966" s="56" t="s">
        <v>221</v>
      </c>
      <c r="D966" s="54">
        <v>1.21</v>
      </c>
    </row>
    <row r="967" spans="1:4">
      <c r="A967" s="56">
        <v>2679</v>
      </c>
      <c r="B967" s="55" t="s">
        <v>1040</v>
      </c>
      <c r="C967" s="56" t="s">
        <v>221</v>
      </c>
      <c r="D967" s="54">
        <v>1.87</v>
      </c>
    </row>
    <row r="968" spans="1:4">
      <c r="A968" s="56">
        <v>2680</v>
      </c>
      <c r="B968" s="55" t="s">
        <v>1041</v>
      </c>
      <c r="C968" s="56" t="s">
        <v>221</v>
      </c>
      <c r="D968" s="54">
        <v>4.75</v>
      </c>
    </row>
    <row r="969" spans="1:4">
      <c r="A969" s="56">
        <v>2681</v>
      </c>
      <c r="B969" s="55" t="s">
        <v>1042</v>
      </c>
      <c r="C969" s="56" t="s">
        <v>221</v>
      </c>
      <c r="D969" s="54">
        <v>7.77</v>
      </c>
    </row>
    <row r="970" spans="1:4">
      <c r="A970" s="56">
        <v>2682</v>
      </c>
      <c r="B970" s="55" t="s">
        <v>1043</v>
      </c>
      <c r="C970" s="56" t="s">
        <v>221</v>
      </c>
      <c r="D970" s="54">
        <v>11.33</v>
      </c>
    </row>
    <row r="971" spans="1:4">
      <c r="A971" s="56">
        <v>2683</v>
      </c>
      <c r="B971" s="55" t="s">
        <v>1044</v>
      </c>
      <c r="C971" s="56" t="s">
        <v>221</v>
      </c>
      <c r="D971" s="54">
        <v>22.4</v>
      </c>
    </row>
    <row r="972" spans="1:4">
      <c r="A972" s="56">
        <v>2684</v>
      </c>
      <c r="B972" s="55" t="s">
        <v>1045</v>
      </c>
      <c r="C972" s="56" t="s">
        <v>221</v>
      </c>
      <c r="D972" s="54">
        <v>4.32</v>
      </c>
    </row>
    <row r="973" spans="1:4">
      <c r="A973" s="56">
        <v>2685</v>
      </c>
      <c r="B973" s="55" t="s">
        <v>1046</v>
      </c>
      <c r="C973" s="56" t="s">
        <v>221</v>
      </c>
      <c r="D973" s="54">
        <v>3.25</v>
      </c>
    </row>
    <row r="974" spans="1:4">
      <c r="A974" s="56">
        <v>2686</v>
      </c>
      <c r="B974" s="55" t="s">
        <v>1047</v>
      </c>
      <c r="C974" s="56" t="s">
        <v>221</v>
      </c>
      <c r="D974" s="54">
        <v>14.21</v>
      </c>
    </row>
    <row r="975" spans="1:4">
      <c r="A975" s="56">
        <v>2687</v>
      </c>
      <c r="B975" s="55" t="s">
        <v>1048</v>
      </c>
      <c r="C975" s="56" t="s">
        <v>221</v>
      </c>
      <c r="D975" s="54">
        <v>0.84</v>
      </c>
    </row>
    <row r="976" spans="1:4">
      <c r="A976" s="56">
        <v>2688</v>
      </c>
      <c r="B976" s="55" t="s">
        <v>1049</v>
      </c>
      <c r="C976" s="56" t="s">
        <v>221</v>
      </c>
      <c r="D976" s="54">
        <v>1.0900000000000001</v>
      </c>
    </row>
    <row r="977" spans="1:4">
      <c r="A977" s="56">
        <v>2689</v>
      </c>
      <c r="B977" s="55" t="s">
        <v>1050</v>
      </c>
      <c r="C977" s="56" t="s">
        <v>221</v>
      </c>
      <c r="D977" s="54">
        <v>1.01</v>
      </c>
    </row>
    <row r="978" spans="1:4">
      <c r="A978" s="56">
        <v>2690</v>
      </c>
      <c r="B978" s="55" t="s">
        <v>1051</v>
      </c>
      <c r="C978" s="56" t="s">
        <v>221</v>
      </c>
      <c r="D978" s="54">
        <v>1.87</v>
      </c>
    </row>
    <row r="979" spans="1:4">
      <c r="A979" s="56">
        <v>2692</v>
      </c>
      <c r="B979" s="55" t="s">
        <v>1052</v>
      </c>
      <c r="C979" s="56" t="s">
        <v>69</v>
      </c>
      <c r="D979" s="54">
        <v>5.92</v>
      </c>
    </row>
    <row r="980" spans="1:4">
      <c r="A980" s="56">
        <v>2696</v>
      </c>
      <c r="B980" s="55" t="s">
        <v>1053</v>
      </c>
      <c r="C980" s="56" t="s">
        <v>183</v>
      </c>
      <c r="D980" s="54">
        <v>12.69</v>
      </c>
    </row>
    <row r="981" spans="1:4">
      <c r="A981" s="56">
        <v>2701</v>
      </c>
      <c r="B981" s="55" t="s">
        <v>1054</v>
      </c>
      <c r="C981" s="56" t="s">
        <v>183</v>
      </c>
      <c r="D981" s="54">
        <v>15.92</v>
      </c>
    </row>
    <row r="982" spans="1:4">
      <c r="A982" s="56">
        <v>2705</v>
      </c>
      <c r="B982" s="55" t="s">
        <v>1055</v>
      </c>
      <c r="C982" s="56" t="s">
        <v>1056</v>
      </c>
      <c r="D982" s="54">
        <v>0.37</v>
      </c>
    </row>
    <row r="983" spans="1:4">
      <c r="A983" s="56">
        <v>2706</v>
      </c>
      <c r="B983" s="55" t="s">
        <v>1057</v>
      </c>
      <c r="C983" s="56" t="s">
        <v>183</v>
      </c>
      <c r="D983" s="54">
        <v>64.599999999999994</v>
      </c>
    </row>
    <row r="984" spans="1:4">
      <c r="A984" s="56">
        <v>2707</v>
      </c>
      <c r="B984" s="55" t="s">
        <v>1058</v>
      </c>
      <c r="C984" s="56" t="s">
        <v>183</v>
      </c>
      <c r="D984" s="54">
        <v>81.36</v>
      </c>
    </row>
    <row r="985" spans="1:4">
      <c r="A985" s="56">
        <v>2708</v>
      </c>
      <c r="B985" s="55" t="s">
        <v>1059</v>
      </c>
      <c r="C985" s="56" t="s">
        <v>183</v>
      </c>
      <c r="D985" s="54">
        <v>106.88</v>
      </c>
    </row>
    <row r="986" spans="1:4">
      <c r="A986" s="56">
        <v>2710</v>
      </c>
      <c r="B986" s="55" t="s">
        <v>1060</v>
      </c>
      <c r="C986" s="56" t="s">
        <v>73</v>
      </c>
      <c r="D986" s="54">
        <v>27.37</v>
      </c>
    </row>
    <row r="987" spans="1:4">
      <c r="A987" s="56">
        <v>2711</v>
      </c>
      <c r="B987" s="55" t="s">
        <v>1061</v>
      </c>
      <c r="C987" s="56" t="s">
        <v>73</v>
      </c>
      <c r="D987" s="54">
        <v>99.18</v>
      </c>
    </row>
    <row r="988" spans="1:4" ht="30">
      <c r="A988" s="56">
        <v>2719</v>
      </c>
      <c r="B988" s="55" t="s">
        <v>1062</v>
      </c>
      <c r="C988" s="56" t="s">
        <v>183</v>
      </c>
      <c r="D988" s="54">
        <v>130.5</v>
      </c>
    </row>
    <row r="989" spans="1:4">
      <c r="A989" s="56">
        <v>2720</v>
      </c>
      <c r="B989" s="55" t="s">
        <v>1063</v>
      </c>
      <c r="C989" s="56" t="s">
        <v>183</v>
      </c>
      <c r="D989" s="54">
        <v>154.02000000000001</v>
      </c>
    </row>
    <row r="990" spans="1:4" ht="30">
      <c r="A990" s="56">
        <v>2722</v>
      </c>
      <c r="B990" s="55" t="s">
        <v>1064</v>
      </c>
      <c r="C990" s="56" t="s">
        <v>183</v>
      </c>
      <c r="D990" s="54">
        <v>175.02</v>
      </c>
    </row>
    <row r="991" spans="1:4">
      <c r="A991" s="56">
        <v>2723</v>
      </c>
      <c r="B991" s="55" t="s">
        <v>1065</v>
      </c>
      <c r="C991" s="56" t="s">
        <v>73</v>
      </c>
      <c r="D991" s="54">
        <v>358750</v>
      </c>
    </row>
    <row r="992" spans="1:4">
      <c r="A992" s="56">
        <v>2729</v>
      </c>
      <c r="B992" s="55" t="s">
        <v>1066</v>
      </c>
      <c r="C992" s="56" t="s">
        <v>73</v>
      </c>
      <c r="D992" s="54">
        <v>12.7</v>
      </c>
    </row>
    <row r="993" spans="1:4">
      <c r="A993" s="56">
        <v>2731</v>
      </c>
      <c r="B993" s="55" t="s">
        <v>1067</v>
      </c>
      <c r="C993" s="56" t="s">
        <v>221</v>
      </c>
      <c r="D993" s="54">
        <v>50.23</v>
      </c>
    </row>
    <row r="994" spans="1:4">
      <c r="A994" s="56">
        <v>2736</v>
      </c>
      <c r="B994" s="55" t="s">
        <v>1068</v>
      </c>
      <c r="C994" s="56" t="s">
        <v>221</v>
      </c>
      <c r="D994" s="54">
        <v>8.57</v>
      </c>
    </row>
    <row r="995" spans="1:4">
      <c r="A995" s="56">
        <v>2742</v>
      </c>
      <c r="B995" s="55" t="s">
        <v>1069</v>
      </c>
      <c r="C995" s="56" t="s">
        <v>221</v>
      </c>
      <c r="D995" s="54">
        <v>2.09</v>
      </c>
    </row>
    <row r="996" spans="1:4">
      <c r="A996" s="56">
        <v>2745</v>
      </c>
      <c r="B996" s="55" t="s">
        <v>1070</v>
      </c>
      <c r="C996" s="56" t="s">
        <v>221</v>
      </c>
      <c r="D996" s="54">
        <v>1.73</v>
      </c>
    </row>
    <row r="997" spans="1:4">
      <c r="A997" s="56">
        <v>2747</v>
      </c>
      <c r="B997" s="55" t="s">
        <v>1071</v>
      </c>
      <c r="C997" s="56" t="s">
        <v>221</v>
      </c>
      <c r="D997" s="54">
        <v>13.47</v>
      </c>
    </row>
    <row r="998" spans="1:4">
      <c r="A998" s="56">
        <v>2748</v>
      </c>
      <c r="B998" s="55" t="s">
        <v>1072</v>
      </c>
      <c r="C998" s="56" t="s">
        <v>221</v>
      </c>
      <c r="D998" s="54">
        <v>6.14</v>
      </c>
    </row>
    <row r="999" spans="1:4">
      <c r="A999" s="56">
        <v>2751</v>
      </c>
      <c r="B999" s="55" t="s">
        <v>1073</v>
      </c>
      <c r="C999" s="56" t="s">
        <v>221</v>
      </c>
      <c r="D999" s="54">
        <v>2.21</v>
      </c>
    </row>
    <row r="1000" spans="1:4">
      <c r="A1000" s="56">
        <v>2759</v>
      </c>
      <c r="B1000" s="55" t="s">
        <v>1074</v>
      </c>
      <c r="C1000" s="56" t="s">
        <v>73</v>
      </c>
      <c r="D1000" s="54">
        <v>5</v>
      </c>
    </row>
    <row r="1001" spans="1:4">
      <c r="A1001" s="56">
        <v>2762</v>
      </c>
      <c r="B1001" s="55" t="s">
        <v>1075</v>
      </c>
      <c r="C1001" s="56" t="s">
        <v>221</v>
      </c>
      <c r="D1001" s="54">
        <v>6.25</v>
      </c>
    </row>
    <row r="1002" spans="1:4">
      <c r="A1002" s="56">
        <v>2788</v>
      </c>
      <c r="B1002" s="55" t="s">
        <v>1076</v>
      </c>
      <c r="C1002" s="56" t="s">
        <v>221</v>
      </c>
      <c r="D1002" s="54">
        <v>105.9</v>
      </c>
    </row>
    <row r="1003" spans="1:4">
      <c r="A1003" s="56">
        <v>2794</v>
      </c>
      <c r="B1003" s="55" t="s">
        <v>1077</v>
      </c>
      <c r="C1003" s="56" t="s">
        <v>221</v>
      </c>
      <c r="D1003" s="54">
        <v>52.38</v>
      </c>
    </row>
    <row r="1004" spans="1:4">
      <c r="A1004" s="56">
        <v>3068</v>
      </c>
      <c r="B1004" s="55" t="s">
        <v>1078</v>
      </c>
      <c r="C1004" s="56" t="s">
        <v>73</v>
      </c>
      <c r="D1004" s="54">
        <v>47.73</v>
      </c>
    </row>
    <row r="1005" spans="1:4">
      <c r="A1005" s="56">
        <v>3072</v>
      </c>
      <c r="B1005" s="55" t="s">
        <v>1079</v>
      </c>
      <c r="C1005" s="56" t="s">
        <v>73</v>
      </c>
      <c r="D1005" s="54">
        <v>40.33</v>
      </c>
    </row>
    <row r="1006" spans="1:4">
      <c r="A1006" s="56">
        <v>3073</v>
      </c>
      <c r="B1006" s="55" t="s">
        <v>1080</v>
      </c>
      <c r="C1006" s="56" t="s">
        <v>73</v>
      </c>
      <c r="D1006" s="54">
        <v>101.39</v>
      </c>
    </row>
    <row r="1007" spans="1:4">
      <c r="A1007" s="56">
        <v>3074</v>
      </c>
      <c r="B1007" s="55" t="s">
        <v>1081</v>
      </c>
      <c r="C1007" s="56" t="s">
        <v>73</v>
      </c>
      <c r="D1007" s="54">
        <v>80.7</v>
      </c>
    </row>
    <row r="1008" spans="1:4">
      <c r="A1008" s="56">
        <v>3075</v>
      </c>
      <c r="B1008" s="55" t="s">
        <v>1082</v>
      </c>
      <c r="C1008" s="56" t="s">
        <v>73</v>
      </c>
      <c r="D1008" s="54">
        <v>72.739999999999995</v>
      </c>
    </row>
    <row r="1009" spans="1:4">
      <c r="A1009" s="56">
        <v>3076</v>
      </c>
      <c r="B1009" s="55" t="s">
        <v>1083</v>
      </c>
      <c r="C1009" s="56" t="s">
        <v>73</v>
      </c>
      <c r="D1009" s="54">
        <v>90.88</v>
      </c>
    </row>
    <row r="1010" spans="1:4" ht="30">
      <c r="A1010" s="56">
        <v>3080</v>
      </c>
      <c r="B1010" s="55" t="s">
        <v>1084</v>
      </c>
      <c r="C1010" s="56" t="s">
        <v>709</v>
      </c>
      <c r="D1010" s="54">
        <v>40.549999999999997</v>
      </c>
    </row>
    <row r="1011" spans="1:4" ht="30">
      <c r="A1011" s="56">
        <v>3081</v>
      </c>
      <c r="B1011" s="55" t="s">
        <v>1085</v>
      </c>
      <c r="C1011" s="56" t="s">
        <v>709</v>
      </c>
      <c r="D1011" s="54">
        <v>61.37</v>
      </c>
    </row>
    <row r="1012" spans="1:4">
      <c r="A1012" s="56">
        <v>3082</v>
      </c>
      <c r="B1012" s="55" t="s">
        <v>1086</v>
      </c>
      <c r="C1012" s="56" t="s">
        <v>709</v>
      </c>
      <c r="D1012" s="54">
        <v>37.93</v>
      </c>
    </row>
    <row r="1013" spans="1:4">
      <c r="A1013" s="56">
        <v>3084</v>
      </c>
      <c r="B1013" s="55" t="s">
        <v>1087</v>
      </c>
      <c r="C1013" s="56" t="s">
        <v>709</v>
      </c>
      <c r="D1013" s="54">
        <v>54.77</v>
      </c>
    </row>
    <row r="1014" spans="1:4" ht="30">
      <c r="A1014" s="56">
        <v>3090</v>
      </c>
      <c r="B1014" s="55" t="s">
        <v>1088</v>
      </c>
      <c r="C1014" s="56" t="s">
        <v>709</v>
      </c>
      <c r="D1014" s="54">
        <v>32.79</v>
      </c>
    </row>
    <row r="1015" spans="1:4" ht="30">
      <c r="A1015" s="56">
        <v>3093</v>
      </c>
      <c r="B1015" s="55" t="s">
        <v>1089</v>
      </c>
      <c r="C1015" s="56" t="s">
        <v>709</v>
      </c>
      <c r="D1015" s="54">
        <v>54.49</v>
      </c>
    </row>
    <row r="1016" spans="1:4" ht="30">
      <c r="A1016" s="56">
        <v>3096</v>
      </c>
      <c r="B1016" s="55" t="s">
        <v>1090</v>
      </c>
      <c r="C1016" s="56" t="s">
        <v>709</v>
      </c>
      <c r="D1016" s="54">
        <v>24.94</v>
      </c>
    </row>
    <row r="1017" spans="1:4" ht="30">
      <c r="A1017" s="56">
        <v>3097</v>
      </c>
      <c r="B1017" s="55" t="s">
        <v>1091</v>
      </c>
      <c r="C1017" s="56" t="s">
        <v>709</v>
      </c>
      <c r="D1017" s="54">
        <v>30.34</v>
      </c>
    </row>
    <row r="1018" spans="1:4" ht="30">
      <c r="A1018" s="56">
        <v>3099</v>
      </c>
      <c r="B1018" s="55" t="s">
        <v>1092</v>
      </c>
      <c r="C1018" s="56" t="s">
        <v>709</v>
      </c>
      <c r="D1018" s="54">
        <v>48.53</v>
      </c>
    </row>
    <row r="1019" spans="1:4">
      <c r="A1019" s="56">
        <v>3103</v>
      </c>
      <c r="B1019" s="55" t="s">
        <v>1093</v>
      </c>
      <c r="C1019" s="56" t="s">
        <v>73</v>
      </c>
      <c r="D1019" s="54">
        <v>48.96</v>
      </c>
    </row>
    <row r="1020" spans="1:4" ht="30">
      <c r="A1020" s="56">
        <v>3104</v>
      </c>
      <c r="B1020" s="55" t="s">
        <v>1094</v>
      </c>
      <c r="C1020" s="56" t="s">
        <v>709</v>
      </c>
      <c r="D1020" s="54">
        <v>342.75</v>
      </c>
    </row>
    <row r="1021" spans="1:4" ht="30">
      <c r="A1021" s="56">
        <v>3105</v>
      </c>
      <c r="B1021" s="55" t="s">
        <v>1095</v>
      </c>
      <c r="C1021" s="56" t="s">
        <v>73</v>
      </c>
      <c r="D1021" s="54">
        <v>30.76</v>
      </c>
    </row>
    <row r="1022" spans="1:4" ht="30">
      <c r="A1022" s="56">
        <v>3106</v>
      </c>
      <c r="B1022" s="55" t="s">
        <v>1096</v>
      </c>
      <c r="C1022" s="56" t="s">
        <v>73</v>
      </c>
      <c r="D1022" s="54">
        <v>3.39</v>
      </c>
    </row>
    <row r="1023" spans="1:4" ht="30">
      <c r="A1023" s="56">
        <v>3107</v>
      </c>
      <c r="B1023" s="55" t="s">
        <v>1097</v>
      </c>
      <c r="C1023" s="56" t="s">
        <v>73</v>
      </c>
      <c r="D1023" s="54">
        <v>2.86</v>
      </c>
    </row>
    <row r="1024" spans="1:4" ht="30">
      <c r="A1024" s="56">
        <v>3108</v>
      </c>
      <c r="B1024" s="55" t="s">
        <v>1098</v>
      </c>
      <c r="C1024" s="56" t="s">
        <v>73</v>
      </c>
      <c r="D1024" s="54">
        <v>19.8</v>
      </c>
    </row>
    <row r="1025" spans="1:4" ht="30">
      <c r="A1025" s="56">
        <v>3111</v>
      </c>
      <c r="B1025" s="55" t="s">
        <v>1099</v>
      </c>
      <c r="C1025" s="56" t="s">
        <v>73</v>
      </c>
      <c r="D1025" s="54">
        <v>18.87</v>
      </c>
    </row>
    <row r="1026" spans="1:4">
      <c r="A1026" s="56">
        <v>3112</v>
      </c>
      <c r="B1026" s="55" t="s">
        <v>1100</v>
      </c>
      <c r="C1026" s="56" t="s">
        <v>709</v>
      </c>
      <c r="D1026" s="54">
        <v>47.6</v>
      </c>
    </row>
    <row r="1027" spans="1:4">
      <c r="A1027" s="56">
        <v>3113</v>
      </c>
      <c r="B1027" s="55" t="s">
        <v>1101</v>
      </c>
      <c r="C1027" s="56" t="s">
        <v>709</v>
      </c>
      <c r="D1027" s="54">
        <v>54.84</v>
      </c>
    </row>
    <row r="1028" spans="1:4" ht="30">
      <c r="A1028" s="56">
        <v>3114</v>
      </c>
      <c r="B1028" s="55" t="s">
        <v>1102</v>
      </c>
      <c r="C1028" s="56" t="s">
        <v>73</v>
      </c>
      <c r="D1028" s="54">
        <v>24.77</v>
      </c>
    </row>
    <row r="1029" spans="1:4">
      <c r="A1029" s="56">
        <v>3115</v>
      </c>
      <c r="B1029" s="55" t="s">
        <v>1103</v>
      </c>
      <c r="C1029" s="56" t="s">
        <v>73</v>
      </c>
      <c r="D1029" s="54">
        <v>14.94</v>
      </c>
    </row>
    <row r="1030" spans="1:4">
      <c r="A1030" s="56">
        <v>3116</v>
      </c>
      <c r="B1030" s="55" t="s">
        <v>1104</v>
      </c>
      <c r="C1030" s="56" t="s">
        <v>73</v>
      </c>
      <c r="D1030" s="54">
        <v>15.4</v>
      </c>
    </row>
    <row r="1031" spans="1:4">
      <c r="A1031" s="56">
        <v>3118</v>
      </c>
      <c r="B1031" s="55" t="s">
        <v>1105</v>
      </c>
      <c r="C1031" s="56" t="s">
        <v>73</v>
      </c>
      <c r="D1031" s="54">
        <v>1.74</v>
      </c>
    </row>
    <row r="1032" spans="1:4">
      <c r="A1032" s="56">
        <v>3119</v>
      </c>
      <c r="B1032" s="55" t="s">
        <v>1106</v>
      </c>
      <c r="C1032" s="56" t="s">
        <v>73</v>
      </c>
      <c r="D1032" s="54">
        <v>1.63</v>
      </c>
    </row>
    <row r="1033" spans="1:4">
      <c r="A1033" s="56">
        <v>3120</v>
      </c>
      <c r="B1033" s="55" t="s">
        <v>1107</v>
      </c>
      <c r="C1033" s="56" t="s">
        <v>73</v>
      </c>
      <c r="D1033" s="54">
        <v>5.62</v>
      </c>
    </row>
    <row r="1034" spans="1:4">
      <c r="A1034" s="56">
        <v>3121</v>
      </c>
      <c r="B1034" s="55" t="s">
        <v>1108</v>
      </c>
      <c r="C1034" s="56" t="s">
        <v>73</v>
      </c>
      <c r="D1034" s="54">
        <v>3.56</v>
      </c>
    </row>
    <row r="1035" spans="1:4">
      <c r="A1035" s="56">
        <v>3122</v>
      </c>
      <c r="B1035" s="55" t="s">
        <v>1109</v>
      </c>
      <c r="C1035" s="56" t="s">
        <v>73</v>
      </c>
      <c r="D1035" s="54">
        <v>2.2999999999999998</v>
      </c>
    </row>
    <row r="1036" spans="1:4">
      <c r="A1036" s="56">
        <v>3123</v>
      </c>
      <c r="B1036" s="55" t="s">
        <v>1110</v>
      </c>
      <c r="C1036" s="56" t="s">
        <v>65</v>
      </c>
      <c r="D1036" s="54">
        <v>1.33</v>
      </c>
    </row>
    <row r="1037" spans="1:4">
      <c r="A1037" s="56">
        <v>3143</v>
      </c>
      <c r="B1037" s="55" t="s">
        <v>1111</v>
      </c>
      <c r="C1037" s="56" t="s">
        <v>73</v>
      </c>
      <c r="D1037" s="54">
        <v>6.82</v>
      </c>
    </row>
    <row r="1038" spans="1:4">
      <c r="A1038" s="56">
        <v>3146</v>
      </c>
      <c r="B1038" s="55" t="s">
        <v>1112</v>
      </c>
      <c r="C1038" s="56" t="s">
        <v>73</v>
      </c>
      <c r="D1038" s="54">
        <v>3</v>
      </c>
    </row>
    <row r="1039" spans="1:4">
      <c r="A1039" s="56">
        <v>3148</v>
      </c>
      <c r="B1039" s="55" t="s">
        <v>1113</v>
      </c>
      <c r="C1039" s="56" t="s">
        <v>73</v>
      </c>
      <c r="D1039" s="54">
        <v>11.06</v>
      </c>
    </row>
    <row r="1040" spans="1:4">
      <c r="A1040" s="56">
        <v>3251</v>
      </c>
      <c r="B1040" s="55" t="s">
        <v>1114</v>
      </c>
      <c r="C1040" s="56" t="s">
        <v>73</v>
      </c>
      <c r="D1040" s="54">
        <v>3.34</v>
      </c>
    </row>
    <row r="1041" spans="1:4">
      <c r="A1041" s="56">
        <v>3253</v>
      </c>
      <c r="B1041" s="55" t="s">
        <v>1115</v>
      </c>
      <c r="C1041" s="56" t="s">
        <v>73</v>
      </c>
      <c r="D1041" s="54">
        <v>98.7</v>
      </c>
    </row>
    <row r="1042" spans="1:4">
      <c r="A1042" s="56">
        <v>3254</v>
      </c>
      <c r="B1042" s="55" t="s">
        <v>1116</v>
      </c>
      <c r="C1042" s="56" t="s">
        <v>73</v>
      </c>
      <c r="D1042" s="54">
        <v>79.13</v>
      </c>
    </row>
    <row r="1043" spans="1:4">
      <c r="A1043" s="56">
        <v>3255</v>
      </c>
      <c r="B1043" s="55" t="s">
        <v>1117</v>
      </c>
      <c r="C1043" s="56" t="s">
        <v>73</v>
      </c>
      <c r="D1043" s="54">
        <v>4.43</v>
      </c>
    </row>
    <row r="1044" spans="1:4">
      <c r="A1044" s="56">
        <v>3256</v>
      </c>
      <c r="B1044" s="55" t="s">
        <v>1118</v>
      </c>
      <c r="C1044" s="56" t="s">
        <v>73</v>
      </c>
      <c r="D1044" s="54">
        <v>5.73</v>
      </c>
    </row>
    <row r="1045" spans="1:4">
      <c r="A1045" s="56">
        <v>3258</v>
      </c>
      <c r="B1045" s="55" t="s">
        <v>1119</v>
      </c>
      <c r="C1045" s="56" t="s">
        <v>73</v>
      </c>
      <c r="D1045" s="54">
        <v>6.26</v>
      </c>
    </row>
    <row r="1046" spans="1:4">
      <c r="A1046" s="56">
        <v>3259</v>
      </c>
      <c r="B1046" s="55" t="s">
        <v>1120</v>
      </c>
      <c r="C1046" s="56" t="s">
        <v>73</v>
      </c>
      <c r="D1046" s="54">
        <v>8.25</v>
      </c>
    </row>
    <row r="1047" spans="1:4">
      <c r="A1047" s="56">
        <v>3260</v>
      </c>
      <c r="B1047" s="55" t="s">
        <v>1121</v>
      </c>
      <c r="C1047" s="56" t="s">
        <v>73</v>
      </c>
      <c r="D1047" s="54">
        <v>11.02</v>
      </c>
    </row>
    <row r="1048" spans="1:4">
      <c r="A1048" s="56">
        <v>3261</v>
      </c>
      <c r="B1048" s="55" t="s">
        <v>1122</v>
      </c>
      <c r="C1048" s="56" t="s">
        <v>73</v>
      </c>
      <c r="D1048" s="54">
        <v>68.319999999999993</v>
      </c>
    </row>
    <row r="1049" spans="1:4">
      <c r="A1049" s="56">
        <v>3262</v>
      </c>
      <c r="B1049" s="55" t="s">
        <v>1123</v>
      </c>
      <c r="C1049" s="56" t="s">
        <v>73</v>
      </c>
      <c r="D1049" s="54">
        <v>12.57</v>
      </c>
    </row>
    <row r="1050" spans="1:4">
      <c r="A1050" s="56">
        <v>3263</v>
      </c>
      <c r="B1050" s="55" t="s">
        <v>1124</v>
      </c>
      <c r="C1050" s="56" t="s">
        <v>73</v>
      </c>
      <c r="D1050" s="54">
        <v>17.170000000000002</v>
      </c>
    </row>
    <row r="1051" spans="1:4">
      <c r="A1051" s="56">
        <v>3264</v>
      </c>
      <c r="B1051" s="55" t="s">
        <v>1125</v>
      </c>
      <c r="C1051" s="56" t="s">
        <v>73</v>
      </c>
      <c r="D1051" s="54">
        <v>20.65</v>
      </c>
    </row>
    <row r="1052" spans="1:4">
      <c r="A1052" s="56">
        <v>3265</v>
      </c>
      <c r="B1052" s="55" t="s">
        <v>1126</v>
      </c>
      <c r="C1052" s="56" t="s">
        <v>73</v>
      </c>
      <c r="D1052" s="54">
        <v>28.72</v>
      </c>
    </row>
    <row r="1053" spans="1:4">
      <c r="A1053" s="56">
        <v>3266</v>
      </c>
      <c r="B1053" s="55" t="s">
        <v>1127</v>
      </c>
      <c r="C1053" s="56" t="s">
        <v>73</v>
      </c>
      <c r="D1053" s="54">
        <v>42.91</v>
      </c>
    </row>
    <row r="1054" spans="1:4">
      <c r="A1054" s="56">
        <v>3267</v>
      </c>
      <c r="B1054" s="55" t="s">
        <v>1128</v>
      </c>
      <c r="C1054" s="56" t="s">
        <v>73</v>
      </c>
      <c r="D1054" s="54">
        <v>67.44</v>
      </c>
    </row>
    <row r="1055" spans="1:4">
      <c r="A1055" s="56">
        <v>3268</v>
      </c>
      <c r="B1055" s="55" t="s">
        <v>1129</v>
      </c>
      <c r="C1055" s="56" t="s">
        <v>73</v>
      </c>
      <c r="D1055" s="54">
        <v>91.18</v>
      </c>
    </row>
    <row r="1056" spans="1:4">
      <c r="A1056" s="56">
        <v>3270</v>
      </c>
      <c r="B1056" s="55" t="s">
        <v>1130</v>
      </c>
      <c r="C1056" s="56" t="s">
        <v>73</v>
      </c>
      <c r="D1056" s="54">
        <v>226.48</v>
      </c>
    </row>
    <row r="1057" spans="1:4">
      <c r="A1057" s="56">
        <v>3271</v>
      </c>
      <c r="B1057" s="55" t="s">
        <v>1131</v>
      </c>
      <c r="C1057" s="56" t="s">
        <v>73</v>
      </c>
      <c r="D1057" s="54">
        <v>134.80000000000001</v>
      </c>
    </row>
    <row r="1058" spans="1:4">
      <c r="A1058" s="56">
        <v>3272</v>
      </c>
      <c r="B1058" s="55" t="s">
        <v>1132</v>
      </c>
      <c r="C1058" s="56" t="s">
        <v>73</v>
      </c>
      <c r="D1058" s="54">
        <v>36.14</v>
      </c>
    </row>
    <row r="1059" spans="1:4" ht="30">
      <c r="A1059" s="56">
        <v>3275</v>
      </c>
      <c r="B1059" s="55" t="s">
        <v>1133</v>
      </c>
      <c r="C1059" s="56" t="s">
        <v>289</v>
      </c>
      <c r="D1059" s="54">
        <v>71.83</v>
      </c>
    </row>
    <row r="1060" spans="1:4">
      <c r="A1060" s="56">
        <v>3277</v>
      </c>
      <c r="B1060" s="55" t="s">
        <v>1134</v>
      </c>
      <c r="C1060" s="56" t="s">
        <v>73</v>
      </c>
      <c r="D1060" s="54">
        <v>379.6</v>
      </c>
    </row>
    <row r="1061" spans="1:4">
      <c r="A1061" s="56">
        <v>3278</v>
      </c>
      <c r="B1061" s="55" t="s">
        <v>1135</v>
      </c>
      <c r="C1061" s="56" t="s">
        <v>73</v>
      </c>
      <c r="D1061" s="54">
        <v>41.51</v>
      </c>
    </row>
    <row r="1062" spans="1:4">
      <c r="A1062" s="56">
        <v>3279</v>
      </c>
      <c r="B1062" s="55" t="s">
        <v>1136</v>
      </c>
      <c r="C1062" s="56" t="s">
        <v>73</v>
      </c>
      <c r="D1062" s="54">
        <v>68.5</v>
      </c>
    </row>
    <row r="1063" spans="1:4">
      <c r="A1063" s="56">
        <v>3280</v>
      </c>
      <c r="B1063" s="55" t="s">
        <v>1137</v>
      </c>
      <c r="C1063" s="56" t="s">
        <v>73</v>
      </c>
      <c r="D1063" s="54">
        <v>79.180000000000007</v>
      </c>
    </row>
    <row r="1064" spans="1:4">
      <c r="A1064" s="56">
        <v>3281</v>
      </c>
      <c r="B1064" s="55" t="s">
        <v>1138</v>
      </c>
      <c r="C1064" s="56" t="s">
        <v>73</v>
      </c>
      <c r="D1064" s="54">
        <v>314.36</v>
      </c>
    </row>
    <row r="1065" spans="1:4">
      <c r="A1065" s="56">
        <v>3282</v>
      </c>
      <c r="B1065" s="55" t="s">
        <v>1139</v>
      </c>
      <c r="C1065" s="56" t="s">
        <v>73</v>
      </c>
      <c r="D1065" s="54">
        <v>375.16</v>
      </c>
    </row>
    <row r="1066" spans="1:4">
      <c r="A1066" s="56">
        <v>3283</v>
      </c>
      <c r="B1066" s="55" t="s">
        <v>1140</v>
      </c>
      <c r="C1066" s="56" t="s">
        <v>289</v>
      </c>
      <c r="D1066" s="54">
        <v>12.18</v>
      </c>
    </row>
    <row r="1067" spans="1:4">
      <c r="A1067" s="56">
        <v>3286</v>
      </c>
      <c r="B1067" s="55" t="s">
        <v>1141</v>
      </c>
      <c r="C1067" s="56" t="s">
        <v>289</v>
      </c>
      <c r="D1067" s="54">
        <v>38.380000000000003</v>
      </c>
    </row>
    <row r="1068" spans="1:4" ht="30">
      <c r="A1068" s="56">
        <v>3287</v>
      </c>
      <c r="B1068" s="55" t="s">
        <v>1142</v>
      </c>
      <c r="C1068" s="56" t="s">
        <v>289</v>
      </c>
      <c r="D1068" s="54">
        <v>58</v>
      </c>
    </row>
    <row r="1069" spans="1:4">
      <c r="A1069" s="56">
        <v>3288</v>
      </c>
      <c r="B1069" s="55" t="s">
        <v>1143</v>
      </c>
      <c r="C1069" s="56" t="s">
        <v>221</v>
      </c>
      <c r="D1069" s="54">
        <v>2.9</v>
      </c>
    </row>
    <row r="1070" spans="1:4">
      <c r="A1070" s="56">
        <v>3292</v>
      </c>
      <c r="B1070" s="55" t="s">
        <v>1144</v>
      </c>
      <c r="C1070" s="56" t="s">
        <v>73</v>
      </c>
      <c r="D1070" s="54">
        <v>8.5</v>
      </c>
    </row>
    <row r="1071" spans="1:4">
      <c r="A1071" s="56">
        <v>3294</v>
      </c>
      <c r="B1071" s="55" t="s">
        <v>1145</v>
      </c>
      <c r="C1071" s="56" t="s">
        <v>73</v>
      </c>
      <c r="D1071" s="54">
        <v>9.0399999999999991</v>
      </c>
    </row>
    <row r="1072" spans="1:4">
      <c r="A1072" s="56">
        <v>3295</v>
      </c>
      <c r="B1072" s="55" t="s">
        <v>1146</v>
      </c>
      <c r="C1072" s="56" t="s">
        <v>73</v>
      </c>
      <c r="D1072" s="54">
        <v>7.98</v>
      </c>
    </row>
    <row r="1073" spans="1:4">
      <c r="A1073" s="56">
        <v>3297</v>
      </c>
      <c r="B1073" s="55" t="s">
        <v>1147</v>
      </c>
      <c r="C1073" s="56" t="s">
        <v>73</v>
      </c>
      <c r="D1073" s="54">
        <v>8.91</v>
      </c>
    </row>
    <row r="1074" spans="1:4">
      <c r="A1074" s="56">
        <v>3298</v>
      </c>
      <c r="B1074" s="55" t="s">
        <v>1148</v>
      </c>
      <c r="C1074" s="56" t="s">
        <v>73</v>
      </c>
      <c r="D1074" s="54">
        <v>19.920000000000002</v>
      </c>
    </row>
    <row r="1075" spans="1:4">
      <c r="A1075" s="56">
        <v>3302</v>
      </c>
      <c r="B1075" s="55" t="s">
        <v>1149</v>
      </c>
      <c r="C1075" s="56" t="s">
        <v>73</v>
      </c>
      <c r="D1075" s="54">
        <v>8.34</v>
      </c>
    </row>
    <row r="1076" spans="1:4">
      <c r="A1076" s="56">
        <v>3309</v>
      </c>
      <c r="B1076" s="55" t="s">
        <v>1150</v>
      </c>
      <c r="C1076" s="56" t="s">
        <v>67</v>
      </c>
      <c r="D1076" s="54">
        <v>267.36</v>
      </c>
    </row>
    <row r="1077" spans="1:4">
      <c r="A1077" s="56">
        <v>3310</v>
      </c>
      <c r="B1077" s="55" t="s">
        <v>1151</v>
      </c>
      <c r="C1077" s="56" t="s">
        <v>67</v>
      </c>
      <c r="D1077" s="54">
        <v>335.15</v>
      </c>
    </row>
    <row r="1078" spans="1:4">
      <c r="A1078" s="56">
        <v>3311</v>
      </c>
      <c r="B1078" s="55" t="s">
        <v>1152</v>
      </c>
      <c r="C1078" s="56" t="s">
        <v>67</v>
      </c>
      <c r="D1078" s="54">
        <v>252.48</v>
      </c>
    </row>
    <row r="1079" spans="1:4">
      <c r="A1079" s="56">
        <v>3312</v>
      </c>
      <c r="B1079" s="55" t="s">
        <v>1153</v>
      </c>
      <c r="C1079" s="56" t="s">
        <v>65</v>
      </c>
      <c r="D1079" s="54">
        <v>13.21</v>
      </c>
    </row>
    <row r="1080" spans="1:4">
      <c r="A1080" s="56">
        <v>3313</v>
      </c>
      <c r="B1080" s="55" t="s">
        <v>1154</v>
      </c>
      <c r="C1080" s="56" t="s">
        <v>65</v>
      </c>
      <c r="D1080" s="54">
        <v>17</v>
      </c>
    </row>
    <row r="1081" spans="1:4">
      <c r="A1081" s="56">
        <v>3314</v>
      </c>
      <c r="B1081" s="55" t="s">
        <v>1155</v>
      </c>
      <c r="C1081" s="56" t="s">
        <v>67</v>
      </c>
      <c r="D1081" s="54">
        <v>336.66</v>
      </c>
    </row>
    <row r="1082" spans="1:4">
      <c r="A1082" s="56">
        <v>3315</v>
      </c>
      <c r="B1082" s="55" t="s">
        <v>1156</v>
      </c>
      <c r="C1082" s="56" t="s">
        <v>65</v>
      </c>
      <c r="D1082" s="54">
        <v>0.66</v>
      </c>
    </row>
    <row r="1083" spans="1:4">
      <c r="A1083" s="56">
        <v>3318</v>
      </c>
      <c r="B1083" s="55" t="s">
        <v>1157</v>
      </c>
      <c r="C1083" s="56" t="s">
        <v>73</v>
      </c>
      <c r="D1083" s="54">
        <v>28400</v>
      </c>
    </row>
    <row r="1084" spans="1:4">
      <c r="A1084" s="56">
        <v>3322</v>
      </c>
      <c r="B1084" s="55" t="s">
        <v>1158</v>
      </c>
      <c r="C1084" s="56" t="s">
        <v>289</v>
      </c>
      <c r="D1084" s="54">
        <v>6.5</v>
      </c>
    </row>
    <row r="1085" spans="1:4">
      <c r="A1085" s="56">
        <v>3324</v>
      </c>
      <c r="B1085" s="55" t="s">
        <v>1159</v>
      </c>
      <c r="C1085" s="56" t="s">
        <v>289</v>
      </c>
      <c r="D1085" s="54">
        <v>4.6399999999999997</v>
      </c>
    </row>
    <row r="1086" spans="1:4">
      <c r="A1086" s="56">
        <v>3345</v>
      </c>
      <c r="B1086" s="55" t="s">
        <v>1160</v>
      </c>
      <c r="C1086" s="56" t="s">
        <v>183</v>
      </c>
      <c r="D1086" s="54">
        <v>13.91</v>
      </c>
    </row>
    <row r="1087" spans="1:4">
      <c r="A1087" s="56">
        <v>3346</v>
      </c>
      <c r="B1087" s="55" t="s">
        <v>1161</v>
      </c>
      <c r="C1087" s="56" t="s">
        <v>183</v>
      </c>
      <c r="D1087" s="54">
        <v>18</v>
      </c>
    </row>
    <row r="1088" spans="1:4">
      <c r="A1088" s="56">
        <v>3348</v>
      </c>
      <c r="B1088" s="55" t="s">
        <v>1162</v>
      </c>
      <c r="C1088" s="56" t="s">
        <v>183</v>
      </c>
      <c r="D1088" s="54">
        <v>21.53</v>
      </c>
    </row>
    <row r="1089" spans="1:4" ht="30">
      <c r="A1089" s="56">
        <v>3355</v>
      </c>
      <c r="B1089" s="55" t="s">
        <v>1163</v>
      </c>
      <c r="C1089" s="56" t="s">
        <v>183</v>
      </c>
      <c r="D1089" s="54">
        <v>26.33</v>
      </c>
    </row>
    <row r="1090" spans="1:4" ht="45">
      <c r="A1090" s="56">
        <v>3363</v>
      </c>
      <c r="B1090" s="55" t="s">
        <v>1164</v>
      </c>
      <c r="C1090" s="56" t="s">
        <v>73</v>
      </c>
      <c r="D1090" s="54">
        <v>52000</v>
      </c>
    </row>
    <row r="1091" spans="1:4" ht="45">
      <c r="A1091" s="56">
        <v>3365</v>
      </c>
      <c r="B1091" s="55" t="s">
        <v>1165</v>
      </c>
      <c r="C1091" s="56" t="s">
        <v>73</v>
      </c>
      <c r="D1091" s="54">
        <v>121550</v>
      </c>
    </row>
    <row r="1092" spans="1:4" ht="30">
      <c r="A1092" s="56">
        <v>3372</v>
      </c>
      <c r="B1092" s="55" t="s">
        <v>1166</v>
      </c>
      <c r="C1092" s="56" t="s">
        <v>183</v>
      </c>
      <c r="D1092" s="54">
        <v>90</v>
      </c>
    </row>
    <row r="1093" spans="1:4" ht="30">
      <c r="A1093" s="56">
        <v>3373</v>
      </c>
      <c r="B1093" s="55" t="s">
        <v>1167</v>
      </c>
      <c r="C1093" s="56" t="s">
        <v>73</v>
      </c>
      <c r="D1093" s="54">
        <v>25.4</v>
      </c>
    </row>
    <row r="1094" spans="1:4" ht="30">
      <c r="A1094" s="56">
        <v>3376</v>
      </c>
      <c r="B1094" s="55" t="s">
        <v>1168</v>
      </c>
      <c r="C1094" s="56" t="s">
        <v>73</v>
      </c>
      <c r="D1094" s="54">
        <v>43.33</v>
      </c>
    </row>
    <row r="1095" spans="1:4" ht="30">
      <c r="A1095" s="56">
        <v>3378</v>
      </c>
      <c r="B1095" s="55" t="s">
        <v>1169</v>
      </c>
      <c r="C1095" s="56" t="s">
        <v>73</v>
      </c>
      <c r="D1095" s="54">
        <v>42.84</v>
      </c>
    </row>
    <row r="1096" spans="1:4" ht="30">
      <c r="A1096" s="56">
        <v>3379</v>
      </c>
      <c r="B1096" s="55" t="s">
        <v>1170</v>
      </c>
      <c r="C1096" s="56" t="s">
        <v>73</v>
      </c>
      <c r="D1096" s="54">
        <v>28.95</v>
      </c>
    </row>
    <row r="1097" spans="1:4" ht="30">
      <c r="A1097" s="56">
        <v>3380</v>
      </c>
      <c r="B1097" s="55" t="s">
        <v>1171</v>
      </c>
      <c r="C1097" s="56" t="s">
        <v>73</v>
      </c>
      <c r="D1097" s="54">
        <v>29.99</v>
      </c>
    </row>
    <row r="1098" spans="1:4" ht="30">
      <c r="A1098" s="56">
        <v>3383</v>
      </c>
      <c r="B1098" s="55" t="s">
        <v>1172</v>
      </c>
      <c r="C1098" s="56" t="s">
        <v>73</v>
      </c>
      <c r="D1098" s="54">
        <v>22.25</v>
      </c>
    </row>
    <row r="1099" spans="1:4">
      <c r="A1099" s="56">
        <v>3384</v>
      </c>
      <c r="B1099" s="55" t="s">
        <v>1173</v>
      </c>
      <c r="C1099" s="56" t="s">
        <v>73</v>
      </c>
      <c r="D1099" s="54">
        <v>3.43</v>
      </c>
    </row>
    <row r="1100" spans="1:4">
      <c r="A1100" s="56">
        <v>3389</v>
      </c>
      <c r="B1100" s="55" t="s">
        <v>1174</v>
      </c>
      <c r="C1100" s="56" t="s">
        <v>73</v>
      </c>
      <c r="D1100" s="54">
        <v>23.28</v>
      </c>
    </row>
    <row r="1101" spans="1:4">
      <c r="A1101" s="56">
        <v>3390</v>
      </c>
      <c r="B1101" s="55" t="s">
        <v>1175</v>
      </c>
      <c r="C1101" s="56" t="s">
        <v>73</v>
      </c>
      <c r="D1101" s="54">
        <v>26.2</v>
      </c>
    </row>
    <row r="1102" spans="1:4">
      <c r="A1102" s="56">
        <v>3391</v>
      </c>
      <c r="B1102" s="55" t="s">
        <v>1176</v>
      </c>
      <c r="C1102" s="56" t="s">
        <v>73</v>
      </c>
      <c r="D1102" s="54">
        <v>44.87</v>
      </c>
    </row>
    <row r="1103" spans="1:4">
      <c r="A1103" s="56">
        <v>3393</v>
      </c>
      <c r="B1103" s="55" t="s">
        <v>1177</v>
      </c>
      <c r="C1103" s="56" t="s">
        <v>73</v>
      </c>
      <c r="D1103" s="54">
        <v>603.1</v>
      </c>
    </row>
    <row r="1104" spans="1:4">
      <c r="A1104" s="56">
        <v>3394</v>
      </c>
      <c r="B1104" s="55" t="s">
        <v>1178</v>
      </c>
      <c r="C1104" s="56" t="s">
        <v>73</v>
      </c>
      <c r="D1104" s="54">
        <v>354.22</v>
      </c>
    </row>
    <row r="1105" spans="1:4">
      <c r="A1105" s="56">
        <v>3395</v>
      </c>
      <c r="B1105" s="55" t="s">
        <v>1179</v>
      </c>
      <c r="C1105" s="56" t="s">
        <v>73</v>
      </c>
      <c r="D1105" s="54">
        <v>86.64</v>
      </c>
    </row>
    <row r="1106" spans="1:4">
      <c r="A1106" s="56">
        <v>3396</v>
      </c>
      <c r="B1106" s="55" t="s">
        <v>1180</v>
      </c>
      <c r="C1106" s="56" t="s">
        <v>73</v>
      </c>
      <c r="D1106" s="54">
        <v>3.44</v>
      </c>
    </row>
    <row r="1107" spans="1:4">
      <c r="A1107" s="56">
        <v>3398</v>
      </c>
      <c r="B1107" s="55" t="s">
        <v>1181</v>
      </c>
      <c r="C1107" s="56" t="s">
        <v>73</v>
      </c>
      <c r="D1107" s="54">
        <v>4.12</v>
      </c>
    </row>
    <row r="1108" spans="1:4">
      <c r="A1108" s="56">
        <v>3405</v>
      </c>
      <c r="B1108" s="55" t="s">
        <v>1182</v>
      </c>
      <c r="C1108" s="56" t="s">
        <v>73</v>
      </c>
      <c r="D1108" s="54">
        <v>67.099999999999994</v>
      </c>
    </row>
    <row r="1109" spans="1:4">
      <c r="A1109" s="56">
        <v>3406</v>
      </c>
      <c r="B1109" s="55" t="s">
        <v>1183</v>
      </c>
      <c r="C1109" s="56" t="s">
        <v>73</v>
      </c>
      <c r="D1109" s="54">
        <v>20.54</v>
      </c>
    </row>
    <row r="1110" spans="1:4">
      <c r="A1110" s="56">
        <v>3408</v>
      </c>
      <c r="B1110" s="55" t="s">
        <v>1184</v>
      </c>
      <c r="C1110" s="56" t="s">
        <v>289</v>
      </c>
      <c r="D1110" s="54">
        <v>6.38</v>
      </c>
    </row>
    <row r="1111" spans="1:4">
      <c r="A1111" s="56">
        <v>3409</v>
      </c>
      <c r="B1111" s="55" t="s">
        <v>1185</v>
      </c>
      <c r="C1111" s="56" t="s">
        <v>289</v>
      </c>
      <c r="D1111" s="54">
        <v>15.95</v>
      </c>
    </row>
    <row r="1112" spans="1:4">
      <c r="A1112" s="56">
        <v>3410</v>
      </c>
      <c r="B1112" s="55" t="s">
        <v>1186</v>
      </c>
      <c r="C1112" s="56" t="s">
        <v>65</v>
      </c>
      <c r="D1112" s="54">
        <v>18.77</v>
      </c>
    </row>
    <row r="1113" spans="1:4">
      <c r="A1113" s="56">
        <v>3411</v>
      </c>
      <c r="B1113" s="55" t="s">
        <v>1187</v>
      </c>
      <c r="C1113" s="56" t="s">
        <v>65</v>
      </c>
      <c r="D1113" s="54">
        <v>36.81</v>
      </c>
    </row>
    <row r="1114" spans="1:4">
      <c r="A1114" s="56">
        <v>3412</v>
      </c>
      <c r="B1114" s="55" t="s">
        <v>1188</v>
      </c>
      <c r="C1114" s="56" t="s">
        <v>289</v>
      </c>
      <c r="D1114" s="54">
        <v>13.11</v>
      </c>
    </row>
    <row r="1115" spans="1:4">
      <c r="A1115" s="56">
        <v>3413</v>
      </c>
      <c r="B1115" s="55" t="s">
        <v>1189</v>
      </c>
      <c r="C1115" s="56" t="s">
        <v>289</v>
      </c>
      <c r="D1115" s="54">
        <v>29.52</v>
      </c>
    </row>
    <row r="1116" spans="1:4" ht="45">
      <c r="A1116" s="56">
        <v>3421</v>
      </c>
      <c r="B1116" s="55" t="s">
        <v>1190</v>
      </c>
      <c r="C1116" s="56" t="s">
        <v>289</v>
      </c>
      <c r="D1116" s="54">
        <v>321.04000000000002</v>
      </c>
    </row>
    <row r="1117" spans="1:4">
      <c r="A1117" s="56">
        <v>3422</v>
      </c>
      <c r="B1117" s="55" t="s">
        <v>1191</v>
      </c>
      <c r="C1117" s="56" t="s">
        <v>289</v>
      </c>
      <c r="D1117" s="54">
        <v>510.97</v>
      </c>
    </row>
    <row r="1118" spans="1:4" ht="45">
      <c r="A1118" s="56">
        <v>3423</v>
      </c>
      <c r="B1118" s="55" t="s">
        <v>1192</v>
      </c>
      <c r="C1118" s="56" t="s">
        <v>289</v>
      </c>
      <c r="D1118" s="54">
        <v>452.75</v>
      </c>
    </row>
    <row r="1119" spans="1:4" ht="45">
      <c r="A1119" s="56">
        <v>3428</v>
      </c>
      <c r="B1119" s="55" t="s">
        <v>1193</v>
      </c>
      <c r="C1119" s="56" t="s">
        <v>289</v>
      </c>
      <c r="D1119" s="54">
        <v>428.67</v>
      </c>
    </row>
    <row r="1120" spans="1:4" ht="45">
      <c r="A1120" s="56">
        <v>3429</v>
      </c>
      <c r="B1120" s="55" t="s">
        <v>1194</v>
      </c>
      <c r="C1120" s="56" t="s">
        <v>289</v>
      </c>
      <c r="D1120" s="54">
        <v>244.91</v>
      </c>
    </row>
    <row r="1121" spans="1:4">
      <c r="A1121" s="56">
        <v>3430</v>
      </c>
      <c r="B1121" s="55" t="s">
        <v>1195</v>
      </c>
      <c r="C1121" s="56" t="s">
        <v>289</v>
      </c>
      <c r="D1121" s="54">
        <v>480.11</v>
      </c>
    </row>
    <row r="1122" spans="1:4">
      <c r="A1122" s="56">
        <v>3431</v>
      </c>
      <c r="B1122" s="55" t="s">
        <v>1196</v>
      </c>
      <c r="C1122" s="56" t="s">
        <v>73</v>
      </c>
      <c r="D1122" s="54">
        <v>973.93</v>
      </c>
    </row>
    <row r="1123" spans="1:4">
      <c r="A1123" s="56">
        <v>3434</v>
      </c>
      <c r="B1123" s="55" t="s">
        <v>1197</v>
      </c>
      <c r="C1123" s="56" t="s">
        <v>289</v>
      </c>
      <c r="D1123" s="54">
        <v>617.28</v>
      </c>
    </row>
    <row r="1124" spans="1:4" ht="30">
      <c r="A1124" s="56">
        <v>3437</v>
      </c>
      <c r="B1124" s="55" t="s">
        <v>1198</v>
      </c>
      <c r="C1124" s="56" t="s">
        <v>289</v>
      </c>
      <c r="D1124" s="54">
        <v>288.99</v>
      </c>
    </row>
    <row r="1125" spans="1:4">
      <c r="A1125" s="56">
        <v>3441</v>
      </c>
      <c r="B1125" s="55" t="s">
        <v>1199</v>
      </c>
      <c r="C1125" s="56" t="s">
        <v>73</v>
      </c>
      <c r="D1125" s="54">
        <v>5.65</v>
      </c>
    </row>
    <row r="1126" spans="1:4">
      <c r="A1126" s="56">
        <v>3442</v>
      </c>
      <c r="B1126" s="55" t="s">
        <v>1200</v>
      </c>
      <c r="C1126" s="56" t="s">
        <v>73</v>
      </c>
      <c r="D1126" s="54">
        <v>8.4499999999999993</v>
      </c>
    </row>
    <row r="1127" spans="1:4">
      <c r="A1127" s="56">
        <v>3443</v>
      </c>
      <c r="B1127" s="55" t="s">
        <v>1201</v>
      </c>
      <c r="C1127" s="56" t="s">
        <v>73</v>
      </c>
      <c r="D1127" s="54">
        <v>14.22</v>
      </c>
    </row>
    <row r="1128" spans="1:4">
      <c r="A1128" s="56">
        <v>3444</v>
      </c>
      <c r="B1128" s="55" t="s">
        <v>1202</v>
      </c>
      <c r="C1128" s="56" t="s">
        <v>73</v>
      </c>
      <c r="D1128" s="54">
        <v>12.32</v>
      </c>
    </row>
    <row r="1129" spans="1:4">
      <c r="A1129" s="56">
        <v>3445</v>
      </c>
      <c r="B1129" s="55" t="s">
        <v>1203</v>
      </c>
      <c r="C1129" s="56" t="s">
        <v>73</v>
      </c>
      <c r="D1129" s="54">
        <v>20.02</v>
      </c>
    </row>
    <row r="1130" spans="1:4">
      <c r="A1130" s="56">
        <v>3446</v>
      </c>
      <c r="B1130" s="55" t="s">
        <v>1204</v>
      </c>
      <c r="C1130" s="56" t="s">
        <v>73</v>
      </c>
      <c r="D1130" s="54">
        <v>24.53</v>
      </c>
    </row>
    <row r="1131" spans="1:4">
      <c r="A1131" s="56">
        <v>3447</v>
      </c>
      <c r="B1131" s="55" t="s">
        <v>1205</v>
      </c>
      <c r="C1131" s="56" t="s">
        <v>73</v>
      </c>
      <c r="D1131" s="54">
        <v>35.67</v>
      </c>
    </row>
    <row r="1132" spans="1:4">
      <c r="A1132" s="56">
        <v>3448</v>
      </c>
      <c r="B1132" s="55" t="s">
        <v>1206</v>
      </c>
      <c r="C1132" s="56" t="s">
        <v>73</v>
      </c>
      <c r="D1132" s="54">
        <v>100.8</v>
      </c>
    </row>
    <row r="1133" spans="1:4">
      <c r="A1133" s="56">
        <v>3449</v>
      </c>
      <c r="B1133" s="55" t="s">
        <v>1207</v>
      </c>
      <c r="C1133" s="56" t="s">
        <v>73</v>
      </c>
      <c r="D1133" s="54">
        <v>176.63</v>
      </c>
    </row>
    <row r="1134" spans="1:4">
      <c r="A1134" s="56">
        <v>3450</v>
      </c>
      <c r="B1134" s="55" t="s">
        <v>1208</v>
      </c>
      <c r="C1134" s="56" t="s">
        <v>73</v>
      </c>
      <c r="D1134" s="54">
        <v>6.62</v>
      </c>
    </row>
    <row r="1135" spans="1:4">
      <c r="A1135" s="56">
        <v>3451</v>
      </c>
      <c r="B1135" s="55" t="s">
        <v>1209</v>
      </c>
      <c r="C1135" s="56" t="s">
        <v>73</v>
      </c>
      <c r="D1135" s="54">
        <v>7.92</v>
      </c>
    </row>
    <row r="1136" spans="1:4">
      <c r="A1136" s="56">
        <v>3452</v>
      </c>
      <c r="B1136" s="55" t="s">
        <v>1210</v>
      </c>
      <c r="C1136" s="56" t="s">
        <v>73</v>
      </c>
      <c r="D1136" s="54">
        <v>39.96</v>
      </c>
    </row>
    <row r="1137" spans="1:4">
      <c r="A1137" s="56">
        <v>3453</v>
      </c>
      <c r="B1137" s="55" t="s">
        <v>1211</v>
      </c>
      <c r="C1137" s="56" t="s">
        <v>73</v>
      </c>
      <c r="D1137" s="54">
        <v>80.95</v>
      </c>
    </row>
    <row r="1138" spans="1:4">
      <c r="A1138" s="56">
        <v>3454</v>
      </c>
      <c r="B1138" s="55" t="s">
        <v>1212</v>
      </c>
      <c r="C1138" s="56" t="s">
        <v>73</v>
      </c>
      <c r="D1138" s="54">
        <v>123.12</v>
      </c>
    </row>
    <row r="1139" spans="1:4">
      <c r="A1139" s="56">
        <v>3455</v>
      </c>
      <c r="B1139" s="55" t="s">
        <v>1213</v>
      </c>
      <c r="C1139" s="56" t="s">
        <v>73</v>
      </c>
      <c r="D1139" s="54">
        <v>4.74</v>
      </c>
    </row>
    <row r="1140" spans="1:4">
      <c r="A1140" s="56">
        <v>3456</v>
      </c>
      <c r="B1140" s="55" t="s">
        <v>1214</v>
      </c>
      <c r="C1140" s="56" t="s">
        <v>73</v>
      </c>
      <c r="D1140" s="54">
        <v>7.09</v>
      </c>
    </row>
    <row r="1141" spans="1:4">
      <c r="A1141" s="56">
        <v>3457</v>
      </c>
      <c r="B1141" s="55" t="s">
        <v>1215</v>
      </c>
      <c r="C1141" s="56" t="s">
        <v>73</v>
      </c>
      <c r="D1141" s="54">
        <v>16.690000000000001</v>
      </c>
    </row>
    <row r="1142" spans="1:4">
      <c r="A1142" s="56">
        <v>3458</v>
      </c>
      <c r="B1142" s="55" t="s">
        <v>1216</v>
      </c>
      <c r="C1142" s="56" t="s">
        <v>73</v>
      </c>
      <c r="D1142" s="54">
        <v>22.23</v>
      </c>
    </row>
    <row r="1143" spans="1:4">
      <c r="A1143" s="56">
        <v>3459</v>
      </c>
      <c r="B1143" s="55" t="s">
        <v>1217</v>
      </c>
      <c r="C1143" s="56" t="s">
        <v>73</v>
      </c>
      <c r="D1143" s="54">
        <v>87.55</v>
      </c>
    </row>
    <row r="1144" spans="1:4">
      <c r="A1144" s="56">
        <v>3460</v>
      </c>
      <c r="B1144" s="55" t="s">
        <v>1218</v>
      </c>
      <c r="C1144" s="56" t="s">
        <v>73</v>
      </c>
      <c r="D1144" s="54">
        <v>242.96</v>
      </c>
    </row>
    <row r="1145" spans="1:4">
      <c r="A1145" s="56">
        <v>3461</v>
      </c>
      <c r="B1145" s="55" t="s">
        <v>1219</v>
      </c>
      <c r="C1145" s="56" t="s">
        <v>73</v>
      </c>
      <c r="D1145" s="54">
        <v>621</v>
      </c>
    </row>
    <row r="1146" spans="1:4">
      <c r="A1146" s="56">
        <v>3462</v>
      </c>
      <c r="B1146" s="55" t="s">
        <v>1220</v>
      </c>
      <c r="C1146" s="56" t="s">
        <v>73</v>
      </c>
      <c r="D1146" s="54">
        <v>7.97</v>
      </c>
    </row>
    <row r="1147" spans="1:4">
      <c r="A1147" s="56">
        <v>3463</v>
      </c>
      <c r="B1147" s="55" t="s">
        <v>1221</v>
      </c>
      <c r="C1147" s="56" t="s">
        <v>73</v>
      </c>
      <c r="D1147" s="54">
        <v>12.08</v>
      </c>
    </row>
    <row r="1148" spans="1:4">
      <c r="A1148" s="56">
        <v>3464</v>
      </c>
      <c r="B1148" s="55" t="s">
        <v>1222</v>
      </c>
      <c r="C1148" s="56" t="s">
        <v>73</v>
      </c>
      <c r="D1148" s="54">
        <v>12.08</v>
      </c>
    </row>
    <row r="1149" spans="1:4">
      <c r="A1149" s="56">
        <v>3465</v>
      </c>
      <c r="B1149" s="55" t="s">
        <v>1223</v>
      </c>
      <c r="C1149" s="56" t="s">
        <v>73</v>
      </c>
      <c r="D1149" s="54">
        <v>29.01</v>
      </c>
    </row>
    <row r="1150" spans="1:4">
      <c r="A1150" s="56">
        <v>3466</v>
      </c>
      <c r="B1150" s="55" t="s">
        <v>1224</v>
      </c>
      <c r="C1150" s="56" t="s">
        <v>73</v>
      </c>
      <c r="D1150" s="54">
        <v>73.67</v>
      </c>
    </row>
    <row r="1151" spans="1:4">
      <c r="A1151" s="56">
        <v>3467</v>
      </c>
      <c r="B1151" s="55" t="s">
        <v>1225</v>
      </c>
      <c r="C1151" s="56" t="s">
        <v>73</v>
      </c>
      <c r="D1151" s="54">
        <v>41.61</v>
      </c>
    </row>
    <row r="1152" spans="1:4">
      <c r="A1152" s="56">
        <v>3468</v>
      </c>
      <c r="B1152" s="55" t="s">
        <v>1226</v>
      </c>
      <c r="C1152" s="56" t="s">
        <v>73</v>
      </c>
      <c r="D1152" s="54">
        <v>29.01</v>
      </c>
    </row>
    <row r="1153" spans="1:4">
      <c r="A1153" s="56">
        <v>3469</v>
      </c>
      <c r="B1153" s="55" t="s">
        <v>1227</v>
      </c>
      <c r="C1153" s="56" t="s">
        <v>73</v>
      </c>
      <c r="D1153" s="54">
        <v>166.51</v>
      </c>
    </row>
    <row r="1154" spans="1:4">
      <c r="A1154" s="56">
        <v>3470</v>
      </c>
      <c r="B1154" s="55" t="s">
        <v>1228</v>
      </c>
      <c r="C1154" s="56" t="s">
        <v>73</v>
      </c>
      <c r="D1154" s="54">
        <v>62.07</v>
      </c>
    </row>
    <row r="1155" spans="1:4">
      <c r="A1155" s="56">
        <v>3471</v>
      </c>
      <c r="B1155" s="55" t="s">
        <v>1229</v>
      </c>
      <c r="C1155" s="56" t="s">
        <v>73</v>
      </c>
      <c r="D1155" s="54">
        <v>34.11</v>
      </c>
    </row>
    <row r="1156" spans="1:4">
      <c r="A1156" s="56">
        <v>3472</v>
      </c>
      <c r="B1156" s="55" t="s">
        <v>1230</v>
      </c>
      <c r="C1156" s="56" t="s">
        <v>73</v>
      </c>
      <c r="D1156" s="54">
        <v>10.65</v>
      </c>
    </row>
    <row r="1157" spans="1:4">
      <c r="A1157" s="56">
        <v>3473</v>
      </c>
      <c r="B1157" s="55" t="s">
        <v>1231</v>
      </c>
      <c r="C1157" s="56" t="s">
        <v>73</v>
      </c>
      <c r="D1157" s="54">
        <v>27.73</v>
      </c>
    </row>
    <row r="1158" spans="1:4">
      <c r="A1158" s="56">
        <v>3474</v>
      </c>
      <c r="B1158" s="55" t="s">
        <v>1232</v>
      </c>
      <c r="C1158" s="56" t="s">
        <v>73</v>
      </c>
      <c r="D1158" s="54">
        <v>22.86</v>
      </c>
    </row>
    <row r="1159" spans="1:4">
      <c r="A1159" s="56">
        <v>3475</v>
      </c>
      <c r="B1159" s="55" t="s">
        <v>1233</v>
      </c>
      <c r="C1159" s="56" t="s">
        <v>73</v>
      </c>
      <c r="D1159" s="54">
        <v>2.59</v>
      </c>
    </row>
    <row r="1160" spans="1:4">
      <c r="A1160" s="56">
        <v>3477</v>
      </c>
      <c r="B1160" s="55" t="s">
        <v>1234</v>
      </c>
      <c r="C1160" s="56" t="s">
        <v>73</v>
      </c>
      <c r="D1160" s="54">
        <v>20.93</v>
      </c>
    </row>
    <row r="1161" spans="1:4">
      <c r="A1161" s="56">
        <v>3478</v>
      </c>
      <c r="B1161" s="55" t="s">
        <v>1235</v>
      </c>
      <c r="C1161" s="56" t="s">
        <v>73</v>
      </c>
      <c r="D1161" s="54">
        <v>50.72</v>
      </c>
    </row>
    <row r="1162" spans="1:4">
      <c r="A1162" s="56">
        <v>3481</v>
      </c>
      <c r="B1162" s="55" t="s">
        <v>1236</v>
      </c>
      <c r="C1162" s="56" t="s">
        <v>73</v>
      </c>
      <c r="D1162" s="54">
        <v>9.33</v>
      </c>
    </row>
    <row r="1163" spans="1:4">
      <c r="A1163" s="56">
        <v>3482</v>
      </c>
      <c r="B1163" s="55" t="s">
        <v>1237</v>
      </c>
      <c r="C1163" s="56" t="s">
        <v>73</v>
      </c>
      <c r="D1163" s="54">
        <v>4.03</v>
      </c>
    </row>
    <row r="1164" spans="1:4">
      <c r="A1164" s="56">
        <v>3485</v>
      </c>
      <c r="B1164" s="55" t="s">
        <v>1238</v>
      </c>
      <c r="C1164" s="56" t="s">
        <v>73</v>
      </c>
      <c r="D1164" s="54">
        <v>7.9</v>
      </c>
    </row>
    <row r="1165" spans="1:4">
      <c r="A1165" s="56">
        <v>3489</v>
      </c>
      <c r="B1165" s="55" t="s">
        <v>1239</v>
      </c>
      <c r="C1165" s="56" t="s">
        <v>73</v>
      </c>
      <c r="D1165" s="54">
        <v>11.25</v>
      </c>
    </row>
    <row r="1166" spans="1:4">
      <c r="A1166" s="56">
        <v>3491</v>
      </c>
      <c r="B1166" s="55" t="s">
        <v>1240</v>
      </c>
      <c r="C1166" s="56" t="s">
        <v>73</v>
      </c>
      <c r="D1166" s="54">
        <v>7.65</v>
      </c>
    </row>
    <row r="1167" spans="1:4">
      <c r="A1167" s="56">
        <v>3492</v>
      </c>
      <c r="B1167" s="55" t="s">
        <v>1241</v>
      </c>
      <c r="C1167" s="56" t="s">
        <v>73</v>
      </c>
      <c r="D1167" s="54">
        <v>9.2100000000000009</v>
      </c>
    </row>
    <row r="1168" spans="1:4">
      <c r="A1168" s="56">
        <v>3493</v>
      </c>
      <c r="B1168" s="55" t="s">
        <v>1242</v>
      </c>
      <c r="C1168" s="56" t="s">
        <v>73</v>
      </c>
      <c r="D1168" s="54">
        <v>17.88</v>
      </c>
    </row>
    <row r="1169" spans="1:4">
      <c r="A1169" s="56">
        <v>3496</v>
      </c>
      <c r="B1169" s="55" t="s">
        <v>1243</v>
      </c>
      <c r="C1169" s="56" t="s">
        <v>73</v>
      </c>
      <c r="D1169" s="54">
        <v>2.42</v>
      </c>
    </row>
    <row r="1170" spans="1:4">
      <c r="A1170" s="56">
        <v>3497</v>
      </c>
      <c r="B1170" s="55" t="s">
        <v>1244</v>
      </c>
      <c r="C1170" s="56" t="s">
        <v>73</v>
      </c>
      <c r="D1170" s="54">
        <v>12.31</v>
      </c>
    </row>
    <row r="1171" spans="1:4">
      <c r="A1171" s="56">
        <v>3498</v>
      </c>
      <c r="B1171" s="55" t="s">
        <v>1245</v>
      </c>
      <c r="C1171" s="56" t="s">
        <v>73</v>
      </c>
      <c r="D1171" s="54">
        <v>3.9</v>
      </c>
    </row>
    <row r="1172" spans="1:4">
      <c r="A1172" s="56">
        <v>3499</v>
      </c>
      <c r="B1172" s="55" t="s">
        <v>1246</v>
      </c>
      <c r="C1172" s="56" t="s">
        <v>73</v>
      </c>
      <c r="D1172" s="54">
        <v>0.69</v>
      </c>
    </row>
    <row r="1173" spans="1:4">
      <c r="A1173" s="56">
        <v>3500</v>
      </c>
      <c r="B1173" s="55" t="s">
        <v>1247</v>
      </c>
      <c r="C1173" s="56" t="s">
        <v>73</v>
      </c>
      <c r="D1173" s="54">
        <v>1.2</v>
      </c>
    </row>
    <row r="1174" spans="1:4">
      <c r="A1174" s="56">
        <v>3501</v>
      </c>
      <c r="B1174" s="55" t="s">
        <v>1248</v>
      </c>
      <c r="C1174" s="56" t="s">
        <v>73</v>
      </c>
      <c r="D1174" s="54">
        <v>3.21</v>
      </c>
    </row>
    <row r="1175" spans="1:4">
      <c r="A1175" s="56">
        <v>3502</v>
      </c>
      <c r="B1175" s="55" t="s">
        <v>1249</v>
      </c>
      <c r="C1175" s="56" t="s">
        <v>73</v>
      </c>
      <c r="D1175" s="54">
        <v>4.67</v>
      </c>
    </row>
    <row r="1176" spans="1:4">
      <c r="A1176" s="56">
        <v>3503</v>
      </c>
      <c r="B1176" s="55" t="s">
        <v>1250</v>
      </c>
      <c r="C1176" s="56" t="s">
        <v>73</v>
      </c>
      <c r="D1176" s="54">
        <v>5.82</v>
      </c>
    </row>
    <row r="1177" spans="1:4">
      <c r="A1177" s="56">
        <v>3505</v>
      </c>
      <c r="B1177" s="55" t="s">
        <v>1251</v>
      </c>
      <c r="C1177" s="56" t="s">
        <v>73</v>
      </c>
      <c r="D1177" s="54">
        <v>2.41</v>
      </c>
    </row>
    <row r="1178" spans="1:4">
      <c r="A1178" s="56">
        <v>3508</v>
      </c>
      <c r="B1178" s="55" t="s">
        <v>1252</v>
      </c>
      <c r="C1178" s="56" t="s">
        <v>73</v>
      </c>
      <c r="D1178" s="54">
        <v>18.63</v>
      </c>
    </row>
    <row r="1179" spans="1:4">
      <c r="A1179" s="56">
        <v>3509</v>
      </c>
      <c r="B1179" s="55" t="s">
        <v>1253</v>
      </c>
      <c r="C1179" s="56" t="s">
        <v>73</v>
      </c>
      <c r="D1179" s="54">
        <v>5.29</v>
      </c>
    </row>
    <row r="1180" spans="1:4">
      <c r="A1180" s="56">
        <v>3510</v>
      </c>
      <c r="B1180" s="55" t="s">
        <v>1254</v>
      </c>
      <c r="C1180" s="56" t="s">
        <v>73</v>
      </c>
      <c r="D1180" s="54">
        <v>8.18</v>
      </c>
    </row>
    <row r="1181" spans="1:4">
      <c r="A1181" s="56">
        <v>3511</v>
      </c>
      <c r="B1181" s="55" t="s">
        <v>1255</v>
      </c>
      <c r="C1181" s="56" t="s">
        <v>73</v>
      </c>
      <c r="D1181" s="54">
        <v>68.709999999999994</v>
      </c>
    </row>
    <row r="1182" spans="1:4">
      <c r="A1182" s="56">
        <v>3512</v>
      </c>
      <c r="B1182" s="55" t="s">
        <v>1256</v>
      </c>
      <c r="C1182" s="56" t="s">
        <v>73</v>
      </c>
      <c r="D1182" s="54">
        <v>164.77</v>
      </c>
    </row>
    <row r="1183" spans="1:4">
      <c r="A1183" s="56">
        <v>3513</v>
      </c>
      <c r="B1183" s="55" t="s">
        <v>1257</v>
      </c>
      <c r="C1183" s="56" t="s">
        <v>73</v>
      </c>
      <c r="D1183" s="54">
        <v>77.459999999999994</v>
      </c>
    </row>
    <row r="1184" spans="1:4">
      <c r="A1184" s="56">
        <v>3515</v>
      </c>
      <c r="B1184" s="55" t="s">
        <v>1258</v>
      </c>
      <c r="C1184" s="56" t="s">
        <v>73</v>
      </c>
      <c r="D1184" s="54">
        <v>5.04</v>
      </c>
    </row>
    <row r="1185" spans="1:4">
      <c r="A1185" s="56">
        <v>3516</v>
      </c>
      <c r="B1185" s="55" t="s">
        <v>1259</v>
      </c>
      <c r="C1185" s="56" t="s">
        <v>73</v>
      </c>
      <c r="D1185" s="54">
        <v>2.2200000000000002</v>
      </c>
    </row>
    <row r="1186" spans="1:4">
      <c r="A1186" s="56">
        <v>3517</v>
      </c>
      <c r="B1186" s="55" t="s">
        <v>1260</v>
      </c>
      <c r="C1186" s="56" t="s">
        <v>73</v>
      </c>
      <c r="D1186" s="54">
        <v>1.35</v>
      </c>
    </row>
    <row r="1187" spans="1:4">
      <c r="A1187" s="56">
        <v>3518</v>
      </c>
      <c r="B1187" s="55" t="s">
        <v>1261</v>
      </c>
      <c r="C1187" s="56" t="s">
        <v>73</v>
      </c>
      <c r="D1187" s="54">
        <v>2.7</v>
      </c>
    </row>
    <row r="1188" spans="1:4">
      <c r="A1188" s="56">
        <v>3519</v>
      </c>
      <c r="B1188" s="55" t="s">
        <v>1262</v>
      </c>
      <c r="C1188" s="56" t="s">
        <v>73</v>
      </c>
      <c r="D1188" s="54">
        <v>6.21</v>
      </c>
    </row>
    <row r="1189" spans="1:4">
      <c r="A1189" s="56">
        <v>3520</v>
      </c>
      <c r="B1189" s="55" t="s">
        <v>1263</v>
      </c>
      <c r="C1189" s="56" t="s">
        <v>73</v>
      </c>
      <c r="D1189" s="54">
        <v>6.95</v>
      </c>
    </row>
    <row r="1190" spans="1:4">
      <c r="A1190" s="56">
        <v>3521</v>
      </c>
      <c r="B1190" s="55" t="s">
        <v>1264</v>
      </c>
      <c r="C1190" s="56" t="s">
        <v>73</v>
      </c>
      <c r="D1190" s="54">
        <v>1.47</v>
      </c>
    </row>
    <row r="1191" spans="1:4">
      <c r="A1191" s="56">
        <v>3522</v>
      </c>
      <c r="B1191" s="55" t="s">
        <v>1265</v>
      </c>
      <c r="C1191" s="56" t="s">
        <v>73</v>
      </c>
      <c r="D1191" s="54">
        <v>2.61</v>
      </c>
    </row>
    <row r="1192" spans="1:4">
      <c r="A1192" s="56">
        <v>3524</v>
      </c>
      <c r="B1192" s="55" t="s">
        <v>1266</v>
      </c>
      <c r="C1192" s="56" t="s">
        <v>73</v>
      </c>
      <c r="D1192" s="54">
        <v>6.15</v>
      </c>
    </row>
    <row r="1193" spans="1:4">
      <c r="A1193" s="56">
        <v>3525</v>
      </c>
      <c r="B1193" s="55" t="s">
        <v>1267</v>
      </c>
      <c r="C1193" s="56" t="s">
        <v>73</v>
      </c>
      <c r="D1193" s="54">
        <v>57.44</v>
      </c>
    </row>
    <row r="1194" spans="1:4">
      <c r="A1194" s="56">
        <v>3526</v>
      </c>
      <c r="B1194" s="55" t="s">
        <v>1268</v>
      </c>
      <c r="C1194" s="56" t="s">
        <v>73</v>
      </c>
      <c r="D1194" s="54">
        <v>2.08</v>
      </c>
    </row>
    <row r="1195" spans="1:4">
      <c r="A1195" s="56">
        <v>3527</v>
      </c>
      <c r="B1195" s="55" t="s">
        <v>1269</v>
      </c>
      <c r="C1195" s="56" t="s">
        <v>73</v>
      </c>
      <c r="D1195" s="54">
        <v>8.23</v>
      </c>
    </row>
    <row r="1196" spans="1:4">
      <c r="A1196" s="56">
        <v>3528</v>
      </c>
      <c r="B1196" s="55" t="s">
        <v>1270</v>
      </c>
      <c r="C1196" s="56" t="s">
        <v>73</v>
      </c>
      <c r="D1196" s="54">
        <v>7.03</v>
      </c>
    </row>
    <row r="1197" spans="1:4">
      <c r="A1197" s="56">
        <v>3529</v>
      </c>
      <c r="B1197" s="55" t="s">
        <v>1271</v>
      </c>
      <c r="C1197" s="56" t="s">
        <v>73</v>
      </c>
      <c r="D1197" s="54">
        <v>0.67</v>
      </c>
    </row>
    <row r="1198" spans="1:4">
      <c r="A1198" s="56">
        <v>3530</v>
      </c>
      <c r="B1198" s="55" t="s">
        <v>1272</v>
      </c>
      <c r="C1198" s="56" t="s">
        <v>73</v>
      </c>
      <c r="D1198" s="54">
        <v>180.22</v>
      </c>
    </row>
    <row r="1199" spans="1:4">
      <c r="A1199" s="56">
        <v>3531</v>
      </c>
      <c r="B1199" s="55" t="s">
        <v>1273</v>
      </c>
      <c r="C1199" s="56" t="s">
        <v>73</v>
      </c>
      <c r="D1199" s="54">
        <v>1.6</v>
      </c>
    </row>
    <row r="1200" spans="1:4">
      <c r="A1200" s="56">
        <v>3532</v>
      </c>
      <c r="B1200" s="55" t="s">
        <v>1274</v>
      </c>
      <c r="C1200" s="56" t="s">
        <v>73</v>
      </c>
      <c r="D1200" s="54">
        <v>11.47</v>
      </c>
    </row>
    <row r="1201" spans="1:4">
      <c r="A1201" s="56">
        <v>3533</v>
      </c>
      <c r="B1201" s="55" t="s">
        <v>1275</v>
      </c>
      <c r="C1201" s="56" t="s">
        <v>73</v>
      </c>
      <c r="D1201" s="54">
        <v>2.02</v>
      </c>
    </row>
    <row r="1202" spans="1:4">
      <c r="A1202" s="56">
        <v>3534</v>
      </c>
      <c r="B1202" s="55" t="s">
        <v>1276</v>
      </c>
      <c r="C1202" s="56" t="s">
        <v>73</v>
      </c>
      <c r="D1202" s="54">
        <v>3.36</v>
      </c>
    </row>
    <row r="1203" spans="1:4">
      <c r="A1203" s="56">
        <v>3535</v>
      </c>
      <c r="B1203" s="55" t="s">
        <v>1277</v>
      </c>
      <c r="C1203" s="56" t="s">
        <v>73</v>
      </c>
      <c r="D1203" s="54">
        <v>4.2699999999999996</v>
      </c>
    </row>
    <row r="1204" spans="1:4">
      <c r="A1204" s="56">
        <v>3536</v>
      </c>
      <c r="B1204" s="55" t="s">
        <v>1278</v>
      </c>
      <c r="C1204" s="56" t="s">
        <v>73</v>
      </c>
      <c r="D1204" s="54">
        <v>1.75</v>
      </c>
    </row>
    <row r="1205" spans="1:4">
      <c r="A1205" s="56">
        <v>3538</v>
      </c>
      <c r="B1205" s="55" t="s">
        <v>1279</v>
      </c>
      <c r="C1205" s="56" t="s">
        <v>73</v>
      </c>
      <c r="D1205" s="54">
        <v>2.79</v>
      </c>
    </row>
    <row r="1206" spans="1:4">
      <c r="A1206" s="56">
        <v>3539</v>
      </c>
      <c r="B1206" s="55" t="s">
        <v>1280</v>
      </c>
      <c r="C1206" s="56" t="s">
        <v>73</v>
      </c>
      <c r="D1206" s="54">
        <v>21.69</v>
      </c>
    </row>
    <row r="1207" spans="1:4">
      <c r="A1207" s="56">
        <v>3540</v>
      </c>
      <c r="B1207" s="55" t="s">
        <v>1281</v>
      </c>
      <c r="C1207" s="56" t="s">
        <v>73</v>
      </c>
      <c r="D1207" s="54">
        <v>4.74</v>
      </c>
    </row>
    <row r="1208" spans="1:4">
      <c r="A1208" s="56">
        <v>3542</v>
      </c>
      <c r="B1208" s="55" t="s">
        <v>1282</v>
      </c>
      <c r="C1208" s="56" t="s">
        <v>73</v>
      </c>
      <c r="D1208" s="54">
        <v>0.45</v>
      </c>
    </row>
    <row r="1209" spans="1:4">
      <c r="A1209" s="56">
        <v>3543</v>
      </c>
      <c r="B1209" s="55" t="s">
        <v>1283</v>
      </c>
      <c r="C1209" s="56" t="s">
        <v>73</v>
      </c>
      <c r="D1209" s="54">
        <v>1.68</v>
      </c>
    </row>
    <row r="1210" spans="1:4">
      <c r="A1210" s="56">
        <v>3585</v>
      </c>
      <c r="B1210" s="55" t="s">
        <v>1284</v>
      </c>
      <c r="C1210" s="56" t="s">
        <v>73</v>
      </c>
      <c r="D1210" s="54">
        <v>14.79</v>
      </c>
    </row>
    <row r="1211" spans="1:4">
      <c r="A1211" s="56">
        <v>3586</v>
      </c>
      <c r="B1211" s="55" t="s">
        <v>1285</v>
      </c>
      <c r="C1211" s="56" t="s">
        <v>73</v>
      </c>
      <c r="D1211" s="54">
        <v>19.37</v>
      </c>
    </row>
    <row r="1212" spans="1:4">
      <c r="A1212" s="56">
        <v>3587</v>
      </c>
      <c r="B1212" s="55" t="s">
        <v>1286</v>
      </c>
      <c r="C1212" s="56" t="s">
        <v>73</v>
      </c>
      <c r="D1212" s="54">
        <v>29.72</v>
      </c>
    </row>
    <row r="1213" spans="1:4">
      <c r="A1213" s="56">
        <v>3588</v>
      </c>
      <c r="B1213" s="55" t="s">
        <v>1287</v>
      </c>
      <c r="C1213" s="56" t="s">
        <v>73</v>
      </c>
      <c r="D1213" s="54">
        <v>47.89</v>
      </c>
    </row>
    <row r="1214" spans="1:4">
      <c r="A1214" s="56">
        <v>3589</v>
      </c>
      <c r="B1214" s="55" t="s">
        <v>1288</v>
      </c>
      <c r="C1214" s="56" t="s">
        <v>73</v>
      </c>
      <c r="D1214" s="54">
        <v>94.69</v>
      </c>
    </row>
    <row r="1215" spans="1:4">
      <c r="A1215" s="56">
        <v>3590</v>
      </c>
      <c r="B1215" s="55" t="s">
        <v>1289</v>
      </c>
      <c r="C1215" s="56" t="s">
        <v>73</v>
      </c>
      <c r="D1215" s="54">
        <v>176.42</v>
      </c>
    </row>
    <row r="1216" spans="1:4">
      <c r="A1216" s="56">
        <v>3591</v>
      </c>
      <c r="B1216" s="55" t="s">
        <v>1290</v>
      </c>
      <c r="C1216" s="56" t="s">
        <v>73</v>
      </c>
      <c r="D1216" s="54">
        <v>447.04</v>
      </c>
    </row>
    <row r="1217" spans="1:4">
      <c r="A1217" s="56">
        <v>3592</v>
      </c>
      <c r="B1217" s="55" t="s">
        <v>1291</v>
      </c>
      <c r="C1217" s="56" t="s">
        <v>73</v>
      </c>
      <c r="D1217" s="54">
        <v>278.87</v>
      </c>
    </row>
    <row r="1218" spans="1:4">
      <c r="A1218" s="56">
        <v>3593</v>
      </c>
      <c r="B1218" s="55" t="s">
        <v>1292</v>
      </c>
      <c r="C1218" s="56" t="s">
        <v>73</v>
      </c>
      <c r="D1218" s="54">
        <v>62.13</v>
      </c>
    </row>
    <row r="1219" spans="1:4">
      <c r="A1219" s="56">
        <v>3645</v>
      </c>
      <c r="B1219" s="55" t="s">
        <v>1293</v>
      </c>
      <c r="C1219" s="56" t="s">
        <v>73</v>
      </c>
      <c r="D1219" s="54">
        <v>277.60000000000002</v>
      </c>
    </row>
    <row r="1220" spans="1:4">
      <c r="A1220" s="56">
        <v>3646</v>
      </c>
      <c r="B1220" s="55" t="s">
        <v>1294</v>
      </c>
      <c r="C1220" s="56" t="s">
        <v>73</v>
      </c>
      <c r="D1220" s="54">
        <v>451.97</v>
      </c>
    </row>
    <row r="1221" spans="1:4">
      <c r="A1221" s="56">
        <v>3647</v>
      </c>
      <c r="B1221" s="55" t="s">
        <v>1295</v>
      </c>
      <c r="C1221" s="56" t="s">
        <v>73</v>
      </c>
      <c r="D1221" s="54">
        <v>518.99</v>
      </c>
    </row>
    <row r="1222" spans="1:4">
      <c r="A1222" s="56">
        <v>3649</v>
      </c>
      <c r="B1222" s="55" t="s">
        <v>1296</v>
      </c>
      <c r="C1222" s="56" t="s">
        <v>73</v>
      </c>
      <c r="D1222" s="54">
        <v>60.66</v>
      </c>
    </row>
    <row r="1223" spans="1:4">
      <c r="A1223" s="56">
        <v>3650</v>
      </c>
      <c r="B1223" s="55" t="s">
        <v>1297</v>
      </c>
      <c r="C1223" s="56" t="s">
        <v>73</v>
      </c>
      <c r="D1223" s="54">
        <v>127.25</v>
      </c>
    </row>
    <row r="1224" spans="1:4">
      <c r="A1224" s="56">
        <v>3651</v>
      </c>
      <c r="B1224" s="55" t="s">
        <v>1298</v>
      </c>
      <c r="C1224" s="56" t="s">
        <v>73</v>
      </c>
      <c r="D1224" s="54">
        <v>91.35</v>
      </c>
    </row>
    <row r="1225" spans="1:4">
      <c r="A1225" s="56">
        <v>3653</v>
      </c>
      <c r="B1225" s="55" t="s">
        <v>1299</v>
      </c>
      <c r="C1225" s="56" t="s">
        <v>73</v>
      </c>
      <c r="D1225" s="54">
        <v>23.69</v>
      </c>
    </row>
    <row r="1226" spans="1:4">
      <c r="A1226" s="56">
        <v>3654</v>
      </c>
      <c r="B1226" s="55" t="s">
        <v>1300</v>
      </c>
      <c r="C1226" s="56" t="s">
        <v>73</v>
      </c>
      <c r="D1226" s="54">
        <v>9.77</v>
      </c>
    </row>
    <row r="1227" spans="1:4">
      <c r="A1227" s="56">
        <v>3655</v>
      </c>
      <c r="B1227" s="55" t="s">
        <v>1301</v>
      </c>
      <c r="C1227" s="56" t="s">
        <v>73</v>
      </c>
      <c r="D1227" s="54">
        <v>28.57</v>
      </c>
    </row>
    <row r="1228" spans="1:4">
      <c r="A1228" s="56">
        <v>3656</v>
      </c>
      <c r="B1228" s="55" t="s">
        <v>1302</v>
      </c>
      <c r="C1228" s="56" t="s">
        <v>73</v>
      </c>
      <c r="D1228" s="54">
        <v>15.7</v>
      </c>
    </row>
    <row r="1229" spans="1:4">
      <c r="A1229" s="56">
        <v>3657</v>
      </c>
      <c r="B1229" s="55" t="s">
        <v>1303</v>
      </c>
      <c r="C1229" s="56" t="s">
        <v>73</v>
      </c>
      <c r="D1229" s="54">
        <v>21.03</v>
      </c>
    </row>
    <row r="1230" spans="1:4">
      <c r="A1230" s="56">
        <v>3658</v>
      </c>
      <c r="B1230" s="55" t="s">
        <v>1304</v>
      </c>
      <c r="C1230" s="56" t="s">
        <v>73</v>
      </c>
      <c r="D1230" s="54">
        <v>12.93</v>
      </c>
    </row>
    <row r="1231" spans="1:4">
      <c r="A1231" s="56">
        <v>3659</v>
      </c>
      <c r="B1231" s="55" t="s">
        <v>1305</v>
      </c>
      <c r="C1231" s="56" t="s">
        <v>73</v>
      </c>
      <c r="D1231" s="54">
        <v>13.2</v>
      </c>
    </row>
    <row r="1232" spans="1:4">
      <c r="A1232" s="56">
        <v>3660</v>
      </c>
      <c r="B1232" s="55" t="s">
        <v>1306</v>
      </c>
      <c r="C1232" s="56" t="s">
        <v>73</v>
      </c>
      <c r="D1232" s="54">
        <v>18.02</v>
      </c>
    </row>
    <row r="1233" spans="1:4">
      <c r="A1233" s="56">
        <v>3661</v>
      </c>
      <c r="B1233" s="55" t="s">
        <v>1307</v>
      </c>
      <c r="C1233" s="56" t="s">
        <v>73</v>
      </c>
      <c r="D1233" s="54">
        <v>10.130000000000001</v>
      </c>
    </row>
    <row r="1234" spans="1:4">
      <c r="A1234" s="56">
        <v>3662</v>
      </c>
      <c r="B1234" s="55" t="s">
        <v>1308</v>
      </c>
      <c r="C1234" s="56" t="s">
        <v>73</v>
      </c>
      <c r="D1234" s="54">
        <v>6.83</v>
      </c>
    </row>
    <row r="1235" spans="1:4">
      <c r="A1235" s="56">
        <v>3663</v>
      </c>
      <c r="B1235" s="55" t="s">
        <v>1309</v>
      </c>
      <c r="C1235" s="56" t="s">
        <v>73</v>
      </c>
      <c r="D1235" s="54">
        <v>19.690000000000001</v>
      </c>
    </row>
    <row r="1236" spans="1:4">
      <c r="A1236" s="56">
        <v>3664</v>
      </c>
      <c r="B1236" s="55" t="s">
        <v>1310</v>
      </c>
      <c r="C1236" s="56" t="s">
        <v>73</v>
      </c>
      <c r="D1236" s="54">
        <v>11.26</v>
      </c>
    </row>
    <row r="1237" spans="1:4">
      <c r="A1237" s="56">
        <v>3665</v>
      </c>
      <c r="B1237" s="55" t="s">
        <v>1311</v>
      </c>
      <c r="C1237" s="56" t="s">
        <v>73</v>
      </c>
      <c r="D1237" s="54">
        <v>42.99</v>
      </c>
    </row>
    <row r="1238" spans="1:4">
      <c r="A1238" s="56">
        <v>3666</v>
      </c>
      <c r="B1238" s="55" t="s">
        <v>1312</v>
      </c>
      <c r="C1238" s="56" t="s">
        <v>73</v>
      </c>
      <c r="D1238" s="54">
        <v>2.86</v>
      </c>
    </row>
    <row r="1239" spans="1:4">
      <c r="A1239" s="56">
        <v>3668</v>
      </c>
      <c r="B1239" s="55" t="s">
        <v>1313</v>
      </c>
      <c r="C1239" s="56" t="s">
        <v>73</v>
      </c>
      <c r="D1239" s="54">
        <v>31.12</v>
      </c>
    </row>
    <row r="1240" spans="1:4">
      <c r="A1240" s="56">
        <v>3669</v>
      </c>
      <c r="B1240" s="55" t="s">
        <v>1314</v>
      </c>
      <c r="C1240" s="56" t="s">
        <v>73</v>
      </c>
      <c r="D1240" s="54">
        <v>9.4600000000000009</v>
      </c>
    </row>
    <row r="1241" spans="1:4">
      <c r="A1241" s="56">
        <v>3670</v>
      </c>
      <c r="B1241" s="55" t="s">
        <v>1315</v>
      </c>
      <c r="C1241" s="56" t="s">
        <v>73</v>
      </c>
      <c r="D1241" s="54">
        <v>18.28</v>
      </c>
    </row>
    <row r="1242" spans="1:4">
      <c r="A1242" s="56">
        <v>3671</v>
      </c>
      <c r="B1242" s="55" t="s">
        <v>1316</v>
      </c>
      <c r="C1242" s="56" t="s">
        <v>221</v>
      </c>
      <c r="D1242" s="54">
        <v>0.85</v>
      </c>
    </row>
    <row r="1243" spans="1:4">
      <c r="A1243" s="56">
        <v>3672</v>
      </c>
      <c r="B1243" s="55" t="s">
        <v>1317</v>
      </c>
      <c r="C1243" s="56" t="s">
        <v>221</v>
      </c>
      <c r="D1243" s="54">
        <v>0.9</v>
      </c>
    </row>
    <row r="1244" spans="1:4">
      <c r="A1244" s="56">
        <v>3673</v>
      </c>
      <c r="B1244" s="55" t="s">
        <v>1318</v>
      </c>
      <c r="C1244" s="56" t="s">
        <v>221</v>
      </c>
      <c r="D1244" s="54">
        <v>1.33</v>
      </c>
    </row>
    <row r="1245" spans="1:4">
      <c r="A1245" s="56">
        <v>3674</v>
      </c>
      <c r="B1245" s="55" t="s">
        <v>1319</v>
      </c>
      <c r="C1245" s="56" t="s">
        <v>221</v>
      </c>
      <c r="D1245" s="54">
        <v>57.03</v>
      </c>
    </row>
    <row r="1246" spans="1:4">
      <c r="A1246" s="56">
        <v>3676</v>
      </c>
      <c r="B1246" s="55" t="s">
        <v>1320</v>
      </c>
      <c r="C1246" s="56" t="s">
        <v>221</v>
      </c>
      <c r="D1246" s="54">
        <v>319.35000000000002</v>
      </c>
    </row>
    <row r="1247" spans="1:4" ht="30">
      <c r="A1247" s="56">
        <v>3678</v>
      </c>
      <c r="B1247" s="55" t="s">
        <v>1321</v>
      </c>
      <c r="C1247" s="56" t="s">
        <v>221</v>
      </c>
      <c r="D1247" s="54">
        <v>58.8</v>
      </c>
    </row>
    <row r="1248" spans="1:4">
      <c r="A1248" s="56">
        <v>3679</v>
      </c>
      <c r="B1248" s="55" t="s">
        <v>1322</v>
      </c>
      <c r="C1248" s="56" t="s">
        <v>221</v>
      </c>
      <c r="D1248" s="54">
        <v>264.20999999999998</v>
      </c>
    </row>
    <row r="1249" spans="1:4">
      <c r="A1249" s="56">
        <v>3681</v>
      </c>
      <c r="B1249" s="55" t="s">
        <v>1323</v>
      </c>
      <c r="C1249" s="56" t="s">
        <v>221</v>
      </c>
      <c r="D1249" s="54">
        <v>84.86</v>
      </c>
    </row>
    <row r="1250" spans="1:4">
      <c r="A1250" s="56">
        <v>3729</v>
      </c>
      <c r="B1250" s="55" t="s">
        <v>1324</v>
      </c>
      <c r="C1250" s="56" t="s">
        <v>73</v>
      </c>
      <c r="D1250" s="54">
        <v>39.020000000000003</v>
      </c>
    </row>
    <row r="1251" spans="1:4">
      <c r="A1251" s="56">
        <v>3731</v>
      </c>
      <c r="B1251" s="55" t="s">
        <v>1325</v>
      </c>
      <c r="C1251" s="56" t="s">
        <v>289</v>
      </c>
      <c r="D1251" s="54">
        <v>41</v>
      </c>
    </row>
    <row r="1252" spans="1:4">
      <c r="A1252" s="56">
        <v>3733</v>
      </c>
      <c r="B1252" s="55" t="s">
        <v>1326</v>
      </c>
      <c r="C1252" s="56" t="s">
        <v>289</v>
      </c>
      <c r="D1252" s="54">
        <v>44.17</v>
      </c>
    </row>
    <row r="1253" spans="1:4" ht="30">
      <c r="A1253" s="56">
        <v>3736</v>
      </c>
      <c r="B1253" s="55" t="s">
        <v>1327</v>
      </c>
      <c r="C1253" s="56" t="s">
        <v>289</v>
      </c>
      <c r="D1253" s="54">
        <v>38.5</v>
      </c>
    </row>
    <row r="1254" spans="1:4" ht="30">
      <c r="A1254" s="56">
        <v>3737</v>
      </c>
      <c r="B1254" s="55" t="s">
        <v>1328</v>
      </c>
      <c r="C1254" s="56" t="s">
        <v>289</v>
      </c>
      <c r="D1254" s="54">
        <v>48.49</v>
      </c>
    </row>
    <row r="1255" spans="1:4" ht="30">
      <c r="A1255" s="56">
        <v>3738</v>
      </c>
      <c r="B1255" s="55" t="s">
        <v>1329</v>
      </c>
      <c r="C1255" s="56" t="s">
        <v>289</v>
      </c>
      <c r="D1255" s="54">
        <v>55.95</v>
      </c>
    </row>
    <row r="1256" spans="1:4" ht="30">
      <c r="A1256" s="56">
        <v>3739</v>
      </c>
      <c r="B1256" s="55" t="s">
        <v>1330</v>
      </c>
      <c r="C1256" s="56" t="s">
        <v>289</v>
      </c>
      <c r="D1256" s="54">
        <v>46.25</v>
      </c>
    </row>
    <row r="1257" spans="1:4" ht="30">
      <c r="A1257" s="56">
        <v>3741</v>
      </c>
      <c r="B1257" s="55" t="s">
        <v>1331</v>
      </c>
      <c r="C1257" s="56" t="s">
        <v>289</v>
      </c>
      <c r="D1257" s="54">
        <v>40.130000000000003</v>
      </c>
    </row>
    <row r="1258" spans="1:4" ht="30">
      <c r="A1258" s="56">
        <v>3742</v>
      </c>
      <c r="B1258" s="55" t="s">
        <v>1332</v>
      </c>
      <c r="C1258" s="56" t="s">
        <v>289</v>
      </c>
      <c r="D1258" s="54">
        <v>58.04</v>
      </c>
    </row>
    <row r="1259" spans="1:4" ht="30">
      <c r="A1259" s="56">
        <v>3743</v>
      </c>
      <c r="B1259" s="55" t="s">
        <v>1333</v>
      </c>
      <c r="C1259" s="56" t="s">
        <v>289</v>
      </c>
      <c r="D1259" s="54">
        <v>39.99</v>
      </c>
    </row>
    <row r="1260" spans="1:4" ht="30">
      <c r="A1260" s="56">
        <v>3744</v>
      </c>
      <c r="B1260" s="55" t="s">
        <v>1334</v>
      </c>
      <c r="C1260" s="56" t="s">
        <v>289</v>
      </c>
      <c r="D1260" s="54">
        <v>44.02</v>
      </c>
    </row>
    <row r="1261" spans="1:4" ht="30">
      <c r="A1261" s="56">
        <v>3745</v>
      </c>
      <c r="B1261" s="55" t="s">
        <v>1335</v>
      </c>
      <c r="C1261" s="56" t="s">
        <v>289</v>
      </c>
      <c r="D1261" s="54">
        <v>43.27</v>
      </c>
    </row>
    <row r="1262" spans="1:4" ht="30">
      <c r="A1262" s="56">
        <v>3746</v>
      </c>
      <c r="B1262" s="55" t="s">
        <v>1336</v>
      </c>
      <c r="C1262" s="56" t="s">
        <v>289</v>
      </c>
      <c r="D1262" s="54">
        <v>67.77</v>
      </c>
    </row>
    <row r="1263" spans="1:4" ht="30">
      <c r="A1263" s="56">
        <v>3747</v>
      </c>
      <c r="B1263" s="55" t="s">
        <v>1337</v>
      </c>
      <c r="C1263" s="56" t="s">
        <v>289</v>
      </c>
      <c r="D1263" s="54">
        <v>44.02</v>
      </c>
    </row>
    <row r="1264" spans="1:4">
      <c r="A1264" s="56">
        <v>3749</v>
      </c>
      <c r="B1264" s="55" t="s">
        <v>1338</v>
      </c>
      <c r="C1264" s="56" t="s">
        <v>73</v>
      </c>
      <c r="D1264" s="54">
        <v>22.43</v>
      </c>
    </row>
    <row r="1265" spans="1:4">
      <c r="A1265" s="56">
        <v>3750</v>
      </c>
      <c r="B1265" s="55" t="s">
        <v>1339</v>
      </c>
      <c r="C1265" s="56" t="s">
        <v>73</v>
      </c>
      <c r="D1265" s="54">
        <v>18.97</v>
      </c>
    </row>
    <row r="1266" spans="1:4">
      <c r="A1266" s="56">
        <v>3751</v>
      </c>
      <c r="B1266" s="55" t="s">
        <v>1340</v>
      </c>
      <c r="C1266" s="56" t="s">
        <v>73</v>
      </c>
      <c r="D1266" s="54">
        <v>30.61</v>
      </c>
    </row>
    <row r="1267" spans="1:4">
      <c r="A1267" s="56">
        <v>3752</v>
      </c>
      <c r="B1267" s="55" t="s">
        <v>1341</v>
      </c>
      <c r="C1267" s="56" t="s">
        <v>73</v>
      </c>
      <c r="D1267" s="54">
        <v>50.49</v>
      </c>
    </row>
    <row r="1268" spans="1:4">
      <c r="A1268" s="56">
        <v>3753</v>
      </c>
      <c r="B1268" s="55" t="s">
        <v>1342</v>
      </c>
      <c r="C1268" s="56" t="s">
        <v>73</v>
      </c>
      <c r="D1268" s="54">
        <v>4.7699999999999996</v>
      </c>
    </row>
    <row r="1269" spans="1:4">
      <c r="A1269" s="56">
        <v>3755</v>
      </c>
      <c r="B1269" s="55" t="s">
        <v>1343</v>
      </c>
      <c r="C1269" s="56" t="s">
        <v>73</v>
      </c>
      <c r="D1269" s="54">
        <v>14.11</v>
      </c>
    </row>
    <row r="1270" spans="1:4">
      <c r="A1270" s="56">
        <v>3756</v>
      </c>
      <c r="B1270" s="55" t="s">
        <v>1344</v>
      </c>
      <c r="C1270" s="56" t="s">
        <v>73</v>
      </c>
      <c r="D1270" s="54">
        <v>35.450000000000003</v>
      </c>
    </row>
    <row r="1271" spans="1:4">
      <c r="A1271" s="56">
        <v>3757</v>
      </c>
      <c r="B1271" s="55" t="s">
        <v>1345</v>
      </c>
      <c r="C1271" s="56" t="s">
        <v>73</v>
      </c>
      <c r="D1271" s="54">
        <v>31.52</v>
      </c>
    </row>
    <row r="1272" spans="1:4">
      <c r="A1272" s="56">
        <v>3758</v>
      </c>
      <c r="B1272" s="55" t="s">
        <v>1346</v>
      </c>
      <c r="C1272" s="56" t="s">
        <v>73</v>
      </c>
      <c r="D1272" s="54">
        <v>36.75</v>
      </c>
    </row>
    <row r="1273" spans="1:4">
      <c r="A1273" s="56">
        <v>3767</v>
      </c>
      <c r="B1273" s="55" t="s">
        <v>1347</v>
      </c>
      <c r="C1273" s="56" t="s">
        <v>73</v>
      </c>
      <c r="D1273" s="54">
        <v>0.69</v>
      </c>
    </row>
    <row r="1274" spans="1:4">
      <c r="A1274" s="56">
        <v>3768</v>
      </c>
      <c r="B1274" s="55" t="s">
        <v>1348</v>
      </c>
      <c r="C1274" s="56" t="s">
        <v>73</v>
      </c>
      <c r="D1274" s="54">
        <v>2.91</v>
      </c>
    </row>
    <row r="1275" spans="1:4">
      <c r="A1275" s="56">
        <v>3777</v>
      </c>
      <c r="B1275" s="55" t="s">
        <v>1349</v>
      </c>
      <c r="C1275" s="56" t="s">
        <v>289</v>
      </c>
      <c r="D1275" s="54">
        <v>0.92</v>
      </c>
    </row>
    <row r="1276" spans="1:4">
      <c r="A1276" s="56">
        <v>3779</v>
      </c>
      <c r="B1276" s="55" t="s">
        <v>1350</v>
      </c>
      <c r="C1276" s="56" t="s">
        <v>221</v>
      </c>
      <c r="D1276" s="54">
        <v>7.66</v>
      </c>
    </row>
    <row r="1277" spans="1:4" ht="30">
      <c r="A1277" s="56">
        <v>3780</v>
      </c>
      <c r="B1277" s="55" t="s">
        <v>1351</v>
      </c>
      <c r="C1277" s="56" t="s">
        <v>73</v>
      </c>
      <c r="D1277" s="54">
        <v>40</v>
      </c>
    </row>
    <row r="1278" spans="1:4" ht="30">
      <c r="A1278" s="56">
        <v>3784</v>
      </c>
      <c r="B1278" s="55" t="s">
        <v>1352</v>
      </c>
      <c r="C1278" s="56" t="s">
        <v>73</v>
      </c>
      <c r="D1278" s="54">
        <v>109.57</v>
      </c>
    </row>
    <row r="1279" spans="1:4" ht="30">
      <c r="A1279" s="56">
        <v>3785</v>
      </c>
      <c r="B1279" s="55" t="s">
        <v>1353</v>
      </c>
      <c r="C1279" s="56" t="s">
        <v>73</v>
      </c>
      <c r="D1279" s="54">
        <v>94.11</v>
      </c>
    </row>
    <row r="1280" spans="1:4" ht="30">
      <c r="A1280" s="56">
        <v>3788</v>
      </c>
      <c r="B1280" s="55" t="s">
        <v>1354</v>
      </c>
      <c r="C1280" s="56" t="s">
        <v>73</v>
      </c>
      <c r="D1280" s="54">
        <v>22.88</v>
      </c>
    </row>
    <row r="1281" spans="1:4">
      <c r="A1281" s="56">
        <v>3798</v>
      </c>
      <c r="B1281" s="55" t="s">
        <v>1355</v>
      </c>
      <c r="C1281" s="56" t="s">
        <v>73</v>
      </c>
      <c r="D1281" s="54">
        <v>32.479999999999997</v>
      </c>
    </row>
    <row r="1282" spans="1:4" ht="30">
      <c r="A1282" s="56">
        <v>3799</v>
      </c>
      <c r="B1282" s="55" t="s">
        <v>1356</v>
      </c>
      <c r="C1282" s="56" t="s">
        <v>73</v>
      </c>
      <c r="D1282" s="54">
        <v>42.36</v>
      </c>
    </row>
    <row r="1283" spans="1:4" ht="30">
      <c r="A1283" s="56">
        <v>3803</v>
      </c>
      <c r="B1283" s="55" t="s">
        <v>1357</v>
      </c>
      <c r="C1283" s="56" t="s">
        <v>73</v>
      </c>
      <c r="D1283" s="54">
        <v>17.420000000000002</v>
      </c>
    </row>
    <row r="1284" spans="1:4">
      <c r="A1284" s="56">
        <v>3806</v>
      </c>
      <c r="B1284" s="55" t="s">
        <v>1358</v>
      </c>
      <c r="C1284" s="56" t="s">
        <v>73</v>
      </c>
      <c r="D1284" s="54">
        <v>112.53</v>
      </c>
    </row>
    <row r="1285" spans="1:4" ht="30">
      <c r="A1285" s="56">
        <v>3811</v>
      </c>
      <c r="B1285" s="55" t="s">
        <v>1359</v>
      </c>
      <c r="C1285" s="56" t="s">
        <v>73</v>
      </c>
      <c r="D1285" s="54">
        <v>30.31</v>
      </c>
    </row>
    <row r="1286" spans="1:4">
      <c r="A1286" s="56">
        <v>3825</v>
      </c>
      <c r="B1286" s="55" t="s">
        <v>1360</v>
      </c>
      <c r="C1286" s="56" t="s">
        <v>73</v>
      </c>
      <c r="D1286" s="54">
        <v>7.79</v>
      </c>
    </row>
    <row r="1287" spans="1:4">
      <c r="A1287" s="56">
        <v>3826</v>
      </c>
      <c r="B1287" s="55" t="s">
        <v>1361</v>
      </c>
      <c r="C1287" s="56" t="s">
        <v>73</v>
      </c>
      <c r="D1287" s="54">
        <v>29.9</v>
      </c>
    </row>
    <row r="1288" spans="1:4">
      <c r="A1288" s="56">
        <v>3827</v>
      </c>
      <c r="B1288" s="55" t="s">
        <v>1362</v>
      </c>
      <c r="C1288" s="56" t="s">
        <v>73</v>
      </c>
      <c r="D1288" s="54">
        <v>16.489999999999998</v>
      </c>
    </row>
    <row r="1289" spans="1:4">
      <c r="A1289" s="56">
        <v>3830</v>
      </c>
      <c r="B1289" s="55" t="s">
        <v>1363</v>
      </c>
      <c r="C1289" s="56" t="s">
        <v>73</v>
      </c>
      <c r="D1289" s="54">
        <v>86.38</v>
      </c>
    </row>
    <row r="1290" spans="1:4">
      <c r="A1290" s="56">
        <v>3831</v>
      </c>
      <c r="B1290" s="55" t="s">
        <v>1364</v>
      </c>
      <c r="C1290" s="56" t="s">
        <v>73</v>
      </c>
      <c r="D1290" s="54">
        <v>133.81</v>
      </c>
    </row>
    <row r="1291" spans="1:4">
      <c r="A1291" s="56">
        <v>3833</v>
      </c>
      <c r="B1291" s="55" t="s">
        <v>1365</v>
      </c>
      <c r="C1291" s="56" t="s">
        <v>73</v>
      </c>
      <c r="D1291" s="54">
        <v>9.0399999999999991</v>
      </c>
    </row>
    <row r="1292" spans="1:4">
      <c r="A1292" s="56">
        <v>3834</v>
      </c>
      <c r="B1292" s="55" t="s">
        <v>1366</v>
      </c>
      <c r="C1292" s="56" t="s">
        <v>73</v>
      </c>
      <c r="D1292" s="54">
        <v>14.61</v>
      </c>
    </row>
    <row r="1293" spans="1:4">
      <c r="A1293" s="56">
        <v>3835</v>
      </c>
      <c r="B1293" s="55" t="s">
        <v>1367</v>
      </c>
      <c r="C1293" s="56" t="s">
        <v>73</v>
      </c>
      <c r="D1293" s="54">
        <v>20.29</v>
      </c>
    </row>
    <row r="1294" spans="1:4">
      <c r="A1294" s="56">
        <v>3836</v>
      </c>
      <c r="B1294" s="55" t="s">
        <v>1368</v>
      </c>
      <c r="C1294" s="56" t="s">
        <v>73</v>
      </c>
      <c r="D1294" s="54">
        <v>52.47</v>
      </c>
    </row>
    <row r="1295" spans="1:4">
      <c r="A1295" s="56">
        <v>3837</v>
      </c>
      <c r="B1295" s="55" t="s">
        <v>1369</v>
      </c>
      <c r="C1295" s="56" t="s">
        <v>73</v>
      </c>
      <c r="D1295" s="54">
        <v>32.200000000000003</v>
      </c>
    </row>
    <row r="1296" spans="1:4">
      <c r="A1296" s="56">
        <v>3838</v>
      </c>
      <c r="B1296" s="55" t="s">
        <v>1370</v>
      </c>
      <c r="C1296" s="56" t="s">
        <v>73</v>
      </c>
      <c r="D1296" s="54">
        <v>47.66</v>
      </c>
    </row>
    <row r="1297" spans="1:4">
      <c r="A1297" s="56">
        <v>3839</v>
      </c>
      <c r="B1297" s="55" t="s">
        <v>1371</v>
      </c>
      <c r="C1297" s="56" t="s">
        <v>73</v>
      </c>
      <c r="D1297" s="54">
        <v>165.48</v>
      </c>
    </row>
    <row r="1298" spans="1:4">
      <c r="A1298" s="56">
        <v>3840</v>
      </c>
      <c r="B1298" s="55" t="s">
        <v>1372</v>
      </c>
      <c r="C1298" s="56" t="s">
        <v>73</v>
      </c>
      <c r="D1298" s="54">
        <v>19.989999999999998</v>
      </c>
    </row>
    <row r="1299" spans="1:4">
      <c r="A1299" s="56">
        <v>3841</v>
      </c>
      <c r="B1299" s="55" t="s">
        <v>1373</v>
      </c>
      <c r="C1299" s="56" t="s">
        <v>73</v>
      </c>
      <c r="D1299" s="54">
        <v>261.47000000000003</v>
      </c>
    </row>
    <row r="1300" spans="1:4">
      <c r="A1300" s="56">
        <v>3842</v>
      </c>
      <c r="B1300" s="55" t="s">
        <v>1374</v>
      </c>
      <c r="C1300" s="56" t="s">
        <v>73</v>
      </c>
      <c r="D1300" s="54">
        <v>353.59</v>
      </c>
    </row>
    <row r="1301" spans="1:4">
      <c r="A1301" s="56">
        <v>3843</v>
      </c>
      <c r="B1301" s="55" t="s">
        <v>1375</v>
      </c>
      <c r="C1301" s="56" t="s">
        <v>73</v>
      </c>
      <c r="D1301" s="54">
        <v>282.22000000000003</v>
      </c>
    </row>
    <row r="1302" spans="1:4">
      <c r="A1302" s="56">
        <v>3844</v>
      </c>
      <c r="B1302" s="55" t="s">
        <v>1376</v>
      </c>
      <c r="C1302" s="56" t="s">
        <v>73</v>
      </c>
      <c r="D1302" s="54">
        <v>134.78</v>
      </c>
    </row>
    <row r="1303" spans="1:4">
      <c r="A1303" s="56">
        <v>3845</v>
      </c>
      <c r="B1303" s="55" t="s">
        <v>1377</v>
      </c>
      <c r="C1303" s="56" t="s">
        <v>73</v>
      </c>
      <c r="D1303" s="54">
        <v>9.3800000000000008</v>
      </c>
    </row>
    <row r="1304" spans="1:4">
      <c r="A1304" s="56">
        <v>3846</v>
      </c>
      <c r="B1304" s="55" t="s">
        <v>1378</v>
      </c>
      <c r="C1304" s="56" t="s">
        <v>73</v>
      </c>
      <c r="D1304" s="54">
        <v>7.69</v>
      </c>
    </row>
    <row r="1305" spans="1:4">
      <c r="A1305" s="56">
        <v>3847</v>
      </c>
      <c r="B1305" s="55" t="s">
        <v>1379</v>
      </c>
      <c r="C1305" s="56" t="s">
        <v>73</v>
      </c>
      <c r="D1305" s="54">
        <v>21.24</v>
      </c>
    </row>
    <row r="1306" spans="1:4">
      <c r="A1306" s="56">
        <v>3848</v>
      </c>
      <c r="B1306" s="55" t="s">
        <v>1380</v>
      </c>
      <c r="C1306" s="56" t="s">
        <v>73</v>
      </c>
      <c r="D1306" s="54">
        <v>7.21</v>
      </c>
    </row>
    <row r="1307" spans="1:4">
      <c r="A1307" s="56">
        <v>3850</v>
      </c>
      <c r="B1307" s="55" t="s">
        <v>1381</v>
      </c>
      <c r="C1307" s="56" t="s">
        <v>73</v>
      </c>
      <c r="D1307" s="54">
        <v>7.94</v>
      </c>
    </row>
    <row r="1308" spans="1:4">
      <c r="A1308" s="56">
        <v>3854</v>
      </c>
      <c r="B1308" s="55" t="s">
        <v>1382</v>
      </c>
      <c r="C1308" s="56" t="s">
        <v>73</v>
      </c>
      <c r="D1308" s="54">
        <v>6.6</v>
      </c>
    </row>
    <row r="1309" spans="1:4">
      <c r="A1309" s="56">
        <v>3855</v>
      </c>
      <c r="B1309" s="55" t="s">
        <v>1383</v>
      </c>
      <c r="C1309" s="56" t="s">
        <v>73</v>
      </c>
      <c r="D1309" s="54">
        <v>4.03</v>
      </c>
    </row>
    <row r="1310" spans="1:4">
      <c r="A1310" s="56">
        <v>3856</v>
      </c>
      <c r="B1310" s="55" t="s">
        <v>1384</v>
      </c>
      <c r="C1310" s="56" t="s">
        <v>73</v>
      </c>
      <c r="D1310" s="54">
        <v>1.49</v>
      </c>
    </row>
    <row r="1311" spans="1:4">
      <c r="A1311" s="56">
        <v>3859</v>
      </c>
      <c r="B1311" s="55" t="s">
        <v>1385</v>
      </c>
      <c r="C1311" s="56" t="s">
        <v>73</v>
      </c>
      <c r="D1311" s="54">
        <v>0.98</v>
      </c>
    </row>
    <row r="1312" spans="1:4">
      <c r="A1312" s="56">
        <v>3860</v>
      </c>
      <c r="B1312" s="55" t="s">
        <v>1386</v>
      </c>
      <c r="C1312" s="56" t="s">
        <v>73</v>
      </c>
      <c r="D1312" s="54">
        <v>3.6</v>
      </c>
    </row>
    <row r="1313" spans="1:4">
      <c r="A1313" s="56">
        <v>3861</v>
      </c>
      <c r="B1313" s="55" t="s">
        <v>1387</v>
      </c>
      <c r="C1313" s="56" t="s">
        <v>73</v>
      </c>
      <c r="D1313" s="54">
        <v>0.55000000000000004</v>
      </c>
    </row>
    <row r="1314" spans="1:4">
      <c r="A1314" s="56">
        <v>3862</v>
      </c>
      <c r="B1314" s="55" t="s">
        <v>1388</v>
      </c>
      <c r="C1314" s="56" t="s">
        <v>73</v>
      </c>
      <c r="D1314" s="54">
        <v>2.93</v>
      </c>
    </row>
    <row r="1315" spans="1:4">
      <c r="A1315" s="56">
        <v>3863</v>
      </c>
      <c r="B1315" s="55" t="s">
        <v>1389</v>
      </c>
      <c r="C1315" s="56" t="s">
        <v>73</v>
      </c>
      <c r="D1315" s="54">
        <v>3.43</v>
      </c>
    </row>
    <row r="1316" spans="1:4">
      <c r="A1316" s="56">
        <v>3864</v>
      </c>
      <c r="B1316" s="55" t="s">
        <v>1390</v>
      </c>
      <c r="C1316" s="56" t="s">
        <v>73</v>
      </c>
      <c r="D1316" s="54">
        <v>9.4</v>
      </c>
    </row>
    <row r="1317" spans="1:4">
      <c r="A1317" s="56">
        <v>3865</v>
      </c>
      <c r="B1317" s="55" t="s">
        <v>1391</v>
      </c>
      <c r="C1317" s="56" t="s">
        <v>73</v>
      </c>
      <c r="D1317" s="54">
        <v>14.05</v>
      </c>
    </row>
    <row r="1318" spans="1:4">
      <c r="A1318" s="56">
        <v>3866</v>
      </c>
      <c r="B1318" s="55" t="s">
        <v>1392</v>
      </c>
      <c r="C1318" s="56" t="s">
        <v>73</v>
      </c>
      <c r="D1318" s="54">
        <v>32.03</v>
      </c>
    </row>
    <row r="1319" spans="1:4">
      <c r="A1319" s="56">
        <v>3867</v>
      </c>
      <c r="B1319" s="55" t="s">
        <v>1393</v>
      </c>
      <c r="C1319" s="56" t="s">
        <v>73</v>
      </c>
      <c r="D1319" s="54">
        <v>54.5</v>
      </c>
    </row>
    <row r="1320" spans="1:4">
      <c r="A1320" s="56">
        <v>3868</v>
      </c>
      <c r="B1320" s="55" t="s">
        <v>1394</v>
      </c>
      <c r="C1320" s="56" t="s">
        <v>73</v>
      </c>
      <c r="D1320" s="54">
        <v>0.98</v>
      </c>
    </row>
    <row r="1321" spans="1:4">
      <c r="A1321" s="56">
        <v>3869</v>
      </c>
      <c r="B1321" s="55" t="s">
        <v>1395</v>
      </c>
      <c r="C1321" s="56" t="s">
        <v>73</v>
      </c>
      <c r="D1321" s="54">
        <v>2.37</v>
      </c>
    </row>
    <row r="1322" spans="1:4">
      <c r="A1322" s="56">
        <v>3870</v>
      </c>
      <c r="B1322" s="55" t="s">
        <v>1396</v>
      </c>
      <c r="C1322" s="56" t="s">
        <v>73</v>
      </c>
      <c r="D1322" s="54">
        <v>5.38</v>
      </c>
    </row>
    <row r="1323" spans="1:4">
      <c r="A1323" s="56">
        <v>3871</v>
      </c>
      <c r="B1323" s="55" t="s">
        <v>1397</v>
      </c>
      <c r="C1323" s="56" t="s">
        <v>73</v>
      </c>
      <c r="D1323" s="54">
        <v>13.66</v>
      </c>
    </row>
    <row r="1324" spans="1:4">
      <c r="A1324" s="56">
        <v>3872</v>
      </c>
      <c r="B1324" s="55" t="s">
        <v>1398</v>
      </c>
      <c r="C1324" s="56" t="s">
        <v>73</v>
      </c>
      <c r="D1324" s="54">
        <v>2.91</v>
      </c>
    </row>
    <row r="1325" spans="1:4">
      <c r="A1325" s="56">
        <v>3873</v>
      </c>
      <c r="B1325" s="55" t="s">
        <v>1399</v>
      </c>
      <c r="C1325" s="56" t="s">
        <v>73</v>
      </c>
      <c r="D1325" s="54">
        <v>9.31</v>
      </c>
    </row>
    <row r="1326" spans="1:4">
      <c r="A1326" s="56">
        <v>3874</v>
      </c>
      <c r="B1326" s="55" t="s">
        <v>1400</v>
      </c>
      <c r="C1326" s="56" t="s">
        <v>73</v>
      </c>
      <c r="D1326" s="54">
        <v>4.3</v>
      </c>
    </row>
    <row r="1327" spans="1:4">
      <c r="A1327" s="56">
        <v>3875</v>
      </c>
      <c r="B1327" s="55" t="s">
        <v>1401</v>
      </c>
      <c r="C1327" s="56" t="s">
        <v>73</v>
      </c>
      <c r="D1327" s="54">
        <v>2.2999999999999998</v>
      </c>
    </row>
    <row r="1328" spans="1:4">
      <c r="A1328" s="56">
        <v>3876</v>
      </c>
      <c r="B1328" s="55" t="s">
        <v>1402</v>
      </c>
      <c r="C1328" s="56" t="s">
        <v>73</v>
      </c>
      <c r="D1328" s="54">
        <v>2.59</v>
      </c>
    </row>
    <row r="1329" spans="1:4">
      <c r="A1329" s="56">
        <v>3877</v>
      </c>
      <c r="B1329" s="55" t="s">
        <v>1403</v>
      </c>
      <c r="C1329" s="56" t="s">
        <v>73</v>
      </c>
      <c r="D1329" s="54">
        <v>5.2</v>
      </c>
    </row>
    <row r="1330" spans="1:4">
      <c r="A1330" s="56">
        <v>3878</v>
      </c>
      <c r="B1330" s="55" t="s">
        <v>1404</v>
      </c>
      <c r="C1330" s="56" t="s">
        <v>73</v>
      </c>
      <c r="D1330" s="54">
        <v>5.7</v>
      </c>
    </row>
    <row r="1331" spans="1:4">
      <c r="A1331" s="56">
        <v>3879</v>
      </c>
      <c r="B1331" s="55" t="s">
        <v>1405</v>
      </c>
      <c r="C1331" s="56" t="s">
        <v>73</v>
      </c>
      <c r="D1331" s="54">
        <v>11.5</v>
      </c>
    </row>
    <row r="1332" spans="1:4">
      <c r="A1332" s="56">
        <v>3880</v>
      </c>
      <c r="B1332" s="55" t="s">
        <v>1406</v>
      </c>
      <c r="C1332" s="56" t="s">
        <v>73</v>
      </c>
      <c r="D1332" s="54">
        <v>25.98</v>
      </c>
    </row>
    <row r="1333" spans="1:4">
      <c r="A1333" s="56">
        <v>3883</v>
      </c>
      <c r="B1333" s="55" t="s">
        <v>1407</v>
      </c>
      <c r="C1333" s="56" t="s">
        <v>73</v>
      </c>
      <c r="D1333" s="54">
        <v>0.99</v>
      </c>
    </row>
    <row r="1334" spans="1:4">
      <c r="A1334" s="56">
        <v>3884</v>
      </c>
      <c r="B1334" s="55" t="s">
        <v>1408</v>
      </c>
      <c r="C1334" s="56" t="s">
        <v>73</v>
      </c>
      <c r="D1334" s="54">
        <v>1.49</v>
      </c>
    </row>
    <row r="1335" spans="1:4">
      <c r="A1335" s="56">
        <v>3886</v>
      </c>
      <c r="B1335" s="55" t="s">
        <v>1409</v>
      </c>
      <c r="C1335" s="56" t="s">
        <v>73</v>
      </c>
      <c r="D1335" s="54">
        <v>10.82</v>
      </c>
    </row>
    <row r="1336" spans="1:4">
      <c r="A1336" s="56">
        <v>3889</v>
      </c>
      <c r="B1336" s="55" t="s">
        <v>1410</v>
      </c>
      <c r="C1336" s="56" t="s">
        <v>73</v>
      </c>
      <c r="D1336" s="54">
        <v>1.99</v>
      </c>
    </row>
    <row r="1337" spans="1:4">
      <c r="A1337" s="56">
        <v>3893</v>
      </c>
      <c r="B1337" s="55" t="s">
        <v>1411</v>
      </c>
      <c r="C1337" s="56" t="s">
        <v>73</v>
      </c>
      <c r="D1337" s="54">
        <v>11.87</v>
      </c>
    </row>
    <row r="1338" spans="1:4">
      <c r="A1338" s="56">
        <v>3895</v>
      </c>
      <c r="B1338" s="55" t="s">
        <v>1412</v>
      </c>
      <c r="C1338" s="56" t="s">
        <v>73</v>
      </c>
      <c r="D1338" s="54">
        <v>7.72</v>
      </c>
    </row>
    <row r="1339" spans="1:4">
      <c r="A1339" s="56">
        <v>3897</v>
      </c>
      <c r="B1339" s="55" t="s">
        <v>1413</v>
      </c>
      <c r="C1339" s="56" t="s">
        <v>73</v>
      </c>
      <c r="D1339" s="54">
        <v>1.01</v>
      </c>
    </row>
    <row r="1340" spans="1:4">
      <c r="A1340" s="56">
        <v>3898</v>
      </c>
      <c r="B1340" s="55" t="s">
        <v>1414</v>
      </c>
      <c r="C1340" s="56" t="s">
        <v>73</v>
      </c>
      <c r="D1340" s="54">
        <v>4.26</v>
      </c>
    </row>
    <row r="1341" spans="1:4">
      <c r="A1341" s="56">
        <v>3899</v>
      </c>
      <c r="B1341" s="55" t="s">
        <v>1415</v>
      </c>
      <c r="C1341" s="56" t="s">
        <v>73</v>
      </c>
      <c r="D1341" s="54">
        <v>4.96</v>
      </c>
    </row>
    <row r="1342" spans="1:4">
      <c r="A1342" s="56">
        <v>3900</v>
      </c>
      <c r="B1342" s="55" t="s">
        <v>1416</v>
      </c>
      <c r="C1342" s="56" t="s">
        <v>73</v>
      </c>
      <c r="D1342" s="54">
        <v>24.69</v>
      </c>
    </row>
    <row r="1343" spans="1:4">
      <c r="A1343" s="56">
        <v>3901</v>
      </c>
      <c r="B1343" s="55" t="s">
        <v>1417</v>
      </c>
      <c r="C1343" s="56" t="s">
        <v>73</v>
      </c>
      <c r="D1343" s="54">
        <v>33.18</v>
      </c>
    </row>
    <row r="1344" spans="1:4">
      <c r="A1344" s="56">
        <v>3902</v>
      </c>
      <c r="B1344" s="55" t="s">
        <v>1418</v>
      </c>
      <c r="C1344" s="56" t="s">
        <v>73</v>
      </c>
      <c r="D1344" s="54">
        <v>18.07</v>
      </c>
    </row>
    <row r="1345" spans="1:4">
      <c r="A1345" s="56">
        <v>3903</v>
      </c>
      <c r="B1345" s="55" t="s">
        <v>1419</v>
      </c>
      <c r="C1345" s="56" t="s">
        <v>73</v>
      </c>
      <c r="D1345" s="54">
        <v>1.32</v>
      </c>
    </row>
    <row r="1346" spans="1:4">
      <c r="A1346" s="56">
        <v>3904</v>
      </c>
      <c r="B1346" s="55" t="s">
        <v>1420</v>
      </c>
      <c r="C1346" s="56" t="s">
        <v>73</v>
      </c>
      <c r="D1346" s="54">
        <v>0.62</v>
      </c>
    </row>
    <row r="1347" spans="1:4">
      <c r="A1347" s="56">
        <v>3905</v>
      </c>
      <c r="B1347" s="55" t="s">
        <v>1421</v>
      </c>
      <c r="C1347" s="56" t="s">
        <v>73</v>
      </c>
      <c r="D1347" s="54">
        <v>7.75</v>
      </c>
    </row>
    <row r="1348" spans="1:4">
      <c r="A1348" s="56">
        <v>3906</v>
      </c>
      <c r="B1348" s="55" t="s">
        <v>1422</v>
      </c>
      <c r="C1348" s="56" t="s">
        <v>73</v>
      </c>
      <c r="D1348" s="54">
        <v>1.1299999999999999</v>
      </c>
    </row>
    <row r="1349" spans="1:4">
      <c r="A1349" s="56">
        <v>3907</v>
      </c>
      <c r="B1349" s="55" t="s">
        <v>1423</v>
      </c>
      <c r="C1349" s="56" t="s">
        <v>73</v>
      </c>
      <c r="D1349" s="54">
        <v>2.77</v>
      </c>
    </row>
    <row r="1350" spans="1:4">
      <c r="A1350" s="56">
        <v>3908</v>
      </c>
      <c r="B1350" s="55" t="s">
        <v>1424</v>
      </c>
      <c r="C1350" s="56" t="s">
        <v>73</v>
      </c>
      <c r="D1350" s="54">
        <v>4.1399999999999997</v>
      </c>
    </row>
    <row r="1351" spans="1:4">
      <c r="A1351" s="56">
        <v>3909</v>
      </c>
      <c r="B1351" s="55" t="s">
        <v>1425</v>
      </c>
      <c r="C1351" s="56" t="s">
        <v>73</v>
      </c>
      <c r="D1351" s="54">
        <v>5.63</v>
      </c>
    </row>
    <row r="1352" spans="1:4">
      <c r="A1352" s="56">
        <v>3910</v>
      </c>
      <c r="B1352" s="55" t="s">
        <v>1426</v>
      </c>
      <c r="C1352" s="56" t="s">
        <v>73</v>
      </c>
      <c r="D1352" s="54">
        <v>9.16</v>
      </c>
    </row>
    <row r="1353" spans="1:4">
      <c r="A1353" s="56">
        <v>3911</v>
      </c>
      <c r="B1353" s="55" t="s">
        <v>1427</v>
      </c>
      <c r="C1353" s="56" t="s">
        <v>73</v>
      </c>
      <c r="D1353" s="54">
        <v>12.81</v>
      </c>
    </row>
    <row r="1354" spans="1:4">
      <c r="A1354" s="56">
        <v>3912</v>
      </c>
      <c r="B1354" s="55" t="s">
        <v>1428</v>
      </c>
      <c r="C1354" s="56" t="s">
        <v>73</v>
      </c>
      <c r="D1354" s="54">
        <v>24.01</v>
      </c>
    </row>
    <row r="1355" spans="1:4">
      <c r="A1355" s="56">
        <v>3913</v>
      </c>
      <c r="B1355" s="55" t="s">
        <v>1429</v>
      </c>
      <c r="C1355" s="56" t="s">
        <v>73</v>
      </c>
      <c r="D1355" s="54">
        <v>43.8</v>
      </c>
    </row>
    <row r="1356" spans="1:4">
      <c r="A1356" s="56">
        <v>3914</v>
      </c>
      <c r="B1356" s="55" t="s">
        <v>1430</v>
      </c>
      <c r="C1356" s="56" t="s">
        <v>73</v>
      </c>
      <c r="D1356" s="54">
        <v>66.08</v>
      </c>
    </row>
    <row r="1357" spans="1:4">
      <c r="A1357" s="56">
        <v>3915</v>
      </c>
      <c r="B1357" s="55" t="s">
        <v>1431</v>
      </c>
      <c r="C1357" s="56" t="s">
        <v>73</v>
      </c>
      <c r="D1357" s="54">
        <v>104.2</v>
      </c>
    </row>
    <row r="1358" spans="1:4">
      <c r="A1358" s="56">
        <v>3916</v>
      </c>
      <c r="B1358" s="55" t="s">
        <v>1432</v>
      </c>
      <c r="C1358" s="56" t="s">
        <v>73</v>
      </c>
      <c r="D1358" s="54">
        <v>189.84</v>
      </c>
    </row>
    <row r="1359" spans="1:4">
      <c r="A1359" s="56">
        <v>3917</v>
      </c>
      <c r="B1359" s="55" t="s">
        <v>1433</v>
      </c>
      <c r="C1359" s="56" t="s">
        <v>73</v>
      </c>
      <c r="D1359" s="54">
        <v>313.12</v>
      </c>
    </row>
    <row r="1360" spans="1:4">
      <c r="A1360" s="56">
        <v>3919</v>
      </c>
      <c r="B1360" s="55" t="s">
        <v>1434</v>
      </c>
      <c r="C1360" s="56" t="s">
        <v>73</v>
      </c>
      <c r="D1360" s="54">
        <v>9.23</v>
      </c>
    </row>
    <row r="1361" spans="1:4">
      <c r="A1361" s="56">
        <v>3920</v>
      </c>
      <c r="B1361" s="55" t="s">
        <v>1435</v>
      </c>
      <c r="C1361" s="56" t="s">
        <v>73</v>
      </c>
      <c r="D1361" s="54">
        <v>13.74</v>
      </c>
    </row>
    <row r="1362" spans="1:4">
      <c r="A1362" s="56">
        <v>3921</v>
      </c>
      <c r="B1362" s="55" t="s">
        <v>1436</v>
      </c>
      <c r="C1362" s="56" t="s">
        <v>73</v>
      </c>
      <c r="D1362" s="54">
        <v>13.75</v>
      </c>
    </row>
    <row r="1363" spans="1:4">
      <c r="A1363" s="56">
        <v>3922</v>
      </c>
      <c r="B1363" s="55" t="s">
        <v>1437</v>
      </c>
      <c r="C1363" s="56" t="s">
        <v>73</v>
      </c>
      <c r="D1363" s="54">
        <v>15.32</v>
      </c>
    </row>
    <row r="1364" spans="1:4">
      <c r="A1364" s="56">
        <v>3923</v>
      </c>
      <c r="B1364" s="55" t="s">
        <v>1438</v>
      </c>
      <c r="C1364" s="56" t="s">
        <v>73</v>
      </c>
      <c r="D1364" s="54">
        <v>16.649999999999999</v>
      </c>
    </row>
    <row r="1365" spans="1:4">
      <c r="A1365" s="56">
        <v>3924</v>
      </c>
      <c r="B1365" s="55" t="s">
        <v>1439</v>
      </c>
      <c r="C1365" s="56" t="s">
        <v>73</v>
      </c>
      <c r="D1365" s="54">
        <v>16.649999999999999</v>
      </c>
    </row>
    <row r="1366" spans="1:4">
      <c r="A1366" s="56">
        <v>3925</v>
      </c>
      <c r="B1366" s="55" t="s">
        <v>1440</v>
      </c>
      <c r="C1366" s="56" t="s">
        <v>73</v>
      </c>
      <c r="D1366" s="54">
        <v>26.66</v>
      </c>
    </row>
    <row r="1367" spans="1:4">
      <c r="A1367" s="56">
        <v>3926</v>
      </c>
      <c r="B1367" s="55" t="s">
        <v>1441</v>
      </c>
      <c r="C1367" s="56" t="s">
        <v>73</v>
      </c>
      <c r="D1367" s="54">
        <v>26.66</v>
      </c>
    </row>
    <row r="1368" spans="1:4">
      <c r="A1368" s="56">
        <v>3927</v>
      </c>
      <c r="B1368" s="55" t="s">
        <v>1442</v>
      </c>
      <c r="C1368" s="56" t="s">
        <v>73</v>
      </c>
      <c r="D1368" s="54">
        <v>46.77</v>
      </c>
    </row>
    <row r="1369" spans="1:4">
      <c r="A1369" s="56">
        <v>3928</v>
      </c>
      <c r="B1369" s="55" t="s">
        <v>1443</v>
      </c>
      <c r="C1369" s="56" t="s">
        <v>73</v>
      </c>
      <c r="D1369" s="54">
        <v>46.77</v>
      </c>
    </row>
    <row r="1370" spans="1:4">
      <c r="A1370" s="56">
        <v>3929</v>
      </c>
      <c r="B1370" s="55" t="s">
        <v>1444</v>
      </c>
      <c r="C1370" s="56" t="s">
        <v>73</v>
      </c>
      <c r="D1370" s="54">
        <v>71.260000000000005</v>
      </c>
    </row>
    <row r="1371" spans="1:4">
      <c r="A1371" s="56">
        <v>3930</v>
      </c>
      <c r="B1371" s="55" t="s">
        <v>1445</v>
      </c>
      <c r="C1371" s="56" t="s">
        <v>73</v>
      </c>
      <c r="D1371" s="54">
        <v>71.260000000000005</v>
      </c>
    </row>
    <row r="1372" spans="1:4">
      <c r="A1372" s="56">
        <v>3931</v>
      </c>
      <c r="B1372" s="55" t="s">
        <v>1446</v>
      </c>
      <c r="C1372" s="56" t="s">
        <v>73</v>
      </c>
      <c r="D1372" s="54">
        <v>71.260000000000005</v>
      </c>
    </row>
    <row r="1373" spans="1:4">
      <c r="A1373" s="56">
        <v>3932</v>
      </c>
      <c r="B1373" s="55" t="s">
        <v>1447</v>
      </c>
      <c r="C1373" s="56" t="s">
        <v>73</v>
      </c>
      <c r="D1373" s="54">
        <v>123.04</v>
      </c>
    </row>
    <row r="1374" spans="1:4">
      <c r="A1374" s="56">
        <v>3933</v>
      </c>
      <c r="B1374" s="55" t="s">
        <v>1448</v>
      </c>
      <c r="C1374" s="56" t="s">
        <v>73</v>
      </c>
      <c r="D1374" s="54">
        <v>123.04</v>
      </c>
    </row>
    <row r="1375" spans="1:4">
      <c r="A1375" s="56">
        <v>3934</v>
      </c>
      <c r="B1375" s="55" t="s">
        <v>1449</v>
      </c>
      <c r="C1375" s="56" t="s">
        <v>73</v>
      </c>
      <c r="D1375" s="54">
        <v>123.04</v>
      </c>
    </row>
    <row r="1376" spans="1:4">
      <c r="A1376" s="56">
        <v>3935</v>
      </c>
      <c r="B1376" s="55" t="s">
        <v>1450</v>
      </c>
      <c r="C1376" s="56" t="s">
        <v>73</v>
      </c>
      <c r="D1376" s="54">
        <v>26.66</v>
      </c>
    </row>
    <row r="1377" spans="1:4">
      <c r="A1377" s="56">
        <v>3936</v>
      </c>
      <c r="B1377" s="55" t="s">
        <v>1451</v>
      </c>
      <c r="C1377" s="56" t="s">
        <v>73</v>
      </c>
      <c r="D1377" s="54">
        <v>16.649999999999999</v>
      </c>
    </row>
    <row r="1378" spans="1:4">
      <c r="A1378" s="56">
        <v>3937</v>
      </c>
      <c r="B1378" s="55" t="s">
        <v>1452</v>
      </c>
      <c r="C1378" s="56" t="s">
        <v>73</v>
      </c>
      <c r="D1378" s="54">
        <v>13.74</v>
      </c>
    </row>
    <row r="1379" spans="1:4">
      <c r="A1379" s="56">
        <v>3938</v>
      </c>
      <c r="B1379" s="55" t="s">
        <v>1453</v>
      </c>
      <c r="C1379" s="56" t="s">
        <v>73</v>
      </c>
      <c r="D1379" s="54">
        <v>9.06</v>
      </c>
    </row>
    <row r="1380" spans="1:4">
      <c r="A1380" s="56">
        <v>3939</v>
      </c>
      <c r="B1380" s="55" t="s">
        <v>1454</v>
      </c>
      <c r="C1380" s="56" t="s">
        <v>73</v>
      </c>
      <c r="D1380" s="54">
        <v>15.68</v>
      </c>
    </row>
    <row r="1381" spans="1:4">
      <c r="A1381" s="56">
        <v>3989</v>
      </c>
      <c r="B1381" s="55" t="s">
        <v>1455</v>
      </c>
      <c r="C1381" s="56" t="s">
        <v>67</v>
      </c>
      <c r="D1381" s="54">
        <v>1149.42</v>
      </c>
    </row>
    <row r="1382" spans="1:4">
      <c r="A1382" s="56">
        <v>3990</v>
      </c>
      <c r="B1382" s="55" t="s">
        <v>1456</v>
      </c>
      <c r="C1382" s="56" t="s">
        <v>221</v>
      </c>
      <c r="D1382" s="54">
        <v>7.19</v>
      </c>
    </row>
    <row r="1383" spans="1:4">
      <c r="A1383" s="56">
        <v>3992</v>
      </c>
      <c r="B1383" s="55" t="s">
        <v>1457</v>
      </c>
      <c r="C1383" s="56" t="s">
        <v>221</v>
      </c>
      <c r="D1383" s="54">
        <v>8.83</v>
      </c>
    </row>
    <row r="1384" spans="1:4">
      <c r="A1384" s="56">
        <v>3993</v>
      </c>
      <c r="B1384" s="55" t="s">
        <v>1458</v>
      </c>
      <c r="C1384" s="56" t="s">
        <v>289</v>
      </c>
      <c r="D1384" s="54">
        <v>32.57</v>
      </c>
    </row>
    <row r="1385" spans="1:4">
      <c r="A1385" s="56">
        <v>3997</v>
      </c>
      <c r="B1385" s="55" t="s">
        <v>1459</v>
      </c>
      <c r="C1385" s="56" t="s">
        <v>67</v>
      </c>
      <c r="D1385" s="54">
        <v>1445.95</v>
      </c>
    </row>
    <row r="1386" spans="1:4">
      <c r="A1386" s="56">
        <v>4004</v>
      </c>
      <c r="B1386" s="55" t="s">
        <v>1460</v>
      </c>
      <c r="C1386" s="56" t="s">
        <v>67</v>
      </c>
      <c r="D1386" s="54">
        <v>1039</v>
      </c>
    </row>
    <row r="1387" spans="1:4">
      <c r="A1387" s="56">
        <v>4006</v>
      </c>
      <c r="B1387" s="55" t="s">
        <v>1461</v>
      </c>
      <c r="C1387" s="56" t="s">
        <v>67</v>
      </c>
      <c r="D1387" s="54">
        <v>666.08</v>
      </c>
    </row>
    <row r="1388" spans="1:4">
      <c r="A1388" s="56">
        <v>4011</v>
      </c>
      <c r="B1388" s="55" t="s">
        <v>1462</v>
      </c>
      <c r="C1388" s="56" t="s">
        <v>289</v>
      </c>
      <c r="D1388" s="54">
        <v>5.98</v>
      </c>
    </row>
    <row r="1389" spans="1:4">
      <c r="A1389" s="56">
        <v>4012</v>
      </c>
      <c r="B1389" s="55" t="s">
        <v>1463</v>
      </c>
      <c r="C1389" s="56" t="s">
        <v>289</v>
      </c>
      <c r="D1389" s="54">
        <v>12</v>
      </c>
    </row>
    <row r="1390" spans="1:4">
      <c r="A1390" s="56">
        <v>4013</v>
      </c>
      <c r="B1390" s="55" t="s">
        <v>1464</v>
      </c>
      <c r="C1390" s="56" t="s">
        <v>289</v>
      </c>
      <c r="D1390" s="54">
        <v>5.35</v>
      </c>
    </row>
    <row r="1391" spans="1:4">
      <c r="A1391" s="56">
        <v>4014</v>
      </c>
      <c r="B1391" s="55" t="s">
        <v>1465</v>
      </c>
      <c r="C1391" s="56" t="s">
        <v>289</v>
      </c>
      <c r="D1391" s="54">
        <v>42.35</v>
      </c>
    </row>
    <row r="1392" spans="1:4">
      <c r="A1392" s="56">
        <v>4015</v>
      </c>
      <c r="B1392" s="55" t="s">
        <v>1466</v>
      </c>
      <c r="C1392" s="56" t="s">
        <v>289</v>
      </c>
      <c r="D1392" s="54">
        <v>52.01</v>
      </c>
    </row>
    <row r="1393" spans="1:4">
      <c r="A1393" s="56">
        <v>4016</v>
      </c>
      <c r="B1393" s="55" t="s">
        <v>1467</v>
      </c>
      <c r="C1393" s="56" t="s">
        <v>289</v>
      </c>
      <c r="D1393" s="54">
        <v>29.89</v>
      </c>
    </row>
    <row r="1394" spans="1:4">
      <c r="A1394" s="56">
        <v>4017</v>
      </c>
      <c r="B1394" s="55" t="s">
        <v>1468</v>
      </c>
      <c r="C1394" s="56" t="s">
        <v>289</v>
      </c>
      <c r="D1394" s="54">
        <v>75.67</v>
      </c>
    </row>
    <row r="1395" spans="1:4">
      <c r="A1395" s="56">
        <v>4018</v>
      </c>
      <c r="B1395" s="55" t="s">
        <v>1469</v>
      </c>
      <c r="C1395" s="56" t="s">
        <v>289</v>
      </c>
      <c r="D1395" s="54">
        <v>18</v>
      </c>
    </row>
    <row r="1396" spans="1:4">
      <c r="A1396" s="56">
        <v>4019</v>
      </c>
      <c r="B1396" s="55" t="s">
        <v>1470</v>
      </c>
      <c r="C1396" s="56" t="s">
        <v>289</v>
      </c>
      <c r="D1396" s="54">
        <v>8.9499999999999993</v>
      </c>
    </row>
    <row r="1397" spans="1:4">
      <c r="A1397" s="56">
        <v>4020</v>
      </c>
      <c r="B1397" s="55" t="s">
        <v>1471</v>
      </c>
      <c r="C1397" s="56" t="s">
        <v>289</v>
      </c>
      <c r="D1397" s="54">
        <v>15.02</v>
      </c>
    </row>
    <row r="1398" spans="1:4">
      <c r="A1398" s="56">
        <v>4021</v>
      </c>
      <c r="B1398" s="55" t="s">
        <v>1472</v>
      </c>
      <c r="C1398" s="56" t="s">
        <v>289</v>
      </c>
      <c r="D1398" s="54">
        <v>7.46</v>
      </c>
    </row>
    <row r="1399" spans="1:4">
      <c r="A1399" s="56">
        <v>4030</v>
      </c>
      <c r="B1399" s="55" t="s">
        <v>1473</v>
      </c>
      <c r="C1399" s="56" t="s">
        <v>289</v>
      </c>
      <c r="D1399" s="54">
        <v>5.55</v>
      </c>
    </row>
    <row r="1400" spans="1:4">
      <c r="A1400" s="56">
        <v>4031</v>
      </c>
      <c r="B1400" s="55" t="s">
        <v>1474</v>
      </c>
      <c r="C1400" s="56" t="s">
        <v>289</v>
      </c>
      <c r="D1400" s="54">
        <v>26.09</v>
      </c>
    </row>
    <row r="1401" spans="1:4">
      <c r="A1401" s="56">
        <v>4047</v>
      </c>
      <c r="B1401" s="55" t="s">
        <v>1475</v>
      </c>
      <c r="C1401" s="56" t="s">
        <v>1476</v>
      </c>
      <c r="D1401" s="54">
        <v>15.84</v>
      </c>
    </row>
    <row r="1402" spans="1:4">
      <c r="A1402" s="56">
        <v>4048</v>
      </c>
      <c r="B1402" s="55" t="s">
        <v>1475</v>
      </c>
      <c r="C1402" s="56" t="s">
        <v>69</v>
      </c>
      <c r="D1402" s="54">
        <v>4.4000000000000004</v>
      </c>
    </row>
    <row r="1403" spans="1:4">
      <c r="A1403" s="56">
        <v>4049</v>
      </c>
      <c r="B1403" s="55" t="s">
        <v>1477</v>
      </c>
      <c r="C1403" s="56" t="s">
        <v>69</v>
      </c>
      <c r="D1403" s="54">
        <v>49.62</v>
      </c>
    </row>
    <row r="1404" spans="1:4">
      <c r="A1404" s="56">
        <v>4051</v>
      </c>
      <c r="B1404" s="55" t="s">
        <v>1475</v>
      </c>
      <c r="C1404" s="56" t="s">
        <v>1478</v>
      </c>
      <c r="D1404" s="54">
        <v>79.2</v>
      </c>
    </row>
    <row r="1405" spans="1:4">
      <c r="A1405" s="56">
        <v>4052</v>
      </c>
      <c r="B1405" s="55" t="s">
        <v>1479</v>
      </c>
      <c r="C1405" s="56" t="s">
        <v>1478</v>
      </c>
      <c r="D1405" s="54">
        <v>123.06</v>
      </c>
    </row>
    <row r="1406" spans="1:4">
      <c r="A1406" s="56">
        <v>4053</v>
      </c>
      <c r="B1406" s="55" t="s">
        <v>1480</v>
      </c>
      <c r="C1406" s="56" t="s">
        <v>1476</v>
      </c>
      <c r="D1406" s="54">
        <v>60.34</v>
      </c>
    </row>
    <row r="1407" spans="1:4">
      <c r="A1407" s="56">
        <v>4056</v>
      </c>
      <c r="B1407" s="55" t="s">
        <v>1481</v>
      </c>
      <c r="C1407" s="56" t="s">
        <v>1476</v>
      </c>
      <c r="D1407" s="54">
        <v>31.73</v>
      </c>
    </row>
    <row r="1408" spans="1:4">
      <c r="A1408" s="56">
        <v>4058</v>
      </c>
      <c r="B1408" s="55" t="s">
        <v>1482</v>
      </c>
      <c r="C1408" s="56" t="s">
        <v>183</v>
      </c>
      <c r="D1408" s="54">
        <v>12.27</v>
      </c>
    </row>
    <row r="1409" spans="1:4">
      <c r="A1409" s="56">
        <v>4059</v>
      </c>
      <c r="B1409" s="55" t="s">
        <v>1483</v>
      </c>
      <c r="C1409" s="56" t="s">
        <v>221</v>
      </c>
      <c r="D1409" s="54">
        <v>19.399999999999999</v>
      </c>
    </row>
    <row r="1410" spans="1:4">
      <c r="A1410" s="56">
        <v>4061</v>
      </c>
      <c r="B1410" s="55" t="s">
        <v>1484</v>
      </c>
      <c r="C1410" s="56" t="s">
        <v>73</v>
      </c>
      <c r="D1410" s="54">
        <v>15.52</v>
      </c>
    </row>
    <row r="1411" spans="1:4">
      <c r="A1411" s="56">
        <v>4062</v>
      </c>
      <c r="B1411" s="55" t="s">
        <v>1485</v>
      </c>
      <c r="C1411" s="56" t="s">
        <v>73</v>
      </c>
      <c r="D1411" s="54">
        <v>16</v>
      </c>
    </row>
    <row r="1412" spans="1:4">
      <c r="A1412" s="56">
        <v>4069</v>
      </c>
      <c r="B1412" s="55" t="s">
        <v>1486</v>
      </c>
      <c r="C1412" s="56" t="s">
        <v>183</v>
      </c>
      <c r="D1412" s="54">
        <v>27.39</v>
      </c>
    </row>
    <row r="1413" spans="1:4">
      <c r="A1413" s="56">
        <v>4083</v>
      </c>
      <c r="B1413" s="55" t="s">
        <v>1487</v>
      </c>
      <c r="C1413" s="56" t="s">
        <v>183</v>
      </c>
      <c r="D1413" s="54">
        <v>16.43</v>
      </c>
    </row>
    <row r="1414" spans="1:4" ht="45">
      <c r="A1414" s="56">
        <v>4084</v>
      </c>
      <c r="B1414" s="55" t="s">
        <v>1488</v>
      </c>
      <c r="C1414" s="56" t="s">
        <v>183</v>
      </c>
      <c r="D1414" s="54">
        <v>1.24</v>
      </c>
    </row>
    <row r="1415" spans="1:4" ht="45">
      <c r="A1415" s="56">
        <v>4085</v>
      </c>
      <c r="B1415" s="55" t="s">
        <v>1489</v>
      </c>
      <c r="C1415" s="56" t="s">
        <v>183</v>
      </c>
      <c r="D1415" s="54">
        <v>1.73</v>
      </c>
    </row>
    <row r="1416" spans="1:4">
      <c r="A1416" s="56">
        <v>4087</v>
      </c>
      <c r="B1416" s="55" t="s">
        <v>1490</v>
      </c>
      <c r="C1416" s="56" t="s">
        <v>73</v>
      </c>
      <c r="D1416" s="54">
        <v>10435</v>
      </c>
    </row>
    <row r="1417" spans="1:4">
      <c r="A1417" s="56">
        <v>4090</v>
      </c>
      <c r="B1417" s="55" t="s">
        <v>1491</v>
      </c>
      <c r="C1417" s="56" t="s">
        <v>73</v>
      </c>
      <c r="D1417" s="54">
        <v>618877.5</v>
      </c>
    </row>
    <row r="1418" spans="1:4">
      <c r="A1418" s="56">
        <v>4093</v>
      </c>
      <c r="B1418" s="55" t="s">
        <v>1492</v>
      </c>
      <c r="C1418" s="56" t="s">
        <v>183</v>
      </c>
      <c r="D1418" s="54">
        <v>10.39</v>
      </c>
    </row>
    <row r="1419" spans="1:4">
      <c r="A1419" s="56">
        <v>4094</v>
      </c>
      <c r="B1419" s="55" t="s">
        <v>1493</v>
      </c>
      <c r="C1419" s="56" t="s">
        <v>183</v>
      </c>
      <c r="D1419" s="54">
        <v>10.39</v>
      </c>
    </row>
    <row r="1420" spans="1:4">
      <c r="A1420" s="56">
        <v>4095</v>
      </c>
      <c r="B1420" s="55" t="s">
        <v>1494</v>
      </c>
      <c r="C1420" s="56" t="s">
        <v>183</v>
      </c>
      <c r="D1420" s="54">
        <v>9.59</v>
      </c>
    </row>
    <row r="1421" spans="1:4">
      <c r="A1421" s="56">
        <v>4096</v>
      </c>
      <c r="B1421" s="55" t="s">
        <v>1495</v>
      </c>
      <c r="C1421" s="56" t="s">
        <v>183</v>
      </c>
      <c r="D1421" s="54">
        <v>11.38</v>
      </c>
    </row>
    <row r="1422" spans="1:4">
      <c r="A1422" s="56">
        <v>4097</v>
      </c>
      <c r="B1422" s="55" t="s">
        <v>1496</v>
      </c>
      <c r="C1422" s="56" t="s">
        <v>183</v>
      </c>
      <c r="D1422" s="54">
        <v>10.39</v>
      </c>
    </row>
    <row r="1423" spans="1:4">
      <c r="A1423" s="56">
        <v>4102</v>
      </c>
      <c r="B1423" s="55" t="s">
        <v>1497</v>
      </c>
      <c r="C1423" s="56" t="s">
        <v>73</v>
      </c>
      <c r="D1423" s="54">
        <v>40</v>
      </c>
    </row>
    <row r="1424" spans="1:4">
      <c r="A1424" s="56">
        <v>4107</v>
      </c>
      <c r="B1424" s="55" t="s">
        <v>1498</v>
      </c>
      <c r="C1424" s="56" t="s">
        <v>73</v>
      </c>
      <c r="D1424" s="54">
        <v>33.44</v>
      </c>
    </row>
    <row r="1425" spans="1:4">
      <c r="A1425" s="56">
        <v>4108</v>
      </c>
      <c r="B1425" s="55" t="s">
        <v>1499</v>
      </c>
      <c r="C1425" s="56" t="s">
        <v>73</v>
      </c>
      <c r="D1425" s="54">
        <v>26.89</v>
      </c>
    </row>
    <row r="1426" spans="1:4">
      <c r="A1426" s="56">
        <v>4111</v>
      </c>
      <c r="B1426" s="55" t="s">
        <v>1500</v>
      </c>
      <c r="C1426" s="56" t="s">
        <v>73</v>
      </c>
      <c r="D1426" s="54">
        <v>31.48</v>
      </c>
    </row>
    <row r="1427" spans="1:4">
      <c r="A1427" s="56">
        <v>4114</v>
      </c>
      <c r="B1427" s="55" t="s">
        <v>1501</v>
      </c>
      <c r="C1427" s="56" t="s">
        <v>73</v>
      </c>
      <c r="D1427" s="54">
        <v>39.71</v>
      </c>
    </row>
    <row r="1428" spans="1:4">
      <c r="A1428" s="56">
        <v>4115</v>
      </c>
      <c r="B1428" s="55" t="s">
        <v>1502</v>
      </c>
      <c r="C1428" s="56" t="s">
        <v>221</v>
      </c>
      <c r="D1428" s="54">
        <v>10.54</v>
      </c>
    </row>
    <row r="1429" spans="1:4">
      <c r="A1429" s="56">
        <v>4119</v>
      </c>
      <c r="B1429" s="55" t="s">
        <v>1503</v>
      </c>
      <c r="C1429" s="56" t="s">
        <v>221</v>
      </c>
      <c r="D1429" s="54">
        <v>21.21</v>
      </c>
    </row>
    <row r="1430" spans="1:4" ht="30">
      <c r="A1430" s="56">
        <v>4126</v>
      </c>
      <c r="B1430" s="55" t="s">
        <v>1504</v>
      </c>
      <c r="C1430" s="56" t="s">
        <v>73</v>
      </c>
      <c r="D1430" s="54">
        <v>243.41</v>
      </c>
    </row>
    <row r="1431" spans="1:4">
      <c r="A1431" s="56">
        <v>4127</v>
      </c>
      <c r="B1431" s="55" t="s">
        <v>1505</v>
      </c>
      <c r="C1431" s="56" t="s">
        <v>73</v>
      </c>
      <c r="D1431" s="54">
        <v>244.39</v>
      </c>
    </row>
    <row r="1432" spans="1:4">
      <c r="A1432" s="56">
        <v>4154</v>
      </c>
      <c r="B1432" s="55" t="s">
        <v>1506</v>
      </c>
      <c r="C1432" s="56" t="s">
        <v>73</v>
      </c>
      <c r="D1432" s="54">
        <v>298.58999999999997</v>
      </c>
    </row>
    <row r="1433" spans="1:4">
      <c r="A1433" s="56">
        <v>4161</v>
      </c>
      <c r="B1433" s="55" t="s">
        <v>1507</v>
      </c>
      <c r="C1433" s="56" t="s">
        <v>73</v>
      </c>
      <c r="D1433" s="54">
        <v>303.52</v>
      </c>
    </row>
    <row r="1434" spans="1:4">
      <c r="A1434" s="56">
        <v>4168</v>
      </c>
      <c r="B1434" s="55" t="s">
        <v>1508</v>
      </c>
      <c r="C1434" s="56" t="s">
        <v>73</v>
      </c>
      <c r="D1434" s="54">
        <v>315.33999999999997</v>
      </c>
    </row>
    <row r="1435" spans="1:4">
      <c r="A1435" s="56">
        <v>4177</v>
      </c>
      <c r="B1435" s="55" t="s">
        <v>1509</v>
      </c>
      <c r="C1435" s="56" t="s">
        <v>73</v>
      </c>
      <c r="D1435" s="54">
        <v>3.86</v>
      </c>
    </row>
    <row r="1436" spans="1:4">
      <c r="A1436" s="56">
        <v>4178</v>
      </c>
      <c r="B1436" s="55" t="s">
        <v>1510</v>
      </c>
      <c r="C1436" s="56" t="s">
        <v>73</v>
      </c>
      <c r="D1436" s="54">
        <v>5.35</v>
      </c>
    </row>
    <row r="1437" spans="1:4">
      <c r="A1437" s="56">
        <v>4179</v>
      </c>
      <c r="B1437" s="55" t="s">
        <v>1511</v>
      </c>
      <c r="C1437" s="56" t="s">
        <v>73</v>
      </c>
      <c r="D1437" s="54">
        <v>7.9</v>
      </c>
    </row>
    <row r="1438" spans="1:4">
      <c r="A1438" s="56">
        <v>4180</v>
      </c>
      <c r="B1438" s="55" t="s">
        <v>1512</v>
      </c>
      <c r="C1438" s="56" t="s">
        <v>73</v>
      </c>
      <c r="D1438" s="54">
        <v>11.63</v>
      </c>
    </row>
    <row r="1439" spans="1:4">
      <c r="A1439" s="56">
        <v>4181</v>
      </c>
      <c r="B1439" s="55" t="s">
        <v>1513</v>
      </c>
      <c r="C1439" s="56" t="s">
        <v>73</v>
      </c>
      <c r="D1439" s="54">
        <v>24.03</v>
      </c>
    </row>
    <row r="1440" spans="1:4">
      <c r="A1440" s="56">
        <v>4182</v>
      </c>
      <c r="B1440" s="55" t="s">
        <v>1514</v>
      </c>
      <c r="C1440" s="56" t="s">
        <v>73</v>
      </c>
      <c r="D1440" s="54">
        <v>59.83</v>
      </c>
    </row>
    <row r="1441" spans="1:4">
      <c r="A1441" s="56">
        <v>4183</v>
      </c>
      <c r="B1441" s="55" t="s">
        <v>1515</v>
      </c>
      <c r="C1441" s="56" t="s">
        <v>73</v>
      </c>
      <c r="D1441" s="54">
        <v>96.32</v>
      </c>
    </row>
    <row r="1442" spans="1:4">
      <c r="A1442" s="56">
        <v>4184</v>
      </c>
      <c r="B1442" s="55" t="s">
        <v>1516</v>
      </c>
      <c r="C1442" s="56" t="s">
        <v>73</v>
      </c>
      <c r="D1442" s="54">
        <v>212.61</v>
      </c>
    </row>
    <row r="1443" spans="1:4">
      <c r="A1443" s="56">
        <v>4185</v>
      </c>
      <c r="B1443" s="55" t="s">
        <v>1517</v>
      </c>
      <c r="C1443" s="56" t="s">
        <v>73</v>
      </c>
      <c r="D1443" s="54">
        <v>353.27</v>
      </c>
    </row>
    <row r="1444" spans="1:4">
      <c r="A1444" s="56">
        <v>4186</v>
      </c>
      <c r="B1444" s="55" t="s">
        <v>1518</v>
      </c>
      <c r="C1444" s="56" t="s">
        <v>73</v>
      </c>
      <c r="D1444" s="54">
        <v>4.71</v>
      </c>
    </row>
    <row r="1445" spans="1:4">
      <c r="A1445" s="56">
        <v>4187</v>
      </c>
      <c r="B1445" s="55" t="s">
        <v>1519</v>
      </c>
      <c r="C1445" s="56" t="s">
        <v>73</v>
      </c>
      <c r="D1445" s="54">
        <v>6.13</v>
      </c>
    </row>
    <row r="1446" spans="1:4">
      <c r="A1446" s="56">
        <v>4188</v>
      </c>
      <c r="B1446" s="55" t="s">
        <v>1520</v>
      </c>
      <c r="C1446" s="56" t="s">
        <v>73</v>
      </c>
      <c r="D1446" s="54">
        <v>9.6199999999999992</v>
      </c>
    </row>
    <row r="1447" spans="1:4">
      <c r="A1447" s="56">
        <v>4189</v>
      </c>
      <c r="B1447" s="55" t="s">
        <v>1521</v>
      </c>
      <c r="C1447" s="56" t="s">
        <v>73</v>
      </c>
      <c r="D1447" s="54">
        <v>9.6199999999999992</v>
      </c>
    </row>
    <row r="1448" spans="1:4">
      <c r="A1448" s="56">
        <v>4190</v>
      </c>
      <c r="B1448" s="55" t="s">
        <v>1522</v>
      </c>
      <c r="C1448" s="56" t="s">
        <v>73</v>
      </c>
      <c r="D1448" s="54">
        <v>15.94</v>
      </c>
    </row>
    <row r="1449" spans="1:4">
      <c r="A1449" s="56">
        <v>4191</v>
      </c>
      <c r="B1449" s="55" t="s">
        <v>1523</v>
      </c>
      <c r="C1449" s="56" t="s">
        <v>73</v>
      </c>
      <c r="D1449" s="54">
        <v>20.399999999999999</v>
      </c>
    </row>
    <row r="1450" spans="1:4">
      <c r="A1450" s="56">
        <v>4192</v>
      </c>
      <c r="B1450" s="55" t="s">
        <v>1524</v>
      </c>
      <c r="C1450" s="56" t="s">
        <v>73</v>
      </c>
      <c r="D1450" s="54">
        <v>20.399999999999999</v>
      </c>
    </row>
    <row r="1451" spans="1:4">
      <c r="A1451" s="56">
        <v>4193</v>
      </c>
      <c r="B1451" s="55" t="s">
        <v>1525</v>
      </c>
      <c r="C1451" s="56" t="s">
        <v>73</v>
      </c>
      <c r="D1451" s="54">
        <v>30.78</v>
      </c>
    </row>
    <row r="1452" spans="1:4">
      <c r="A1452" s="56">
        <v>4194</v>
      </c>
      <c r="B1452" s="55" t="s">
        <v>1526</v>
      </c>
      <c r="C1452" s="56" t="s">
        <v>73</v>
      </c>
      <c r="D1452" s="54">
        <v>30.78</v>
      </c>
    </row>
    <row r="1453" spans="1:4">
      <c r="A1453" s="56">
        <v>4197</v>
      </c>
      <c r="B1453" s="55" t="s">
        <v>1527</v>
      </c>
      <c r="C1453" s="56" t="s">
        <v>73</v>
      </c>
      <c r="D1453" s="54">
        <v>50.94</v>
      </c>
    </row>
    <row r="1454" spans="1:4">
      <c r="A1454" s="56">
        <v>4202</v>
      </c>
      <c r="B1454" s="55" t="s">
        <v>1528</v>
      </c>
      <c r="C1454" s="56" t="s">
        <v>73</v>
      </c>
      <c r="D1454" s="54">
        <v>93.03</v>
      </c>
    </row>
    <row r="1455" spans="1:4">
      <c r="A1455" s="56">
        <v>4203</v>
      </c>
      <c r="B1455" s="55" t="s">
        <v>1529</v>
      </c>
      <c r="C1455" s="56" t="s">
        <v>73</v>
      </c>
      <c r="D1455" s="54">
        <v>82.16</v>
      </c>
    </row>
    <row r="1456" spans="1:4">
      <c r="A1456" s="56">
        <v>4204</v>
      </c>
      <c r="B1456" s="55" t="s">
        <v>1530</v>
      </c>
      <c r="C1456" s="56" t="s">
        <v>73</v>
      </c>
      <c r="D1456" s="54">
        <v>30.78</v>
      </c>
    </row>
    <row r="1457" spans="1:4">
      <c r="A1457" s="56">
        <v>4205</v>
      </c>
      <c r="B1457" s="55" t="s">
        <v>1531</v>
      </c>
      <c r="C1457" s="56" t="s">
        <v>73</v>
      </c>
      <c r="D1457" s="54">
        <v>20.399999999999999</v>
      </c>
    </row>
    <row r="1458" spans="1:4">
      <c r="A1458" s="56">
        <v>4206</v>
      </c>
      <c r="B1458" s="55" t="s">
        <v>1532</v>
      </c>
      <c r="C1458" s="56" t="s">
        <v>73</v>
      </c>
      <c r="D1458" s="54">
        <v>15.94</v>
      </c>
    </row>
    <row r="1459" spans="1:4">
      <c r="A1459" s="56">
        <v>4207</v>
      </c>
      <c r="B1459" s="55" t="s">
        <v>1533</v>
      </c>
      <c r="C1459" s="56" t="s">
        <v>73</v>
      </c>
      <c r="D1459" s="54">
        <v>16.41</v>
      </c>
    </row>
    <row r="1460" spans="1:4">
      <c r="A1460" s="56">
        <v>4208</v>
      </c>
      <c r="B1460" s="55" t="s">
        <v>1534</v>
      </c>
      <c r="C1460" s="56" t="s">
        <v>73</v>
      </c>
      <c r="D1460" s="54">
        <v>36.78</v>
      </c>
    </row>
    <row r="1461" spans="1:4">
      <c r="A1461" s="56">
        <v>4209</v>
      </c>
      <c r="B1461" s="55" t="s">
        <v>1535</v>
      </c>
      <c r="C1461" s="56" t="s">
        <v>73</v>
      </c>
      <c r="D1461" s="54">
        <v>15.45</v>
      </c>
    </row>
    <row r="1462" spans="1:4">
      <c r="A1462" s="56">
        <v>4210</v>
      </c>
      <c r="B1462" s="55" t="s">
        <v>1536</v>
      </c>
      <c r="C1462" s="56" t="s">
        <v>73</v>
      </c>
      <c r="D1462" s="54">
        <v>0.57999999999999996</v>
      </c>
    </row>
    <row r="1463" spans="1:4">
      <c r="A1463" s="56">
        <v>4211</v>
      </c>
      <c r="B1463" s="55" t="s">
        <v>1537</v>
      </c>
      <c r="C1463" s="56" t="s">
        <v>73</v>
      </c>
      <c r="D1463" s="54">
        <v>0.86</v>
      </c>
    </row>
    <row r="1464" spans="1:4">
      <c r="A1464" s="56">
        <v>4212</v>
      </c>
      <c r="B1464" s="55" t="s">
        <v>1538</v>
      </c>
      <c r="C1464" s="56" t="s">
        <v>73</v>
      </c>
      <c r="D1464" s="54">
        <v>1.52</v>
      </c>
    </row>
    <row r="1465" spans="1:4">
      <c r="A1465" s="56">
        <v>4213</v>
      </c>
      <c r="B1465" s="55" t="s">
        <v>1539</v>
      </c>
      <c r="C1465" s="56" t="s">
        <v>73</v>
      </c>
      <c r="D1465" s="54">
        <v>8.26</v>
      </c>
    </row>
    <row r="1466" spans="1:4">
      <c r="A1466" s="56">
        <v>4214</v>
      </c>
      <c r="B1466" s="55" t="s">
        <v>1540</v>
      </c>
      <c r="C1466" s="56" t="s">
        <v>73</v>
      </c>
      <c r="D1466" s="54">
        <v>4.57</v>
      </c>
    </row>
    <row r="1467" spans="1:4">
      <c r="A1467" s="56">
        <v>4215</v>
      </c>
      <c r="B1467" s="55" t="s">
        <v>1541</v>
      </c>
      <c r="C1467" s="56" t="s">
        <v>73</v>
      </c>
      <c r="D1467" s="54">
        <v>3.79</v>
      </c>
    </row>
    <row r="1468" spans="1:4">
      <c r="A1468" s="56">
        <v>4221</v>
      </c>
      <c r="B1468" s="55" t="s">
        <v>1542</v>
      </c>
      <c r="C1468" s="56" t="s">
        <v>69</v>
      </c>
      <c r="D1468" s="54">
        <v>3.42</v>
      </c>
    </row>
    <row r="1469" spans="1:4">
      <c r="A1469" s="56">
        <v>4222</v>
      </c>
      <c r="B1469" s="55" t="s">
        <v>1543</v>
      </c>
      <c r="C1469" s="56" t="s">
        <v>69</v>
      </c>
      <c r="D1469" s="54">
        <v>3.78</v>
      </c>
    </row>
    <row r="1470" spans="1:4">
      <c r="A1470" s="56">
        <v>4223</v>
      </c>
      <c r="B1470" s="55" t="s">
        <v>1544</v>
      </c>
      <c r="C1470" s="56" t="s">
        <v>69</v>
      </c>
      <c r="D1470" s="54">
        <v>2.7</v>
      </c>
    </row>
    <row r="1471" spans="1:4">
      <c r="A1471" s="56">
        <v>4224</v>
      </c>
      <c r="B1471" s="55" t="s">
        <v>1545</v>
      </c>
      <c r="C1471" s="56" t="s">
        <v>69</v>
      </c>
      <c r="D1471" s="54">
        <v>10.91</v>
      </c>
    </row>
    <row r="1472" spans="1:4">
      <c r="A1472" s="56">
        <v>4226</v>
      </c>
      <c r="B1472" s="55" t="s">
        <v>1546</v>
      </c>
      <c r="C1472" s="56" t="s">
        <v>65</v>
      </c>
      <c r="D1472" s="54">
        <v>5.93</v>
      </c>
    </row>
    <row r="1473" spans="1:4">
      <c r="A1473" s="56">
        <v>4227</v>
      </c>
      <c r="B1473" s="55" t="s">
        <v>1547</v>
      </c>
      <c r="C1473" s="56" t="s">
        <v>69</v>
      </c>
      <c r="D1473" s="54">
        <v>19</v>
      </c>
    </row>
    <row r="1474" spans="1:4">
      <c r="A1474" s="56">
        <v>4229</v>
      </c>
      <c r="B1474" s="55" t="s">
        <v>1548</v>
      </c>
      <c r="C1474" s="56" t="s">
        <v>65</v>
      </c>
      <c r="D1474" s="54">
        <v>27.89</v>
      </c>
    </row>
    <row r="1475" spans="1:4">
      <c r="A1475" s="56">
        <v>4230</v>
      </c>
      <c r="B1475" s="55" t="s">
        <v>1549</v>
      </c>
      <c r="C1475" s="56" t="s">
        <v>183</v>
      </c>
      <c r="D1475" s="54">
        <v>10.29</v>
      </c>
    </row>
    <row r="1476" spans="1:4">
      <c r="A1476" s="56">
        <v>4233</v>
      </c>
      <c r="B1476" s="55" t="s">
        <v>1550</v>
      </c>
      <c r="C1476" s="56" t="s">
        <v>183</v>
      </c>
      <c r="D1476" s="54">
        <v>10.39</v>
      </c>
    </row>
    <row r="1477" spans="1:4">
      <c r="A1477" s="56">
        <v>4234</v>
      </c>
      <c r="B1477" s="55" t="s">
        <v>1551</v>
      </c>
      <c r="C1477" s="56" t="s">
        <v>183</v>
      </c>
      <c r="D1477" s="54">
        <v>12.27</v>
      </c>
    </row>
    <row r="1478" spans="1:4">
      <c r="A1478" s="56">
        <v>4235</v>
      </c>
      <c r="B1478" s="55" t="s">
        <v>1552</v>
      </c>
      <c r="C1478" s="56" t="s">
        <v>183</v>
      </c>
      <c r="D1478" s="54">
        <v>6.95</v>
      </c>
    </row>
    <row r="1479" spans="1:4">
      <c r="A1479" s="56">
        <v>4237</v>
      </c>
      <c r="B1479" s="55" t="s">
        <v>1553</v>
      </c>
      <c r="C1479" s="56" t="s">
        <v>183</v>
      </c>
      <c r="D1479" s="54">
        <v>10.84</v>
      </c>
    </row>
    <row r="1480" spans="1:4">
      <c r="A1480" s="56">
        <v>4238</v>
      </c>
      <c r="B1480" s="55" t="s">
        <v>1554</v>
      </c>
      <c r="C1480" s="56" t="s">
        <v>183</v>
      </c>
      <c r="D1480" s="54">
        <v>9.93</v>
      </c>
    </row>
    <row r="1481" spans="1:4">
      <c r="A1481" s="56">
        <v>4239</v>
      </c>
      <c r="B1481" s="55" t="s">
        <v>1555</v>
      </c>
      <c r="C1481" s="56" t="s">
        <v>183</v>
      </c>
      <c r="D1481" s="54">
        <v>16.11</v>
      </c>
    </row>
    <row r="1482" spans="1:4">
      <c r="A1482" s="56">
        <v>4240</v>
      </c>
      <c r="B1482" s="55" t="s">
        <v>1556</v>
      </c>
      <c r="C1482" s="56" t="s">
        <v>183</v>
      </c>
      <c r="D1482" s="54">
        <v>16.11</v>
      </c>
    </row>
    <row r="1483" spans="1:4">
      <c r="A1483" s="56">
        <v>4242</v>
      </c>
      <c r="B1483" s="55" t="s">
        <v>1557</v>
      </c>
      <c r="C1483" s="56" t="s">
        <v>183</v>
      </c>
      <c r="D1483" s="54">
        <v>10.39</v>
      </c>
    </row>
    <row r="1484" spans="1:4">
      <c r="A1484" s="56">
        <v>4243</v>
      </c>
      <c r="B1484" s="55" t="s">
        <v>1558</v>
      </c>
      <c r="C1484" s="56" t="s">
        <v>183</v>
      </c>
      <c r="D1484" s="54">
        <v>11</v>
      </c>
    </row>
    <row r="1485" spans="1:4">
      <c r="A1485" s="56">
        <v>4244</v>
      </c>
      <c r="B1485" s="55" t="s">
        <v>1559</v>
      </c>
      <c r="C1485" s="56" t="s">
        <v>183</v>
      </c>
      <c r="D1485" s="54">
        <v>12.27</v>
      </c>
    </row>
    <row r="1486" spans="1:4">
      <c r="A1486" s="56">
        <v>4248</v>
      </c>
      <c r="B1486" s="55" t="s">
        <v>1560</v>
      </c>
      <c r="C1486" s="56" t="s">
        <v>183</v>
      </c>
      <c r="D1486" s="54">
        <v>11.53</v>
      </c>
    </row>
    <row r="1487" spans="1:4">
      <c r="A1487" s="56">
        <v>4250</v>
      </c>
      <c r="B1487" s="55" t="s">
        <v>1561</v>
      </c>
      <c r="C1487" s="56" t="s">
        <v>183</v>
      </c>
      <c r="D1487" s="54">
        <v>6.68</v>
      </c>
    </row>
    <row r="1488" spans="1:4">
      <c r="A1488" s="56">
        <v>4251</v>
      </c>
      <c r="B1488" s="55" t="s">
        <v>1562</v>
      </c>
      <c r="C1488" s="56" t="s">
        <v>183</v>
      </c>
      <c r="D1488" s="54">
        <v>6.61</v>
      </c>
    </row>
    <row r="1489" spans="1:4">
      <c r="A1489" s="56">
        <v>4252</v>
      </c>
      <c r="B1489" s="55" t="s">
        <v>1563</v>
      </c>
      <c r="C1489" s="56" t="s">
        <v>183</v>
      </c>
      <c r="D1489" s="54">
        <v>7.82</v>
      </c>
    </row>
    <row r="1490" spans="1:4">
      <c r="A1490" s="56">
        <v>4253</v>
      </c>
      <c r="B1490" s="55" t="s">
        <v>1564</v>
      </c>
      <c r="C1490" s="56" t="s">
        <v>183</v>
      </c>
      <c r="D1490" s="54">
        <v>6.17</v>
      </c>
    </row>
    <row r="1491" spans="1:4">
      <c r="A1491" s="56">
        <v>4254</v>
      </c>
      <c r="B1491" s="55" t="s">
        <v>1565</v>
      </c>
      <c r="C1491" s="56" t="s">
        <v>183</v>
      </c>
      <c r="D1491" s="54">
        <v>14.23</v>
      </c>
    </row>
    <row r="1492" spans="1:4">
      <c r="A1492" s="56">
        <v>4257</v>
      </c>
      <c r="B1492" s="55" t="s">
        <v>1566</v>
      </c>
      <c r="C1492" s="56" t="s">
        <v>183</v>
      </c>
      <c r="D1492" s="54">
        <v>6.21</v>
      </c>
    </row>
    <row r="1493" spans="1:4" ht="30">
      <c r="A1493" s="56">
        <v>4262</v>
      </c>
      <c r="B1493" s="55" t="s">
        <v>1567</v>
      </c>
      <c r="C1493" s="56" t="s">
        <v>73</v>
      </c>
      <c r="D1493" s="54">
        <v>242500</v>
      </c>
    </row>
    <row r="1494" spans="1:4" ht="30">
      <c r="A1494" s="56">
        <v>4263</v>
      </c>
      <c r="B1494" s="55" t="s">
        <v>1568</v>
      </c>
      <c r="C1494" s="56" t="s">
        <v>73</v>
      </c>
      <c r="D1494" s="54">
        <v>336266.65</v>
      </c>
    </row>
    <row r="1495" spans="1:4">
      <c r="A1495" s="56">
        <v>4266</v>
      </c>
      <c r="B1495" s="55" t="s">
        <v>1569</v>
      </c>
      <c r="C1495" s="56" t="s">
        <v>289</v>
      </c>
      <c r="D1495" s="54">
        <v>16.05</v>
      </c>
    </row>
    <row r="1496" spans="1:4">
      <c r="A1496" s="56">
        <v>4272</v>
      </c>
      <c r="B1496" s="55" t="s">
        <v>1570</v>
      </c>
      <c r="C1496" s="56" t="s">
        <v>73</v>
      </c>
      <c r="D1496" s="54">
        <v>49.53</v>
      </c>
    </row>
    <row r="1497" spans="1:4">
      <c r="A1497" s="56">
        <v>4273</v>
      </c>
      <c r="B1497" s="55" t="s">
        <v>1571</v>
      </c>
      <c r="C1497" s="56" t="s">
        <v>73</v>
      </c>
      <c r="D1497" s="54">
        <v>242.88</v>
      </c>
    </row>
    <row r="1498" spans="1:4" ht="30">
      <c r="A1498" s="56">
        <v>4274</v>
      </c>
      <c r="B1498" s="55" t="s">
        <v>1572</v>
      </c>
      <c r="C1498" s="56" t="s">
        <v>73</v>
      </c>
      <c r="D1498" s="54">
        <v>56.32</v>
      </c>
    </row>
    <row r="1499" spans="1:4">
      <c r="A1499" s="56">
        <v>4276</v>
      </c>
      <c r="B1499" s="55" t="s">
        <v>1573</v>
      </c>
      <c r="C1499" s="56" t="s">
        <v>73</v>
      </c>
      <c r="D1499" s="54">
        <v>146.21</v>
      </c>
    </row>
    <row r="1500" spans="1:4">
      <c r="A1500" s="56">
        <v>4299</v>
      </c>
      <c r="B1500" s="55" t="s">
        <v>1574</v>
      </c>
      <c r="C1500" s="56" t="s">
        <v>73</v>
      </c>
      <c r="D1500" s="54">
        <v>0.79</v>
      </c>
    </row>
    <row r="1501" spans="1:4">
      <c r="A1501" s="56">
        <v>4300</v>
      </c>
      <c r="B1501" s="55" t="s">
        <v>1575</v>
      </c>
      <c r="C1501" s="56" t="s">
        <v>73</v>
      </c>
      <c r="D1501" s="54">
        <v>0.53</v>
      </c>
    </row>
    <row r="1502" spans="1:4">
      <c r="A1502" s="56">
        <v>4301</v>
      </c>
      <c r="B1502" s="55" t="s">
        <v>1576</v>
      </c>
      <c r="C1502" s="56" t="s">
        <v>73</v>
      </c>
      <c r="D1502" s="54">
        <v>0.65</v>
      </c>
    </row>
    <row r="1503" spans="1:4">
      <c r="A1503" s="56">
        <v>4302</v>
      </c>
      <c r="B1503" s="55" t="s">
        <v>1577</v>
      </c>
      <c r="C1503" s="56" t="s">
        <v>73</v>
      </c>
      <c r="D1503" s="54">
        <v>2.25</v>
      </c>
    </row>
    <row r="1504" spans="1:4">
      <c r="A1504" s="56">
        <v>4304</v>
      </c>
      <c r="B1504" s="55" t="s">
        <v>1578</v>
      </c>
      <c r="C1504" s="56" t="s">
        <v>73</v>
      </c>
      <c r="D1504" s="54">
        <v>1.07</v>
      </c>
    </row>
    <row r="1505" spans="1:4">
      <c r="A1505" s="56">
        <v>4305</v>
      </c>
      <c r="B1505" s="55" t="s">
        <v>1579</v>
      </c>
      <c r="C1505" s="56" t="s">
        <v>73</v>
      </c>
      <c r="D1505" s="54">
        <v>1.25</v>
      </c>
    </row>
    <row r="1506" spans="1:4">
      <c r="A1506" s="56">
        <v>4306</v>
      </c>
      <c r="B1506" s="55" t="s">
        <v>1580</v>
      </c>
      <c r="C1506" s="56" t="s">
        <v>73</v>
      </c>
      <c r="D1506" s="54">
        <v>1.45</v>
      </c>
    </row>
    <row r="1507" spans="1:4">
      <c r="A1507" s="56">
        <v>4307</v>
      </c>
      <c r="B1507" s="55" t="s">
        <v>1581</v>
      </c>
      <c r="C1507" s="56" t="s">
        <v>73</v>
      </c>
      <c r="D1507" s="54">
        <v>7.39</v>
      </c>
    </row>
    <row r="1508" spans="1:4">
      <c r="A1508" s="56">
        <v>4308</v>
      </c>
      <c r="B1508" s="55" t="s">
        <v>1582</v>
      </c>
      <c r="C1508" s="56" t="s">
        <v>73</v>
      </c>
      <c r="D1508" s="54">
        <v>3</v>
      </c>
    </row>
    <row r="1509" spans="1:4">
      <c r="A1509" s="56">
        <v>4309</v>
      </c>
      <c r="B1509" s="55" t="s">
        <v>1583</v>
      </c>
      <c r="C1509" s="56" t="s">
        <v>73</v>
      </c>
      <c r="D1509" s="54">
        <v>4.32</v>
      </c>
    </row>
    <row r="1510" spans="1:4">
      <c r="A1510" s="56">
        <v>4310</v>
      </c>
      <c r="B1510" s="55" t="s">
        <v>1584</v>
      </c>
      <c r="C1510" s="56" t="s">
        <v>73</v>
      </c>
      <c r="D1510" s="54">
        <v>1.78</v>
      </c>
    </row>
    <row r="1511" spans="1:4">
      <c r="A1511" s="56">
        <v>4311</v>
      </c>
      <c r="B1511" s="55" t="s">
        <v>1585</v>
      </c>
      <c r="C1511" s="56" t="s">
        <v>73</v>
      </c>
      <c r="D1511" s="54">
        <v>1.25</v>
      </c>
    </row>
    <row r="1512" spans="1:4">
      <c r="A1512" s="56">
        <v>4312</v>
      </c>
      <c r="B1512" s="55" t="s">
        <v>1586</v>
      </c>
      <c r="C1512" s="56" t="s">
        <v>73</v>
      </c>
      <c r="D1512" s="54">
        <v>1.75</v>
      </c>
    </row>
    <row r="1513" spans="1:4" ht="30">
      <c r="A1513" s="56">
        <v>4313</v>
      </c>
      <c r="B1513" s="55" t="s">
        <v>1587</v>
      </c>
      <c r="C1513" s="56" t="s">
        <v>709</v>
      </c>
      <c r="D1513" s="54">
        <v>1.61</v>
      </c>
    </row>
    <row r="1514" spans="1:4" ht="30">
      <c r="A1514" s="56">
        <v>4314</v>
      </c>
      <c r="B1514" s="55" t="s">
        <v>1588</v>
      </c>
      <c r="C1514" s="56" t="s">
        <v>709</v>
      </c>
      <c r="D1514" s="54">
        <v>2.15</v>
      </c>
    </row>
    <row r="1515" spans="1:4" ht="30">
      <c r="A1515" s="56">
        <v>4315</v>
      </c>
      <c r="B1515" s="55" t="s">
        <v>1589</v>
      </c>
      <c r="C1515" s="56" t="s">
        <v>73</v>
      </c>
      <c r="D1515" s="54">
        <v>1.29</v>
      </c>
    </row>
    <row r="1516" spans="1:4" ht="30">
      <c r="A1516" s="56">
        <v>4316</v>
      </c>
      <c r="B1516" s="55" t="s">
        <v>1590</v>
      </c>
      <c r="C1516" s="56" t="s">
        <v>73</v>
      </c>
      <c r="D1516" s="54">
        <v>1.1200000000000001</v>
      </c>
    </row>
    <row r="1517" spans="1:4" ht="30">
      <c r="A1517" s="56">
        <v>4317</v>
      </c>
      <c r="B1517" s="55" t="s">
        <v>1591</v>
      </c>
      <c r="C1517" s="56" t="s">
        <v>73</v>
      </c>
      <c r="D1517" s="54">
        <v>1.84</v>
      </c>
    </row>
    <row r="1518" spans="1:4">
      <c r="A1518" s="56">
        <v>4318</v>
      </c>
      <c r="B1518" s="55" t="s">
        <v>1592</v>
      </c>
      <c r="C1518" s="56" t="s">
        <v>73</v>
      </c>
      <c r="D1518" s="54">
        <v>0.97</v>
      </c>
    </row>
    <row r="1519" spans="1:4">
      <c r="A1519" s="56">
        <v>4319</v>
      </c>
      <c r="B1519" s="55" t="s">
        <v>1593</v>
      </c>
      <c r="C1519" s="56" t="s">
        <v>73</v>
      </c>
      <c r="D1519" s="54">
        <v>1.01</v>
      </c>
    </row>
    <row r="1520" spans="1:4">
      <c r="A1520" s="56">
        <v>4320</v>
      </c>
      <c r="B1520" s="55" t="s">
        <v>1594</v>
      </c>
      <c r="C1520" s="56" t="s">
        <v>73</v>
      </c>
      <c r="D1520" s="54">
        <v>1.99</v>
      </c>
    </row>
    <row r="1521" spans="1:4">
      <c r="A1521" s="56">
        <v>4329</v>
      </c>
      <c r="B1521" s="55" t="s">
        <v>1595</v>
      </c>
      <c r="C1521" s="56" t="s">
        <v>73</v>
      </c>
      <c r="D1521" s="54">
        <v>0.95</v>
      </c>
    </row>
    <row r="1522" spans="1:4">
      <c r="A1522" s="56">
        <v>4330</v>
      </c>
      <c r="B1522" s="55" t="s">
        <v>1596</v>
      </c>
      <c r="C1522" s="56" t="s">
        <v>73</v>
      </c>
      <c r="D1522" s="54">
        <v>0.06</v>
      </c>
    </row>
    <row r="1523" spans="1:4">
      <c r="A1523" s="56">
        <v>4331</v>
      </c>
      <c r="B1523" s="55" t="s">
        <v>1597</v>
      </c>
      <c r="C1523" s="56" t="s">
        <v>73</v>
      </c>
      <c r="D1523" s="54">
        <v>1.8</v>
      </c>
    </row>
    <row r="1524" spans="1:4">
      <c r="A1524" s="56">
        <v>4332</v>
      </c>
      <c r="B1524" s="55" t="s">
        <v>1598</v>
      </c>
      <c r="C1524" s="56" t="s">
        <v>73</v>
      </c>
      <c r="D1524" s="54">
        <v>0.47</v>
      </c>
    </row>
    <row r="1525" spans="1:4">
      <c r="A1525" s="56">
        <v>4333</v>
      </c>
      <c r="B1525" s="55" t="s">
        <v>1599</v>
      </c>
      <c r="C1525" s="56" t="s">
        <v>73</v>
      </c>
      <c r="D1525" s="54">
        <v>0.11</v>
      </c>
    </row>
    <row r="1526" spans="1:4">
      <c r="A1526" s="56">
        <v>4334</v>
      </c>
      <c r="B1526" s="55" t="s">
        <v>1600</v>
      </c>
      <c r="C1526" s="56" t="s">
        <v>73</v>
      </c>
      <c r="D1526" s="54">
        <v>8.2899999999999991</v>
      </c>
    </row>
    <row r="1527" spans="1:4">
      <c r="A1527" s="56">
        <v>4335</v>
      </c>
      <c r="B1527" s="55" t="s">
        <v>1601</v>
      </c>
      <c r="C1527" s="56" t="s">
        <v>73</v>
      </c>
      <c r="D1527" s="54">
        <v>6.04</v>
      </c>
    </row>
    <row r="1528" spans="1:4" ht="30">
      <c r="A1528" s="56">
        <v>4336</v>
      </c>
      <c r="B1528" s="55" t="s">
        <v>1602</v>
      </c>
      <c r="C1528" s="56" t="s">
        <v>73</v>
      </c>
      <c r="D1528" s="54">
        <v>2.2999999999999998</v>
      </c>
    </row>
    <row r="1529" spans="1:4">
      <c r="A1529" s="56">
        <v>4337</v>
      </c>
      <c r="B1529" s="55" t="s">
        <v>1603</v>
      </c>
      <c r="C1529" s="56" t="s">
        <v>73</v>
      </c>
      <c r="D1529" s="54">
        <v>1.1200000000000001</v>
      </c>
    </row>
    <row r="1530" spans="1:4">
      <c r="A1530" s="56">
        <v>4339</v>
      </c>
      <c r="B1530" s="55" t="s">
        <v>1604</v>
      </c>
      <c r="C1530" s="56" t="s">
        <v>73</v>
      </c>
      <c r="D1530" s="54">
        <v>0.23</v>
      </c>
    </row>
    <row r="1531" spans="1:4">
      <c r="A1531" s="56">
        <v>4340</v>
      </c>
      <c r="B1531" s="55" t="s">
        <v>1605</v>
      </c>
      <c r="C1531" s="56" t="s">
        <v>73</v>
      </c>
      <c r="D1531" s="54">
        <v>0.52</v>
      </c>
    </row>
    <row r="1532" spans="1:4">
      <c r="A1532" s="56">
        <v>4341</v>
      </c>
      <c r="B1532" s="55" t="s">
        <v>1606</v>
      </c>
      <c r="C1532" s="56" t="s">
        <v>73</v>
      </c>
      <c r="D1532" s="54">
        <v>0.44</v>
      </c>
    </row>
    <row r="1533" spans="1:4">
      <c r="A1533" s="56">
        <v>4342</v>
      </c>
      <c r="B1533" s="55" t="s">
        <v>1607</v>
      </c>
      <c r="C1533" s="56" t="s">
        <v>73</v>
      </c>
      <c r="D1533" s="54">
        <v>0.09</v>
      </c>
    </row>
    <row r="1534" spans="1:4">
      <c r="A1534" s="56">
        <v>4343</v>
      </c>
      <c r="B1534" s="55" t="s">
        <v>1608</v>
      </c>
      <c r="C1534" s="56" t="s">
        <v>73</v>
      </c>
      <c r="D1534" s="54">
        <v>2.04</v>
      </c>
    </row>
    <row r="1535" spans="1:4" ht="30">
      <c r="A1535" s="56">
        <v>4344</v>
      </c>
      <c r="B1535" s="55" t="s">
        <v>1609</v>
      </c>
      <c r="C1535" s="56" t="s">
        <v>73</v>
      </c>
      <c r="D1535" s="54">
        <v>1.9</v>
      </c>
    </row>
    <row r="1536" spans="1:4" ht="30">
      <c r="A1536" s="56">
        <v>4346</v>
      </c>
      <c r="B1536" s="55" t="s">
        <v>1610</v>
      </c>
      <c r="C1536" s="56" t="s">
        <v>73</v>
      </c>
      <c r="D1536" s="54">
        <v>4.45</v>
      </c>
    </row>
    <row r="1537" spans="1:4" ht="30">
      <c r="A1537" s="56">
        <v>4350</v>
      </c>
      <c r="B1537" s="55" t="s">
        <v>1611</v>
      </c>
      <c r="C1537" s="56" t="s">
        <v>73</v>
      </c>
      <c r="D1537" s="54">
        <v>0.28000000000000003</v>
      </c>
    </row>
    <row r="1538" spans="1:4" ht="30">
      <c r="A1538" s="56">
        <v>4351</v>
      </c>
      <c r="B1538" s="55" t="s">
        <v>1612</v>
      </c>
      <c r="C1538" s="56" t="s">
        <v>73</v>
      </c>
      <c r="D1538" s="54">
        <v>7.31</v>
      </c>
    </row>
    <row r="1539" spans="1:4">
      <c r="A1539" s="56">
        <v>4354</v>
      </c>
      <c r="B1539" s="55" t="s">
        <v>1613</v>
      </c>
      <c r="C1539" s="56" t="s">
        <v>73</v>
      </c>
      <c r="D1539" s="54">
        <v>20.65</v>
      </c>
    </row>
    <row r="1540" spans="1:4">
      <c r="A1540" s="56">
        <v>4356</v>
      </c>
      <c r="B1540" s="55" t="s">
        <v>1614</v>
      </c>
      <c r="C1540" s="56" t="s">
        <v>73</v>
      </c>
      <c r="D1540" s="54">
        <v>0.11</v>
      </c>
    </row>
    <row r="1541" spans="1:4">
      <c r="A1541" s="56">
        <v>4358</v>
      </c>
      <c r="B1541" s="55" t="s">
        <v>1615</v>
      </c>
      <c r="C1541" s="56" t="s">
        <v>73</v>
      </c>
      <c r="D1541" s="54">
        <v>0.89</v>
      </c>
    </row>
    <row r="1542" spans="1:4">
      <c r="A1542" s="56">
        <v>4374</v>
      </c>
      <c r="B1542" s="55" t="s">
        <v>1616</v>
      </c>
      <c r="C1542" s="56" t="s">
        <v>73</v>
      </c>
      <c r="D1542" s="54">
        <v>0.37</v>
      </c>
    </row>
    <row r="1543" spans="1:4">
      <c r="A1543" s="56">
        <v>4375</v>
      </c>
      <c r="B1543" s="55" t="s">
        <v>1617</v>
      </c>
      <c r="C1543" s="56" t="s">
        <v>73</v>
      </c>
      <c r="D1543" s="54">
        <v>0.1</v>
      </c>
    </row>
    <row r="1544" spans="1:4">
      <c r="A1544" s="56">
        <v>4376</v>
      </c>
      <c r="B1544" s="55" t="s">
        <v>1618</v>
      </c>
      <c r="C1544" s="56" t="s">
        <v>73</v>
      </c>
      <c r="D1544" s="54">
        <v>0.19</v>
      </c>
    </row>
    <row r="1545" spans="1:4">
      <c r="A1545" s="56">
        <v>4377</v>
      </c>
      <c r="B1545" s="55" t="s">
        <v>1619</v>
      </c>
      <c r="C1545" s="56" t="s">
        <v>73</v>
      </c>
      <c r="D1545" s="54">
        <v>0.08</v>
      </c>
    </row>
    <row r="1546" spans="1:4" ht="30">
      <c r="A1546" s="56">
        <v>4379</v>
      </c>
      <c r="B1546" s="55" t="s">
        <v>1620</v>
      </c>
      <c r="C1546" s="56" t="s">
        <v>73</v>
      </c>
      <c r="D1546" s="54">
        <v>0.02</v>
      </c>
    </row>
    <row r="1547" spans="1:4">
      <c r="A1547" s="56">
        <v>4380</v>
      </c>
      <c r="B1547" s="55" t="s">
        <v>1621</v>
      </c>
      <c r="C1547" s="56" t="s">
        <v>73</v>
      </c>
      <c r="D1547" s="54">
        <v>0.84</v>
      </c>
    </row>
    <row r="1548" spans="1:4">
      <c r="A1548" s="56">
        <v>4382</v>
      </c>
      <c r="B1548" s="55" t="s">
        <v>1622</v>
      </c>
      <c r="C1548" s="56" t="s">
        <v>73</v>
      </c>
      <c r="D1548" s="54">
        <v>0.49</v>
      </c>
    </row>
    <row r="1549" spans="1:4">
      <c r="A1549" s="56">
        <v>4383</v>
      </c>
      <c r="B1549" s="55" t="s">
        <v>1623</v>
      </c>
      <c r="C1549" s="56" t="s">
        <v>73</v>
      </c>
      <c r="D1549" s="54">
        <v>2.04</v>
      </c>
    </row>
    <row r="1550" spans="1:4" ht="30">
      <c r="A1550" s="56">
        <v>4384</v>
      </c>
      <c r="B1550" s="55" t="s">
        <v>1624</v>
      </c>
      <c r="C1550" s="56" t="s">
        <v>73</v>
      </c>
      <c r="D1550" s="54">
        <v>9.8699999999999992</v>
      </c>
    </row>
    <row r="1551" spans="1:4">
      <c r="A1551" s="56">
        <v>4385</v>
      </c>
      <c r="B1551" s="55" t="s">
        <v>1625</v>
      </c>
      <c r="C1551" s="56" t="s">
        <v>1626</v>
      </c>
      <c r="D1551" s="54">
        <v>1320</v>
      </c>
    </row>
    <row r="1552" spans="1:4">
      <c r="A1552" s="56">
        <v>4386</v>
      </c>
      <c r="B1552" s="55" t="s">
        <v>1625</v>
      </c>
      <c r="C1552" s="56" t="s">
        <v>289</v>
      </c>
      <c r="D1552" s="54">
        <v>55.81</v>
      </c>
    </row>
    <row r="1553" spans="1:4">
      <c r="A1553" s="56">
        <v>4396</v>
      </c>
      <c r="B1553" s="55" t="s">
        <v>1627</v>
      </c>
      <c r="C1553" s="56" t="s">
        <v>289</v>
      </c>
      <c r="D1553" s="54">
        <v>116.35</v>
      </c>
    </row>
    <row r="1554" spans="1:4">
      <c r="A1554" s="56">
        <v>4397</v>
      </c>
      <c r="B1554" s="55" t="s">
        <v>1628</v>
      </c>
      <c r="C1554" s="56" t="s">
        <v>289</v>
      </c>
      <c r="D1554" s="54">
        <v>188.67</v>
      </c>
    </row>
    <row r="1555" spans="1:4">
      <c r="A1555" s="56">
        <v>4400</v>
      </c>
      <c r="B1555" s="55" t="s">
        <v>1629</v>
      </c>
      <c r="C1555" s="56" t="s">
        <v>221</v>
      </c>
      <c r="D1555" s="54">
        <v>6.09</v>
      </c>
    </row>
    <row r="1556" spans="1:4">
      <c r="A1556" s="56">
        <v>4408</v>
      </c>
      <c r="B1556" s="55" t="s">
        <v>1630</v>
      </c>
      <c r="C1556" s="56" t="s">
        <v>221</v>
      </c>
      <c r="D1556" s="54">
        <v>1.06</v>
      </c>
    </row>
    <row r="1557" spans="1:4">
      <c r="A1557" s="56">
        <v>4412</v>
      </c>
      <c r="B1557" s="55" t="s">
        <v>1631</v>
      </c>
      <c r="C1557" s="56" t="s">
        <v>221</v>
      </c>
      <c r="D1557" s="54">
        <v>0.78</v>
      </c>
    </row>
    <row r="1558" spans="1:4">
      <c r="A1558" s="56">
        <v>4415</v>
      </c>
      <c r="B1558" s="55" t="s">
        <v>1632</v>
      </c>
      <c r="C1558" s="56" t="s">
        <v>221</v>
      </c>
      <c r="D1558" s="54">
        <v>2.13</v>
      </c>
    </row>
    <row r="1559" spans="1:4">
      <c r="A1559" s="56">
        <v>4417</v>
      </c>
      <c r="B1559" s="55" t="s">
        <v>1633</v>
      </c>
      <c r="C1559" s="56" t="s">
        <v>221</v>
      </c>
      <c r="D1559" s="54">
        <v>2.54</v>
      </c>
    </row>
    <row r="1560" spans="1:4" ht="30">
      <c r="A1560" s="56">
        <v>4419</v>
      </c>
      <c r="B1560" s="55" t="s">
        <v>1634</v>
      </c>
      <c r="C1560" s="56" t="s">
        <v>73</v>
      </c>
      <c r="D1560" s="54">
        <v>0.9</v>
      </c>
    </row>
    <row r="1561" spans="1:4">
      <c r="A1561" s="56">
        <v>4425</v>
      </c>
      <c r="B1561" s="55" t="s">
        <v>1635</v>
      </c>
      <c r="C1561" s="56" t="s">
        <v>221</v>
      </c>
      <c r="D1561" s="54">
        <v>9.35</v>
      </c>
    </row>
    <row r="1562" spans="1:4">
      <c r="A1562" s="56">
        <v>4430</v>
      </c>
      <c r="B1562" s="55" t="s">
        <v>1636</v>
      </c>
      <c r="C1562" s="56" t="s">
        <v>221</v>
      </c>
      <c r="D1562" s="54">
        <v>4.82</v>
      </c>
    </row>
    <row r="1563" spans="1:4">
      <c r="A1563" s="56">
        <v>4433</v>
      </c>
      <c r="B1563" s="55" t="s">
        <v>1637</v>
      </c>
      <c r="C1563" s="56" t="s">
        <v>221</v>
      </c>
      <c r="D1563" s="54">
        <v>5.84</v>
      </c>
    </row>
    <row r="1564" spans="1:4">
      <c r="A1564" s="56">
        <v>4437</v>
      </c>
      <c r="B1564" s="55" t="s">
        <v>1638</v>
      </c>
      <c r="C1564" s="56" t="s">
        <v>221</v>
      </c>
      <c r="D1564" s="54">
        <v>27.94</v>
      </c>
    </row>
    <row r="1565" spans="1:4">
      <c r="A1565" s="56">
        <v>4448</v>
      </c>
      <c r="B1565" s="55" t="s">
        <v>1639</v>
      </c>
      <c r="C1565" s="56" t="s">
        <v>221</v>
      </c>
      <c r="D1565" s="54">
        <v>7.89</v>
      </c>
    </row>
    <row r="1566" spans="1:4">
      <c r="A1566" s="56">
        <v>4460</v>
      </c>
      <c r="B1566" s="55" t="s">
        <v>1640</v>
      </c>
      <c r="C1566" s="56" t="s">
        <v>221</v>
      </c>
      <c r="D1566" s="54">
        <v>4.42</v>
      </c>
    </row>
    <row r="1567" spans="1:4">
      <c r="A1567" s="56">
        <v>4465</v>
      </c>
      <c r="B1567" s="55" t="s">
        <v>1641</v>
      </c>
      <c r="C1567" s="56" t="s">
        <v>221</v>
      </c>
      <c r="D1567" s="54">
        <v>23.37</v>
      </c>
    </row>
    <row r="1568" spans="1:4">
      <c r="A1568" s="56">
        <v>4466</v>
      </c>
      <c r="B1568" s="55" t="s">
        <v>1642</v>
      </c>
      <c r="C1568" s="56" t="s">
        <v>221</v>
      </c>
      <c r="D1568" s="54">
        <v>13.5</v>
      </c>
    </row>
    <row r="1569" spans="1:4">
      <c r="A1569" s="56">
        <v>4470</v>
      </c>
      <c r="B1569" s="55" t="s">
        <v>1643</v>
      </c>
      <c r="C1569" s="56" t="s">
        <v>221</v>
      </c>
      <c r="D1569" s="54">
        <v>38.590000000000003</v>
      </c>
    </row>
    <row r="1570" spans="1:4">
      <c r="A1570" s="56">
        <v>4472</v>
      </c>
      <c r="B1570" s="55" t="s">
        <v>1644</v>
      </c>
      <c r="C1570" s="56" t="s">
        <v>221</v>
      </c>
      <c r="D1570" s="54">
        <v>12.72</v>
      </c>
    </row>
    <row r="1571" spans="1:4">
      <c r="A1571" s="56">
        <v>4481</v>
      </c>
      <c r="B1571" s="55" t="s">
        <v>1645</v>
      </c>
      <c r="C1571" s="56" t="s">
        <v>221</v>
      </c>
      <c r="D1571" s="54">
        <v>17.22</v>
      </c>
    </row>
    <row r="1572" spans="1:4">
      <c r="A1572" s="56">
        <v>4487</v>
      </c>
      <c r="B1572" s="55" t="s">
        <v>1646</v>
      </c>
      <c r="C1572" s="56" t="s">
        <v>221</v>
      </c>
      <c r="D1572" s="54">
        <v>8.35</v>
      </c>
    </row>
    <row r="1573" spans="1:4">
      <c r="A1573" s="56">
        <v>4491</v>
      </c>
      <c r="B1573" s="55" t="s">
        <v>1647</v>
      </c>
      <c r="C1573" s="56" t="s">
        <v>221</v>
      </c>
      <c r="D1573" s="54">
        <v>4.32</v>
      </c>
    </row>
    <row r="1574" spans="1:4">
      <c r="A1574" s="56">
        <v>4496</v>
      </c>
      <c r="B1574" s="55" t="s">
        <v>1648</v>
      </c>
      <c r="C1574" s="56" t="s">
        <v>221</v>
      </c>
      <c r="D1574" s="54">
        <v>2.56</v>
      </c>
    </row>
    <row r="1575" spans="1:4">
      <c r="A1575" s="56">
        <v>4500</v>
      </c>
      <c r="B1575" s="55" t="s">
        <v>1649</v>
      </c>
      <c r="C1575" s="56" t="s">
        <v>221</v>
      </c>
      <c r="D1575" s="54">
        <v>6.69</v>
      </c>
    </row>
    <row r="1576" spans="1:4">
      <c r="A1576" s="56">
        <v>4505</v>
      </c>
      <c r="B1576" s="55" t="s">
        <v>1650</v>
      </c>
      <c r="C1576" s="56" t="s">
        <v>221</v>
      </c>
      <c r="D1576" s="54">
        <v>1.7</v>
      </c>
    </row>
    <row r="1577" spans="1:4">
      <c r="A1577" s="56">
        <v>4509</v>
      </c>
      <c r="B1577" s="55" t="s">
        <v>1651</v>
      </c>
      <c r="C1577" s="56" t="s">
        <v>221</v>
      </c>
      <c r="D1577" s="54">
        <v>2.2200000000000002</v>
      </c>
    </row>
    <row r="1578" spans="1:4">
      <c r="A1578" s="56">
        <v>4512</v>
      </c>
      <c r="B1578" s="55" t="s">
        <v>1652</v>
      </c>
      <c r="C1578" s="56" t="s">
        <v>221</v>
      </c>
      <c r="D1578" s="54">
        <v>1.36</v>
      </c>
    </row>
    <row r="1579" spans="1:4">
      <c r="A1579" s="56">
        <v>4513</v>
      </c>
      <c r="B1579" s="55" t="s">
        <v>1653</v>
      </c>
      <c r="C1579" s="56" t="s">
        <v>221</v>
      </c>
      <c r="D1579" s="54">
        <v>1.67</v>
      </c>
    </row>
    <row r="1580" spans="1:4">
      <c r="A1580" s="56">
        <v>4517</v>
      </c>
      <c r="B1580" s="55" t="s">
        <v>1654</v>
      </c>
      <c r="C1580" s="56" t="s">
        <v>221</v>
      </c>
      <c r="D1580" s="54">
        <v>1.1499999999999999</v>
      </c>
    </row>
    <row r="1581" spans="1:4">
      <c r="A1581" s="56">
        <v>4704</v>
      </c>
      <c r="B1581" s="55" t="s">
        <v>1655</v>
      </c>
      <c r="C1581" s="56" t="s">
        <v>289</v>
      </c>
      <c r="D1581" s="54">
        <v>60.46</v>
      </c>
    </row>
    <row r="1582" spans="1:4">
      <c r="A1582" s="56">
        <v>4708</v>
      </c>
      <c r="B1582" s="55" t="s">
        <v>1656</v>
      </c>
      <c r="C1582" s="56" t="s">
        <v>289</v>
      </c>
      <c r="D1582" s="54">
        <v>242.94</v>
      </c>
    </row>
    <row r="1583" spans="1:4" ht="30">
      <c r="A1583" s="56">
        <v>4710</v>
      </c>
      <c r="B1583" s="55" t="s">
        <v>1657</v>
      </c>
      <c r="C1583" s="56" t="s">
        <v>289</v>
      </c>
      <c r="D1583" s="54">
        <v>380.89</v>
      </c>
    </row>
    <row r="1584" spans="1:4" ht="30">
      <c r="A1584" s="56">
        <v>4712</v>
      </c>
      <c r="B1584" s="55" t="s">
        <v>1658</v>
      </c>
      <c r="C1584" s="56" t="s">
        <v>289</v>
      </c>
      <c r="D1584" s="54">
        <v>118.77</v>
      </c>
    </row>
    <row r="1585" spans="1:4">
      <c r="A1585" s="56">
        <v>4718</v>
      </c>
      <c r="B1585" s="55" t="s">
        <v>1659</v>
      </c>
      <c r="C1585" s="56" t="s">
        <v>67</v>
      </c>
      <c r="D1585" s="54">
        <v>49.7</v>
      </c>
    </row>
    <row r="1586" spans="1:4">
      <c r="A1586" s="56">
        <v>4720</v>
      </c>
      <c r="B1586" s="55" t="s">
        <v>1660</v>
      </c>
      <c r="C1586" s="56" t="s">
        <v>67</v>
      </c>
      <c r="D1586" s="54">
        <v>63.46</v>
      </c>
    </row>
    <row r="1587" spans="1:4">
      <c r="A1587" s="56">
        <v>4721</v>
      </c>
      <c r="B1587" s="55" t="s">
        <v>1661</v>
      </c>
      <c r="C1587" s="56" t="s">
        <v>67</v>
      </c>
      <c r="D1587" s="54">
        <v>49.7</v>
      </c>
    </row>
    <row r="1588" spans="1:4">
      <c r="A1588" s="56">
        <v>4722</v>
      </c>
      <c r="B1588" s="55" t="s">
        <v>1662</v>
      </c>
      <c r="C1588" s="56" t="s">
        <v>67</v>
      </c>
      <c r="D1588" s="54">
        <v>49.7</v>
      </c>
    </row>
    <row r="1589" spans="1:4">
      <c r="A1589" s="56">
        <v>4723</v>
      </c>
      <c r="B1589" s="55" t="s">
        <v>1663</v>
      </c>
      <c r="C1589" s="56" t="s">
        <v>67</v>
      </c>
      <c r="D1589" s="54">
        <v>54.22</v>
      </c>
    </row>
    <row r="1590" spans="1:4">
      <c r="A1590" s="56">
        <v>4727</v>
      </c>
      <c r="B1590" s="55" t="s">
        <v>1664</v>
      </c>
      <c r="C1590" s="56" t="s">
        <v>67</v>
      </c>
      <c r="D1590" s="54">
        <v>55.72</v>
      </c>
    </row>
    <row r="1591" spans="1:4">
      <c r="A1591" s="56">
        <v>4729</v>
      </c>
      <c r="B1591" s="55" t="s">
        <v>1665</v>
      </c>
      <c r="C1591" s="56" t="s">
        <v>67</v>
      </c>
      <c r="D1591" s="54">
        <v>58.03</v>
      </c>
    </row>
    <row r="1592" spans="1:4">
      <c r="A1592" s="56">
        <v>4730</v>
      </c>
      <c r="B1592" s="55" t="s">
        <v>1666</v>
      </c>
      <c r="C1592" s="56" t="s">
        <v>67</v>
      </c>
      <c r="D1592" s="54">
        <v>51.96</v>
      </c>
    </row>
    <row r="1593" spans="1:4">
      <c r="A1593" s="56">
        <v>4734</v>
      </c>
      <c r="B1593" s="55" t="s">
        <v>1667</v>
      </c>
      <c r="C1593" s="56" t="s">
        <v>67</v>
      </c>
      <c r="D1593" s="54">
        <v>63.59</v>
      </c>
    </row>
    <row r="1594" spans="1:4">
      <c r="A1594" s="56">
        <v>4741</v>
      </c>
      <c r="B1594" s="55" t="s">
        <v>1668</v>
      </c>
      <c r="C1594" s="56" t="s">
        <v>67</v>
      </c>
      <c r="D1594" s="54">
        <v>47.44</v>
      </c>
    </row>
    <row r="1595" spans="1:4">
      <c r="A1595" s="56">
        <v>4743</v>
      </c>
      <c r="B1595" s="55" t="s">
        <v>1669</v>
      </c>
      <c r="C1595" s="56" t="s">
        <v>67</v>
      </c>
      <c r="D1595" s="54">
        <v>23.04</v>
      </c>
    </row>
    <row r="1596" spans="1:4">
      <c r="A1596" s="56">
        <v>4744</v>
      </c>
      <c r="B1596" s="55" t="s">
        <v>1670</v>
      </c>
      <c r="C1596" s="56" t="s">
        <v>67</v>
      </c>
      <c r="D1596" s="54">
        <v>30.12</v>
      </c>
    </row>
    <row r="1597" spans="1:4">
      <c r="A1597" s="56">
        <v>4745</v>
      </c>
      <c r="B1597" s="55" t="s">
        <v>1671</v>
      </c>
      <c r="C1597" s="56" t="s">
        <v>67</v>
      </c>
      <c r="D1597" s="54">
        <v>40.35</v>
      </c>
    </row>
    <row r="1598" spans="1:4">
      <c r="A1598" s="56">
        <v>4746</v>
      </c>
      <c r="B1598" s="55" t="s">
        <v>1672</v>
      </c>
      <c r="C1598" s="56" t="s">
        <v>67</v>
      </c>
      <c r="D1598" s="54">
        <v>48.19</v>
      </c>
    </row>
    <row r="1599" spans="1:4">
      <c r="A1599" s="56">
        <v>4748</v>
      </c>
      <c r="B1599" s="55" t="s">
        <v>1673</v>
      </c>
      <c r="C1599" s="56" t="s">
        <v>67</v>
      </c>
      <c r="D1599" s="54">
        <v>53.77</v>
      </c>
    </row>
    <row r="1600" spans="1:4">
      <c r="A1600" s="56">
        <v>4750</v>
      </c>
      <c r="B1600" s="55" t="s">
        <v>1674</v>
      </c>
      <c r="C1600" s="56" t="s">
        <v>183</v>
      </c>
      <c r="D1600" s="54">
        <v>12.27</v>
      </c>
    </row>
    <row r="1601" spans="1:4">
      <c r="A1601" s="56">
        <v>4751</v>
      </c>
      <c r="B1601" s="55" t="s">
        <v>1675</v>
      </c>
      <c r="C1601" s="56" t="s">
        <v>183</v>
      </c>
      <c r="D1601" s="54">
        <v>14.8</v>
      </c>
    </row>
    <row r="1602" spans="1:4">
      <c r="A1602" s="56">
        <v>4752</v>
      </c>
      <c r="B1602" s="55" t="s">
        <v>1676</v>
      </c>
      <c r="C1602" s="56" t="s">
        <v>183</v>
      </c>
      <c r="D1602" s="54">
        <v>13.07</v>
      </c>
    </row>
    <row r="1603" spans="1:4">
      <c r="A1603" s="56">
        <v>4755</v>
      </c>
      <c r="B1603" s="55" t="s">
        <v>1677</v>
      </c>
      <c r="C1603" s="56" t="s">
        <v>183</v>
      </c>
      <c r="D1603" s="54">
        <v>11.57</v>
      </c>
    </row>
    <row r="1604" spans="1:4">
      <c r="A1604" s="56">
        <v>4757</v>
      </c>
      <c r="B1604" s="55" t="s">
        <v>1678</v>
      </c>
      <c r="C1604" s="56" t="s">
        <v>183</v>
      </c>
      <c r="D1604" s="54">
        <v>12.27</v>
      </c>
    </row>
    <row r="1605" spans="1:4">
      <c r="A1605" s="56">
        <v>4758</v>
      </c>
      <c r="B1605" s="55" t="s">
        <v>1679</v>
      </c>
      <c r="C1605" s="56" t="s">
        <v>183</v>
      </c>
      <c r="D1605" s="54">
        <v>11.49</v>
      </c>
    </row>
    <row r="1606" spans="1:4">
      <c r="A1606" s="56">
        <v>4759</v>
      </c>
      <c r="B1606" s="55" t="s">
        <v>1680</v>
      </c>
      <c r="C1606" s="56" t="s">
        <v>183</v>
      </c>
      <c r="D1606" s="54">
        <v>12.69</v>
      </c>
    </row>
    <row r="1607" spans="1:4">
      <c r="A1607" s="56">
        <v>4760</v>
      </c>
      <c r="B1607" s="55" t="s">
        <v>1681</v>
      </c>
      <c r="C1607" s="56" t="s">
        <v>183</v>
      </c>
      <c r="D1607" s="54">
        <v>11.15</v>
      </c>
    </row>
    <row r="1608" spans="1:4">
      <c r="A1608" s="56">
        <v>4763</v>
      </c>
      <c r="B1608" s="55" t="s">
        <v>1682</v>
      </c>
      <c r="C1608" s="56" t="s">
        <v>183</v>
      </c>
      <c r="D1608" s="54">
        <v>10.08</v>
      </c>
    </row>
    <row r="1609" spans="1:4">
      <c r="A1609" s="56">
        <v>4765</v>
      </c>
      <c r="B1609" s="55" t="s">
        <v>1683</v>
      </c>
      <c r="C1609" s="56" t="s">
        <v>221</v>
      </c>
      <c r="D1609" s="54">
        <v>51.24</v>
      </c>
    </row>
    <row r="1610" spans="1:4">
      <c r="A1610" s="56">
        <v>4766</v>
      </c>
      <c r="B1610" s="55" t="s">
        <v>1684</v>
      </c>
      <c r="C1610" s="56" t="s">
        <v>65</v>
      </c>
      <c r="D1610" s="54">
        <v>4.08</v>
      </c>
    </row>
    <row r="1611" spans="1:4">
      <c r="A1611" s="56">
        <v>4767</v>
      </c>
      <c r="B1611" s="55" t="s">
        <v>1684</v>
      </c>
      <c r="C1611" s="56" t="s">
        <v>221</v>
      </c>
      <c r="D1611" s="54">
        <v>88.29</v>
      </c>
    </row>
    <row r="1612" spans="1:4">
      <c r="A1612" s="56">
        <v>4773</v>
      </c>
      <c r="B1612" s="55" t="s">
        <v>1685</v>
      </c>
      <c r="C1612" s="56" t="s">
        <v>221</v>
      </c>
      <c r="D1612" s="54">
        <v>176.63</v>
      </c>
    </row>
    <row r="1613" spans="1:4">
      <c r="A1613" s="56">
        <v>4774</v>
      </c>
      <c r="B1613" s="55" t="s">
        <v>1686</v>
      </c>
      <c r="C1613" s="56" t="s">
        <v>65</v>
      </c>
      <c r="D1613" s="54">
        <v>4.08</v>
      </c>
    </row>
    <row r="1614" spans="1:4">
      <c r="A1614" s="56">
        <v>4776</v>
      </c>
      <c r="B1614" s="55" t="s">
        <v>1686</v>
      </c>
      <c r="C1614" s="56" t="s">
        <v>221</v>
      </c>
      <c r="D1614" s="54">
        <v>273.83999999999997</v>
      </c>
    </row>
    <row r="1615" spans="1:4">
      <c r="A1615" s="56">
        <v>4777</v>
      </c>
      <c r="B1615" s="55" t="s">
        <v>1687</v>
      </c>
      <c r="C1615" s="56" t="s">
        <v>65</v>
      </c>
      <c r="D1615" s="54">
        <v>3.05</v>
      </c>
    </row>
    <row r="1616" spans="1:4">
      <c r="A1616" s="56">
        <v>4778</v>
      </c>
      <c r="B1616" s="55" t="s">
        <v>1688</v>
      </c>
      <c r="C1616" s="56" t="s">
        <v>183</v>
      </c>
      <c r="D1616" s="54">
        <v>2.25</v>
      </c>
    </row>
    <row r="1617" spans="1:4">
      <c r="A1617" s="56">
        <v>4780</v>
      </c>
      <c r="B1617" s="55" t="s">
        <v>1689</v>
      </c>
      <c r="C1617" s="56" t="s">
        <v>183</v>
      </c>
      <c r="D1617" s="54">
        <v>2.4300000000000002</v>
      </c>
    </row>
    <row r="1618" spans="1:4">
      <c r="A1618" s="56">
        <v>4783</v>
      </c>
      <c r="B1618" s="55" t="s">
        <v>1690</v>
      </c>
      <c r="C1618" s="56" t="s">
        <v>183</v>
      </c>
      <c r="D1618" s="54">
        <v>12.27</v>
      </c>
    </row>
    <row r="1619" spans="1:4">
      <c r="A1619" s="56">
        <v>4785</v>
      </c>
      <c r="B1619" s="55" t="s">
        <v>1691</v>
      </c>
      <c r="C1619" s="56" t="s">
        <v>183</v>
      </c>
      <c r="D1619" s="54">
        <v>14.61</v>
      </c>
    </row>
    <row r="1620" spans="1:4" ht="30">
      <c r="A1620" s="56">
        <v>4786</v>
      </c>
      <c r="B1620" s="55" t="s">
        <v>1692</v>
      </c>
      <c r="C1620" s="56" t="s">
        <v>289</v>
      </c>
      <c r="D1620" s="54">
        <v>77.5</v>
      </c>
    </row>
    <row r="1621" spans="1:4">
      <c r="A1621" s="56">
        <v>4790</v>
      </c>
      <c r="B1621" s="55" t="s">
        <v>1693</v>
      </c>
      <c r="C1621" s="56" t="s">
        <v>289</v>
      </c>
      <c r="D1621" s="54">
        <v>65</v>
      </c>
    </row>
    <row r="1622" spans="1:4">
      <c r="A1622" s="56">
        <v>4791</v>
      </c>
      <c r="B1622" s="55" t="s">
        <v>1694</v>
      </c>
      <c r="C1622" s="56" t="s">
        <v>65</v>
      </c>
      <c r="D1622" s="54">
        <v>16.100000000000001</v>
      </c>
    </row>
    <row r="1623" spans="1:4">
      <c r="A1623" s="56">
        <v>4792</v>
      </c>
      <c r="B1623" s="55" t="s">
        <v>1695</v>
      </c>
      <c r="C1623" s="56" t="s">
        <v>289</v>
      </c>
      <c r="D1623" s="54">
        <v>108.11</v>
      </c>
    </row>
    <row r="1624" spans="1:4">
      <c r="A1624" s="56">
        <v>4794</v>
      </c>
      <c r="B1624" s="55" t="s">
        <v>1696</v>
      </c>
      <c r="C1624" s="56" t="s">
        <v>289</v>
      </c>
      <c r="D1624" s="54">
        <v>230.29</v>
      </c>
    </row>
    <row r="1625" spans="1:4">
      <c r="A1625" s="56">
        <v>4795</v>
      </c>
      <c r="B1625" s="55" t="s">
        <v>1697</v>
      </c>
      <c r="C1625" s="56" t="s">
        <v>289</v>
      </c>
      <c r="D1625" s="54">
        <v>224.18</v>
      </c>
    </row>
    <row r="1626" spans="1:4">
      <c r="A1626" s="56">
        <v>4796</v>
      </c>
      <c r="B1626" s="55" t="s">
        <v>1698</v>
      </c>
      <c r="C1626" s="56" t="s">
        <v>289</v>
      </c>
      <c r="D1626" s="54">
        <v>139.88</v>
      </c>
    </row>
    <row r="1627" spans="1:4">
      <c r="A1627" s="56">
        <v>4800</v>
      </c>
      <c r="B1627" s="55" t="s">
        <v>1699</v>
      </c>
      <c r="C1627" s="56" t="s">
        <v>289</v>
      </c>
      <c r="D1627" s="54">
        <v>38.46</v>
      </c>
    </row>
    <row r="1628" spans="1:4">
      <c r="A1628" s="56">
        <v>4801</v>
      </c>
      <c r="B1628" s="55" t="s">
        <v>1700</v>
      </c>
      <c r="C1628" s="56" t="s">
        <v>289</v>
      </c>
      <c r="D1628" s="54">
        <v>50.56</v>
      </c>
    </row>
    <row r="1629" spans="1:4">
      <c r="A1629" s="56">
        <v>4803</v>
      </c>
      <c r="B1629" s="55" t="s">
        <v>1701</v>
      </c>
      <c r="C1629" s="56" t="s">
        <v>221</v>
      </c>
      <c r="D1629" s="54">
        <v>20.56</v>
      </c>
    </row>
    <row r="1630" spans="1:4">
      <c r="A1630" s="56">
        <v>4804</v>
      </c>
      <c r="B1630" s="55" t="s">
        <v>1702</v>
      </c>
      <c r="C1630" s="56" t="s">
        <v>221</v>
      </c>
      <c r="D1630" s="54">
        <v>15.78</v>
      </c>
    </row>
    <row r="1631" spans="1:4">
      <c r="A1631" s="56">
        <v>4806</v>
      </c>
      <c r="B1631" s="55" t="s">
        <v>1703</v>
      </c>
      <c r="C1631" s="56" t="s">
        <v>221</v>
      </c>
      <c r="D1631" s="54">
        <v>11.93</v>
      </c>
    </row>
    <row r="1632" spans="1:4">
      <c r="A1632" s="56">
        <v>4812</v>
      </c>
      <c r="B1632" s="55" t="s">
        <v>1704</v>
      </c>
      <c r="C1632" s="56" t="s">
        <v>289</v>
      </c>
      <c r="D1632" s="54">
        <v>15</v>
      </c>
    </row>
    <row r="1633" spans="1:4">
      <c r="A1633" s="56">
        <v>4813</v>
      </c>
      <c r="B1633" s="55" t="s">
        <v>1705</v>
      </c>
      <c r="C1633" s="56" t="s">
        <v>289</v>
      </c>
      <c r="D1633" s="54">
        <v>300</v>
      </c>
    </row>
    <row r="1634" spans="1:4" ht="30">
      <c r="A1634" s="56">
        <v>4814</v>
      </c>
      <c r="B1634" s="55" t="s">
        <v>1706</v>
      </c>
      <c r="C1634" s="56" t="s">
        <v>73</v>
      </c>
      <c r="D1634" s="54">
        <v>70.489999999999995</v>
      </c>
    </row>
    <row r="1635" spans="1:4">
      <c r="A1635" s="56">
        <v>4815</v>
      </c>
      <c r="B1635" s="55" t="s">
        <v>1707</v>
      </c>
      <c r="C1635" s="56" t="s">
        <v>73</v>
      </c>
      <c r="D1635" s="54">
        <v>4.53</v>
      </c>
    </row>
    <row r="1636" spans="1:4">
      <c r="A1636" s="56">
        <v>4818</v>
      </c>
      <c r="B1636" s="55" t="s">
        <v>1708</v>
      </c>
      <c r="C1636" s="56" t="s">
        <v>289</v>
      </c>
      <c r="D1636" s="54">
        <v>110</v>
      </c>
    </row>
    <row r="1637" spans="1:4">
      <c r="A1637" s="56">
        <v>4822</v>
      </c>
      <c r="B1637" s="55" t="s">
        <v>1709</v>
      </c>
      <c r="C1637" s="56" t="s">
        <v>289</v>
      </c>
      <c r="D1637" s="54">
        <v>107.01</v>
      </c>
    </row>
    <row r="1638" spans="1:4">
      <c r="A1638" s="56">
        <v>4823</v>
      </c>
      <c r="B1638" s="55" t="s">
        <v>1710</v>
      </c>
      <c r="C1638" s="56" t="s">
        <v>65</v>
      </c>
      <c r="D1638" s="54">
        <v>31.89</v>
      </c>
    </row>
    <row r="1639" spans="1:4">
      <c r="A1639" s="56">
        <v>4824</v>
      </c>
      <c r="B1639" s="55" t="s">
        <v>1711</v>
      </c>
      <c r="C1639" s="56" t="s">
        <v>65</v>
      </c>
      <c r="D1639" s="54">
        <v>0.15</v>
      </c>
    </row>
    <row r="1640" spans="1:4">
      <c r="A1640" s="56">
        <v>4825</v>
      </c>
      <c r="B1640" s="55" t="s">
        <v>1712</v>
      </c>
      <c r="C1640" s="56" t="s">
        <v>221</v>
      </c>
      <c r="D1640" s="54">
        <v>38.659999999999997</v>
      </c>
    </row>
    <row r="1641" spans="1:4">
      <c r="A1641" s="56">
        <v>4826</v>
      </c>
      <c r="B1641" s="55" t="s">
        <v>1713</v>
      </c>
      <c r="C1641" s="56" t="s">
        <v>221</v>
      </c>
      <c r="D1641" s="54">
        <v>27.93</v>
      </c>
    </row>
    <row r="1642" spans="1:4">
      <c r="A1642" s="56">
        <v>4828</v>
      </c>
      <c r="B1642" s="55" t="s">
        <v>1714</v>
      </c>
      <c r="C1642" s="56" t="s">
        <v>221</v>
      </c>
      <c r="D1642" s="54">
        <v>19.54</v>
      </c>
    </row>
    <row r="1643" spans="1:4">
      <c r="A1643" s="56">
        <v>4829</v>
      </c>
      <c r="B1643" s="55" t="s">
        <v>1715</v>
      </c>
      <c r="C1643" s="56" t="s">
        <v>221</v>
      </c>
      <c r="D1643" s="54">
        <v>13.09</v>
      </c>
    </row>
    <row r="1644" spans="1:4">
      <c r="A1644" s="56">
        <v>4888</v>
      </c>
      <c r="B1644" s="55" t="s">
        <v>1716</v>
      </c>
      <c r="C1644" s="56" t="s">
        <v>73</v>
      </c>
      <c r="D1644" s="54">
        <v>2.81</v>
      </c>
    </row>
    <row r="1645" spans="1:4">
      <c r="A1645" s="56">
        <v>4889</v>
      </c>
      <c r="B1645" s="55" t="s">
        <v>1717</v>
      </c>
      <c r="C1645" s="56" t="s">
        <v>73</v>
      </c>
      <c r="D1645" s="54">
        <v>3.81</v>
      </c>
    </row>
    <row r="1646" spans="1:4">
      <c r="A1646" s="56">
        <v>4890</v>
      </c>
      <c r="B1646" s="55" t="s">
        <v>1718</v>
      </c>
      <c r="C1646" s="56" t="s">
        <v>73</v>
      </c>
      <c r="D1646" s="54">
        <v>5.29</v>
      </c>
    </row>
    <row r="1647" spans="1:4">
      <c r="A1647" s="56">
        <v>4891</v>
      </c>
      <c r="B1647" s="55" t="s">
        <v>1719</v>
      </c>
      <c r="C1647" s="56" t="s">
        <v>73</v>
      </c>
      <c r="D1647" s="54">
        <v>14.25</v>
      </c>
    </row>
    <row r="1648" spans="1:4">
      <c r="A1648" s="56">
        <v>4892</v>
      </c>
      <c r="B1648" s="55" t="s">
        <v>1720</v>
      </c>
      <c r="C1648" s="56" t="s">
        <v>73</v>
      </c>
      <c r="D1648" s="54">
        <v>39.9</v>
      </c>
    </row>
    <row r="1649" spans="1:4">
      <c r="A1649" s="56">
        <v>4893</v>
      </c>
      <c r="B1649" s="55" t="s">
        <v>1721</v>
      </c>
      <c r="C1649" s="56" t="s">
        <v>73</v>
      </c>
      <c r="D1649" s="54">
        <v>9.64</v>
      </c>
    </row>
    <row r="1650" spans="1:4">
      <c r="A1650" s="56">
        <v>4894</v>
      </c>
      <c r="B1650" s="55" t="s">
        <v>1722</v>
      </c>
      <c r="C1650" s="56" t="s">
        <v>73</v>
      </c>
      <c r="D1650" s="54">
        <v>8.27</v>
      </c>
    </row>
    <row r="1651" spans="1:4">
      <c r="A1651" s="56">
        <v>4895</v>
      </c>
      <c r="B1651" s="55" t="s">
        <v>1723</v>
      </c>
      <c r="C1651" s="56" t="s">
        <v>73</v>
      </c>
      <c r="D1651" s="54">
        <v>0.6</v>
      </c>
    </row>
    <row r="1652" spans="1:4">
      <c r="A1652" s="56">
        <v>4896</v>
      </c>
      <c r="B1652" s="55" t="s">
        <v>1724</v>
      </c>
      <c r="C1652" s="56" t="s">
        <v>73</v>
      </c>
      <c r="D1652" s="54">
        <v>0.54</v>
      </c>
    </row>
    <row r="1653" spans="1:4">
      <c r="A1653" s="56">
        <v>4897</v>
      </c>
      <c r="B1653" s="55" t="s">
        <v>1725</v>
      </c>
      <c r="C1653" s="56" t="s">
        <v>73</v>
      </c>
      <c r="D1653" s="54">
        <v>1.27</v>
      </c>
    </row>
    <row r="1654" spans="1:4">
      <c r="A1654" s="56">
        <v>4898</v>
      </c>
      <c r="B1654" s="55" t="s">
        <v>1726</v>
      </c>
      <c r="C1654" s="56" t="s">
        <v>73</v>
      </c>
      <c r="D1654" s="54">
        <v>1.6</v>
      </c>
    </row>
    <row r="1655" spans="1:4">
      <c r="A1655" s="56">
        <v>4899</v>
      </c>
      <c r="B1655" s="55" t="s">
        <v>1727</v>
      </c>
      <c r="C1655" s="56" t="s">
        <v>73</v>
      </c>
      <c r="D1655" s="54">
        <v>5.01</v>
      </c>
    </row>
    <row r="1656" spans="1:4">
      <c r="A1656" s="56">
        <v>4900</v>
      </c>
      <c r="B1656" s="55" t="s">
        <v>1728</v>
      </c>
      <c r="C1656" s="56" t="s">
        <v>73</v>
      </c>
      <c r="D1656" s="54">
        <v>3.68</v>
      </c>
    </row>
    <row r="1657" spans="1:4">
      <c r="A1657" s="56">
        <v>4902</v>
      </c>
      <c r="B1657" s="55" t="s">
        <v>1729</v>
      </c>
      <c r="C1657" s="56" t="s">
        <v>73</v>
      </c>
      <c r="D1657" s="54">
        <v>27</v>
      </c>
    </row>
    <row r="1658" spans="1:4">
      <c r="A1658" s="56">
        <v>4903</v>
      </c>
      <c r="B1658" s="55" t="s">
        <v>1730</v>
      </c>
      <c r="C1658" s="56" t="s">
        <v>73</v>
      </c>
      <c r="D1658" s="54">
        <v>140.1</v>
      </c>
    </row>
    <row r="1659" spans="1:4">
      <c r="A1659" s="56">
        <v>4904</v>
      </c>
      <c r="B1659" s="55" t="s">
        <v>1731</v>
      </c>
      <c r="C1659" s="56" t="s">
        <v>73</v>
      </c>
      <c r="D1659" s="54">
        <v>96.27</v>
      </c>
    </row>
    <row r="1660" spans="1:4">
      <c r="A1660" s="56">
        <v>4905</v>
      </c>
      <c r="B1660" s="55" t="s">
        <v>1732</v>
      </c>
      <c r="C1660" s="56" t="s">
        <v>73</v>
      </c>
      <c r="D1660" s="54">
        <v>157.01</v>
      </c>
    </row>
    <row r="1661" spans="1:4">
      <c r="A1661" s="56">
        <v>4907</v>
      </c>
      <c r="B1661" s="55" t="s">
        <v>1733</v>
      </c>
      <c r="C1661" s="56" t="s">
        <v>73</v>
      </c>
      <c r="D1661" s="54">
        <v>11.92</v>
      </c>
    </row>
    <row r="1662" spans="1:4">
      <c r="A1662" s="56">
        <v>4908</v>
      </c>
      <c r="B1662" s="55" t="s">
        <v>1734</v>
      </c>
      <c r="C1662" s="56" t="s">
        <v>73</v>
      </c>
      <c r="D1662" s="54">
        <v>38.86</v>
      </c>
    </row>
    <row r="1663" spans="1:4">
      <c r="A1663" s="56">
        <v>4909</v>
      </c>
      <c r="B1663" s="55" t="s">
        <v>1735</v>
      </c>
      <c r="C1663" s="56" t="s">
        <v>73</v>
      </c>
      <c r="D1663" s="54">
        <v>71.23</v>
      </c>
    </row>
    <row r="1664" spans="1:4" ht="30">
      <c r="A1664" s="56">
        <v>4910</v>
      </c>
      <c r="B1664" s="55" t="s">
        <v>1736</v>
      </c>
      <c r="C1664" s="56" t="s">
        <v>289</v>
      </c>
      <c r="D1664" s="54">
        <v>250</v>
      </c>
    </row>
    <row r="1665" spans="1:4" ht="30">
      <c r="A1665" s="56">
        <v>4911</v>
      </c>
      <c r="B1665" s="55" t="s">
        <v>1737</v>
      </c>
      <c r="C1665" s="56" t="s">
        <v>289</v>
      </c>
      <c r="D1665" s="54">
        <v>250</v>
      </c>
    </row>
    <row r="1666" spans="1:4">
      <c r="A1666" s="56">
        <v>4912</v>
      </c>
      <c r="B1666" s="55" t="s">
        <v>1738</v>
      </c>
      <c r="C1666" s="56" t="s">
        <v>65</v>
      </c>
      <c r="D1666" s="54">
        <v>3.54</v>
      </c>
    </row>
    <row r="1667" spans="1:4" ht="30">
      <c r="A1667" s="56">
        <v>4914</v>
      </c>
      <c r="B1667" s="55" t="s">
        <v>1739</v>
      </c>
      <c r="C1667" s="56" t="s">
        <v>289</v>
      </c>
      <c r="D1667" s="54">
        <v>962.28</v>
      </c>
    </row>
    <row r="1668" spans="1:4">
      <c r="A1668" s="56">
        <v>4917</v>
      </c>
      <c r="B1668" s="55" t="s">
        <v>1740</v>
      </c>
      <c r="C1668" s="56" t="s">
        <v>289</v>
      </c>
      <c r="D1668" s="54">
        <v>664.56</v>
      </c>
    </row>
    <row r="1669" spans="1:4" ht="30">
      <c r="A1669" s="56">
        <v>4922</v>
      </c>
      <c r="B1669" s="55" t="s">
        <v>1741</v>
      </c>
      <c r="C1669" s="56" t="s">
        <v>289</v>
      </c>
      <c r="D1669" s="54">
        <v>616.44000000000005</v>
      </c>
    </row>
    <row r="1670" spans="1:4" ht="30">
      <c r="A1670" s="56">
        <v>4929</v>
      </c>
      <c r="B1670" s="55" t="s">
        <v>1742</v>
      </c>
      <c r="C1670" s="56" t="s">
        <v>289</v>
      </c>
      <c r="D1670" s="54">
        <v>389.04</v>
      </c>
    </row>
    <row r="1671" spans="1:4">
      <c r="A1671" s="56">
        <v>4930</v>
      </c>
      <c r="B1671" s="55" t="s">
        <v>1743</v>
      </c>
      <c r="C1671" s="56" t="s">
        <v>289</v>
      </c>
      <c r="D1671" s="54">
        <v>351.75</v>
      </c>
    </row>
    <row r="1672" spans="1:4">
      <c r="A1672" s="56">
        <v>4931</v>
      </c>
      <c r="B1672" s="55" t="s">
        <v>1744</v>
      </c>
      <c r="C1672" s="56" t="s">
        <v>73</v>
      </c>
      <c r="D1672" s="54">
        <v>351.3</v>
      </c>
    </row>
    <row r="1673" spans="1:4">
      <c r="A1673" s="56">
        <v>4939</v>
      </c>
      <c r="B1673" s="55" t="s">
        <v>1745</v>
      </c>
      <c r="C1673" s="56" t="s">
        <v>289</v>
      </c>
      <c r="D1673" s="54">
        <v>390.56</v>
      </c>
    </row>
    <row r="1674" spans="1:4" ht="30">
      <c r="A1674" s="56">
        <v>4943</v>
      </c>
      <c r="B1674" s="55" t="s">
        <v>1746</v>
      </c>
      <c r="C1674" s="56" t="s">
        <v>289</v>
      </c>
      <c r="D1674" s="54">
        <v>396.8</v>
      </c>
    </row>
    <row r="1675" spans="1:4" ht="30">
      <c r="A1675" s="56">
        <v>4944</v>
      </c>
      <c r="B1675" s="55" t="s">
        <v>1747</v>
      </c>
      <c r="C1675" s="56" t="s">
        <v>289</v>
      </c>
      <c r="D1675" s="54">
        <v>486.63</v>
      </c>
    </row>
    <row r="1676" spans="1:4" ht="30">
      <c r="A1676" s="56">
        <v>4947</v>
      </c>
      <c r="B1676" s="55" t="s">
        <v>1748</v>
      </c>
      <c r="C1676" s="56" t="s">
        <v>289</v>
      </c>
      <c r="D1676" s="54">
        <v>569</v>
      </c>
    </row>
    <row r="1677" spans="1:4">
      <c r="A1677" s="56">
        <v>4948</v>
      </c>
      <c r="B1677" s="55" t="s">
        <v>1749</v>
      </c>
      <c r="C1677" s="56" t="s">
        <v>289</v>
      </c>
      <c r="D1677" s="54">
        <v>315</v>
      </c>
    </row>
    <row r="1678" spans="1:4" ht="30">
      <c r="A1678" s="56">
        <v>4958</v>
      </c>
      <c r="B1678" s="55" t="s">
        <v>1750</v>
      </c>
      <c r="C1678" s="56" t="s">
        <v>289</v>
      </c>
      <c r="D1678" s="54">
        <v>124.15</v>
      </c>
    </row>
    <row r="1679" spans="1:4" ht="30">
      <c r="A1679" s="56">
        <v>4962</v>
      </c>
      <c r="B1679" s="55" t="s">
        <v>1751</v>
      </c>
      <c r="C1679" s="56" t="s">
        <v>73</v>
      </c>
      <c r="D1679" s="54">
        <v>191.48</v>
      </c>
    </row>
    <row r="1680" spans="1:4" ht="30">
      <c r="A1680" s="56">
        <v>4964</v>
      </c>
      <c r="B1680" s="55" t="s">
        <v>1752</v>
      </c>
      <c r="C1680" s="56" t="s">
        <v>73</v>
      </c>
      <c r="D1680" s="54">
        <v>232.52</v>
      </c>
    </row>
    <row r="1681" spans="1:4">
      <c r="A1681" s="56">
        <v>4969</v>
      </c>
      <c r="B1681" s="55" t="s">
        <v>1753</v>
      </c>
      <c r="C1681" s="56" t="s">
        <v>289</v>
      </c>
      <c r="D1681" s="54">
        <v>462.86</v>
      </c>
    </row>
    <row r="1682" spans="1:4">
      <c r="A1682" s="56">
        <v>4977</v>
      </c>
      <c r="B1682" s="55" t="s">
        <v>1754</v>
      </c>
      <c r="C1682" s="56" t="s">
        <v>289</v>
      </c>
      <c r="D1682" s="54">
        <v>256.82</v>
      </c>
    </row>
    <row r="1683" spans="1:4" ht="30">
      <c r="A1683" s="56">
        <v>4981</v>
      </c>
      <c r="B1683" s="55" t="s">
        <v>1755</v>
      </c>
      <c r="C1683" s="56" t="s">
        <v>73</v>
      </c>
      <c r="D1683" s="54">
        <v>135.41</v>
      </c>
    </row>
    <row r="1684" spans="1:4" ht="30">
      <c r="A1684" s="56">
        <v>4982</v>
      </c>
      <c r="B1684" s="55" t="s">
        <v>1756</v>
      </c>
      <c r="C1684" s="56" t="s">
        <v>73</v>
      </c>
      <c r="D1684" s="54">
        <v>201.74</v>
      </c>
    </row>
    <row r="1685" spans="1:4" ht="30">
      <c r="A1685" s="56">
        <v>4987</v>
      </c>
      <c r="B1685" s="55" t="s">
        <v>1757</v>
      </c>
      <c r="C1685" s="56" t="s">
        <v>73</v>
      </c>
      <c r="D1685" s="54">
        <v>211.86</v>
      </c>
    </row>
    <row r="1686" spans="1:4" ht="30">
      <c r="A1686" s="56">
        <v>4989</v>
      </c>
      <c r="B1686" s="55" t="s">
        <v>1758</v>
      </c>
      <c r="C1686" s="56" t="s">
        <v>73</v>
      </c>
      <c r="D1686" s="54">
        <v>232.38</v>
      </c>
    </row>
    <row r="1687" spans="1:4" ht="30">
      <c r="A1687" s="56">
        <v>4992</v>
      </c>
      <c r="B1687" s="55" t="s">
        <v>1759</v>
      </c>
      <c r="C1687" s="56" t="s">
        <v>73</v>
      </c>
      <c r="D1687" s="54">
        <v>230.6</v>
      </c>
    </row>
    <row r="1688" spans="1:4">
      <c r="A1688" s="56">
        <v>4998</v>
      </c>
      <c r="B1688" s="55" t="s">
        <v>1760</v>
      </c>
      <c r="C1688" s="56" t="s">
        <v>289</v>
      </c>
      <c r="D1688" s="54">
        <v>476.16</v>
      </c>
    </row>
    <row r="1689" spans="1:4">
      <c r="A1689" s="56">
        <v>5002</v>
      </c>
      <c r="B1689" s="55" t="s">
        <v>1761</v>
      </c>
      <c r="C1689" s="56" t="s">
        <v>289</v>
      </c>
      <c r="D1689" s="54">
        <v>468.21</v>
      </c>
    </row>
    <row r="1690" spans="1:4" ht="30">
      <c r="A1690" s="56">
        <v>5020</v>
      </c>
      <c r="B1690" s="55" t="s">
        <v>1762</v>
      </c>
      <c r="C1690" s="56" t="s">
        <v>73</v>
      </c>
      <c r="D1690" s="54">
        <v>196.55</v>
      </c>
    </row>
    <row r="1691" spans="1:4">
      <c r="A1691" s="56">
        <v>5028</v>
      </c>
      <c r="B1691" s="55" t="s">
        <v>1763</v>
      </c>
      <c r="C1691" s="56" t="s">
        <v>289</v>
      </c>
      <c r="D1691" s="54">
        <v>393.56</v>
      </c>
    </row>
    <row r="1692" spans="1:4">
      <c r="A1692" s="56">
        <v>5031</v>
      </c>
      <c r="B1692" s="55" t="s">
        <v>1764</v>
      </c>
      <c r="C1692" s="56" t="s">
        <v>289</v>
      </c>
      <c r="D1692" s="54">
        <v>210</v>
      </c>
    </row>
    <row r="1693" spans="1:4">
      <c r="A1693" s="56">
        <v>5033</v>
      </c>
      <c r="B1693" s="55" t="s">
        <v>1765</v>
      </c>
      <c r="C1693" s="56" t="s">
        <v>73</v>
      </c>
      <c r="D1693" s="54">
        <v>548.66</v>
      </c>
    </row>
    <row r="1694" spans="1:4">
      <c r="A1694" s="56">
        <v>5034</v>
      </c>
      <c r="B1694" s="55" t="s">
        <v>1766</v>
      </c>
      <c r="C1694" s="56" t="s">
        <v>73</v>
      </c>
      <c r="D1694" s="54">
        <v>1060.57</v>
      </c>
    </row>
    <row r="1695" spans="1:4">
      <c r="A1695" s="56">
        <v>5035</v>
      </c>
      <c r="B1695" s="55" t="s">
        <v>1767</v>
      </c>
      <c r="C1695" s="56" t="s">
        <v>73</v>
      </c>
      <c r="D1695" s="54">
        <v>982.72</v>
      </c>
    </row>
    <row r="1696" spans="1:4">
      <c r="A1696" s="56">
        <v>5036</v>
      </c>
      <c r="B1696" s="55" t="s">
        <v>1768</v>
      </c>
      <c r="C1696" s="56" t="s">
        <v>73</v>
      </c>
      <c r="D1696" s="54">
        <v>1640.49</v>
      </c>
    </row>
    <row r="1697" spans="1:4">
      <c r="A1697" s="56">
        <v>5037</v>
      </c>
      <c r="B1697" s="55" t="s">
        <v>1769</v>
      </c>
      <c r="C1697" s="56" t="s">
        <v>73</v>
      </c>
      <c r="D1697" s="54">
        <v>278.36</v>
      </c>
    </row>
    <row r="1698" spans="1:4">
      <c r="A1698" s="56">
        <v>5038</v>
      </c>
      <c r="B1698" s="55" t="s">
        <v>1770</v>
      </c>
      <c r="C1698" s="56" t="s">
        <v>73</v>
      </c>
      <c r="D1698" s="54">
        <v>447.15</v>
      </c>
    </row>
    <row r="1699" spans="1:4">
      <c r="A1699" s="56">
        <v>5040</v>
      </c>
      <c r="B1699" s="55" t="s">
        <v>1771</v>
      </c>
      <c r="C1699" s="56" t="s">
        <v>73</v>
      </c>
      <c r="D1699" s="54">
        <v>212.88</v>
      </c>
    </row>
    <row r="1700" spans="1:4">
      <c r="A1700" s="56">
        <v>5041</v>
      </c>
      <c r="B1700" s="55" t="s">
        <v>1772</v>
      </c>
      <c r="C1700" s="56" t="s">
        <v>73</v>
      </c>
      <c r="D1700" s="54">
        <v>285.3</v>
      </c>
    </row>
    <row r="1701" spans="1:4">
      <c r="A1701" s="56">
        <v>5042</v>
      </c>
      <c r="B1701" s="55" t="s">
        <v>1773</v>
      </c>
      <c r="C1701" s="56" t="s">
        <v>73</v>
      </c>
      <c r="D1701" s="54">
        <v>401.61</v>
      </c>
    </row>
    <row r="1702" spans="1:4">
      <c r="A1702" s="56">
        <v>5043</v>
      </c>
      <c r="B1702" s="55" t="s">
        <v>1774</v>
      </c>
      <c r="C1702" s="56" t="s">
        <v>73</v>
      </c>
      <c r="D1702" s="54">
        <v>492.69</v>
      </c>
    </row>
    <row r="1703" spans="1:4">
      <c r="A1703" s="56">
        <v>5044</v>
      </c>
      <c r="B1703" s="55" t="s">
        <v>1775</v>
      </c>
      <c r="C1703" s="56" t="s">
        <v>73</v>
      </c>
      <c r="D1703" s="54">
        <v>543.16999999999996</v>
      </c>
    </row>
    <row r="1704" spans="1:4">
      <c r="A1704" s="56">
        <v>5045</v>
      </c>
      <c r="B1704" s="55" t="s">
        <v>1776</v>
      </c>
      <c r="C1704" s="56" t="s">
        <v>73</v>
      </c>
      <c r="D1704" s="54">
        <v>769.9</v>
      </c>
    </row>
    <row r="1705" spans="1:4">
      <c r="A1705" s="56">
        <v>5047</v>
      </c>
      <c r="B1705" s="55" t="s">
        <v>1777</v>
      </c>
      <c r="C1705" s="56" t="s">
        <v>73</v>
      </c>
      <c r="D1705" s="54">
        <v>128.99</v>
      </c>
    </row>
    <row r="1706" spans="1:4">
      <c r="A1706" s="56">
        <v>5048</v>
      </c>
      <c r="B1706" s="55" t="s">
        <v>1778</v>
      </c>
      <c r="C1706" s="56" t="s">
        <v>73</v>
      </c>
      <c r="D1706" s="54">
        <v>173.78</v>
      </c>
    </row>
    <row r="1707" spans="1:4">
      <c r="A1707" s="56">
        <v>5050</v>
      </c>
      <c r="B1707" s="55" t="s">
        <v>1779</v>
      </c>
      <c r="C1707" s="56" t="s">
        <v>73</v>
      </c>
      <c r="D1707" s="54">
        <v>296.08999999999997</v>
      </c>
    </row>
    <row r="1708" spans="1:4">
      <c r="A1708" s="56">
        <v>5051</v>
      </c>
      <c r="B1708" s="55" t="s">
        <v>1780</v>
      </c>
      <c r="C1708" s="56" t="s">
        <v>73</v>
      </c>
      <c r="D1708" s="54">
        <v>1150.92</v>
      </c>
    </row>
    <row r="1709" spans="1:4">
      <c r="A1709" s="56">
        <v>5052</v>
      </c>
      <c r="B1709" s="55" t="s">
        <v>1781</v>
      </c>
      <c r="C1709" s="56" t="s">
        <v>73</v>
      </c>
      <c r="D1709" s="54">
        <v>857.5</v>
      </c>
    </row>
    <row r="1710" spans="1:4">
      <c r="A1710" s="56">
        <v>5053</v>
      </c>
      <c r="B1710" s="55" t="s">
        <v>1782</v>
      </c>
      <c r="C1710" s="56" t="s">
        <v>73</v>
      </c>
      <c r="D1710" s="54">
        <v>601.05999999999995</v>
      </c>
    </row>
    <row r="1711" spans="1:4">
      <c r="A1711" s="56">
        <v>5054</v>
      </c>
      <c r="B1711" s="55" t="s">
        <v>1783</v>
      </c>
      <c r="C1711" s="56" t="s">
        <v>73</v>
      </c>
      <c r="D1711" s="54">
        <v>310.54000000000002</v>
      </c>
    </row>
    <row r="1712" spans="1:4">
      <c r="A1712" s="56">
        <v>5055</v>
      </c>
      <c r="B1712" s="55" t="s">
        <v>1784</v>
      </c>
      <c r="C1712" s="56" t="s">
        <v>73</v>
      </c>
      <c r="D1712" s="54">
        <v>772.24</v>
      </c>
    </row>
    <row r="1713" spans="1:4">
      <c r="A1713" s="56">
        <v>5056</v>
      </c>
      <c r="B1713" s="55" t="s">
        <v>1785</v>
      </c>
      <c r="C1713" s="56" t="s">
        <v>73</v>
      </c>
      <c r="D1713" s="54">
        <v>824.08</v>
      </c>
    </row>
    <row r="1714" spans="1:4">
      <c r="A1714" s="56">
        <v>5057</v>
      </c>
      <c r="B1714" s="55" t="s">
        <v>1786</v>
      </c>
      <c r="C1714" s="56" t="s">
        <v>73</v>
      </c>
      <c r="D1714" s="54">
        <v>660.91</v>
      </c>
    </row>
    <row r="1715" spans="1:4">
      <c r="A1715" s="56">
        <v>5059</v>
      </c>
      <c r="B1715" s="55" t="s">
        <v>1787</v>
      </c>
      <c r="C1715" s="56" t="s">
        <v>73</v>
      </c>
      <c r="D1715" s="54">
        <v>768.58</v>
      </c>
    </row>
    <row r="1716" spans="1:4">
      <c r="A1716" s="56">
        <v>5061</v>
      </c>
      <c r="B1716" s="55" t="s">
        <v>1788</v>
      </c>
      <c r="C1716" s="56" t="s">
        <v>65</v>
      </c>
      <c r="D1716" s="54">
        <v>7.84</v>
      </c>
    </row>
    <row r="1717" spans="1:4">
      <c r="A1717" s="56">
        <v>5062</v>
      </c>
      <c r="B1717" s="55" t="s">
        <v>1789</v>
      </c>
      <c r="C1717" s="56" t="s">
        <v>65</v>
      </c>
      <c r="D1717" s="54">
        <v>8.08</v>
      </c>
    </row>
    <row r="1718" spans="1:4">
      <c r="A1718" s="56">
        <v>5063</v>
      </c>
      <c r="B1718" s="55" t="s">
        <v>1790</v>
      </c>
      <c r="C1718" s="56" t="s">
        <v>65</v>
      </c>
      <c r="D1718" s="54">
        <v>9.51</v>
      </c>
    </row>
    <row r="1719" spans="1:4">
      <c r="A1719" s="56">
        <v>5065</v>
      </c>
      <c r="B1719" s="55" t="s">
        <v>1791</v>
      </c>
      <c r="C1719" s="56" t="s">
        <v>65</v>
      </c>
      <c r="D1719" s="54">
        <v>15.17</v>
      </c>
    </row>
    <row r="1720" spans="1:4">
      <c r="A1720" s="56">
        <v>5066</v>
      </c>
      <c r="B1720" s="55" t="s">
        <v>1792</v>
      </c>
      <c r="C1720" s="56" t="s">
        <v>65</v>
      </c>
      <c r="D1720" s="54">
        <v>10.5</v>
      </c>
    </row>
    <row r="1721" spans="1:4">
      <c r="A1721" s="56">
        <v>5067</v>
      </c>
      <c r="B1721" s="55" t="s">
        <v>1793</v>
      </c>
      <c r="C1721" s="56" t="s">
        <v>65</v>
      </c>
      <c r="D1721" s="54">
        <v>8.5</v>
      </c>
    </row>
    <row r="1722" spans="1:4">
      <c r="A1722" s="56">
        <v>5068</v>
      </c>
      <c r="B1722" s="55" t="s">
        <v>1794</v>
      </c>
      <c r="C1722" s="56" t="s">
        <v>65</v>
      </c>
      <c r="D1722" s="54">
        <v>7.97</v>
      </c>
    </row>
    <row r="1723" spans="1:4">
      <c r="A1723" s="56">
        <v>5069</v>
      </c>
      <c r="B1723" s="55" t="s">
        <v>1795</v>
      </c>
      <c r="C1723" s="56" t="s">
        <v>65</v>
      </c>
      <c r="D1723" s="54">
        <v>8.1300000000000008</v>
      </c>
    </row>
    <row r="1724" spans="1:4">
      <c r="A1724" s="56">
        <v>5070</v>
      </c>
      <c r="B1724" s="55" t="s">
        <v>1796</v>
      </c>
      <c r="C1724" s="56" t="s">
        <v>65</v>
      </c>
      <c r="D1724" s="54">
        <v>8.2100000000000009</v>
      </c>
    </row>
    <row r="1725" spans="1:4">
      <c r="A1725" s="56">
        <v>5071</v>
      </c>
      <c r="B1725" s="55" t="s">
        <v>1797</v>
      </c>
      <c r="C1725" s="56" t="s">
        <v>65</v>
      </c>
      <c r="D1725" s="54">
        <v>7.97</v>
      </c>
    </row>
    <row r="1726" spans="1:4">
      <c r="A1726" s="56">
        <v>5072</v>
      </c>
      <c r="B1726" s="55" t="s">
        <v>1798</v>
      </c>
      <c r="C1726" s="56" t="s">
        <v>65</v>
      </c>
      <c r="D1726" s="54">
        <v>14.03</v>
      </c>
    </row>
    <row r="1727" spans="1:4">
      <c r="A1727" s="56">
        <v>5073</v>
      </c>
      <c r="B1727" s="55" t="s">
        <v>1799</v>
      </c>
      <c r="C1727" s="56" t="s">
        <v>65</v>
      </c>
      <c r="D1727" s="54">
        <v>8.1300000000000008</v>
      </c>
    </row>
    <row r="1728" spans="1:4">
      <c r="A1728" s="56">
        <v>5074</v>
      </c>
      <c r="B1728" s="55" t="s">
        <v>1800</v>
      </c>
      <c r="C1728" s="56" t="s">
        <v>65</v>
      </c>
      <c r="D1728" s="54">
        <v>8.93</v>
      </c>
    </row>
    <row r="1729" spans="1:4">
      <c r="A1729" s="56">
        <v>5075</v>
      </c>
      <c r="B1729" s="55" t="s">
        <v>1801</v>
      </c>
      <c r="C1729" s="56" t="s">
        <v>65</v>
      </c>
      <c r="D1729" s="54">
        <v>7.97</v>
      </c>
    </row>
    <row r="1730" spans="1:4">
      <c r="A1730" s="56">
        <v>5076</v>
      </c>
      <c r="B1730" s="55" t="s">
        <v>1802</v>
      </c>
      <c r="C1730" s="56" t="s">
        <v>65</v>
      </c>
      <c r="D1730" s="54">
        <v>8.0500000000000007</v>
      </c>
    </row>
    <row r="1731" spans="1:4">
      <c r="A1731" s="56">
        <v>5077</v>
      </c>
      <c r="B1731" s="55" t="s">
        <v>1803</v>
      </c>
      <c r="C1731" s="56" t="s">
        <v>65</v>
      </c>
      <c r="D1731" s="54">
        <v>8.9</v>
      </c>
    </row>
    <row r="1732" spans="1:4">
      <c r="A1732" s="56">
        <v>5078</v>
      </c>
      <c r="B1732" s="55" t="s">
        <v>1804</v>
      </c>
      <c r="C1732" s="56" t="s">
        <v>65</v>
      </c>
      <c r="D1732" s="54">
        <v>8.4</v>
      </c>
    </row>
    <row r="1733" spans="1:4" ht="30">
      <c r="A1733" s="56">
        <v>5080</v>
      </c>
      <c r="B1733" s="55" t="s">
        <v>1805</v>
      </c>
      <c r="C1733" s="56" t="s">
        <v>73</v>
      </c>
      <c r="D1733" s="54">
        <v>10.130000000000001</v>
      </c>
    </row>
    <row r="1734" spans="1:4">
      <c r="A1734" s="56">
        <v>5081</v>
      </c>
      <c r="B1734" s="55" t="s">
        <v>1806</v>
      </c>
      <c r="C1734" s="56" t="s">
        <v>1807</v>
      </c>
      <c r="D1734" s="54">
        <v>18.100000000000001</v>
      </c>
    </row>
    <row r="1735" spans="1:4" ht="30">
      <c r="A1735" s="56">
        <v>5085</v>
      </c>
      <c r="B1735" s="55" t="s">
        <v>1808</v>
      </c>
      <c r="C1735" s="56" t="s">
        <v>73</v>
      </c>
      <c r="D1735" s="54">
        <v>16.05</v>
      </c>
    </row>
    <row r="1736" spans="1:4">
      <c r="A1736" s="56">
        <v>5086</v>
      </c>
      <c r="B1736" s="55" t="s">
        <v>1809</v>
      </c>
      <c r="C1736" s="56" t="s">
        <v>65</v>
      </c>
      <c r="D1736" s="54">
        <v>23.56</v>
      </c>
    </row>
    <row r="1737" spans="1:4">
      <c r="A1737" s="56">
        <v>5088</v>
      </c>
      <c r="B1737" s="55" t="s">
        <v>1810</v>
      </c>
      <c r="C1737" s="56" t="s">
        <v>73</v>
      </c>
      <c r="D1737" s="54">
        <v>2.2799999999999998</v>
      </c>
    </row>
    <row r="1738" spans="1:4" ht="30">
      <c r="A1738" s="35">
        <v>5089</v>
      </c>
      <c r="B1738" s="36" t="s">
        <v>1811</v>
      </c>
      <c r="C1738" s="35" t="s">
        <v>183</v>
      </c>
      <c r="D1738" s="37">
        <v>16.72</v>
      </c>
    </row>
    <row r="1739" spans="1:4" ht="30">
      <c r="A1739" s="56">
        <v>5090</v>
      </c>
      <c r="B1739" s="55" t="s">
        <v>1812</v>
      </c>
      <c r="C1739" s="56" t="s">
        <v>73</v>
      </c>
      <c r="D1739" s="54">
        <v>14.4</v>
      </c>
    </row>
    <row r="1740" spans="1:4">
      <c r="A1740" s="56">
        <v>5091</v>
      </c>
      <c r="B1740" s="55" t="s">
        <v>1813</v>
      </c>
      <c r="C1740" s="56" t="s">
        <v>73</v>
      </c>
      <c r="D1740" s="54">
        <v>14.06</v>
      </c>
    </row>
    <row r="1741" spans="1:4">
      <c r="A1741" s="56">
        <v>5092</v>
      </c>
      <c r="B1741" s="55" t="s">
        <v>1814</v>
      </c>
      <c r="C1741" s="56" t="s">
        <v>1807</v>
      </c>
      <c r="D1741" s="54">
        <v>12.63</v>
      </c>
    </row>
    <row r="1742" spans="1:4">
      <c r="A1742" s="56">
        <v>5093</v>
      </c>
      <c r="B1742" s="55" t="s">
        <v>1815</v>
      </c>
      <c r="C1742" s="56" t="s">
        <v>1807</v>
      </c>
      <c r="D1742" s="54">
        <v>12.49</v>
      </c>
    </row>
    <row r="1743" spans="1:4" ht="30">
      <c r="A1743" s="56">
        <v>5097</v>
      </c>
      <c r="B1743" s="55" t="s">
        <v>1816</v>
      </c>
      <c r="C1743" s="56" t="s">
        <v>73</v>
      </c>
      <c r="D1743" s="54">
        <v>594.83000000000004</v>
      </c>
    </row>
    <row r="1744" spans="1:4">
      <c r="A1744" s="56">
        <v>5102</v>
      </c>
      <c r="B1744" s="55" t="s">
        <v>1817</v>
      </c>
      <c r="C1744" s="56" t="s">
        <v>73</v>
      </c>
      <c r="D1744" s="54">
        <v>6.4</v>
      </c>
    </row>
    <row r="1745" spans="1:4">
      <c r="A1745" s="56">
        <v>5103</v>
      </c>
      <c r="B1745" s="55" t="s">
        <v>1818</v>
      </c>
      <c r="C1745" s="56" t="s">
        <v>73</v>
      </c>
      <c r="D1745" s="54">
        <v>9.0500000000000007</v>
      </c>
    </row>
    <row r="1746" spans="1:4">
      <c r="A1746" s="56">
        <v>5104</v>
      </c>
      <c r="B1746" s="55" t="s">
        <v>1819</v>
      </c>
      <c r="C1746" s="56" t="s">
        <v>65</v>
      </c>
      <c r="D1746" s="54">
        <v>69.38</v>
      </c>
    </row>
    <row r="1747" spans="1:4">
      <c r="A1747" s="56">
        <v>5318</v>
      </c>
      <c r="B1747" s="55" t="s">
        <v>1820</v>
      </c>
      <c r="C1747" s="56" t="s">
        <v>69</v>
      </c>
      <c r="D1747" s="54">
        <v>10.37</v>
      </c>
    </row>
    <row r="1748" spans="1:4">
      <c r="A1748" s="56">
        <v>5320</v>
      </c>
      <c r="B1748" s="55" t="s">
        <v>1821</v>
      </c>
      <c r="C1748" s="56" t="s">
        <v>69</v>
      </c>
      <c r="D1748" s="54">
        <v>27.88</v>
      </c>
    </row>
    <row r="1749" spans="1:4">
      <c r="A1749" s="56">
        <v>5327</v>
      </c>
      <c r="B1749" s="55" t="s">
        <v>1822</v>
      </c>
      <c r="C1749" s="56" t="s">
        <v>65</v>
      </c>
      <c r="D1749" s="54">
        <v>25</v>
      </c>
    </row>
    <row r="1750" spans="1:4">
      <c r="A1750" s="56">
        <v>5328</v>
      </c>
      <c r="B1750" s="55" t="s">
        <v>1823</v>
      </c>
      <c r="C1750" s="56" t="s">
        <v>73</v>
      </c>
      <c r="D1750" s="54">
        <v>3.62</v>
      </c>
    </row>
    <row r="1751" spans="1:4">
      <c r="A1751" s="56">
        <v>5330</v>
      </c>
      <c r="B1751" s="55" t="s">
        <v>1824</v>
      </c>
      <c r="C1751" s="56" t="s">
        <v>69</v>
      </c>
      <c r="D1751" s="54">
        <v>30.67</v>
      </c>
    </row>
    <row r="1752" spans="1:4">
      <c r="A1752" s="56">
        <v>5333</v>
      </c>
      <c r="B1752" s="55" t="s">
        <v>1825</v>
      </c>
      <c r="C1752" s="56" t="s">
        <v>69</v>
      </c>
      <c r="D1752" s="54">
        <v>15.76</v>
      </c>
    </row>
    <row r="1753" spans="1:4" ht="30">
      <c r="A1753" s="35">
        <v>5627</v>
      </c>
      <c r="B1753" s="36" t="s">
        <v>1826</v>
      </c>
      <c r="C1753" s="35" t="s">
        <v>183</v>
      </c>
      <c r="D1753" s="37">
        <v>26.24</v>
      </c>
    </row>
    <row r="1754" spans="1:4" ht="30">
      <c r="A1754" s="35">
        <v>5628</v>
      </c>
      <c r="B1754" s="36" t="s">
        <v>1827</v>
      </c>
      <c r="C1754" s="35" t="s">
        <v>183</v>
      </c>
      <c r="D1754" s="37">
        <v>5.9</v>
      </c>
    </row>
    <row r="1755" spans="1:4" ht="30">
      <c r="A1755" s="35">
        <v>5629</v>
      </c>
      <c r="B1755" s="36" t="s">
        <v>1828</v>
      </c>
      <c r="C1755" s="35" t="s">
        <v>183</v>
      </c>
      <c r="D1755" s="37">
        <v>36.9</v>
      </c>
    </row>
    <row r="1756" spans="1:4" ht="30">
      <c r="A1756" s="35">
        <v>5630</v>
      </c>
      <c r="B1756" s="36" t="s">
        <v>1829</v>
      </c>
      <c r="C1756" s="35" t="s">
        <v>183</v>
      </c>
      <c r="D1756" s="37">
        <v>56.63</v>
      </c>
    </row>
    <row r="1757" spans="1:4" ht="30">
      <c r="A1757" s="35">
        <v>5631</v>
      </c>
      <c r="B1757" s="36" t="s">
        <v>1830</v>
      </c>
      <c r="C1757" s="35" t="s">
        <v>1831</v>
      </c>
      <c r="D1757" s="37">
        <v>142.15</v>
      </c>
    </row>
    <row r="1758" spans="1:4" ht="30">
      <c r="A1758" s="35">
        <v>5632</v>
      </c>
      <c r="B1758" s="36" t="s">
        <v>1832</v>
      </c>
      <c r="C1758" s="35" t="s">
        <v>1833</v>
      </c>
      <c r="D1758" s="37">
        <v>48.62</v>
      </c>
    </row>
    <row r="1759" spans="1:4">
      <c r="A1759" s="35">
        <v>5651</v>
      </c>
      <c r="B1759" s="36" t="s">
        <v>1834</v>
      </c>
      <c r="C1759" s="35" t="s">
        <v>289</v>
      </c>
      <c r="D1759" s="37">
        <v>26.68</v>
      </c>
    </row>
    <row r="1760" spans="1:4" ht="30">
      <c r="A1760" s="35">
        <v>5658</v>
      </c>
      <c r="B1760" s="36" t="s">
        <v>1835</v>
      </c>
      <c r="C1760" s="35" t="s">
        <v>183</v>
      </c>
      <c r="D1760" s="37">
        <v>2.17</v>
      </c>
    </row>
    <row r="1761" spans="1:4" ht="45">
      <c r="A1761" s="35">
        <v>5664</v>
      </c>
      <c r="B1761" s="36" t="s">
        <v>1836</v>
      </c>
      <c r="C1761" s="35" t="s">
        <v>183</v>
      </c>
      <c r="D1761" s="37">
        <v>15.14</v>
      </c>
    </row>
    <row r="1762" spans="1:4" ht="45">
      <c r="A1762" s="35">
        <v>5667</v>
      </c>
      <c r="B1762" s="36" t="s">
        <v>1837</v>
      </c>
      <c r="C1762" s="35" t="s">
        <v>183</v>
      </c>
      <c r="D1762" s="37">
        <v>13.47</v>
      </c>
    </row>
    <row r="1763" spans="1:4" ht="45">
      <c r="A1763" s="35">
        <v>5668</v>
      </c>
      <c r="B1763" s="36" t="s">
        <v>1838</v>
      </c>
      <c r="C1763" s="35" t="s">
        <v>183</v>
      </c>
      <c r="D1763" s="37">
        <v>43.36</v>
      </c>
    </row>
    <row r="1764" spans="1:4" ht="30">
      <c r="A1764" s="35">
        <v>5674</v>
      </c>
      <c r="B1764" s="36" t="s">
        <v>1839</v>
      </c>
      <c r="C1764" s="35" t="s">
        <v>183</v>
      </c>
      <c r="D1764" s="37">
        <v>16.079999999999998</v>
      </c>
    </row>
    <row r="1765" spans="1:4" ht="30">
      <c r="A1765" s="35">
        <v>5675</v>
      </c>
      <c r="B1765" s="36" t="s">
        <v>1840</v>
      </c>
      <c r="C1765" s="35" t="s">
        <v>183</v>
      </c>
      <c r="D1765" s="37">
        <v>10.79</v>
      </c>
    </row>
    <row r="1766" spans="1:4" ht="30">
      <c r="A1766" s="35">
        <v>5676</v>
      </c>
      <c r="B1766" s="36" t="s">
        <v>1841</v>
      </c>
      <c r="C1766" s="35" t="s">
        <v>183</v>
      </c>
      <c r="D1766" s="37">
        <v>11.99</v>
      </c>
    </row>
    <row r="1767" spans="1:4" ht="30">
      <c r="A1767" s="35">
        <v>5677</v>
      </c>
      <c r="B1767" s="36" t="s">
        <v>1842</v>
      </c>
      <c r="C1767" s="35" t="s">
        <v>183</v>
      </c>
      <c r="D1767" s="37">
        <v>22.94</v>
      </c>
    </row>
    <row r="1768" spans="1:4" ht="45">
      <c r="A1768" s="35">
        <v>5678</v>
      </c>
      <c r="B1768" s="36" t="s">
        <v>1843</v>
      </c>
      <c r="C1768" s="35" t="s">
        <v>1831</v>
      </c>
      <c r="D1768" s="37">
        <v>95.54</v>
      </c>
    </row>
    <row r="1769" spans="1:4" ht="45">
      <c r="A1769" s="35">
        <v>5679</v>
      </c>
      <c r="B1769" s="36" t="s">
        <v>1844</v>
      </c>
      <c r="C1769" s="35" t="s">
        <v>1833</v>
      </c>
      <c r="D1769" s="37">
        <v>33.44</v>
      </c>
    </row>
    <row r="1770" spans="1:4" ht="45">
      <c r="A1770" s="35">
        <v>5680</v>
      </c>
      <c r="B1770" s="36" t="s">
        <v>1845</v>
      </c>
      <c r="C1770" s="35" t="s">
        <v>1831</v>
      </c>
      <c r="D1770" s="37">
        <v>88.4</v>
      </c>
    </row>
    <row r="1771" spans="1:4" ht="45">
      <c r="A1771" s="35">
        <v>5681</v>
      </c>
      <c r="B1771" s="36" t="s">
        <v>1846</v>
      </c>
      <c r="C1771" s="35" t="s">
        <v>1833</v>
      </c>
      <c r="D1771" s="37">
        <v>31.56</v>
      </c>
    </row>
    <row r="1772" spans="1:4" ht="30">
      <c r="A1772" s="35">
        <v>5684</v>
      </c>
      <c r="B1772" s="36" t="s">
        <v>1847</v>
      </c>
      <c r="C1772" s="35" t="s">
        <v>1831</v>
      </c>
      <c r="D1772" s="37">
        <v>88.88</v>
      </c>
    </row>
    <row r="1773" spans="1:4" ht="30">
      <c r="A1773" s="35">
        <v>5685</v>
      </c>
      <c r="B1773" s="36" t="s">
        <v>1848</v>
      </c>
      <c r="C1773" s="35" t="s">
        <v>1833</v>
      </c>
      <c r="D1773" s="37">
        <v>31.95</v>
      </c>
    </row>
    <row r="1774" spans="1:4" ht="30">
      <c r="A1774" s="35">
        <v>5686</v>
      </c>
      <c r="B1774" s="36" t="s">
        <v>1849</v>
      </c>
      <c r="C1774" s="35" t="s">
        <v>1831</v>
      </c>
      <c r="D1774" s="37">
        <v>62.63</v>
      </c>
    </row>
    <row r="1775" spans="1:4" ht="30">
      <c r="A1775" s="35">
        <v>5689</v>
      </c>
      <c r="B1775" s="36" t="s">
        <v>1850</v>
      </c>
      <c r="C1775" s="35" t="s">
        <v>1831</v>
      </c>
      <c r="D1775" s="37">
        <v>5.88</v>
      </c>
    </row>
    <row r="1776" spans="1:4" ht="30">
      <c r="A1776" s="35">
        <v>5690</v>
      </c>
      <c r="B1776" s="36" t="s">
        <v>1851</v>
      </c>
      <c r="C1776" s="35" t="s">
        <v>1833</v>
      </c>
      <c r="D1776" s="37">
        <v>3.7</v>
      </c>
    </row>
    <row r="1777" spans="1:4" ht="30">
      <c r="A1777" s="35">
        <v>5692</v>
      </c>
      <c r="B1777" s="36" t="s">
        <v>1852</v>
      </c>
      <c r="C1777" s="35" t="s">
        <v>183</v>
      </c>
      <c r="D1777" s="37">
        <v>0.09</v>
      </c>
    </row>
    <row r="1778" spans="1:4" ht="30">
      <c r="A1778" s="35">
        <v>5693</v>
      </c>
      <c r="B1778" s="36" t="s">
        <v>1853</v>
      </c>
      <c r="C1778" s="35" t="s">
        <v>183</v>
      </c>
      <c r="D1778" s="37">
        <v>4.57</v>
      </c>
    </row>
    <row r="1779" spans="1:4" ht="30">
      <c r="A1779" s="35">
        <v>5695</v>
      </c>
      <c r="B1779" s="36" t="s">
        <v>1854</v>
      </c>
      <c r="C1779" s="35" t="s">
        <v>183</v>
      </c>
      <c r="D1779" s="37">
        <v>18.63</v>
      </c>
    </row>
    <row r="1780" spans="1:4">
      <c r="A1780" s="35">
        <v>5703</v>
      </c>
      <c r="B1780" s="36" t="s">
        <v>1855</v>
      </c>
      <c r="C1780" s="35" t="s">
        <v>183</v>
      </c>
      <c r="D1780" s="37">
        <v>8.89</v>
      </c>
    </row>
    <row r="1781" spans="1:4" ht="30">
      <c r="A1781" s="35">
        <v>5705</v>
      </c>
      <c r="B1781" s="36" t="s">
        <v>1856</v>
      </c>
      <c r="C1781" s="35" t="s">
        <v>183</v>
      </c>
      <c r="D1781" s="37">
        <v>10.95</v>
      </c>
    </row>
    <row r="1782" spans="1:4">
      <c r="A1782" s="35">
        <v>5707</v>
      </c>
      <c r="B1782" s="36" t="s">
        <v>1857</v>
      </c>
      <c r="C1782" s="35" t="s">
        <v>183</v>
      </c>
      <c r="D1782" s="37">
        <v>47.58</v>
      </c>
    </row>
    <row r="1783" spans="1:4" ht="30">
      <c r="A1783" s="35">
        <v>5710</v>
      </c>
      <c r="B1783" s="36" t="s">
        <v>1858</v>
      </c>
      <c r="C1783" s="35" t="s">
        <v>183</v>
      </c>
      <c r="D1783" s="37">
        <v>56.63</v>
      </c>
    </row>
    <row r="1784" spans="1:4" ht="30">
      <c r="A1784" s="35">
        <v>5711</v>
      </c>
      <c r="B1784" s="36" t="s">
        <v>1859</v>
      </c>
      <c r="C1784" s="35" t="s">
        <v>183</v>
      </c>
      <c r="D1784" s="37">
        <v>53.59</v>
      </c>
    </row>
    <row r="1785" spans="1:4">
      <c r="A1785" s="35">
        <v>5714</v>
      </c>
      <c r="B1785" s="36" t="s">
        <v>1860</v>
      </c>
      <c r="C1785" s="35" t="s">
        <v>183</v>
      </c>
      <c r="D1785" s="37">
        <v>5.38</v>
      </c>
    </row>
    <row r="1786" spans="1:4">
      <c r="A1786" s="35">
        <v>5715</v>
      </c>
      <c r="B1786" s="36" t="s">
        <v>1861</v>
      </c>
      <c r="C1786" s="35" t="s">
        <v>183</v>
      </c>
      <c r="D1786" s="37">
        <v>42.78</v>
      </c>
    </row>
    <row r="1787" spans="1:4">
      <c r="A1787" s="35">
        <v>5718</v>
      </c>
      <c r="B1787" s="36" t="s">
        <v>1862</v>
      </c>
      <c r="C1787" s="35" t="s">
        <v>183</v>
      </c>
      <c r="D1787" s="37">
        <v>104.1</v>
      </c>
    </row>
    <row r="1788" spans="1:4" ht="30">
      <c r="A1788" s="35">
        <v>5721</v>
      </c>
      <c r="B1788" s="36" t="s">
        <v>1863</v>
      </c>
      <c r="C1788" s="35" t="s">
        <v>183</v>
      </c>
      <c r="D1788" s="37">
        <v>91.86</v>
      </c>
    </row>
    <row r="1789" spans="1:4">
      <c r="A1789" s="35">
        <v>5722</v>
      </c>
      <c r="B1789" s="36" t="s">
        <v>1864</v>
      </c>
      <c r="C1789" s="35" t="s">
        <v>183</v>
      </c>
      <c r="D1789" s="37">
        <v>212.48</v>
      </c>
    </row>
    <row r="1790" spans="1:4">
      <c r="A1790" s="35">
        <v>5724</v>
      </c>
      <c r="B1790" s="36" t="s">
        <v>1865</v>
      </c>
      <c r="C1790" s="35" t="s">
        <v>183</v>
      </c>
      <c r="D1790" s="37">
        <v>36.33</v>
      </c>
    </row>
    <row r="1791" spans="1:4" ht="30">
      <c r="A1791" s="35">
        <v>5727</v>
      </c>
      <c r="B1791" s="36" t="s">
        <v>1866</v>
      </c>
      <c r="C1791" s="35" t="s">
        <v>183</v>
      </c>
      <c r="D1791" s="37">
        <v>4.8499999999999996</v>
      </c>
    </row>
    <row r="1792" spans="1:4" ht="30">
      <c r="A1792" s="35">
        <v>5729</v>
      </c>
      <c r="B1792" s="36" t="s">
        <v>1867</v>
      </c>
      <c r="C1792" s="35" t="s">
        <v>183</v>
      </c>
      <c r="D1792" s="37">
        <v>19.75</v>
      </c>
    </row>
    <row r="1793" spans="1:4" ht="30">
      <c r="A1793" s="35">
        <v>5730</v>
      </c>
      <c r="B1793" s="36" t="s">
        <v>1868</v>
      </c>
      <c r="C1793" s="35" t="s">
        <v>183</v>
      </c>
      <c r="D1793" s="37">
        <v>29.58</v>
      </c>
    </row>
    <row r="1794" spans="1:4" ht="30">
      <c r="A1794" s="35">
        <v>5732</v>
      </c>
      <c r="B1794" s="36" t="s">
        <v>1869</v>
      </c>
      <c r="C1794" s="35" t="s">
        <v>183</v>
      </c>
      <c r="D1794" s="37">
        <v>18.760000000000002</v>
      </c>
    </row>
    <row r="1795" spans="1:4" ht="30">
      <c r="A1795" s="35">
        <v>5733</v>
      </c>
      <c r="B1795" s="36" t="s">
        <v>1870</v>
      </c>
      <c r="C1795" s="35" t="s">
        <v>183</v>
      </c>
      <c r="D1795" s="37">
        <v>50.51</v>
      </c>
    </row>
    <row r="1796" spans="1:4" ht="45">
      <c r="A1796" s="35">
        <v>5735</v>
      </c>
      <c r="B1796" s="36" t="s">
        <v>1871</v>
      </c>
      <c r="C1796" s="35" t="s">
        <v>183</v>
      </c>
      <c r="D1796" s="37">
        <v>14.61</v>
      </c>
    </row>
    <row r="1797" spans="1:4" ht="45">
      <c r="A1797" s="35">
        <v>5736</v>
      </c>
      <c r="B1797" s="36" t="s">
        <v>1872</v>
      </c>
      <c r="C1797" s="35" t="s">
        <v>183</v>
      </c>
      <c r="D1797" s="37">
        <v>39.799999999999997</v>
      </c>
    </row>
    <row r="1798" spans="1:4" ht="30">
      <c r="A1798" s="35">
        <v>5738</v>
      </c>
      <c r="B1798" s="36" t="s">
        <v>1873</v>
      </c>
      <c r="C1798" s="35" t="s">
        <v>183</v>
      </c>
      <c r="D1798" s="37">
        <v>19.79</v>
      </c>
    </row>
    <row r="1799" spans="1:4" ht="30">
      <c r="A1799" s="35">
        <v>5739</v>
      </c>
      <c r="B1799" s="36" t="s">
        <v>1874</v>
      </c>
      <c r="C1799" s="35" t="s">
        <v>183</v>
      </c>
      <c r="D1799" s="37">
        <v>21.98</v>
      </c>
    </row>
    <row r="1800" spans="1:4" ht="30">
      <c r="A1800" s="35">
        <v>5741</v>
      </c>
      <c r="B1800" s="36" t="s">
        <v>1875</v>
      </c>
      <c r="C1800" s="35" t="s">
        <v>183</v>
      </c>
      <c r="D1800" s="37">
        <v>18.64</v>
      </c>
    </row>
    <row r="1801" spans="1:4" ht="30">
      <c r="A1801" s="35">
        <v>5742</v>
      </c>
      <c r="B1801" s="36" t="s">
        <v>1876</v>
      </c>
      <c r="C1801" s="35" t="s">
        <v>183</v>
      </c>
      <c r="D1801" s="37">
        <v>16.62</v>
      </c>
    </row>
    <row r="1802" spans="1:4" ht="30">
      <c r="A1802" s="35">
        <v>5747</v>
      </c>
      <c r="B1802" s="36" t="s">
        <v>1877</v>
      </c>
      <c r="C1802" s="35" t="s">
        <v>183</v>
      </c>
      <c r="D1802" s="37">
        <v>71.37</v>
      </c>
    </row>
    <row r="1803" spans="1:4" ht="30">
      <c r="A1803" s="35">
        <v>5751</v>
      </c>
      <c r="B1803" s="36" t="s">
        <v>1878</v>
      </c>
      <c r="C1803" s="35" t="s">
        <v>183</v>
      </c>
      <c r="D1803" s="37">
        <v>2.42</v>
      </c>
    </row>
    <row r="1804" spans="1:4" ht="30">
      <c r="A1804" s="35">
        <v>5754</v>
      </c>
      <c r="B1804" s="36" t="s">
        <v>1879</v>
      </c>
      <c r="C1804" s="35" t="s">
        <v>183</v>
      </c>
      <c r="D1804" s="37">
        <v>10.01</v>
      </c>
    </row>
    <row r="1805" spans="1:4" ht="30">
      <c r="A1805" s="35">
        <v>5763</v>
      </c>
      <c r="B1805" s="36" t="s">
        <v>1880</v>
      </c>
      <c r="C1805" s="35" t="s">
        <v>183</v>
      </c>
      <c r="D1805" s="37">
        <v>17.25</v>
      </c>
    </row>
    <row r="1806" spans="1:4" ht="30">
      <c r="A1806" s="35">
        <v>5765</v>
      </c>
      <c r="B1806" s="36" t="s">
        <v>1881</v>
      </c>
      <c r="C1806" s="35" t="s">
        <v>183</v>
      </c>
      <c r="D1806" s="37">
        <v>4.16</v>
      </c>
    </row>
    <row r="1807" spans="1:4" ht="30">
      <c r="A1807" s="35">
        <v>5766</v>
      </c>
      <c r="B1807" s="36" t="s">
        <v>1882</v>
      </c>
      <c r="C1807" s="35" t="s">
        <v>183</v>
      </c>
      <c r="D1807" s="37">
        <v>2.87</v>
      </c>
    </row>
    <row r="1808" spans="1:4" ht="30">
      <c r="A1808" s="35">
        <v>5779</v>
      </c>
      <c r="B1808" s="36" t="s">
        <v>1883</v>
      </c>
      <c r="C1808" s="35" t="s">
        <v>183</v>
      </c>
      <c r="D1808" s="37">
        <v>37.130000000000003</v>
      </c>
    </row>
    <row r="1809" spans="1:4" ht="30">
      <c r="A1809" s="35">
        <v>5787</v>
      </c>
      <c r="B1809" s="36" t="s">
        <v>1884</v>
      </c>
      <c r="C1809" s="35" t="s">
        <v>183</v>
      </c>
      <c r="D1809" s="37">
        <v>110.73</v>
      </c>
    </row>
    <row r="1810" spans="1:4" ht="30">
      <c r="A1810" s="35">
        <v>5791</v>
      </c>
      <c r="B1810" s="36" t="s">
        <v>1885</v>
      </c>
      <c r="C1810" s="35" t="s">
        <v>183</v>
      </c>
      <c r="D1810" s="37">
        <v>16.72</v>
      </c>
    </row>
    <row r="1811" spans="1:4" ht="30">
      <c r="A1811" s="35">
        <v>5792</v>
      </c>
      <c r="B1811" s="36" t="s">
        <v>1886</v>
      </c>
      <c r="C1811" s="35" t="s">
        <v>183</v>
      </c>
      <c r="D1811" s="37">
        <v>40.83</v>
      </c>
    </row>
    <row r="1812" spans="1:4">
      <c r="A1812" s="35">
        <v>5795</v>
      </c>
      <c r="B1812" s="36" t="s">
        <v>1887</v>
      </c>
      <c r="C1812" s="35" t="s">
        <v>1831</v>
      </c>
      <c r="D1812" s="37">
        <v>12.95</v>
      </c>
    </row>
    <row r="1813" spans="1:4" ht="30">
      <c r="A1813" s="35">
        <v>5797</v>
      </c>
      <c r="B1813" s="36" t="s">
        <v>1888</v>
      </c>
      <c r="C1813" s="35" t="s">
        <v>183</v>
      </c>
      <c r="D1813" s="37">
        <v>2.2999999999999998</v>
      </c>
    </row>
    <row r="1814" spans="1:4" ht="30">
      <c r="A1814" s="35">
        <v>5800</v>
      </c>
      <c r="B1814" s="36" t="s">
        <v>1889</v>
      </c>
      <c r="C1814" s="35" t="s">
        <v>183</v>
      </c>
      <c r="D1814" s="37">
        <v>0.18</v>
      </c>
    </row>
    <row r="1815" spans="1:4" ht="30">
      <c r="A1815" s="35">
        <v>5806</v>
      </c>
      <c r="B1815" s="36" t="s">
        <v>1890</v>
      </c>
      <c r="C1815" s="35" t="s">
        <v>1833</v>
      </c>
      <c r="D1815" s="37">
        <v>0.18</v>
      </c>
    </row>
    <row r="1816" spans="1:4" ht="30">
      <c r="A1816" s="35">
        <v>5811</v>
      </c>
      <c r="B1816" s="36" t="s">
        <v>1891</v>
      </c>
      <c r="C1816" s="35" t="s">
        <v>1831</v>
      </c>
      <c r="D1816" s="37">
        <v>136.09</v>
      </c>
    </row>
    <row r="1817" spans="1:4">
      <c r="A1817" s="35">
        <v>5823</v>
      </c>
      <c r="B1817" s="36" t="s">
        <v>1892</v>
      </c>
      <c r="C1817" s="35" t="s">
        <v>1831</v>
      </c>
      <c r="D1817" s="37">
        <v>158.74</v>
      </c>
    </row>
    <row r="1818" spans="1:4" ht="30">
      <c r="A1818" s="35">
        <v>5824</v>
      </c>
      <c r="B1818" s="36" t="s">
        <v>1893</v>
      </c>
      <c r="C1818" s="35" t="s">
        <v>1831</v>
      </c>
      <c r="D1818" s="37">
        <v>107.38</v>
      </c>
    </row>
    <row r="1819" spans="1:4" ht="30">
      <c r="A1819" s="35">
        <v>5826</v>
      </c>
      <c r="B1819" s="36" t="s">
        <v>1894</v>
      </c>
      <c r="C1819" s="35" t="s">
        <v>1833</v>
      </c>
      <c r="D1819" s="37">
        <v>25.05</v>
      </c>
    </row>
    <row r="1820" spans="1:4">
      <c r="A1820" s="35">
        <v>5829</v>
      </c>
      <c r="B1820" s="36" t="s">
        <v>1895</v>
      </c>
      <c r="C1820" s="35" t="s">
        <v>1833</v>
      </c>
      <c r="D1820" s="37">
        <v>115.72</v>
      </c>
    </row>
    <row r="1821" spans="1:4" ht="30">
      <c r="A1821" s="35">
        <v>5835</v>
      </c>
      <c r="B1821" s="36" t="s">
        <v>1896</v>
      </c>
      <c r="C1821" s="35" t="s">
        <v>1831</v>
      </c>
      <c r="D1821" s="37">
        <v>184.63</v>
      </c>
    </row>
    <row r="1822" spans="1:4" ht="30">
      <c r="A1822" s="35">
        <v>5837</v>
      </c>
      <c r="B1822" s="36" t="s">
        <v>1897</v>
      </c>
      <c r="C1822" s="35" t="s">
        <v>1833</v>
      </c>
      <c r="D1822" s="37">
        <v>74.400000000000006</v>
      </c>
    </row>
    <row r="1823" spans="1:4">
      <c r="A1823" s="35">
        <v>5839</v>
      </c>
      <c r="B1823" s="36" t="s">
        <v>1898</v>
      </c>
      <c r="C1823" s="35" t="s">
        <v>1831</v>
      </c>
      <c r="D1823" s="37">
        <v>6.08</v>
      </c>
    </row>
    <row r="1824" spans="1:4">
      <c r="A1824" s="35">
        <v>5841</v>
      </c>
      <c r="B1824" s="36" t="s">
        <v>1899</v>
      </c>
      <c r="C1824" s="35" t="s">
        <v>1833</v>
      </c>
      <c r="D1824" s="37">
        <v>3.77</v>
      </c>
    </row>
    <row r="1825" spans="1:4">
      <c r="A1825" s="35">
        <v>5843</v>
      </c>
      <c r="B1825" s="36" t="s">
        <v>1900</v>
      </c>
      <c r="C1825" s="35" t="s">
        <v>1831</v>
      </c>
      <c r="D1825" s="37">
        <v>93.33</v>
      </c>
    </row>
    <row r="1826" spans="1:4">
      <c r="A1826" s="35">
        <v>5845</v>
      </c>
      <c r="B1826" s="36" t="s">
        <v>1901</v>
      </c>
      <c r="C1826" s="35" t="s">
        <v>1833</v>
      </c>
      <c r="D1826" s="37">
        <v>24.55</v>
      </c>
    </row>
    <row r="1827" spans="1:4">
      <c r="A1827" s="35">
        <v>5847</v>
      </c>
      <c r="B1827" s="36" t="s">
        <v>1902</v>
      </c>
      <c r="C1827" s="35" t="s">
        <v>1831</v>
      </c>
      <c r="D1827" s="37">
        <v>212.37</v>
      </c>
    </row>
    <row r="1828" spans="1:4">
      <c r="A1828" s="35">
        <v>5849</v>
      </c>
      <c r="B1828" s="36" t="s">
        <v>1903</v>
      </c>
      <c r="C1828" s="35" t="s">
        <v>1833</v>
      </c>
      <c r="D1828" s="37">
        <v>61.45</v>
      </c>
    </row>
    <row r="1829" spans="1:4" ht="30">
      <c r="A1829" s="35">
        <v>5851</v>
      </c>
      <c r="B1829" s="36" t="s">
        <v>1904</v>
      </c>
      <c r="C1829" s="35" t="s">
        <v>1831</v>
      </c>
      <c r="D1829" s="37">
        <v>200.69</v>
      </c>
    </row>
    <row r="1830" spans="1:4" ht="30">
      <c r="A1830" s="35">
        <v>5853</v>
      </c>
      <c r="B1830" s="36" t="s">
        <v>1905</v>
      </c>
      <c r="C1830" s="35" t="s">
        <v>1833</v>
      </c>
      <c r="D1830" s="37">
        <v>61.73</v>
      </c>
    </row>
    <row r="1831" spans="1:4">
      <c r="A1831" s="35">
        <v>5855</v>
      </c>
      <c r="B1831" s="36" t="s">
        <v>1906</v>
      </c>
      <c r="C1831" s="35" t="s">
        <v>1831</v>
      </c>
      <c r="D1831" s="37">
        <v>533.53</v>
      </c>
    </row>
    <row r="1832" spans="1:4">
      <c r="A1832" s="35">
        <v>5857</v>
      </c>
      <c r="B1832" s="36" t="s">
        <v>1907</v>
      </c>
      <c r="C1832" s="35" t="s">
        <v>1833</v>
      </c>
      <c r="D1832" s="37">
        <v>166.77</v>
      </c>
    </row>
    <row r="1833" spans="1:4" ht="30">
      <c r="A1833" s="35">
        <v>5863</v>
      </c>
      <c r="B1833" s="36" t="s">
        <v>1908</v>
      </c>
      <c r="C1833" s="35" t="s">
        <v>1831</v>
      </c>
      <c r="D1833" s="37">
        <v>10.24</v>
      </c>
    </row>
    <row r="1834" spans="1:4" ht="30">
      <c r="A1834" s="35">
        <v>5865</v>
      </c>
      <c r="B1834" s="36" t="s">
        <v>1909</v>
      </c>
      <c r="C1834" s="35" t="s">
        <v>1833</v>
      </c>
      <c r="D1834" s="37">
        <v>5.39</v>
      </c>
    </row>
    <row r="1835" spans="1:4" ht="30">
      <c r="A1835" s="35">
        <v>5867</v>
      </c>
      <c r="B1835" s="36" t="s">
        <v>1910</v>
      </c>
      <c r="C1835" s="35" t="s">
        <v>1831</v>
      </c>
      <c r="D1835" s="37">
        <v>85.37</v>
      </c>
    </row>
    <row r="1836" spans="1:4" ht="30">
      <c r="A1836" s="35">
        <v>5869</v>
      </c>
      <c r="B1836" s="36" t="s">
        <v>1911</v>
      </c>
      <c r="C1836" s="35" t="s">
        <v>1833</v>
      </c>
      <c r="D1836" s="37">
        <v>36.03</v>
      </c>
    </row>
    <row r="1837" spans="1:4" ht="30">
      <c r="A1837" s="35">
        <v>5871</v>
      </c>
      <c r="B1837" s="36" t="s">
        <v>1912</v>
      </c>
      <c r="C1837" s="35" t="s">
        <v>1831</v>
      </c>
      <c r="D1837" s="37">
        <v>106.6</v>
      </c>
    </row>
    <row r="1838" spans="1:4" ht="30">
      <c r="A1838" s="35">
        <v>5873</v>
      </c>
      <c r="B1838" s="36" t="s">
        <v>1913</v>
      </c>
      <c r="C1838" s="35" t="s">
        <v>1833</v>
      </c>
      <c r="D1838" s="37">
        <v>37.32</v>
      </c>
    </row>
    <row r="1839" spans="1:4" ht="45">
      <c r="A1839" s="35">
        <v>5875</v>
      </c>
      <c r="B1839" s="36" t="s">
        <v>1914</v>
      </c>
      <c r="C1839" s="35" t="s">
        <v>1831</v>
      </c>
      <c r="D1839" s="37">
        <v>87.26</v>
      </c>
    </row>
    <row r="1840" spans="1:4" ht="45">
      <c r="A1840" s="35">
        <v>5877</v>
      </c>
      <c r="B1840" s="36" t="s">
        <v>1915</v>
      </c>
      <c r="C1840" s="35" t="s">
        <v>1833</v>
      </c>
      <c r="D1840" s="37">
        <v>32.840000000000003</v>
      </c>
    </row>
    <row r="1841" spans="1:4" ht="30">
      <c r="A1841" s="35">
        <v>5879</v>
      </c>
      <c r="B1841" s="36" t="s">
        <v>1916</v>
      </c>
      <c r="C1841" s="35" t="s">
        <v>1831</v>
      </c>
      <c r="D1841" s="37">
        <v>69.03</v>
      </c>
    </row>
    <row r="1842" spans="1:4" ht="30">
      <c r="A1842" s="35">
        <v>5881</v>
      </c>
      <c r="B1842" s="36" t="s">
        <v>1917</v>
      </c>
      <c r="C1842" s="35" t="s">
        <v>1833</v>
      </c>
      <c r="D1842" s="37">
        <v>38.5</v>
      </c>
    </row>
    <row r="1843" spans="1:4" ht="30">
      <c r="A1843" s="35">
        <v>5882</v>
      </c>
      <c r="B1843" s="36" t="s">
        <v>1918</v>
      </c>
      <c r="C1843" s="35" t="s">
        <v>1831</v>
      </c>
      <c r="D1843" s="37">
        <v>74.06</v>
      </c>
    </row>
    <row r="1844" spans="1:4" ht="30">
      <c r="A1844" s="35">
        <v>5884</v>
      </c>
      <c r="B1844" s="36" t="s">
        <v>1919</v>
      </c>
      <c r="C1844" s="35" t="s">
        <v>1833</v>
      </c>
      <c r="D1844" s="37">
        <v>38.79</v>
      </c>
    </row>
    <row r="1845" spans="1:4" ht="30">
      <c r="A1845" s="35">
        <v>5890</v>
      </c>
      <c r="B1845" s="36" t="s">
        <v>1920</v>
      </c>
      <c r="C1845" s="35" t="s">
        <v>1831</v>
      </c>
      <c r="D1845" s="37">
        <v>98.28</v>
      </c>
    </row>
    <row r="1846" spans="1:4" ht="30">
      <c r="A1846" s="35">
        <v>5892</v>
      </c>
      <c r="B1846" s="36" t="s">
        <v>1921</v>
      </c>
      <c r="C1846" s="35" t="s">
        <v>1833</v>
      </c>
      <c r="D1846" s="37">
        <v>26.02</v>
      </c>
    </row>
    <row r="1847" spans="1:4" ht="30">
      <c r="A1847" s="35">
        <v>5894</v>
      </c>
      <c r="B1847" s="36" t="s">
        <v>1922</v>
      </c>
      <c r="C1847" s="35" t="s">
        <v>1831</v>
      </c>
      <c r="D1847" s="37">
        <v>105.46</v>
      </c>
    </row>
    <row r="1848" spans="1:4" ht="30">
      <c r="A1848" s="35">
        <v>5896</v>
      </c>
      <c r="B1848" s="36" t="s">
        <v>1923</v>
      </c>
      <c r="C1848" s="35" t="s">
        <v>1833</v>
      </c>
      <c r="D1848" s="37">
        <v>24.07</v>
      </c>
    </row>
    <row r="1849" spans="1:4" ht="30">
      <c r="A1849" s="35">
        <v>5901</v>
      </c>
      <c r="B1849" s="36" t="s">
        <v>1924</v>
      </c>
      <c r="C1849" s="35" t="s">
        <v>1831</v>
      </c>
      <c r="D1849" s="37">
        <v>135.74</v>
      </c>
    </row>
    <row r="1850" spans="1:4" ht="30">
      <c r="A1850" s="35">
        <v>5903</v>
      </c>
      <c r="B1850" s="36" t="s">
        <v>1925</v>
      </c>
      <c r="C1850" s="35" t="s">
        <v>1833</v>
      </c>
      <c r="D1850" s="37">
        <v>31.65</v>
      </c>
    </row>
    <row r="1851" spans="1:4" ht="30">
      <c r="A1851" s="35">
        <v>5909</v>
      </c>
      <c r="B1851" s="36" t="s">
        <v>1926</v>
      </c>
      <c r="C1851" s="35" t="s">
        <v>1831</v>
      </c>
      <c r="D1851" s="37">
        <v>25.62</v>
      </c>
    </row>
    <row r="1852" spans="1:4" ht="30">
      <c r="A1852" s="35">
        <v>5911</v>
      </c>
      <c r="B1852" s="36" t="s">
        <v>1927</v>
      </c>
      <c r="C1852" s="35" t="s">
        <v>1833</v>
      </c>
      <c r="D1852" s="37">
        <v>18.59</v>
      </c>
    </row>
    <row r="1853" spans="1:4">
      <c r="A1853" s="35">
        <v>5921</v>
      </c>
      <c r="B1853" s="36" t="s">
        <v>1928</v>
      </c>
      <c r="C1853" s="35" t="s">
        <v>1831</v>
      </c>
      <c r="D1853" s="37">
        <v>4.6100000000000003</v>
      </c>
    </row>
    <row r="1854" spans="1:4">
      <c r="A1854" s="35">
        <v>5923</v>
      </c>
      <c r="B1854" s="36" t="s">
        <v>1929</v>
      </c>
      <c r="C1854" s="35" t="s">
        <v>1833</v>
      </c>
      <c r="D1854" s="37">
        <v>2.9</v>
      </c>
    </row>
    <row r="1855" spans="1:4" ht="30">
      <c r="A1855" s="35">
        <v>5928</v>
      </c>
      <c r="B1855" s="36" t="s">
        <v>1930</v>
      </c>
      <c r="C1855" s="35" t="s">
        <v>1831</v>
      </c>
      <c r="D1855" s="37">
        <v>113.87</v>
      </c>
    </row>
    <row r="1856" spans="1:4" ht="30">
      <c r="A1856" s="35">
        <v>5930</v>
      </c>
      <c r="B1856" s="36" t="s">
        <v>1931</v>
      </c>
      <c r="C1856" s="35" t="s">
        <v>1833</v>
      </c>
      <c r="D1856" s="37">
        <v>28.93</v>
      </c>
    </row>
    <row r="1857" spans="1:4" ht="30">
      <c r="A1857" s="35">
        <v>5932</v>
      </c>
      <c r="B1857" s="36" t="s">
        <v>1932</v>
      </c>
      <c r="C1857" s="35" t="s">
        <v>1831</v>
      </c>
      <c r="D1857" s="37">
        <v>168.83</v>
      </c>
    </row>
    <row r="1858" spans="1:4" ht="30">
      <c r="A1858" s="35">
        <v>5934</v>
      </c>
      <c r="B1858" s="36" t="s">
        <v>1933</v>
      </c>
      <c r="C1858" s="35" t="s">
        <v>1833</v>
      </c>
      <c r="D1858" s="37">
        <v>55.15</v>
      </c>
    </row>
    <row r="1859" spans="1:4" ht="30">
      <c r="A1859" s="35">
        <v>5940</v>
      </c>
      <c r="B1859" s="36" t="s">
        <v>1934</v>
      </c>
      <c r="C1859" s="35" t="s">
        <v>1831</v>
      </c>
      <c r="D1859" s="37">
        <v>117.01</v>
      </c>
    </row>
    <row r="1860" spans="1:4" ht="30">
      <c r="A1860" s="35">
        <v>5942</v>
      </c>
      <c r="B1860" s="36" t="s">
        <v>1935</v>
      </c>
      <c r="C1860" s="35" t="s">
        <v>1833</v>
      </c>
      <c r="D1860" s="37">
        <v>34.71</v>
      </c>
    </row>
    <row r="1861" spans="1:4" ht="30">
      <c r="A1861" s="35">
        <v>5944</v>
      </c>
      <c r="B1861" s="36" t="s">
        <v>1936</v>
      </c>
      <c r="C1861" s="35" t="s">
        <v>1831</v>
      </c>
      <c r="D1861" s="37">
        <v>176.34</v>
      </c>
    </row>
    <row r="1862" spans="1:4" ht="30">
      <c r="A1862" s="35">
        <v>5946</v>
      </c>
      <c r="B1862" s="36" t="s">
        <v>1937</v>
      </c>
      <c r="C1862" s="35" t="s">
        <v>1833</v>
      </c>
      <c r="D1862" s="37">
        <v>42.06</v>
      </c>
    </row>
    <row r="1863" spans="1:4" ht="30">
      <c r="A1863" s="35">
        <v>5948</v>
      </c>
      <c r="B1863" s="36" t="s">
        <v>1938</v>
      </c>
      <c r="C1863" s="35" t="s">
        <v>1831</v>
      </c>
      <c r="D1863" s="37">
        <v>90.3</v>
      </c>
    </row>
    <row r="1864" spans="1:4">
      <c r="A1864" s="35">
        <v>5952</v>
      </c>
      <c r="B1864" s="36" t="s">
        <v>1939</v>
      </c>
      <c r="C1864" s="35" t="s">
        <v>1833</v>
      </c>
      <c r="D1864" s="37">
        <v>12.06</v>
      </c>
    </row>
    <row r="1865" spans="1:4" ht="30">
      <c r="A1865" s="35">
        <v>5953</v>
      </c>
      <c r="B1865" s="36" t="s">
        <v>1940</v>
      </c>
      <c r="C1865" s="35" t="s">
        <v>1831</v>
      </c>
      <c r="D1865" s="37">
        <v>39.75</v>
      </c>
    </row>
    <row r="1866" spans="1:4" ht="30">
      <c r="A1866" s="35">
        <v>5954</v>
      </c>
      <c r="B1866" s="36" t="s">
        <v>1941</v>
      </c>
      <c r="C1866" s="35" t="s">
        <v>1833</v>
      </c>
      <c r="D1866" s="37">
        <v>2.56</v>
      </c>
    </row>
    <row r="1867" spans="1:4" ht="30">
      <c r="A1867" s="35">
        <v>5961</v>
      </c>
      <c r="B1867" s="36" t="s">
        <v>1942</v>
      </c>
      <c r="C1867" s="35" t="s">
        <v>1833</v>
      </c>
      <c r="D1867" s="37">
        <v>30.62</v>
      </c>
    </row>
    <row r="1868" spans="1:4" ht="30">
      <c r="A1868" s="35">
        <v>5968</v>
      </c>
      <c r="B1868" s="36" t="s">
        <v>1943</v>
      </c>
      <c r="C1868" s="35" t="s">
        <v>289</v>
      </c>
      <c r="D1868" s="37">
        <v>33.630000000000003</v>
      </c>
    </row>
    <row r="1869" spans="1:4">
      <c r="A1869" s="35">
        <v>5970</v>
      </c>
      <c r="B1869" s="36" t="s">
        <v>1944</v>
      </c>
      <c r="C1869" s="35" t="s">
        <v>289</v>
      </c>
      <c r="D1869" s="37">
        <v>45.1</v>
      </c>
    </row>
    <row r="1870" spans="1:4" ht="30">
      <c r="A1870" s="35">
        <v>5991</v>
      </c>
      <c r="B1870" s="36" t="s">
        <v>1945</v>
      </c>
      <c r="C1870" s="35" t="s">
        <v>289</v>
      </c>
      <c r="D1870" s="37">
        <v>36</v>
      </c>
    </row>
    <row r="1871" spans="1:4">
      <c r="A1871" s="35">
        <v>5998</v>
      </c>
      <c r="B1871" s="36" t="s">
        <v>1946</v>
      </c>
      <c r="C1871" s="35" t="s">
        <v>289</v>
      </c>
      <c r="D1871" s="37">
        <v>0.74</v>
      </c>
    </row>
    <row r="1872" spans="1:4">
      <c r="A1872" s="56">
        <v>6005</v>
      </c>
      <c r="B1872" s="55" t="s">
        <v>1947</v>
      </c>
      <c r="C1872" s="56" t="s">
        <v>73</v>
      </c>
      <c r="D1872" s="54">
        <v>45.01</v>
      </c>
    </row>
    <row r="1873" spans="1:4">
      <c r="A1873" s="56">
        <v>6006</v>
      </c>
      <c r="B1873" s="55" t="s">
        <v>1948</v>
      </c>
      <c r="C1873" s="56" t="s">
        <v>73</v>
      </c>
      <c r="D1873" s="54">
        <v>39.9</v>
      </c>
    </row>
    <row r="1874" spans="1:4">
      <c r="A1874" s="56">
        <v>6010</v>
      </c>
      <c r="B1874" s="55" t="s">
        <v>1949</v>
      </c>
      <c r="C1874" s="56" t="s">
        <v>73</v>
      </c>
      <c r="D1874" s="54">
        <v>50.1</v>
      </c>
    </row>
    <row r="1875" spans="1:4">
      <c r="A1875" s="56">
        <v>6011</v>
      </c>
      <c r="B1875" s="55" t="s">
        <v>1950</v>
      </c>
      <c r="C1875" s="56" t="s">
        <v>73</v>
      </c>
      <c r="D1875" s="54">
        <v>144.74</v>
      </c>
    </row>
    <row r="1876" spans="1:4">
      <c r="A1876" s="56">
        <v>6012</v>
      </c>
      <c r="B1876" s="55" t="s">
        <v>1951</v>
      </c>
      <c r="C1876" s="56" t="s">
        <v>73</v>
      </c>
      <c r="D1876" s="54">
        <v>267.64</v>
      </c>
    </row>
    <row r="1877" spans="1:4">
      <c r="A1877" s="56">
        <v>6013</v>
      </c>
      <c r="B1877" s="55" t="s">
        <v>1952</v>
      </c>
      <c r="C1877" s="56" t="s">
        <v>73</v>
      </c>
      <c r="D1877" s="54">
        <v>55.1</v>
      </c>
    </row>
    <row r="1878" spans="1:4">
      <c r="A1878" s="56">
        <v>6014</v>
      </c>
      <c r="B1878" s="55" t="s">
        <v>1953</v>
      </c>
      <c r="C1878" s="56" t="s">
        <v>73</v>
      </c>
      <c r="D1878" s="54">
        <v>76.599999999999994</v>
      </c>
    </row>
    <row r="1879" spans="1:4">
      <c r="A1879" s="56">
        <v>6015</v>
      </c>
      <c r="B1879" s="55" t="s">
        <v>1954</v>
      </c>
      <c r="C1879" s="56" t="s">
        <v>73</v>
      </c>
      <c r="D1879" s="54">
        <v>80.12</v>
      </c>
    </row>
    <row r="1880" spans="1:4">
      <c r="A1880" s="56">
        <v>6016</v>
      </c>
      <c r="B1880" s="55" t="s">
        <v>1955</v>
      </c>
      <c r="C1880" s="56" t="s">
        <v>73</v>
      </c>
      <c r="D1880" s="54">
        <v>18.45</v>
      </c>
    </row>
    <row r="1881" spans="1:4">
      <c r="A1881" s="56">
        <v>6017</v>
      </c>
      <c r="B1881" s="55" t="s">
        <v>1956</v>
      </c>
      <c r="C1881" s="56" t="s">
        <v>73</v>
      </c>
      <c r="D1881" s="54">
        <v>39.69</v>
      </c>
    </row>
    <row r="1882" spans="1:4">
      <c r="A1882" s="56">
        <v>6019</v>
      </c>
      <c r="B1882" s="55" t="s">
        <v>1957</v>
      </c>
      <c r="C1882" s="56" t="s">
        <v>73</v>
      </c>
      <c r="D1882" s="54">
        <v>29.12</v>
      </c>
    </row>
    <row r="1883" spans="1:4">
      <c r="A1883" s="56">
        <v>6020</v>
      </c>
      <c r="B1883" s="55" t="s">
        <v>1958</v>
      </c>
      <c r="C1883" s="56" t="s">
        <v>73</v>
      </c>
      <c r="D1883" s="54">
        <v>17.489999999999998</v>
      </c>
    </row>
    <row r="1884" spans="1:4">
      <c r="A1884" s="56">
        <v>6021</v>
      </c>
      <c r="B1884" s="55" t="s">
        <v>1959</v>
      </c>
      <c r="C1884" s="56" t="s">
        <v>73</v>
      </c>
      <c r="D1884" s="54">
        <v>41.07</v>
      </c>
    </row>
    <row r="1885" spans="1:4">
      <c r="A1885" s="56">
        <v>6024</v>
      </c>
      <c r="B1885" s="55" t="s">
        <v>1960</v>
      </c>
      <c r="C1885" s="56" t="s">
        <v>73</v>
      </c>
      <c r="D1885" s="54">
        <v>42.45</v>
      </c>
    </row>
    <row r="1886" spans="1:4">
      <c r="A1886" s="56">
        <v>6027</v>
      </c>
      <c r="B1886" s="55" t="s">
        <v>1961</v>
      </c>
      <c r="C1886" s="56" t="s">
        <v>73</v>
      </c>
      <c r="D1886" s="54">
        <v>456.09</v>
      </c>
    </row>
    <row r="1887" spans="1:4">
      <c r="A1887" s="56">
        <v>6028</v>
      </c>
      <c r="B1887" s="55" t="s">
        <v>1962</v>
      </c>
      <c r="C1887" s="56" t="s">
        <v>73</v>
      </c>
      <c r="D1887" s="54">
        <v>69.790000000000006</v>
      </c>
    </row>
    <row r="1888" spans="1:4">
      <c r="A1888" s="56">
        <v>6029</v>
      </c>
      <c r="B1888" s="55" t="s">
        <v>1963</v>
      </c>
      <c r="C1888" s="56" t="s">
        <v>73</v>
      </c>
      <c r="D1888" s="54">
        <v>16.22</v>
      </c>
    </row>
    <row r="1889" spans="1:4">
      <c r="A1889" s="56">
        <v>6031</v>
      </c>
      <c r="B1889" s="55" t="s">
        <v>1964</v>
      </c>
      <c r="C1889" s="56" t="s">
        <v>73</v>
      </c>
      <c r="D1889" s="54">
        <v>16.04</v>
      </c>
    </row>
    <row r="1890" spans="1:4">
      <c r="A1890" s="56">
        <v>6032</v>
      </c>
      <c r="B1890" s="55" t="s">
        <v>1965</v>
      </c>
      <c r="C1890" s="56" t="s">
        <v>73</v>
      </c>
      <c r="D1890" s="54">
        <v>20.32</v>
      </c>
    </row>
    <row r="1891" spans="1:4">
      <c r="A1891" s="56">
        <v>6033</v>
      </c>
      <c r="B1891" s="55" t="s">
        <v>1966</v>
      </c>
      <c r="C1891" s="56" t="s">
        <v>73</v>
      </c>
      <c r="D1891" s="54">
        <v>21.37</v>
      </c>
    </row>
    <row r="1892" spans="1:4">
      <c r="A1892" s="56">
        <v>6034</v>
      </c>
      <c r="B1892" s="55" t="s">
        <v>1967</v>
      </c>
      <c r="C1892" s="56" t="s">
        <v>73</v>
      </c>
      <c r="D1892" s="54">
        <v>10.029999999999999</v>
      </c>
    </row>
    <row r="1893" spans="1:4">
      <c r="A1893" s="56">
        <v>6036</v>
      </c>
      <c r="B1893" s="55" t="s">
        <v>1968</v>
      </c>
      <c r="C1893" s="56" t="s">
        <v>73</v>
      </c>
      <c r="D1893" s="54">
        <v>13.65</v>
      </c>
    </row>
    <row r="1894" spans="1:4">
      <c r="A1894" s="56">
        <v>6037</v>
      </c>
      <c r="B1894" s="55" t="s">
        <v>1969</v>
      </c>
      <c r="C1894" s="56" t="s">
        <v>73</v>
      </c>
      <c r="D1894" s="54">
        <v>10.92</v>
      </c>
    </row>
    <row r="1895" spans="1:4">
      <c r="A1895" s="56">
        <v>6038</v>
      </c>
      <c r="B1895" s="55" t="s">
        <v>1970</v>
      </c>
      <c r="C1895" s="56" t="s">
        <v>73</v>
      </c>
      <c r="D1895" s="54">
        <v>5.25</v>
      </c>
    </row>
    <row r="1896" spans="1:4" ht="45">
      <c r="A1896" s="56">
        <v>6046</v>
      </c>
      <c r="B1896" s="55" t="s">
        <v>1971</v>
      </c>
      <c r="C1896" s="56" t="s">
        <v>73</v>
      </c>
      <c r="D1896" s="54">
        <v>208721</v>
      </c>
    </row>
    <row r="1897" spans="1:4" ht="30">
      <c r="A1897" s="56">
        <v>6066</v>
      </c>
      <c r="B1897" s="55" t="s">
        <v>1972</v>
      </c>
      <c r="C1897" s="56" t="s">
        <v>73</v>
      </c>
      <c r="D1897" s="54">
        <v>319157.15000000002</v>
      </c>
    </row>
    <row r="1898" spans="1:4" ht="30">
      <c r="A1898" s="56">
        <v>6067</v>
      </c>
      <c r="B1898" s="55" t="s">
        <v>1973</v>
      </c>
      <c r="C1898" s="56" t="s">
        <v>73</v>
      </c>
      <c r="D1898" s="54">
        <v>259285.71</v>
      </c>
    </row>
    <row r="1899" spans="1:4" ht="30">
      <c r="A1899" s="56">
        <v>6068</v>
      </c>
      <c r="B1899" s="55" t="s">
        <v>1974</v>
      </c>
      <c r="C1899" s="56" t="s">
        <v>73</v>
      </c>
      <c r="D1899" s="54">
        <v>219497.15</v>
      </c>
    </row>
    <row r="1900" spans="1:4" ht="30">
      <c r="A1900" s="56">
        <v>6069</v>
      </c>
      <c r="B1900" s="55" t="s">
        <v>1975</v>
      </c>
      <c r="C1900" s="56" t="s">
        <v>73</v>
      </c>
      <c r="D1900" s="54">
        <v>63737.15</v>
      </c>
    </row>
    <row r="1901" spans="1:4" ht="30">
      <c r="A1901" s="56">
        <v>6070</v>
      </c>
      <c r="B1901" s="55" t="s">
        <v>1976</v>
      </c>
      <c r="C1901" s="56" t="s">
        <v>73</v>
      </c>
      <c r="D1901" s="54">
        <v>288514.28000000003</v>
      </c>
    </row>
    <row r="1902" spans="1:4">
      <c r="A1902" s="56">
        <v>6076</v>
      </c>
      <c r="B1902" s="55" t="s">
        <v>1977</v>
      </c>
      <c r="C1902" s="56" t="s">
        <v>67</v>
      </c>
      <c r="D1902" s="54">
        <v>51.6</v>
      </c>
    </row>
    <row r="1903" spans="1:4">
      <c r="A1903" s="56">
        <v>6077</v>
      </c>
      <c r="B1903" s="55" t="s">
        <v>1978</v>
      </c>
      <c r="C1903" s="56" t="s">
        <v>67</v>
      </c>
      <c r="D1903" s="54">
        <v>15.8</v>
      </c>
    </row>
    <row r="1904" spans="1:4">
      <c r="A1904" s="56">
        <v>6079</v>
      </c>
      <c r="B1904" s="55" t="s">
        <v>1979</v>
      </c>
      <c r="C1904" s="56" t="s">
        <v>67</v>
      </c>
      <c r="D1904" s="54">
        <v>9.0299999999999994</v>
      </c>
    </row>
    <row r="1905" spans="1:4">
      <c r="A1905" s="56">
        <v>6081</v>
      </c>
      <c r="B1905" s="55" t="s">
        <v>1980</v>
      </c>
      <c r="C1905" s="56" t="s">
        <v>67</v>
      </c>
      <c r="D1905" s="54">
        <v>27.41</v>
      </c>
    </row>
    <row r="1906" spans="1:4">
      <c r="A1906" s="35">
        <v>6082</v>
      </c>
      <c r="B1906" s="36" t="s">
        <v>1981</v>
      </c>
      <c r="C1906" s="35" t="s">
        <v>289</v>
      </c>
      <c r="D1906" s="37">
        <v>13.79</v>
      </c>
    </row>
    <row r="1907" spans="1:4">
      <c r="A1907" s="56">
        <v>6085</v>
      </c>
      <c r="B1907" s="55" t="s">
        <v>1982</v>
      </c>
      <c r="C1907" s="56" t="s">
        <v>69</v>
      </c>
      <c r="D1907" s="54">
        <v>5</v>
      </c>
    </row>
    <row r="1908" spans="1:4">
      <c r="A1908" s="56">
        <v>6086</v>
      </c>
      <c r="B1908" s="55" t="s">
        <v>1983</v>
      </c>
      <c r="C1908" s="56" t="s">
        <v>1476</v>
      </c>
      <c r="D1908" s="54">
        <v>78.28</v>
      </c>
    </row>
    <row r="1909" spans="1:4">
      <c r="A1909" s="35">
        <v>6087</v>
      </c>
      <c r="B1909" s="36" t="s">
        <v>1984</v>
      </c>
      <c r="C1909" s="35" t="s">
        <v>73</v>
      </c>
      <c r="D1909" s="37">
        <v>19.38</v>
      </c>
    </row>
    <row r="1910" spans="1:4">
      <c r="A1910" s="56">
        <v>6090</v>
      </c>
      <c r="B1910" s="55" t="s">
        <v>1985</v>
      </c>
      <c r="C1910" s="56" t="s">
        <v>69</v>
      </c>
      <c r="D1910" s="54">
        <v>9.5</v>
      </c>
    </row>
    <row r="1911" spans="1:4">
      <c r="A1911" s="56">
        <v>6091</v>
      </c>
      <c r="B1911" s="55" t="s">
        <v>1986</v>
      </c>
      <c r="C1911" s="56" t="s">
        <v>69</v>
      </c>
      <c r="D1911" s="54">
        <v>13.48</v>
      </c>
    </row>
    <row r="1912" spans="1:4">
      <c r="A1912" s="56">
        <v>6094</v>
      </c>
      <c r="B1912" s="55" t="s">
        <v>1987</v>
      </c>
      <c r="C1912" s="56" t="s">
        <v>65</v>
      </c>
      <c r="D1912" s="54">
        <v>16.059999999999999</v>
      </c>
    </row>
    <row r="1913" spans="1:4">
      <c r="A1913" s="56">
        <v>6105</v>
      </c>
      <c r="B1913" s="55" t="s">
        <v>1988</v>
      </c>
      <c r="C1913" s="56" t="s">
        <v>73</v>
      </c>
      <c r="D1913" s="54">
        <v>3</v>
      </c>
    </row>
    <row r="1914" spans="1:4">
      <c r="A1914" s="56">
        <v>6106</v>
      </c>
      <c r="B1914" s="55" t="s">
        <v>1989</v>
      </c>
      <c r="C1914" s="56" t="s">
        <v>73</v>
      </c>
      <c r="D1914" s="54">
        <v>3</v>
      </c>
    </row>
    <row r="1915" spans="1:4">
      <c r="A1915" s="56">
        <v>6107</v>
      </c>
      <c r="B1915" s="55" t="s">
        <v>1990</v>
      </c>
      <c r="C1915" s="56" t="s">
        <v>73</v>
      </c>
      <c r="D1915" s="54">
        <v>8.6999999999999993</v>
      </c>
    </row>
    <row r="1916" spans="1:4">
      <c r="A1916" s="56">
        <v>6108</v>
      </c>
      <c r="B1916" s="55" t="s">
        <v>1991</v>
      </c>
      <c r="C1916" s="56" t="s">
        <v>73</v>
      </c>
      <c r="D1916" s="54">
        <v>11.1</v>
      </c>
    </row>
    <row r="1917" spans="1:4">
      <c r="A1917" s="56">
        <v>6109</v>
      </c>
      <c r="B1917" s="55" t="s">
        <v>1992</v>
      </c>
      <c r="C1917" s="56" t="s">
        <v>73</v>
      </c>
      <c r="D1917" s="54">
        <v>15.77</v>
      </c>
    </row>
    <row r="1918" spans="1:4">
      <c r="A1918" s="56">
        <v>6110</v>
      </c>
      <c r="B1918" s="55" t="s">
        <v>1993</v>
      </c>
      <c r="C1918" s="56" t="s">
        <v>183</v>
      </c>
      <c r="D1918" s="54">
        <v>11.6</v>
      </c>
    </row>
    <row r="1919" spans="1:4">
      <c r="A1919" s="56">
        <v>6111</v>
      </c>
      <c r="B1919" s="55" t="s">
        <v>1994</v>
      </c>
      <c r="C1919" s="56" t="s">
        <v>183</v>
      </c>
      <c r="D1919" s="54">
        <v>9.1199999999999992</v>
      </c>
    </row>
    <row r="1920" spans="1:4">
      <c r="A1920" s="56">
        <v>6114</v>
      </c>
      <c r="B1920" s="55" t="s">
        <v>1995</v>
      </c>
      <c r="C1920" s="56" t="s">
        <v>183</v>
      </c>
      <c r="D1920" s="54">
        <v>9.23</v>
      </c>
    </row>
    <row r="1921" spans="1:4">
      <c r="A1921" s="56">
        <v>6117</v>
      </c>
      <c r="B1921" s="55" t="s">
        <v>1996</v>
      </c>
      <c r="C1921" s="56" t="s">
        <v>183</v>
      </c>
      <c r="D1921" s="54">
        <v>9.23</v>
      </c>
    </row>
    <row r="1922" spans="1:4">
      <c r="A1922" s="56">
        <v>6121</v>
      </c>
      <c r="B1922" s="55" t="s">
        <v>1997</v>
      </c>
      <c r="C1922" s="56" t="s">
        <v>183</v>
      </c>
      <c r="D1922" s="54">
        <v>8.18</v>
      </c>
    </row>
    <row r="1923" spans="1:4">
      <c r="A1923" s="56">
        <v>6122</v>
      </c>
      <c r="B1923" s="55" t="s">
        <v>1998</v>
      </c>
      <c r="C1923" s="56" t="s">
        <v>183</v>
      </c>
      <c r="D1923" s="54">
        <v>11.6</v>
      </c>
    </row>
    <row r="1924" spans="1:4">
      <c r="A1924" s="56">
        <v>6127</v>
      </c>
      <c r="B1924" s="55" t="s">
        <v>1999</v>
      </c>
      <c r="C1924" s="56" t="s">
        <v>183</v>
      </c>
      <c r="D1924" s="54">
        <v>8.94</v>
      </c>
    </row>
    <row r="1925" spans="1:4">
      <c r="A1925" s="56">
        <v>6136</v>
      </c>
      <c r="B1925" s="55" t="s">
        <v>2000</v>
      </c>
      <c r="C1925" s="56" t="s">
        <v>73</v>
      </c>
      <c r="D1925" s="54">
        <v>126.66</v>
      </c>
    </row>
    <row r="1926" spans="1:4">
      <c r="A1926" s="56">
        <v>6138</v>
      </c>
      <c r="B1926" s="55" t="s">
        <v>2001</v>
      </c>
      <c r="C1926" s="56" t="s">
        <v>73</v>
      </c>
      <c r="D1926" s="54">
        <v>1.43</v>
      </c>
    </row>
    <row r="1927" spans="1:4">
      <c r="A1927" s="56">
        <v>6140</v>
      </c>
      <c r="B1927" s="55" t="s">
        <v>2002</v>
      </c>
      <c r="C1927" s="56" t="s">
        <v>73</v>
      </c>
      <c r="D1927" s="54">
        <v>2.34</v>
      </c>
    </row>
    <row r="1928" spans="1:4">
      <c r="A1928" s="56">
        <v>6141</v>
      </c>
      <c r="B1928" s="55" t="s">
        <v>2003</v>
      </c>
      <c r="C1928" s="56" t="s">
        <v>73</v>
      </c>
      <c r="D1928" s="54">
        <v>2.73</v>
      </c>
    </row>
    <row r="1929" spans="1:4">
      <c r="A1929" s="56">
        <v>6142</v>
      </c>
      <c r="B1929" s="55" t="s">
        <v>2004</v>
      </c>
      <c r="C1929" s="56" t="s">
        <v>73</v>
      </c>
      <c r="D1929" s="54">
        <v>5.08</v>
      </c>
    </row>
    <row r="1930" spans="1:4">
      <c r="A1930" s="56">
        <v>6145</v>
      </c>
      <c r="B1930" s="55" t="s">
        <v>2005</v>
      </c>
      <c r="C1930" s="56" t="s">
        <v>73</v>
      </c>
      <c r="D1930" s="54">
        <v>10.88</v>
      </c>
    </row>
    <row r="1931" spans="1:4">
      <c r="A1931" s="56">
        <v>6146</v>
      </c>
      <c r="B1931" s="55" t="s">
        <v>2006</v>
      </c>
      <c r="C1931" s="56" t="s">
        <v>73</v>
      </c>
      <c r="D1931" s="54">
        <v>10.9</v>
      </c>
    </row>
    <row r="1932" spans="1:4">
      <c r="A1932" s="56">
        <v>6148</v>
      </c>
      <c r="B1932" s="55" t="s">
        <v>2007</v>
      </c>
      <c r="C1932" s="56" t="s">
        <v>73</v>
      </c>
      <c r="D1932" s="54">
        <v>6.06</v>
      </c>
    </row>
    <row r="1933" spans="1:4">
      <c r="A1933" s="56">
        <v>6149</v>
      </c>
      <c r="B1933" s="55" t="s">
        <v>2008</v>
      </c>
      <c r="C1933" s="56" t="s">
        <v>73</v>
      </c>
      <c r="D1933" s="54">
        <v>10.27</v>
      </c>
    </row>
    <row r="1934" spans="1:4">
      <c r="A1934" s="56">
        <v>6150</v>
      </c>
      <c r="B1934" s="55" t="s">
        <v>2009</v>
      </c>
      <c r="C1934" s="56" t="s">
        <v>73</v>
      </c>
      <c r="D1934" s="54">
        <v>161.13</v>
      </c>
    </row>
    <row r="1935" spans="1:4">
      <c r="A1935" s="56">
        <v>6152</v>
      </c>
      <c r="B1935" s="55" t="s">
        <v>2010</v>
      </c>
      <c r="C1935" s="56" t="s">
        <v>73</v>
      </c>
      <c r="D1935" s="54">
        <v>2.33</v>
      </c>
    </row>
    <row r="1936" spans="1:4">
      <c r="A1936" s="56">
        <v>6153</v>
      </c>
      <c r="B1936" s="55" t="s">
        <v>2011</v>
      </c>
      <c r="C1936" s="56" t="s">
        <v>73</v>
      </c>
      <c r="D1936" s="54">
        <v>2.19</v>
      </c>
    </row>
    <row r="1937" spans="1:4">
      <c r="A1937" s="56">
        <v>6154</v>
      </c>
      <c r="B1937" s="55" t="s">
        <v>2012</v>
      </c>
      <c r="C1937" s="56" t="s">
        <v>73</v>
      </c>
      <c r="D1937" s="54">
        <v>5.22</v>
      </c>
    </row>
    <row r="1938" spans="1:4">
      <c r="A1938" s="56">
        <v>6155</v>
      </c>
      <c r="B1938" s="55" t="s">
        <v>2013</v>
      </c>
      <c r="C1938" s="56" t="s">
        <v>73</v>
      </c>
      <c r="D1938" s="54">
        <v>10.79</v>
      </c>
    </row>
    <row r="1939" spans="1:4">
      <c r="A1939" s="56">
        <v>6156</v>
      </c>
      <c r="B1939" s="55" t="s">
        <v>2014</v>
      </c>
      <c r="C1939" s="56" t="s">
        <v>73</v>
      </c>
      <c r="D1939" s="54">
        <v>2.77</v>
      </c>
    </row>
    <row r="1940" spans="1:4">
      <c r="A1940" s="56">
        <v>6157</v>
      </c>
      <c r="B1940" s="55" t="s">
        <v>2015</v>
      </c>
      <c r="C1940" s="56" t="s">
        <v>73</v>
      </c>
      <c r="D1940" s="54">
        <v>43.25</v>
      </c>
    </row>
    <row r="1941" spans="1:4">
      <c r="A1941" s="56">
        <v>6158</v>
      </c>
      <c r="B1941" s="55" t="s">
        <v>2016</v>
      </c>
      <c r="C1941" s="56" t="s">
        <v>73</v>
      </c>
      <c r="D1941" s="54">
        <v>2.81</v>
      </c>
    </row>
    <row r="1942" spans="1:4">
      <c r="A1942" s="56">
        <v>6160</v>
      </c>
      <c r="B1942" s="55" t="s">
        <v>2017</v>
      </c>
      <c r="C1942" s="56" t="s">
        <v>183</v>
      </c>
      <c r="D1942" s="54">
        <v>12.27</v>
      </c>
    </row>
    <row r="1943" spans="1:4">
      <c r="A1943" s="56">
        <v>6166</v>
      </c>
      <c r="B1943" s="55" t="s">
        <v>2018</v>
      </c>
      <c r="C1943" s="56" t="s">
        <v>183</v>
      </c>
      <c r="D1943" s="54">
        <v>13.41</v>
      </c>
    </row>
    <row r="1944" spans="1:4">
      <c r="A1944" s="35">
        <v>6171</v>
      </c>
      <c r="B1944" s="36" t="s">
        <v>2019</v>
      </c>
      <c r="C1944" s="35" t="s">
        <v>73</v>
      </c>
      <c r="D1944" s="37">
        <v>19.22</v>
      </c>
    </row>
    <row r="1945" spans="1:4">
      <c r="A1945" s="56">
        <v>6175</v>
      </c>
      <c r="B1945" s="55" t="s">
        <v>2020</v>
      </c>
      <c r="C1945" s="56" t="s">
        <v>183</v>
      </c>
      <c r="D1945" s="54">
        <v>24.22</v>
      </c>
    </row>
    <row r="1946" spans="1:4">
      <c r="A1946" s="56">
        <v>6178</v>
      </c>
      <c r="B1946" s="55" t="s">
        <v>2021</v>
      </c>
      <c r="C1946" s="56" t="s">
        <v>289</v>
      </c>
      <c r="D1946" s="54">
        <v>68.47</v>
      </c>
    </row>
    <row r="1947" spans="1:4">
      <c r="A1947" s="56">
        <v>6180</v>
      </c>
      <c r="B1947" s="55" t="s">
        <v>2022</v>
      </c>
      <c r="C1947" s="56" t="s">
        <v>289</v>
      </c>
      <c r="D1947" s="54">
        <v>73.900000000000006</v>
      </c>
    </row>
    <row r="1948" spans="1:4">
      <c r="A1948" s="56">
        <v>6182</v>
      </c>
      <c r="B1948" s="55" t="s">
        <v>2023</v>
      </c>
      <c r="C1948" s="56" t="s">
        <v>289</v>
      </c>
      <c r="D1948" s="54">
        <v>91.72</v>
      </c>
    </row>
    <row r="1949" spans="1:4">
      <c r="A1949" s="56">
        <v>6186</v>
      </c>
      <c r="B1949" s="55" t="s">
        <v>2024</v>
      </c>
      <c r="C1949" s="56" t="s">
        <v>221</v>
      </c>
      <c r="D1949" s="54">
        <v>4.0999999999999996</v>
      </c>
    </row>
    <row r="1950" spans="1:4">
      <c r="A1950" s="56">
        <v>6188</v>
      </c>
      <c r="B1950" s="55" t="s">
        <v>2025</v>
      </c>
      <c r="C1950" s="56" t="s">
        <v>289</v>
      </c>
      <c r="D1950" s="54">
        <v>19.79</v>
      </c>
    </row>
    <row r="1951" spans="1:4">
      <c r="A1951" s="56">
        <v>6189</v>
      </c>
      <c r="B1951" s="55" t="s">
        <v>2026</v>
      </c>
      <c r="C1951" s="56" t="s">
        <v>221</v>
      </c>
      <c r="D1951" s="54">
        <v>6.25</v>
      </c>
    </row>
    <row r="1952" spans="1:4">
      <c r="A1952" s="56">
        <v>6193</v>
      </c>
      <c r="B1952" s="55" t="s">
        <v>2027</v>
      </c>
      <c r="C1952" s="56" t="s">
        <v>221</v>
      </c>
      <c r="D1952" s="54">
        <v>4.16</v>
      </c>
    </row>
    <row r="1953" spans="1:4">
      <c r="A1953" s="56">
        <v>6194</v>
      </c>
      <c r="B1953" s="55" t="s">
        <v>2028</v>
      </c>
      <c r="C1953" s="56" t="s">
        <v>221</v>
      </c>
      <c r="D1953" s="54">
        <v>2.9</v>
      </c>
    </row>
    <row r="1954" spans="1:4">
      <c r="A1954" s="56">
        <v>6204</v>
      </c>
      <c r="B1954" s="55" t="s">
        <v>2029</v>
      </c>
      <c r="C1954" s="56" t="s">
        <v>221</v>
      </c>
      <c r="D1954" s="54">
        <v>4.6500000000000004</v>
      </c>
    </row>
    <row r="1955" spans="1:4">
      <c r="A1955" s="56">
        <v>6212</v>
      </c>
      <c r="B1955" s="55" t="s">
        <v>2030</v>
      </c>
      <c r="C1955" s="56" t="s">
        <v>221</v>
      </c>
      <c r="D1955" s="54">
        <v>5.93</v>
      </c>
    </row>
    <row r="1956" spans="1:4">
      <c r="A1956" s="56">
        <v>6214</v>
      </c>
      <c r="B1956" s="55" t="s">
        <v>2031</v>
      </c>
      <c r="C1956" s="56" t="s">
        <v>289</v>
      </c>
      <c r="D1956" s="54">
        <v>42.89</v>
      </c>
    </row>
    <row r="1957" spans="1:4">
      <c r="A1957" s="35">
        <v>6225</v>
      </c>
      <c r="B1957" s="36" t="s">
        <v>2032</v>
      </c>
      <c r="C1957" s="35" t="s">
        <v>289</v>
      </c>
      <c r="D1957" s="37">
        <v>32.96</v>
      </c>
    </row>
    <row r="1958" spans="1:4">
      <c r="A1958" s="56">
        <v>6240</v>
      </c>
      <c r="B1958" s="55" t="s">
        <v>2033</v>
      </c>
      <c r="C1958" s="56" t="s">
        <v>73</v>
      </c>
      <c r="D1958" s="54">
        <v>403.82</v>
      </c>
    </row>
    <row r="1959" spans="1:4">
      <c r="A1959" s="56">
        <v>6243</v>
      </c>
      <c r="B1959" s="55" t="s">
        <v>2034</v>
      </c>
      <c r="C1959" s="56" t="s">
        <v>73</v>
      </c>
      <c r="D1959" s="54">
        <v>305</v>
      </c>
    </row>
    <row r="1960" spans="1:4">
      <c r="A1960" s="56">
        <v>6249</v>
      </c>
      <c r="B1960" s="55" t="s">
        <v>2035</v>
      </c>
      <c r="C1960" s="56" t="s">
        <v>73</v>
      </c>
      <c r="D1960" s="54">
        <v>52.25</v>
      </c>
    </row>
    <row r="1961" spans="1:4">
      <c r="A1961" s="56">
        <v>6250</v>
      </c>
      <c r="B1961" s="55" t="s">
        <v>2036</v>
      </c>
      <c r="C1961" s="56" t="s">
        <v>73</v>
      </c>
      <c r="D1961" s="54">
        <v>126.7</v>
      </c>
    </row>
    <row r="1962" spans="1:4">
      <c r="A1962" s="56">
        <v>6251</v>
      </c>
      <c r="B1962" s="55" t="s">
        <v>2037</v>
      </c>
      <c r="C1962" s="56" t="s">
        <v>73</v>
      </c>
      <c r="D1962" s="54">
        <v>80.17</v>
      </c>
    </row>
    <row r="1963" spans="1:4">
      <c r="A1963" s="56">
        <v>6252</v>
      </c>
      <c r="B1963" s="55" t="s">
        <v>2038</v>
      </c>
      <c r="C1963" s="56" t="s">
        <v>73</v>
      </c>
      <c r="D1963" s="54">
        <v>102.32</v>
      </c>
    </row>
    <row r="1964" spans="1:4">
      <c r="A1964" s="56">
        <v>6253</v>
      </c>
      <c r="B1964" s="55" t="s">
        <v>2039</v>
      </c>
      <c r="C1964" s="56" t="s">
        <v>73</v>
      </c>
      <c r="D1964" s="54">
        <v>89</v>
      </c>
    </row>
    <row r="1965" spans="1:4" ht="30">
      <c r="A1965" s="35">
        <v>6259</v>
      </c>
      <c r="B1965" s="36" t="s">
        <v>2040</v>
      </c>
      <c r="C1965" s="35" t="s">
        <v>1831</v>
      </c>
      <c r="D1965" s="37">
        <v>112.49</v>
      </c>
    </row>
    <row r="1966" spans="1:4" ht="30">
      <c r="A1966" s="35">
        <v>6260</v>
      </c>
      <c r="B1966" s="36" t="s">
        <v>2041</v>
      </c>
      <c r="C1966" s="35" t="s">
        <v>1833</v>
      </c>
      <c r="D1966" s="37">
        <v>27.67</v>
      </c>
    </row>
    <row r="1967" spans="1:4">
      <c r="A1967" s="56">
        <v>6294</v>
      </c>
      <c r="B1967" s="55" t="s">
        <v>2042</v>
      </c>
      <c r="C1967" s="56" t="s">
        <v>73</v>
      </c>
      <c r="D1967" s="54">
        <v>6.44</v>
      </c>
    </row>
    <row r="1968" spans="1:4">
      <c r="A1968" s="56">
        <v>6295</v>
      </c>
      <c r="B1968" s="55" t="s">
        <v>2043</v>
      </c>
      <c r="C1968" s="56" t="s">
        <v>73</v>
      </c>
      <c r="D1968" s="54">
        <v>9.17</v>
      </c>
    </row>
    <row r="1969" spans="1:4">
      <c r="A1969" s="56">
        <v>6296</v>
      </c>
      <c r="B1969" s="55" t="s">
        <v>2044</v>
      </c>
      <c r="C1969" s="56" t="s">
        <v>73</v>
      </c>
      <c r="D1969" s="54">
        <v>22.6</v>
      </c>
    </row>
    <row r="1970" spans="1:4">
      <c r="A1970" s="56">
        <v>6297</v>
      </c>
      <c r="B1970" s="55" t="s">
        <v>2045</v>
      </c>
      <c r="C1970" s="56" t="s">
        <v>73</v>
      </c>
      <c r="D1970" s="54">
        <v>28.63</v>
      </c>
    </row>
    <row r="1971" spans="1:4">
      <c r="A1971" s="56">
        <v>6298</v>
      </c>
      <c r="B1971" s="55" t="s">
        <v>2046</v>
      </c>
      <c r="C1971" s="56" t="s">
        <v>73</v>
      </c>
      <c r="D1971" s="54">
        <v>45.35</v>
      </c>
    </row>
    <row r="1972" spans="1:4">
      <c r="A1972" s="56">
        <v>6299</v>
      </c>
      <c r="B1972" s="55" t="s">
        <v>2047</v>
      </c>
      <c r="C1972" s="56" t="s">
        <v>73</v>
      </c>
      <c r="D1972" s="54">
        <v>86.11</v>
      </c>
    </row>
    <row r="1973" spans="1:4">
      <c r="A1973" s="56">
        <v>6300</v>
      </c>
      <c r="B1973" s="55" t="s">
        <v>2048</v>
      </c>
      <c r="C1973" s="56" t="s">
        <v>73</v>
      </c>
      <c r="D1973" s="54">
        <v>212.62</v>
      </c>
    </row>
    <row r="1974" spans="1:4">
      <c r="A1974" s="56">
        <v>6301</v>
      </c>
      <c r="B1974" s="55" t="s">
        <v>2049</v>
      </c>
      <c r="C1974" s="56" t="s">
        <v>73</v>
      </c>
      <c r="D1974" s="54">
        <v>711.89</v>
      </c>
    </row>
    <row r="1975" spans="1:4">
      <c r="A1975" s="56">
        <v>6302</v>
      </c>
      <c r="B1975" s="55" t="s">
        <v>2050</v>
      </c>
      <c r="C1975" s="56" t="s">
        <v>73</v>
      </c>
      <c r="D1975" s="54">
        <v>10.65</v>
      </c>
    </row>
    <row r="1976" spans="1:4">
      <c r="A1976" s="56">
        <v>6303</v>
      </c>
      <c r="B1976" s="55" t="s">
        <v>2051</v>
      </c>
      <c r="C1976" s="56" t="s">
        <v>73</v>
      </c>
      <c r="D1976" s="54">
        <v>17.32</v>
      </c>
    </row>
    <row r="1977" spans="1:4">
      <c r="A1977" s="56">
        <v>6304</v>
      </c>
      <c r="B1977" s="55" t="s">
        <v>2052</v>
      </c>
      <c r="C1977" s="56" t="s">
        <v>73</v>
      </c>
      <c r="D1977" s="54">
        <v>33.630000000000003</v>
      </c>
    </row>
    <row r="1978" spans="1:4">
      <c r="A1978" s="56">
        <v>6305</v>
      </c>
      <c r="B1978" s="55" t="s">
        <v>2053</v>
      </c>
      <c r="C1978" s="56" t="s">
        <v>73</v>
      </c>
      <c r="D1978" s="54">
        <v>50.2</v>
      </c>
    </row>
    <row r="1979" spans="1:4">
      <c r="A1979" s="56">
        <v>6306</v>
      </c>
      <c r="B1979" s="55" t="s">
        <v>2054</v>
      </c>
      <c r="C1979" s="56" t="s">
        <v>73</v>
      </c>
      <c r="D1979" s="54">
        <v>50.2</v>
      </c>
    </row>
    <row r="1980" spans="1:4">
      <c r="A1980" s="56">
        <v>6307</v>
      </c>
      <c r="B1980" s="55" t="s">
        <v>2055</v>
      </c>
      <c r="C1980" s="56" t="s">
        <v>73</v>
      </c>
      <c r="D1980" s="54">
        <v>93.07</v>
      </c>
    </row>
    <row r="1981" spans="1:4">
      <c r="A1981" s="56">
        <v>6308</v>
      </c>
      <c r="B1981" s="55" t="s">
        <v>2056</v>
      </c>
      <c r="C1981" s="56" t="s">
        <v>73</v>
      </c>
      <c r="D1981" s="54">
        <v>93.07</v>
      </c>
    </row>
    <row r="1982" spans="1:4">
      <c r="A1982" s="56">
        <v>6309</v>
      </c>
      <c r="B1982" s="55" t="s">
        <v>2057</v>
      </c>
      <c r="C1982" s="56" t="s">
        <v>73</v>
      </c>
      <c r="D1982" s="54">
        <v>95.77</v>
      </c>
    </row>
    <row r="1983" spans="1:4">
      <c r="A1983" s="56">
        <v>6310</v>
      </c>
      <c r="B1983" s="55" t="s">
        <v>2058</v>
      </c>
      <c r="C1983" s="56" t="s">
        <v>73</v>
      </c>
      <c r="D1983" s="54">
        <v>133.87</v>
      </c>
    </row>
    <row r="1984" spans="1:4">
      <c r="A1984" s="56">
        <v>6311</v>
      </c>
      <c r="B1984" s="55" t="s">
        <v>2059</v>
      </c>
      <c r="C1984" s="56" t="s">
        <v>73</v>
      </c>
      <c r="D1984" s="54">
        <v>133.87</v>
      </c>
    </row>
    <row r="1985" spans="1:4">
      <c r="A1985" s="56">
        <v>6312</v>
      </c>
      <c r="B1985" s="55" t="s">
        <v>2060</v>
      </c>
      <c r="C1985" s="56" t="s">
        <v>73</v>
      </c>
      <c r="D1985" s="54">
        <v>133.87</v>
      </c>
    </row>
    <row r="1986" spans="1:4">
      <c r="A1986" s="56">
        <v>6313</v>
      </c>
      <c r="B1986" s="55" t="s">
        <v>2061</v>
      </c>
      <c r="C1986" s="56" t="s">
        <v>73</v>
      </c>
      <c r="D1986" s="54">
        <v>133.87</v>
      </c>
    </row>
    <row r="1987" spans="1:4">
      <c r="A1987" s="56">
        <v>6314</v>
      </c>
      <c r="B1987" s="55" t="s">
        <v>2062</v>
      </c>
      <c r="C1987" s="56" t="s">
        <v>73</v>
      </c>
      <c r="D1987" s="54">
        <v>133.87</v>
      </c>
    </row>
    <row r="1988" spans="1:4">
      <c r="A1988" s="56">
        <v>6315</v>
      </c>
      <c r="B1988" s="55" t="s">
        <v>2063</v>
      </c>
      <c r="C1988" s="56" t="s">
        <v>73</v>
      </c>
      <c r="D1988" s="54">
        <v>253.48</v>
      </c>
    </row>
    <row r="1989" spans="1:4">
      <c r="A1989" s="56">
        <v>6316</v>
      </c>
      <c r="B1989" s="55" t="s">
        <v>2064</v>
      </c>
      <c r="C1989" s="56" t="s">
        <v>73</v>
      </c>
      <c r="D1989" s="54">
        <v>253.48</v>
      </c>
    </row>
    <row r="1990" spans="1:4">
      <c r="A1990" s="56">
        <v>6317</v>
      </c>
      <c r="B1990" s="55" t="s">
        <v>2065</v>
      </c>
      <c r="C1990" s="56" t="s">
        <v>73</v>
      </c>
      <c r="D1990" s="54">
        <v>93.07</v>
      </c>
    </row>
    <row r="1991" spans="1:4">
      <c r="A1991" s="56">
        <v>6318</v>
      </c>
      <c r="B1991" s="55" t="s">
        <v>2066</v>
      </c>
      <c r="C1991" s="56" t="s">
        <v>73</v>
      </c>
      <c r="D1991" s="54">
        <v>50.2</v>
      </c>
    </row>
    <row r="1992" spans="1:4">
      <c r="A1992" s="56">
        <v>6319</v>
      </c>
      <c r="B1992" s="55" t="s">
        <v>2067</v>
      </c>
      <c r="C1992" s="56" t="s">
        <v>73</v>
      </c>
      <c r="D1992" s="54">
        <v>33.630000000000003</v>
      </c>
    </row>
    <row r="1993" spans="1:4">
      <c r="A1993" s="56">
        <v>6320</v>
      </c>
      <c r="B1993" s="55" t="s">
        <v>2068</v>
      </c>
      <c r="C1993" s="56" t="s">
        <v>73</v>
      </c>
      <c r="D1993" s="54">
        <v>17.32</v>
      </c>
    </row>
    <row r="1994" spans="1:4">
      <c r="A1994" s="56">
        <v>6321</v>
      </c>
      <c r="B1994" s="55" t="s">
        <v>2069</v>
      </c>
      <c r="C1994" s="56" t="s">
        <v>73</v>
      </c>
      <c r="D1994" s="54">
        <v>303.72000000000003</v>
      </c>
    </row>
    <row r="1995" spans="1:4">
      <c r="A1995" s="56">
        <v>6322</v>
      </c>
      <c r="B1995" s="55" t="s">
        <v>2070</v>
      </c>
      <c r="C1995" s="56" t="s">
        <v>73</v>
      </c>
      <c r="D1995" s="54">
        <v>115.33</v>
      </c>
    </row>
    <row r="1996" spans="1:4">
      <c r="A1996" s="56">
        <v>6323</v>
      </c>
      <c r="B1996" s="55" t="s">
        <v>2071</v>
      </c>
      <c r="C1996" s="56" t="s">
        <v>73</v>
      </c>
      <c r="D1996" s="54">
        <v>14.76</v>
      </c>
    </row>
    <row r="1997" spans="1:4">
      <c r="A1997" s="35">
        <v>6391</v>
      </c>
      <c r="B1997" s="36" t="s">
        <v>2072</v>
      </c>
      <c r="C1997" s="35" t="s">
        <v>221</v>
      </c>
      <c r="D1997" s="37">
        <v>114.96</v>
      </c>
    </row>
    <row r="1998" spans="1:4">
      <c r="A1998" s="35">
        <v>6454</v>
      </c>
      <c r="B1998" s="36" t="s">
        <v>2073</v>
      </c>
      <c r="C1998" s="35" t="s">
        <v>67</v>
      </c>
      <c r="D1998" s="37">
        <v>140.52000000000001</v>
      </c>
    </row>
    <row r="1999" spans="1:4">
      <c r="A1999" s="35">
        <v>6514</v>
      </c>
      <c r="B1999" s="36" t="s">
        <v>25</v>
      </c>
      <c r="C1999" s="35" t="s">
        <v>67</v>
      </c>
      <c r="D1999" s="37">
        <v>84.72</v>
      </c>
    </row>
    <row r="2000" spans="1:4" ht="30">
      <c r="A2000" s="35">
        <v>6879</v>
      </c>
      <c r="B2000" s="36" t="s">
        <v>2074</v>
      </c>
      <c r="C2000" s="35" t="s">
        <v>1831</v>
      </c>
      <c r="D2000" s="37">
        <v>114.15</v>
      </c>
    </row>
    <row r="2001" spans="1:4" ht="30">
      <c r="A2001" s="35">
        <v>6880</v>
      </c>
      <c r="B2001" s="36" t="s">
        <v>2075</v>
      </c>
      <c r="C2001" s="35" t="s">
        <v>1833</v>
      </c>
      <c r="D2001" s="37">
        <v>38.11</v>
      </c>
    </row>
    <row r="2002" spans="1:4">
      <c r="A2002" s="35">
        <v>7030</v>
      </c>
      <c r="B2002" s="36" t="s">
        <v>2076</v>
      </c>
      <c r="C2002" s="35" t="s">
        <v>1831</v>
      </c>
      <c r="D2002" s="37">
        <v>150.97999999999999</v>
      </c>
    </row>
    <row r="2003" spans="1:4">
      <c r="A2003" s="35">
        <v>7031</v>
      </c>
      <c r="B2003" s="36" t="s">
        <v>2077</v>
      </c>
      <c r="C2003" s="35" t="s">
        <v>1833</v>
      </c>
      <c r="D2003" s="37">
        <v>2.86</v>
      </c>
    </row>
    <row r="2004" spans="1:4">
      <c r="A2004" s="35">
        <v>7032</v>
      </c>
      <c r="B2004" s="36" t="s">
        <v>2078</v>
      </c>
      <c r="C2004" s="35" t="s">
        <v>183</v>
      </c>
      <c r="D2004" s="37">
        <v>2.2000000000000002</v>
      </c>
    </row>
    <row r="2005" spans="1:4">
      <c r="A2005" s="35">
        <v>7033</v>
      </c>
      <c r="B2005" s="36" t="s">
        <v>2079</v>
      </c>
      <c r="C2005" s="35" t="s">
        <v>183</v>
      </c>
      <c r="D2005" s="37">
        <v>0.66</v>
      </c>
    </row>
    <row r="2006" spans="1:4">
      <c r="A2006" s="35">
        <v>7034</v>
      </c>
      <c r="B2006" s="36" t="s">
        <v>2080</v>
      </c>
      <c r="C2006" s="35" t="s">
        <v>183</v>
      </c>
      <c r="D2006" s="37">
        <v>1.53</v>
      </c>
    </row>
    <row r="2007" spans="1:4">
      <c r="A2007" s="35">
        <v>7035</v>
      </c>
      <c r="B2007" s="36" t="s">
        <v>2081</v>
      </c>
      <c r="C2007" s="35" t="s">
        <v>183</v>
      </c>
      <c r="D2007" s="37">
        <v>146.58000000000001</v>
      </c>
    </row>
    <row r="2008" spans="1:4" ht="30">
      <c r="A2008" s="35">
        <v>7038</v>
      </c>
      <c r="B2008" s="36" t="s">
        <v>2082</v>
      </c>
      <c r="C2008" s="35" t="s">
        <v>183</v>
      </c>
      <c r="D2008" s="37">
        <v>18.84</v>
      </c>
    </row>
    <row r="2009" spans="1:4" ht="30">
      <c r="A2009" s="35">
        <v>7039</v>
      </c>
      <c r="B2009" s="36" t="s">
        <v>2083</v>
      </c>
      <c r="C2009" s="35" t="s">
        <v>183</v>
      </c>
      <c r="D2009" s="37">
        <v>5.18</v>
      </c>
    </row>
    <row r="2010" spans="1:4" ht="30">
      <c r="A2010" s="35">
        <v>7040</v>
      </c>
      <c r="B2010" s="36" t="s">
        <v>2084</v>
      </c>
      <c r="C2010" s="35" t="s">
        <v>183</v>
      </c>
      <c r="D2010" s="37">
        <v>19.399999999999999</v>
      </c>
    </row>
    <row r="2011" spans="1:4" ht="30">
      <c r="A2011" s="35">
        <v>7042</v>
      </c>
      <c r="B2011" s="36" t="s">
        <v>2085</v>
      </c>
      <c r="C2011" s="35" t="s">
        <v>1831</v>
      </c>
      <c r="D2011" s="37">
        <v>5.74</v>
      </c>
    </row>
    <row r="2012" spans="1:4" ht="30">
      <c r="A2012" s="35">
        <v>7043</v>
      </c>
      <c r="B2012" s="36" t="s">
        <v>2086</v>
      </c>
      <c r="C2012" s="35" t="s">
        <v>1833</v>
      </c>
      <c r="D2012" s="37">
        <v>0.22</v>
      </c>
    </row>
    <row r="2013" spans="1:4" ht="30">
      <c r="A2013" s="35">
        <v>7044</v>
      </c>
      <c r="B2013" s="36" t="s">
        <v>2087</v>
      </c>
      <c r="C2013" s="35" t="s">
        <v>183</v>
      </c>
      <c r="D2013" s="37">
        <v>0.17</v>
      </c>
    </row>
    <row r="2014" spans="1:4" ht="30">
      <c r="A2014" s="35">
        <v>7045</v>
      </c>
      <c r="B2014" s="36" t="s">
        <v>2088</v>
      </c>
      <c r="C2014" s="35" t="s">
        <v>183</v>
      </c>
      <c r="D2014" s="37">
        <v>0.04</v>
      </c>
    </row>
    <row r="2015" spans="1:4" ht="30">
      <c r="A2015" s="35">
        <v>7046</v>
      </c>
      <c r="B2015" s="36" t="s">
        <v>2089</v>
      </c>
      <c r="C2015" s="35" t="s">
        <v>183</v>
      </c>
      <c r="D2015" s="37">
        <v>0.11</v>
      </c>
    </row>
    <row r="2016" spans="1:4" ht="30">
      <c r="A2016" s="35">
        <v>7047</v>
      </c>
      <c r="B2016" s="36" t="s">
        <v>2090</v>
      </c>
      <c r="C2016" s="35" t="s">
        <v>183</v>
      </c>
      <c r="D2016" s="37">
        <v>5.4</v>
      </c>
    </row>
    <row r="2017" spans="1:4">
      <c r="A2017" s="56">
        <v>7048</v>
      </c>
      <c r="B2017" s="55" t="s">
        <v>2091</v>
      </c>
      <c r="C2017" s="56" t="s">
        <v>73</v>
      </c>
      <c r="D2017" s="54">
        <v>17.73</v>
      </c>
    </row>
    <row r="2018" spans="1:4" ht="30">
      <c r="A2018" s="35">
        <v>7049</v>
      </c>
      <c r="B2018" s="36" t="s">
        <v>2092</v>
      </c>
      <c r="C2018" s="35" t="s">
        <v>1831</v>
      </c>
      <c r="D2018" s="37">
        <v>124.94</v>
      </c>
    </row>
    <row r="2019" spans="1:4" ht="30">
      <c r="A2019" s="35">
        <v>7050</v>
      </c>
      <c r="B2019" s="36" t="s">
        <v>2093</v>
      </c>
      <c r="C2019" s="35" t="s">
        <v>1833</v>
      </c>
      <c r="D2019" s="37">
        <v>38.85</v>
      </c>
    </row>
    <row r="2020" spans="1:4" ht="30">
      <c r="A2020" s="35">
        <v>7051</v>
      </c>
      <c r="B2020" s="36" t="s">
        <v>2094</v>
      </c>
      <c r="C2020" s="35" t="s">
        <v>183</v>
      </c>
      <c r="D2020" s="37">
        <v>20.07</v>
      </c>
    </row>
    <row r="2021" spans="1:4" ht="30">
      <c r="A2021" s="35">
        <v>7052</v>
      </c>
      <c r="B2021" s="36" t="s">
        <v>2095</v>
      </c>
      <c r="C2021" s="35" t="s">
        <v>183</v>
      </c>
      <c r="D2021" s="37">
        <v>4.68</v>
      </c>
    </row>
    <row r="2022" spans="1:4" ht="30">
      <c r="A2022" s="35">
        <v>7053</v>
      </c>
      <c r="B2022" s="36" t="s">
        <v>2096</v>
      </c>
      <c r="C2022" s="35" t="s">
        <v>183</v>
      </c>
      <c r="D2022" s="37">
        <v>22.3</v>
      </c>
    </row>
    <row r="2023" spans="1:4" ht="30">
      <c r="A2023" s="35">
        <v>7054</v>
      </c>
      <c r="B2023" s="36" t="s">
        <v>2097</v>
      </c>
      <c r="C2023" s="35" t="s">
        <v>183</v>
      </c>
      <c r="D2023" s="37">
        <v>63.78</v>
      </c>
    </row>
    <row r="2024" spans="1:4" ht="30">
      <c r="A2024" s="35">
        <v>7058</v>
      </c>
      <c r="B2024" s="36" t="s">
        <v>2098</v>
      </c>
      <c r="C2024" s="35" t="s">
        <v>183</v>
      </c>
      <c r="D2024" s="37">
        <v>12.66</v>
      </c>
    </row>
    <row r="2025" spans="1:4" ht="30">
      <c r="A2025" s="35">
        <v>7059</v>
      </c>
      <c r="B2025" s="36" t="s">
        <v>2099</v>
      </c>
      <c r="C2025" s="35" t="s">
        <v>183</v>
      </c>
      <c r="D2025" s="37">
        <v>2.99</v>
      </c>
    </row>
    <row r="2026" spans="1:4" ht="30">
      <c r="A2026" s="35">
        <v>7060</v>
      </c>
      <c r="B2026" s="36" t="s">
        <v>2100</v>
      </c>
      <c r="C2026" s="35" t="s">
        <v>183</v>
      </c>
      <c r="D2026" s="37">
        <v>17.8</v>
      </c>
    </row>
    <row r="2027" spans="1:4" ht="30">
      <c r="A2027" s="35">
        <v>7061</v>
      </c>
      <c r="B2027" s="36" t="s">
        <v>2101</v>
      </c>
      <c r="C2027" s="35" t="s">
        <v>183</v>
      </c>
      <c r="D2027" s="37">
        <v>69.83</v>
      </c>
    </row>
    <row r="2028" spans="1:4">
      <c r="A2028" s="35">
        <v>7063</v>
      </c>
      <c r="B2028" s="36" t="s">
        <v>2102</v>
      </c>
      <c r="C2028" s="35" t="s">
        <v>183</v>
      </c>
      <c r="D2028" s="37">
        <v>6.71</v>
      </c>
    </row>
    <row r="2029" spans="1:4">
      <c r="A2029" s="35">
        <v>7064</v>
      </c>
      <c r="B2029" s="36" t="s">
        <v>2103</v>
      </c>
      <c r="C2029" s="35" t="s">
        <v>183</v>
      </c>
      <c r="D2029" s="37">
        <v>2.2599999999999998</v>
      </c>
    </row>
    <row r="2030" spans="1:4">
      <c r="A2030" s="35">
        <v>7065</v>
      </c>
      <c r="B2030" s="36" t="s">
        <v>2104</v>
      </c>
      <c r="C2030" s="35" t="s">
        <v>183</v>
      </c>
      <c r="D2030" s="37">
        <v>7.35</v>
      </c>
    </row>
    <row r="2031" spans="1:4">
      <c r="A2031" s="35">
        <v>7066</v>
      </c>
      <c r="B2031" s="36" t="s">
        <v>2105</v>
      </c>
      <c r="C2031" s="35" t="s">
        <v>183</v>
      </c>
      <c r="D2031" s="37">
        <v>61.42</v>
      </c>
    </row>
    <row r="2032" spans="1:4">
      <c r="A2032" s="56">
        <v>7068</v>
      </c>
      <c r="B2032" s="55" t="s">
        <v>2106</v>
      </c>
      <c r="C2032" s="56" t="s">
        <v>73</v>
      </c>
      <c r="D2032" s="54">
        <v>358.69</v>
      </c>
    </row>
    <row r="2033" spans="1:4">
      <c r="A2033" s="56">
        <v>7069</v>
      </c>
      <c r="B2033" s="55" t="s">
        <v>2107</v>
      </c>
      <c r="C2033" s="56" t="s">
        <v>73</v>
      </c>
      <c r="D2033" s="54">
        <v>101.83</v>
      </c>
    </row>
    <row r="2034" spans="1:4">
      <c r="A2034" s="56">
        <v>7070</v>
      </c>
      <c r="B2034" s="55" t="s">
        <v>2108</v>
      </c>
      <c r="C2034" s="56" t="s">
        <v>73</v>
      </c>
      <c r="D2034" s="54">
        <v>173.13</v>
      </c>
    </row>
    <row r="2035" spans="1:4">
      <c r="A2035" s="56">
        <v>7082</v>
      </c>
      <c r="B2035" s="55" t="s">
        <v>2109</v>
      </c>
      <c r="C2035" s="56" t="s">
        <v>73</v>
      </c>
      <c r="D2035" s="54">
        <v>61.79</v>
      </c>
    </row>
    <row r="2036" spans="1:4">
      <c r="A2036" s="56">
        <v>7088</v>
      </c>
      <c r="B2036" s="55" t="s">
        <v>2110</v>
      </c>
      <c r="C2036" s="56" t="s">
        <v>73</v>
      </c>
      <c r="D2036" s="54">
        <v>44.43</v>
      </c>
    </row>
    <row r="2037" spans="1:4">
      <c r="A2037" s="56">
        <v>7091</v>
      </c>
      <c r="B2037" s="55" t="s">
        <v>2111</v>
      </c>
      <c r="C2037" s="56" t="s">
        <v>73</v>
      </c>
      <c r="D2037" s="54">
        <v>13.18</v>
      </c>
    </row>
    <row r="2038" spans="1:4">
      <c r="A2038" s="56">
        <v>7094</v>
      </c>
      <c r="B2038" s="55" t="s">
        <v>2112</v>
      </c>
      <c r="C2038" s="56" t="s">
        <v>73</v>
      </c>
      <c r="D2038" s="54">
        <v>7.45</v>
      </c>
    </row>
    <row r="2039" spans="1:4">
      <c r="A2039" s="56">
        <v>7097</v>
      </c>
      <c r="B2039" s="55" t="s">
        <v>2113</v>
      </c>
      <c r="C2039" s="56" t="s">
        <v>73</v>
      </c>
      <c r="D2039" s="54">
        <v>5.86</v>
      </c>
    </row>
    <row r="2040" spans="1:4">
      <c r="A2040" s="56">
        <v>7098</v>
      </c>
      <c r="B2040" s="55" t="s">
        <v>2114</v>
      </c>
      <c r="C2040" s="56" t="s">
        <v>73</v>
      </c>
      <c r="D2040" s="54">
        <v>1.79</v>
      </c>
    </row>
    <row r="2041" spans="1:4">
      <c r="A2041" s="56">
        <v>7103</v>
      </c>
      <c r="B2041" s="55" t="s">
        <v>2115</v>
      </c>
      <c r="C2041" s="56" t="s">
        <v>73</v>
      </c>
      <c r="D2041" s="54">
        <v>14.63</v>
      </c>
    </row>
    <row r="2042" spans="1:4">
      <c r="A2042" s="56">
        <v>7104</v>
      </c>
      <c r="B2042" s="55" t="s">
        <v>2116</v>
      </c>
      <c r="C2042" s="56" t="s">
        <v>73</v>
      </c>
      <c r="D2042" s="54">
        <v>2.68</v>
      </c>
    </row>
    <row r="2043" spans="1:4">
      <c r="A2043" s="56">
        <v>7105</v>
      </c>
      <c r="B2043" s="55" t="s">
        <v>2117</v>
      </c>
      <c r="C2043" s="56" t="s">
        <v>73</v>
      </c>
      <c r="D2043" s="54">
        <v>32.69</v>
      </c>
    </row>
    <row r="2044" spans="1:4">
      <c r="A2044" s="56">
        <v>7106</v>
      </c>
      <c r="B2044" s="55" t="s">
        <v>2118</v>
      </c>
      <c r="C2044" s="56" t="s">
        <v>73</v>
      </c>
      <c r="D2044" s="54">
        <v>97.61</v>
      </c>
    </row>
    <row r="2045" spans="1:4">
      <c r="A2045" s="56">
        <v>7108</v>
      </c>
      <c r="B2045" s="55" t="s">
        <v>2119</v>
      </c>
      <c r="C2045" s="56" t="s">
        <v>73</v>
      </c>
      <c r="D2045" s="54">
        <v>7.89</v>
      </c>
    </row>
    <row r="2046" spans="1:4">
      <c r="A2046" s="56">
        <v>7109</v>
      </c>
      <c r="B2046" s="55" t="s">
        <v>2120</v>
      </c>
      <c r="C2046" s="56" t="s">
        <v>73</v>
      </c>
      <c r="D2046" s="54">
        <v>2.08</v>
      </c>
    </row>
    <row r="2047" spans="1:4">
      <c r="A2047" s="56">
        <v>7110</v>
      </c>
      <c r="B2047" s="55" t="s">
        <v>2121</v>
      </c>
      <c r="C2047" s="56" t="s">
        <v>73</v>
      </c>
      <c r="D2047" s="54">
        <v>25.63</v>
      </c>
    </row>
    <row r="2048" spans="1:4">
      <c r="A2048" s="56">
        <v>7114</v>
      </c>
      <c r="B2048" s="55" t="s">
        <v>2122</v>
      </c>
      <c r="C2048" s="56" t="s">
        <v>73</v>
      </c>
      <c r="D2048" s="54">
        <v>14.63</v>
      </c>
    </row>
    <row r="2049" spans="1:4">
      <c r="A2049" s="56">
        <v>7116</v>
      </c>
      <c r="B2049" s="55" t="s">
        <v>2123</v>
      </c>
      <c r="C2049" s="56" t="s">
        <v>73</v>
      </c>
      <c r="D2049" s="54">
        <v>2.42</v>
      </c>
    </row>
    <row r="2050" spans="1:4">
      <c r="A2050" s="56">
        <v>7117</v>
      </c>
      <c r="B2050" s="55" t="s">
        <v>2124</v>
      </c>
      <c r="C2050" s="56" t="s">
        <v>73</v>
      </c>
      <c r="D2050" s="54">
        <v>10.79</v>
      </c>
    </row>
    <row r="2051" spans="1:4">
      <c r="A2051" s="56">
        <v>7118</v>
      </c>
      <c r="B2051" s="55" t="s">
        <v>2125</v>
      </c>
      <c r="C2051" s="56" t="s">
        <v>73</v>
      </c>
      <c r="D2051" s="54">
        <v>14.19</v>
      </c>
    </row>
    <row r="2052" spans="1:4">
      <c r="A2052" s="56">
        <v>7119</v>
      </c>
      <c r="B2052" s="55" t="s">
        <v>2126</v>
      </c>
      <c r="C2052" s="56" t="s">
        <v>73</v>
      </c>
      <c r="D2052" s="54">
        <v>7.21</v>
      </c>
    </row>
    <row r="2053" spans="1:4">
      <c r="A2053" s="56">
        <v>7120</v>
      </c>
      <c r="B2053" s="55" t="s">
        <v>2127</v>
      </c>
      <c r="C2053" s="56" t="s">
        <v>73</v>
      </c>
      <c r="D2053" s="54">
        <v>4.2699999999999996</v>
      </c>
    </row>
    <row r="2054" spans="1:4">
      <c r="A2054" s="56">
        <v>7121</v>
      </c>
      <c r="B2054" s="55" t="s">
        <v>2128</v>
      </c>
      <c r="C2054" s="56" t="s">
        <v>73</v>
      </c>
      <c r="D2054" s="54">
        <v>7.78</v>
      </c>
    </row>
    <row r="2055" spans="1:4">
      <c r="A2055" s="56">
        <v>7122</v>
      </c>
      <c r="B2055" s="55" t="s">
        <v>2129</v>
      </c>
      <c r="C2055" s="56" t="s">
        <v>73</v>
      </c>
      <c r="D2055" s="54">
        <v>8.76</v>
      </c>
    </row>
    <row r="2056" spans="1:4">
      <c r="A2056" s="56">
        <v>7123</v>
      </c>
      <c r="B2056" s="55" t="s">
        <v>2130</v>
      </c>
      <c r="C2056" s="56" t="s">
        <v>73</v>
      </c>
      <c r="D2056" s="54">
        <v>2.36</v>
      </c>
    </row>
    <row r="2057" spans="1:4">
      <c r="A2057" s="56">
        <v>7126</v>
      </c>
      <c r="B2057" s="55" t="s">
        <v>2131</v>
      </c>
      <c r="C2057" s="56" t="s">
        <v>73</v>
      </c>
      <c r="D2057" s="54">
        <v>11.35</v>
      </c>
    </row>
    <row r="2058" spans="1:4">
      <c r="A2058" s="56">
        <v>7128</v>
      </c>
      <c r="B2058" s="55" t="s">
        <v>2132</v>
      </c>
      <c r="C2058" s="56" t="s">
        <v>73</v>
      </c>
      <c r="D2058" s="54">
        <v>7.12</v>
      </c>
    </row>
    <row r="2059" spans="1:4">
      <c r="A2059" s="56">
        <v>7129</v>
      </c>
      <c r="B2059" s="55" t="s">
        <v>2133</v>
      </c>
      <c r="C2059" s="56" t="s">
        <v>73</v>
      </c>
      <c r="D2059" s="54">
        <v>7.92</v>
      </c>
    </row>
    <row r="2060" spans="1:4">
      <c r="A2060" s="56">
        <v>7130</v>
      </c>
      <c r="B2060" s="55" t="s">
        <v>2134</v>
      </c>
      <c r="C2060" s="56" t="s">
        <v>73</v>
      </c>
      <c r="D2060" s="54">
        <v>10.74</v>
      </c>
    </row>
    <row r="2061" spans="1:4">
      <c r="A2061" s="56">
        <v>7131</v>
      </c>
      <c r="B2061" s="55" t="s">
        <v>2135</v>
      </c>
      <c r="C2061" s="56" t="s">
        <v>73</v>
      </c>
      <c r="D2061" s="54">
        <v>12.34</v>
      </c>
    </row>
    <row r="2062" spans="1:4">
      <c r="A2062" s="56">
        <v>7132</v>
      </c>
      <c r="B2062" s="55" t="s">
        <v>2136</v>
      </c>
      <c r="C2062" s="56" t="s">
        <v>73</v>
      </c>
      <c r="D2062" s="54">
        <v>36.78</v>
      </c>
    </row>
    <row r="2063" spans="1:4">
      <c r="A2063" s="56">
        <v>7133</v>
      </c>
      <c r="B2063" s="55" t="s">
        <v>2137</v>
      </c>
      <c r="C2063" s="56" t="s">
        <v>73</v>
      </c>
      <c r="D2063" s="54">
        <v>58.37</v>
      </c>
    </row>
    <row r="2064" spans="1:4">
      <c r="A2064" s="56">
        <v>7135</v>
      </c>
      <c r="B2064" s="55" t="s">
        <v>2138</v>
      </c>
      <c r="C2064" s="56" t="s">
        <v>73</v>
      </c>
      <c r="D2064" s="54">
        <v>3.3</v>
      </c>
    </row>
    <row r="2065" spans="1:4">
      <c r="A2065" s="56">
        <v>7136</v>
      </c>
      <c r="B2065" s="55" t="s">
        <v>2139</v>
      </c>
      <c r="C2065" s="56" t="s">
        <v>73</v>
      </c>
      <c r="D2065" s="54">
        <v>5.22</v>
      </c>
    </row>
    <row r="2066" spans="1:4">
      <c r="A2066" s="56">
        <v>7137</v>
      </c>
      <c r="B2066" s="55" t="s">
        <v>2140</v>
      </c>
      <c r="C2066" s="56" t="s">
        <v>73</v>
      </c>
      <c r="D2066" s="54">
        <v>8.51</v>
      </c>
    </row>
    <row r="2067" spans="1:4">
      <c r="A2067" s="56">
        <v>7138</v>
      </c>
      <c r="B2067" s="55" t="s">
        <v>2141</v>
      </c>
      <c r="C2067" s="56" t="s">
        <v>73</v>
      </c>
      <c r="D2067" s="54">
        <v>0.82</v>
      </c>
    </row>
    <row r="2068" spans="1:4">
      <c r="A2068" s="56">
        <v>7139</v>
      </c>
      <c r="B2068" s="55" t="s">
        <v>2142</v>
      </c>
      <c r="C2068" s="56" t="s">
        <v>73</v>
      </c>
      <c r="D2068" s="54">
        <v>1.1299999999999999</v>
      </c>
    </row>
    <row r="2069" spans="1:4">
      <c r="A2069" s="56">
        <v>7140</v>
      </c>
      <c r="B2069" s="55" t="s">
        <v>2143</v>
      </c>
      <c r="C2069" s="56" t="s">
        <v>73</v>
      </c>
      <c r="D2069" s="54">
        <v>2.81</v>
      </c>
    </row>
    <row r="2070" spans="1:4">
      <c r="A2070" s="56">
        <v>7141</v>
      </c>
      <c r="B2070" s="55" t="s">
        <v>2144</v>
      </c>
      <c r="C2070" s="56" t="s">
        <v>73</v>
      </c>
      <c r="D2070" s="54">
        <v>7.25</v>
      </c>
    </row>
    <row r="2071" spans="1:4">
      <c r="A2071" s="56">
        <v>7142</v>
      </c>
      <c r="B2071" s="55" t="s">
        <v>2145</v>
      </c>
      <c r="C2071" s="56" t="s">
        <v>73</v>
      </c>
      <c r="D2071" s="54">
        <v>8.1999999999999993</v>
      </c>
    </row>
    <row r="2072" spans="1:4">
      <c r="A2072" s="56">
        <v>7143</v>
      </c>
      <c r="B2072" s="55" t="s">
        <v>2146</v>
      </c>
      <c r="C2072" s="56" t="s">
        <v>73</v>
      </c>
      <c r="D2072" s="54">
        <v>23.5</v>
      </c>
    </row>
    <row r="2073" spans="1:4">
      <c r="A2073" s="56">
        <v>7144</v>
      </c>
      <c r="B2073" s="55" t="s">
        <v>2147</v>
      </c>
      <c r="C2073" s="56" t="s">
        <v>73</v>
      </c>
      <c r="D2073" s="54">
        <v>45.06</v>
      </c>
    </row>
    <row r="2074" spans="1:4">
      <c r="A2074" s="56">
        <v>7145</v>
      </c>
      <c r="B2074" s="55" t="s">
        <v>2148</v>
      </c>
      <c r="C2074" s="56" t="s">
        <v>73</v>
      </c>
      <c r="D2074" s="54">
        <v>70.66</v>
      </c>
    </row>
    <row r="2075" spans="1:4">
      <c r="A2075" s="56">
        <v>7146</v>
      </c>
      <c r="B2075" s="55" t="s">
        <v>2149</v>
      </c>
      <c r="C2075" s="56" t="s">
        <v>73</v>
      </c>
      <c r="D2075" s="54">
        <v>132.18</v>
      </c>
    </row>
    <row r="2076" spans="1:4">
      <c r="A2076" s="56">
        <v>7153</v>
      </c>
      <c r="B2076" s="55" t="s">
        <v>2150</v>
      </c>
      <c r="C2076" s="56" t="s">
        <v>183</v>
      </c>
      <c r="D2076" s="54">
        <v>20.170000000000002</v>
      </c>
    </row>
    <row r="2077" spans="1:4" ht="30">
      <c r="A2077" s="56">
        <v>7154</v>
      </c>
      <c r="B2077" s="55" t="s">
        <v>2151</v>
      </c>
      <c r="C2077" s="56" t="s">
        <v>65</v>
      </c>
      <c r="D2077" s="54">
        <v>5.66</v>
      </c>
    </row>
    <row r="2078" spans="1:4" ht="30">
      <c r="A2078" s="56">
        <v>7155</v>
      </c>
      <c r="B2078" s="55" t="s">
        <v>2152</v>
      </c>
      <c r="C2078" s="56" t="s">
        <v>289</v>
      </c>
      <c r="D2078" s="54">
        <v>12.58</v>
      </c>
    </row>
    <row r="2079" spans="1:4" ht="30">
      <c r="A2079" s="56">
        <v>7156</v>
      </c>
      <c r="B2079" s="55" t="s">
        <v>2153</v>
      </c>
      <c r="C2079" s="56" t="s">
        <v>289</v>
      </c>
      <c r="D2079" s="54">
        <v>17</v>
      </c>
    </row>
    <row r="2080" spans="1:4">
      <c r="A2080" s="56">
        <v>7158</v>
      </c>
      <c r="B2080" s="55" t="s">
        <v>2154</v>
      </c>
      <c r="C2080" s="56" t="s">
        <v>289</v>
      </c>
      <c r="D2080" s="54">
        <v>23.16</v>
      </c>
    </row>
    <row r="2081" spans="1:4">
      <c r="A2081" s="56">
        <v>7161</v>
      </c>
      <c r="B2081" s="55" t="s">
        <v>2155</v>
      </c>
      <c r="C2081" s="56" t="s">
        <v>289</v>
      </c>
      <c r="D2081" s="54">
        <v>4.3600000000000003</v>
      </c>
    </row>
    <row r="2082" spans="1:4">
      <c r="A2082" s="56">
        <v>7162</v>
      </c>
      <c r="B2082" s="55" t="s">
        <v>2156</v>
      </c>
      <c r="C2082" s="56" t="s">
        <v>289</v>
      </c>
      <c r="D2082" s="54">
        <v>34.82</v>
      </c>
    </row>
    <row r="2083" spans="1:4">
      <c r="A2083" s="56">
        <v>7164</v>
      </c>
      <c r="B2083" s="55" t="s">
        <v>2157</v>
      </c>
      <c r="C2083" s="56" t="s">
        <v>289</v>
      </c>
      <c r="D2083" s="54">
        <v>28.77</v>
      </c>
    </row>
    <row r="2084" spans="1:4">
      <c r="A2084" s="56">
        <v>7167</v>
      </c>
      <c r="B2084" s="55" t="s">
        <v>2158</v>
      </c>
      <c r="C2084" s="56" t="s">
        <v>289</v>
      </c>
      <c r="D2084" s="54">
        <v>15.37</v>
      </c>
    </row>
    <row r="2085" spans="1:4">
      <c r="A2085" s="56">
        <v>7170</v>
      </c>
      <c r="B2085" s="55" t="s">
        <v>2159</v>
      </c>
      <c r="C2085" s="56" t="s">
        <v>289</v>
      </c>
      <c r="D2085" s="54">
        <v>1.94</v>
      </c>
    </row>
    <row r="2086" spans="1:4">
      <c r="A2086" s="56">
        <v>7173</v>
      </c>
      <c r="B2086" s="55" t="s">
        <v>2160</v>
      </c>
      <c r="C2086" s="56" t="s">
        <v>1626</v>
      </c>
      <c r="D2086" s="54">
        <v>1800</v>
      </c>
    </row>
    <row r="2087" spans="1:4">
      <c r="A2087" s="56">
        <v>7175</v>
      </c>
      <c r="B2087" s="55" t="s">
        <v>2161</v>
      </c>
      <c r="C2087" s="56" t="s">
        <v>73</v>
      </c>
      <c r="D2087" s="54">
        <v>2.0299999999999998</v>
      </c>
    </row>
    <row r="2088" spans="1:4">
      <c r="A2088" s="56">
        <v>7176</v>
      </c>
      <c r="B2088" s="55" t="s">
        <v>2160</v>
      </c>
      <c r="C2088" s="56" t="s">
        <v>73</v>
      </c>
      <c r="D2088" s="54">
        <v>1.8</v>
      </c>
    </row>
    <row r="2089" spans="1:4">
      <c r="A2089" s="56">
        <v>7180</v>
      </c>
      <c r="B2089" s="55" t="s">
        <v>2162</v>
      </c>
      <c r="C2089" s="56" t="s">
        <v>73</v>
      </c>
      <c r="D2089" s="54">
        <v>1.71</v>
      </c>
    </row>
    <row r="2090" spans="1:4">
      <c r="A2090" s="56">
        <v>7181</v>
      </c>
      <c r="B2090" s="55" t="s">
        <v>2163</v>
      </c>
      <c r="C2090" s="56" t="s">
        <v>73</v>
      </c>
      <c r="D2090" s="54">
        <v>4.66</v>
      </c>
    </row>
    <row r="2091" spans="1:4">
      <c r="A2091" s="56">
        <v>7183</v>
      </c>
      <c r="B2091" s="55" t="s">
        <v>2164</v>
      </c>
      <c r="C2091" s="56" t="s">
        <v>73</v>
      </c>
      <c r="D2091" s="54">
        <v>2.89</v>
      </c>
    </row>
    <row r="2092" spans="1:4">
      <c r="A2092" s="56">
        <v>7184</v>
      </c>
      <c r="B2092" s="55" t="s">
        <v>2165</v>
      </c>
      <c r="C2092" s="56" t="s">
        <v>289</v>
      </c>
      <c r="D2092" s="54">
        <v>23.2</v>
      </c>
    </row>
    <row r="2093" spans="1:4">
      <c r="A2093" s="56">
        <v>7186</v>
      </c>
      <c r="B2093" s="55" t="s">
        <v>2166</v>
      </c>
      <c r="C2093" s="56" t="s">
        <v>73</v>
      </c>
      <c r="D2093" s="54">
        <v>33.799999999999997</v>
      </c>
    </row>
    <row r="2094" spans="1:4">
      <c r="A2094" s="56">
        <v>7189</v>
      </c>
      <c r="B2094" s="55" t="s">
        <v>2167</v>
      </c>
      <c r="C2094" s="56" t="s">
        <v>73</v>
      </c>
      <c r="D2094" s="54">
        <v>62.32</v>
      </c>
    </row>
    <row r="2095" spans="1:4">
      <c r="A2095" s="56">
        <v>7190</v>
      </c>
      <c r="B2095" s="55" t="s">
        <v>2168</v>
      </c>
      <c r="C2095" s="56" t="s">
        <v>73</v>
      </c>
      <c r="D2095" s="54">
        <v>5.88</v>
      </c>
    </row>
    <row r="2096" spans="1:4">
      <c r="A2096" s="56">
        <v>7191</v>
      </c>
      <c r="B2096" s="55" t="s">
        <v>2169</v>
      </c>
      <c r="C2096" s="56" t="s">
        <v>73</v>
      </c>
      <c r="D2096" s="54">
        <v>11.85</v>
      </c>
    </row>
    <row r="2097" spans="1:4">
      <c r="A2097" s="56">
        <v>7192</v>
      </c>
      <c r="B2097" s="55" t="s">
        <v>2170</v>
      </c>
      <c r="C2097" s="56" t="s">
        <v>73</v>
      </c>
      <c r="D2097" s="54">
        <v>37.17</v>
      </c>
    </row>
    <row r="2098" spans="1:4">
      <c r="A2098" s="56">
        <v>7193</v>
      </c>
      <c r="B2098" s="55" t="s">
        <v>2171</v>
      </c>
      <c r="C2098" s="56" t="s">
        <v>73</v>
      </c>
      <c r="D2098" s="54">
        <v>44.37</v>
      </c>
    </row>
    <row r="2099" spans="1:4">
      <c r="A2099" s="56">
        <v>7194</v>
      </c>
      <c r="B2099" s="55" t="s">
        <v>2172</v>
      </c>
      <c r="C2099" s="56" t="s">
        <v>289</v>
      </c>
      <c r="D2099" s="54">
        <v>16.760000000000002</v>
      </c>
    </row>
    <row r="2100" spans="1:4">
      <c r="A2100" s="56">
        <v>7195</v>
      </c>
      <c r="B2100" s="55" t="s">
        <v>2173</v>
      </c>
      <c r="C2100" s="56" t="s">
        <v>73</v>
      </c>
      <c r="D2100" s="54">
        <v>28.25</v>
      </c>
    </row>
    <row r="2101" spans="1:4">
      <c r="A2101" s="56">
        <v>7197</v>
      </c>
      <c r="B2101" s="55" t="s">
        <v>2174</v>
      </c>
      <c r="C2101" s="56" t="s">
        <v>73</v>
      </c>
      <c r="D2101" s="54">
        <v>67.58</v>
      </c>
    </row>
    <row r="2102" spans="1:4">
      <c r="A2102" s="56">
        <v>7198</v>
      </c>
      <c r="B2102" s="55" t="s">
        <v>2175</v>
      </c>
      <c r="C2102" s="56" t="s">
        <v>289</v>
      </c>
      <c r="D2102" s="54">
        <v>23.2</v>
      </c>
    </row>
    <row r="2103" spans="1:4">
      <c r="A2103" s="56">
        <v>7202</v>
      </c>
      <c r="B2103" s="55" t="s">
        <v>2176</v>
      </c>
      <c r="C2103" s="56" t="s">
        <v>289</v>
      </c>
      <c r="D2103" s="54">
        <v>34.31</v>
      </c>
    </row>
    <row r="2104" spans="1:4">
      <c r="A2104" s="56">
        <v>7207</v>
      </c>
      <c r="B2104" s="55" t="s">
        <v>2172</v>
      </c>
      <c r="C2104" s="56" t="s">
        <v>73</v>
      </c>
      <c r="D2104" s="54">
        <v>44.98</v>
      </c>
    </row>
    <row r="2105" spans="1:4">
      <c r="A2105" s="56">
        <v>7210</v>
      </c>
      <c r="B2105" s="55" t="s">
        <v>2177</v>
      </c>
      <c r="C2105" s="56" t="s">
        <v>73</v>
      </c>
      <c r="D2105" s="54">
        <v>122.04</v>
      </c>
    </row>
    <row r="2106" spans="1:4">
      <c r="A2106" s="56">
        <v>7212</v>
      </c>
      <c r="B2106" s="55" t="s">
        <v>2178</v>
      </c>
      <c r="C2106" s="56" t="s">
        <v>73</v>
      </c>
      <c r="D2106" s="54">
        <v>195.23</v>
      </c>
    </row>
    <row r="2107" spans="1:4">
      <c r="A2107" s="56">
        <v>7213</v>
      </c>
      <c r="B2107" s="55" t="s">
        <v>2169</v>
      </c>
      <c r="C2107" s="56" t="s">
        <v>289</v>
      </c>
      <c r="D2107" s="54">
        <v>9.7200000000000006</v>
      </c>
    </row>
    <row r="2108" spans="1:4">
      <c r="A2108" s="56">
        <v>7214</v>
      </c>
      <c r="B2108" s="55" t="s">
        <v>2179</v>
      </c>
      <c r="C2108" s="56" t="s">
        <v>73</v>
      </c>
      <c r="D2108" s="54">
        <v>23</v>
      </c>
    </row>
    <row r="2109" spans="1:4">
      <c r="A2109" s="56">
        <v>7215</v>
      </c>
      <c r="B2109" s="55" t="s">
        <v>2180</v>
      </c>
      <c r="C2109" s="56" t="s">
        <v>73</v>
      </c>
      <c r="D2109" s="54">
        <v>16.059999999999999</v>
      </c>
    </row>
    <row r="2110" spans="1:4">
      <c r="A2110" s="56">
        <v>7216</v>
      </c>
      <c r="B2110" s="55" t="s">
        <v>2181</v>
      </c>
      <c r="C2110" s="56" t="s">
        <v>73</v>
      </c>
      <c r="D2110" s="54">
        <v>67.14</v>
      </c>
    </row>
    <row r="2111" spans="1:4" ht="30">
      <c r="A2111" s="56">
        <v>7219</v>
      </c>
      <c r="B2111" s="55" t="s">
        <v>2182</v>
      </c>
      <c r="C2111" s="56" t="s">
        <v>73</v>
      </c>
      <c r="D2111" s="54">
        <v>23.81</v>
      </c>
    </row>
    <row r="2112" spans="1:4">
      <c r="A2112" s="56">
        <v>7220</v>
      </c>
      <c r="B2112" s="55" t="s">
        <v>2183</v>
      </c>
      <c r="C2112" s="56" t="s">
        <v>73</v>
      </c>
      <c r="D2112" s="54">
        <v>332.17</v>
      </c>
    </row>
    <row r="2113" spans="1:4">
      <c r="A2113" s="56">
        <v>7221</v>
      </c>
      <c r="B2113" s="55" t="s">
        <v>2177</v>
      </c>
      <c r="C2113" s="56" t="s">
        <v>289</v>
      </c>
      <c r="D2113" s="54">
        <v>52.15</v>
      </c>
    </row>
    <row r="2114" spans="1:4">
      <c r="A2114" s="56">
        <v>7223</v>
      </c>
      <c r="B2114" s="55" t="s">
        <v>2184</v>
      </c>
      <c r="C2114" s="56" t="s">
        <v>73</v>
      </c>
      <c r="D2114" s="54">
        <v>67.319999999999993</v>
      </c>
    </row>
    <row r="2115" spans="1:4">
      <c r="A2115" s="56">
        <v>7224</v>
      </c>
      <c r="B2115" s="55" t="s">
        <v>2185</v>
      </c>
      <c r="C2115" s="56" t="s">
        <v>73</v>
      </c>
      <c r="D2115" s="54">
        <v>107.26</v>
      </c>
    </row>
    <row r="2116" spans="1:4">
      <c r="A2116" s="56">
        <v>7225</v>
      </c>
      <c r="B2116" s="55" t="s">
        <v>2186</v>
      </c>
      <c r="C2116" s="56" t="s">
        <v>73</v>
      </c>
      <c r="D2116" s="54">
        <v>135.6</v>
      </c>
    </row>
    <row r="2117" spans="1:4">
      <c r="A2117" s="56">
        <v>7226</v>
      </c>
      <c r="B2117" s="55" t="s">
        <v>2187</v>
      </c>
      <c r="C2117" s="56" t="s">
        <v>73</v>
      </c>
      <c r="D2117" s="54">
        <v>149.22999999999999</v>
      </c>
    </row>
    <row r="2118" spans="1:4">
      <c r="A2118" s="56">
        <v>7227</v>
      </c>
      <c r="B2118" s="55" t="s">
        <v>2188</v>
      </c>
      <c r="C2118" s="56" t="s">
        <v>73</v>
      </c>
      <c r="D2118" s="54">
        <v>176.32</v>
      </c>
    </row>
    <row r="2119" spans="1:4">
      <c r="A2119" s="56">
        <v>7229</v>
      </c>
      <c r="B2119" s="55" t="s">
        <v>2189</v>
      </c>
      <c r="C2119" s="56" t="s">
        <v>73</v>
      </c>
      <c r="D2119" s="54">
        <v>129.1</v>
      </c>
    </row>
    <row r="2120" spans="1:4">
      <c r="A2120" s="56">
        <v>7230</v>
      </c>
      <c r="B2120" s="55" t="s">
        <v>2190</v>
      </c>
      <c r="C2120" s="56" t="s">
        <v>73</v>
      </c>
      <c r="D2120" s="54">
        <v>205.73</v>
      </c>
    </row>
    <row r="2121" spans="1:4">
      <c r="A2121" s="56">
        <v>7231</v>
      </c>
      <c r="B2121" s="55" t="s">
        <v>2191</v>
      </c>
      <c r="C2121" s="56" t="s">
        <v>73</v>
      </c>
      <c r="D2121" s="54">
        <v>270.19</v>
      </c>
    </row>
    <row r="2122" spans="1:4">
      <c r="A2122" s="56">
        <v>7233</v>
      </c>
      <c r="B2122" s="55" t="s">
        <v>2192</v>
      </c>
      <c r="C2122" s="56" t="s">
        <v>73</v>
      </c>
      <c r="D2122" s="54">
        <v>413.92</v>
      </c>
    </row>
    <row r="2123" spans="1:4">
      <c r="A2123" s="56">
        <v>7234</v>
      </c>
      <c r="B2123" s="55" t="s">
        <v>2193</v>
      </c>
      <c r="C2123" s="56" t="s">
        <v>73</v>
      </c>
      <c r="D2123" s="54">
        <v>97.11</v>
      </c>
    </row>
    <row r="2124" spans="1:4">
      <c r="A2124" s="56">
        <v>7236</v>
      </c>
      <c r="B2124" s="55" t="s">
        <v>2194</v>
      </c>
      <c r="C2124" s="56" t="s">
        <v>73</v>
      </c>
      <c r="D2124" s="54">
        <v>162.75</v>
      </c>
    </row>
    <row r="2125" spans="1:4">
      <c r="A2125" s="56">
        <v>7237</v>
      </c>
      <c r="B2125" s="55" t="s">
        <v>2195</v>
      </c>
      <c r="C2125" s="56" t="s">
        <v>73</v>
      </c>
      <c r="D2125" s="54">
        <v>14.74</v>
      </c>
    </row>
    <row r="2126" spans="1:4">
      <c r="A2126" s="56">
        <v>7238</v>
      </c>
      <c r="B2126" s="55" t="s">
        <v>2196</v>
      </c>
      <c r="C2126" s="56" t="s">
        <v>289</v>
      </c>
      <c r="D2126" s="54">
        <v>36.94</v>
      </c>
    </row>
    <row r="2127" spans="1:4">
      <c r="A2127" s="56">
        <v>7239</v>
      </c>
      <c r="B2127" s="55" t="s">
        <v>2197</v>
      </c>
      <c r="C2127" s="56" t="s">
        <v>289</v>
      </c>
      <c r="D2127" s="54">
        <v>45.92</v>
      </c>
    </row>
    <row r="2128" spans="1:4">
      <c r="A2128" s="56">
        <v>7240</v>
      </c>
      <c r="B2128" s="55" t="s">
        <v>2198</v>
      </c>
      <c r="C2128" s="56" t="s">
        <v>289</v>
      </c>
      <c r="D2128" s="54">
        <v>52.73</v>
      </c>
    </row>
    <row r="2129" spans="1:4">
      <c r="A2129" s="56">
        <v>7241</v>
      </c>
      <c r="B2129" s="55" t="s">
        <v>2199</v>
      </c>
      <c r="C2129" s="56" t="s">
        <v>289</v>
      </c>
      <c r="D2129" s="54">
        <v>53.29</v>
      </c>
    </row>
    <row r="2130" spans="1:4">
      <c r="A2130" s="56">
        <v>7243</v>
      </c>
      <c r="B2130" s="55" t="s">
        <v>2200</v>
      </c>
      <c r="C2130" s="56" t="s">
        <v>289</v>
      </c>
      <c r="D2130" s="54">
        <v>23.74</v>
      </c>
    </row>
    <row r="2131" spans="1:4">
      <c r="A2131" s="56">
        <v>7245</v>
      </c>
      <c r="B2131" s="55" t="s">
        <v>2201</v>
      </c>
      <c r="C2131" s="56" t="s">
        <v>73</v>
      </c>
      <c r="D2131" s="54">
        <v>26.68</v>
      </c>
    </row>
    <row r="2132" spans="1:4">
      <c r="A2132" s="56">
        <v>7246</v>
      </c>
      <c r="B2132" s="55" t="s">
        <v>2202</v>
      </c>
      <c r="C2132" s="56" t="s">
        <v>73</v>
      </c>
      <c r="D2132" s="54">
        <v>24.82</v>
      </c>
    </row>
    <row r="2133" spans="1:4">
      <c r="A2133" s="56">
        <v>7247</v>
      </c>
      <c r="B2133" s="55" t="s">
        <v>2203</v>
      </c>
      <c r="C2133" s="56" t="s">
        <v>183</v>
      </c>
      <c r="D2133" s="54">
        <v>2.2999999999999998</v>
      </c>
    </row>
    <row r="2134" spans="1:4">
      <c r="A2134" s="56">
        <v>7252</v>
      </c>
      <c r="B2134" s="55" t="s">
        <v>2204</v>
      </c>
      <c r="C2134" s="56" t="s">
        <v>183</v>
      </c>
      <c r="D2134" s="54">
        <v>2.2999999999999998</v>
      </c>
    </row>
    <row r="2135" spans="1:4">
      <c r="A2135" s="56">
        <v>7253</v>
      </c>
      <c r="B2135" s="55" t="s">
        <v>2205</v>
      </c>
      <c r="C2135" s="56" t="s">
        <v>67</v>
      </c>
      <c r="D2135" s="54">
        <v>60</v>
      </c>
    </row>
    <row r="2136" spans="1:4">
      <c r="A2136" s="56">
        <v>7256</v>
      </c>
      <c r="B2136" s="55" t="s">
        <v>2206</v>
      </c>
      <c r="C2136" s="56" t="s">
        <v>73</v>
      </c>
      <c r="D2136" s="54">
        <v>0.54</v>
      </c>
    </row>
    <row r="2137" spans="1:4">
      <c r="A2137" s="56">
        <v>7258</v>
      </c>
      <c r="B2137" s="55" t="s">
        <v>2207</v>
      </c>
      <c r="C2137" s="56" t="s">
        <v>73</v>
      </c>
      <c r="D2137" s="54">
        <v>0.3</v>
      </c>
    </row>
    <row r="2138" spans="1:4">
      <c r="A2138" s="56">
        <v>7260</v>
      </c>
      <c r="B2138" s="55" t="s">
        <v>2208</v>
      </c>
      <c r="C2138" s="56" t="s">
        <v>73</v>
      </c>
      <c r="D2138" s="54">
        <v>0.93</v>
      </c>
    </row>
    <row r="2139" spans="1:4">
      <c r="A2139" s="56">
        <v>7266</v>
      </c>
      <c r="B2139" s="55" t="s">
        <v>2209</v>
      </c>
      <c r="C2139" s="56" t="s">
        <v>1626</v>
      </c>
      <c r="D2139" s="54">
        <v>480.5</v>
      </c>
    </row>
    <row r="2140" spans="1:4">
      <c r="A2140" s="56">
        <v>7267</v>
      </c>
      <c r="B2140" s="55" t="s">
        <v>2210</v>
      </c>
      <c r="C2140" s="56" t="s">
        <v>73</v>
      </c>
      <c r="D2140" s="54">
        <v>0.33</v>
      </c>
    </row>
    <row r="2141" spans="1:4">
      <c r="A2141" s="56">
        <v>7268</v>
      </c>
      <c r="B2141" s="55" t="s">
        <v>2211</v>
      </c>
      <c r="C2141" s="56" t="s">
        <v>73</v>
      </c>
      <c r="D2141" s="54">
        <v>0.68</v>
      </c>
    </row>
    <row r="2142" spans="1:4">
      <c r="A2142" s="56">
        <v>7269</v>
      </c>
      <c r="B2142" s="55" t="s">
        <v>2212</v>
      </c>
      <c r="C2142" s="56" t="s">
        <v>73</v>
      </c>
      <c r="D2142" s="54">
        <v>0.32</v>
      </c>
    </row>
    <row r="2143" spans="1:4">
      <c r="A2143" s="56">
        <v>7270</v>
      </c>
      <c r="B2143" s="55" t="s">
        <v>2213</v>
      </c>
      <c r="C2143" s="56" t="s">
        <v>73</v>
      </c>
      <c r="D2143" s="54">
        <v>0.45</v>
      </c>
    </row>
    <row r="2144" spans="1:4">
      <c r="A2144" s="56">
        <v>7271</v>
      </c>
      <c r="B2144" s="55" t="s">
        <v>2214</v>
      </c>
      <c r="C2144" s="56" t="s">
        <v>73</v>
      </c>
      <c r="D2144" s="54">
        <v>0.48</v>
      </c>
    </row>
    <row r="2145" spans="1:4">
      <c r="A2145" s="56">
        <v>7272</v>
      </c>
      <c r="B2145" s="55" t="s">
        <v>2215</v>
      </c>
      <c r="C2145" s="56" t="s">
        <v>73</v>
      </c>
      <c r="D2145" s="54">
        <v>3.24</v>
      </c>
    </row>
    <row r="2146" spans="1:4">
      <c r="A2146" s="56">
        <v>7273</v>
      </c>
      <c r="B2146" s="55" t="s">
        <v>2216</v>
      </c>
      <c r="C2146" s="56" t="s">
        <v>73</v>
      </c>
      <c r="D2146" s="54">
        <v>2.33</v>
      </c>
    </row>
    <row r="2147" spans="1:4">
      <c r="A2147" s="56">
        <v>7274</v>
      </c>
      <c r="B2147" s="55" t="s">
        <v>2217</v>
      </c>
      <c r="C2147" s="56" t="s">
        <v>73</v>
      </c>
      <c r="D2147" s="54">
        <v>24.83</v>
      </c>
    </row>
    <row r="2148" spans="1:4">
      <c r="A2148" s="56">
        <v>7275</v>
      </c>
      <c r="B2148" s="55" t="s">
        <v>2218</v>
      </c>
      <c r="C2148" s="56" t="s">
        <v>73</v>
      </c>
      <c r="D2148" s="54">
        <v>653.35</v>
      </c>
    </row>
    <row r="2149" spans="1:4">
      <c r="A2149" s="56">
        <v>7276</v>
      </c>
      <c r="B2149" s="55" t="s">
        <v>2219</v>
      </c>
      <c r="C2149" s="56" t="s">
        <v>73</v>
      </c>
      <c r="D2149" s="54">
        <v>721.97</v>
      </c>
    </row>
    <row r="2150" spans="1:4" ht="30">
      <c r="A2150" s="56">
        <v>7277</v>
      </c>
      <c r="B2150" s="55" t="s">
        <v>2220</v>
      </c>
      <c r="C2150" s="56" t="s">
        <v>73</v>
      </c>
      <c r="D2150" s="54">
        <v>932.09</v>
      </c>
    </row>
    <row r="2151" spans="1:4">
      <c r="A2151" s="56">
        <v>7278</v>
      </c>
      <c r="B2151" s="55" t="s">
        <v>2221</v>
      </c>
      <c r="C2151" s="56" t="s">
        <v>73</v>
      </c>
      <c r="D2151" s="54">
        <v>1194.72</v>
      </c>
    </row>
    <row r="2152" spans="1:4">
      <c r="A2152" s="56">
        <v>7280</v>
      </c>
      <c r="B2152" s="55" t="s">
        <v>2222</v>
      </c>
      <c r="C2152" s="56" t="s">
        <v>73</v>
      </c>
      <c r="D2152" s="54">
        <v>354.25</v>
      </c>
    </row>
    <row r="2153" spans="1:4">
      <c r="A2153" s="56">
        <v>7282</v>
      </c>
      <c r="B2153" s="55" t="s">
        <v>2223</v>
      </c>
      <c r="C2153" s="56" t="s">
        <v>73</v>
      </c>
      <c r="D2153" s="54">
        <v>666.82</v>
      </c>
    </row>
    <row r="2154" spans="1:4">
      <c r="A2154" s="56">
        <v>7284</v>
      </c>
      <c r="B2154" s="55" t="s">
        <v>2224</v>
      </c>
      <c r="C2154" s="56" t="s">
        <v>73</v>
      </c>
      <c r="D2154" s="54">
        <v>2012.3</v>
      </c>
    </row>
    <row r="2155" spans="1:4">
      <c r="A2155" s="56">
        <v>7287</v>
      </c>
      <c r="B2155" s="55" t="s">
        <v>2225</v>
      </c>
      <c r="C2155" s="56" t="s">
        <v>1476</v>
      </c>
      <c r="D2155" s="54">
        <v>57.6</v>
      </c>
    </row>
    <row r="2156" spans="1:4">
      <c r="A2156" s="56">
        <v>7288</v>
      </c>
      <c r="B2156" s="55" t="s">
        <v>2226</v>
      </c>
      <c r="C2156" s="56" t="s">
        <v>69</v>
      </c>
      <c r="D2156" s="54">
        <v>20.51</v>
      </c>
    </row>
    <row r="2157" spans="1:4">
      <c r="A2157" s="56">
        <v>7292</v>
      </c>
      <c r="B2157" s="55" t="s">
        <v>2227</v>
      </c>
      <c r="C2157" s="56" t="s">
        <v>69</v>
      </c>
      <c r="D2157" s="54">
        <v>18.100000000000001</v>
      </c>
    </row>
    <row r="2158" spans="1:4">
      <c r="A2158" s="56">
        <v>7293</v>
      </c>
      <c r="B2158" s="55" t="s">
        <v>2228</v>
      </c>
      <c r="C2158" s="56" t="s">
        <v>69</v>
      </c>
      <c r="D2158" s="54">
        <v>19.27</v>
      </c>
    </row>
    <row r="2159" spans="1:4">
      <c r="A2159" s="56">
        <v>7300</v>
      </c>
      <c r="B2159" s="55" t="s">
        <v>2229</v>
      </c>
      <c r="C2159" s="56" t="s">
        <v>1476</v>
      </c>
      <c r="D2159" s="54">
        <v>77.3</v>
      </c>
    </row>
    <row r="2160" spans="1:4">
      <c r="A2160" s="56">
        <v>7304</v>
      </c>
      <c r="B2160" s="55" t="s">
        <v>2230</v>
      </c>
      <c r="C2160" s="56" t="s">
        <v>69</v>
      </c>
      <c r="D2160" s="54">
        <v>42.99</v>
      </c>
    </row>
    <row r="2161" spans="1:4">
      <c r="A2161" s="56">
        <v>7306</v>
      </c>
      <c r="B2161" s="55" t="s">
        <v>2231</v>
      </c>
      <c r="C2161" s="56" t="s">
        <v>69</v>
      </c>
      <c r="D2161" s="54">
        <v>22.1</v>
      </c>
    </row>
    <row r="2162" spans="1:4">
      <c r="A2162" s="56">
        <v>7307</v>
      </c>
      <c r="B2162" s="55" t="s">
        <v>2232</v>
      </c>
      <c r="C2162" s="56" t="s">
        <v>69</v>
      </c>
      <c r="D2162" s="54">
        <v>18.8</v>
      </c>
    </row>
    <row r="2163" spans="1:4">
      <c r="A2163" s="56">
        <v>7311</v>
      </c>
      <c r="B2163" s="55" t="s">
        <v>2233</v>
      </c>
      <c r="C2163" s="56" t="s">
        <v>69</v>
      </c>
      <c r="D2163" s="54">
        <v>18.64</v>
      </c>
    </row>
    <row r="2164" spans="1:4">
      <c r="A2164" s="56">
        <v>7313</v>
      </c>
      <c r="B2164" s="55" t="s">
        <v>2234</v>
      </c>
      <c r="C2164" s="56" t="s">
        <v>69</v>
      </c>
      <c r="D2164" s="54">
        <v>11.24</v>
      </c>
    </row>
    <row r="2165" spans="1:4">
      <c r="A2165" s="56">
        <v>7314</v>
      </c>
      <c r="B2165" s="55" t="s">
        <v>2235</v>
      </c>
      <c r="C2165" s="56" t="s">
        <v>69</v>
      </c>
      <c r="D2165" s="54">
        <v>79.06</v>
      </c>
    </row>
    <row r="2166" spans="1:4">
      <c r="A2166" s="56">
        <v>7317</v>
      </c>
      <c r="B2166" s="55" t="s">
        <v>2236</v>
      </c>
      <c r="C2166" s="56" t="s">
        <v>65</v>
      </c>
      <c r="D2166" s="54">
        <v>21.28</v>
      </c>
    </row>
    <row r="2167" spans="1:4">
      <c r="A2167" s="56">
        <v>7319</v>
      </c>
      <c r="B2167" s="55" t="s">
        <v>2237</v>
      </c>
      <c r="C2167" s="56" t="s">
        <v>69</v>
      </c>
      <c r="D2167" s="54">
        <v>6.43</v>
      </c>
    </row>
    <row r="2168" spans="1:4">
      <c r="A2168" s="56">
        <v>7321</v>
      </c>
      <c r="B2168" s="55" t="s">
        <v>2238</v>
      </c>
      <c r="C2168" s="56" t="s">
        <v>168</v>
      </c>
      <c r="D2168" s="54">
        <v>23.97</v>
      </c>
    </row>
    <row r="2169" spans="1:4">
      <c r="A2169" s="56">
        <v>7325</v>
      </c>
      <c r="B2169" s="55" t="s">
        <v>2239</v>
      </c>
      <c r="C2169" s="56" t="s">
        <v>65</v>
      </c>
      <c r="D2169" s="54">
        <v>4.95</v>
      </c>
    </row>
    <row r="2170" spans="1:4">
      <c r="A2170" s="56">
        <v>7331</v>
      </c>
      <c r="B2170" s="55" t="s">
        <v>2240</v>
      </c>
      <c r="C2170" s="56" t="s">
        <v>65</v>
      </c>
      <c r="D2170" s="54">
        <v>10.95</v>
      </c>
    </row>
    <row r="2171" spans="1:4">
      <c r="A2171" s="56">
        <v>7334</v>
      </c>
      <c r="B2171" s="55" t="s">
        <v>2241</v>
      </c>
      <c r="C2171" s="56" t="s">
        <v>69</v>
      </c>
      <c r="D2171" s="54">
        <v>8.18</v>
      </c>
    </row>
    <row r="2172" spans="1:4">
      <c r="A2172" s="56">
        <v>7337</v>
      </c>
      <c r="B2172" s="55" t="s">
        <v>2242</v>
      </c>
      <c r="C2172" s="56" t="s">
        <v>69</v>
      </c>
      <c r="D2172" s="54">
        <v>39.770000000000003</v>
      </c>
    </row>
    <row r="2173" spans="1:4">
      <c r="A2173" s="56">
        <v>7338</v>
      </c>
      <c r="B2173" s="55" t="s">
        <v>2243</v>
      </c>
      <c r="C2173" s="56" t="s">
        <v>65</v>
      </c>
      <c r="D2173" s="54">
        <v>27.01</v>
      </c>
    </row>
    <row r="2174" spans="1:4">
      <c r="A2174" s="56">
        <v>7340</v>
      </c>
      <c r="B2174" s="55" t="s">
        <v>2244</v>
      </c>
      <c r="C2174" s="56" t="s">
        <v>69</v>
      </c>
      <c r="D2174" s="54">
        <v>15.27</v>
      </c>
    </row>
    <row r="2175" spans="1:4">
      <c r="A2175" s="56">
        <v>7342</v>
      </c>
      <c r="B2175" s="55" t="s">
        <v>2245</v>
      </c>
      <c r="C2175" s="56" t="s">
        <v>65</v>
      </c>
      <c r="D2175" s="54">
        <v>1.23</v>
      </c>
    </row>
    <row r="2176" spans="1:4">
      <c r="A2176" s="56">
        <v>7343</v>
      </c>
      <c r="B2176" s="55" t="s">
        <v>2246</v>
      </c>
      <c r="C2176" s="56" t="s">
        <v>69</v>
      </c>
      <c r="D2176" s="54">
        <v>9.14</v>
      </c>
    </row>
    <row r="2177" spans="1:4">
      <c r="A2177" s="56">
        <v>7344</v>
      </c>
      <c r="B2177" s="55" t="s">
        <v>2247</v>
      </c>
      <c r="C2177" s="56" t="s">
        <v>1476</v>
      </c>
      <c r="D2177" s="54">
        <v>49.98</v>
      </c>
    </row>
    <row r="2178" spans="1:4">
      <c r="A2178" s="56">
        <v>7345</v>
      </c>
      <c r="B2178" s="55" t="s">
        <v>2248</v>
      </c>
      <c r="C2178" s="56" t="s">
        <v>69</v>
      </c>
      <c r="D2178" s="54">
        <v>13.88</v>
      </c>
    </row>
    <row r="2179" spans="1:4">
      <c r="A2179" s="56">
        <v>7347</v>
      </c>
      <c r="B2179" s="55" t="s">
        <v>2249</v>
      </c>
      <c r="C2179" s="56" t="s">
        <v>1476</v>
      </c>
      <c r="D2179" s="54">
        <v>38.58</v>
      </c>
    </row>
    <row r="2180" spans="1:4">
      <c r="A2180" s="56">
        <v>7348</v>
      </c>
      <c r="B2180" s="55" t="s">
        <v>2249</v>
      </c>
      <c r="C2180" s="56" t="s">
        <v>69</v>
      </c>
      <c r="D2180" s="54">
        <v>10.71</v>
      </c>
    </row>
    <row r="2181" spans="1:4">
      <c r="A2181" s="56">
        <v>7350</v>
      </c>
      <c r="B2181" s="55" t="s">
        <v>2250</v>
      </c>
      <c r="C2181" s="56" t="s">
        <v>69</v>
      </c>
      <c r="D2181" s="54">
        <v>19.100000000000001</v>
      </c>
    </row>
    <row r="2182" spans="1:4">
      <c r="A2182" s="56">
        <v>7353</v>
      </c>
      <c r="B2182" s="55" t="s">
        <v>2251</v>
      </c>
      <c r="C2182" s="56" t="s">
        <v>69</v>
      </c>
      <c r="D2182" s="54">
        <v>18.600000000000001</v>
      </c>
    </row>
    <row r="2183" spans="1:4">
      <c r="A2183" s="56">
        <v>7355</v>
      </c>
      <c r="B2183" s="55" t="s">
        <v>2252</v>
      </c>
      <c r="C2183" s="56" t="s">
        <v>1476</v>
      </c>
      <c r="D2183" s="54">
        <v>57.82</v>
      </c>
    </row>
    <row r="2184" spans="1:4">
      <c r="A2184" s="56">
        <v>7356</v>
      </c>
      <c r="B2184" s="55" t="s">
        <v>2253</v>
      </c>
      <c r="C2184" s="56" t="s">
        <v>69</v>
      </c>
      <c r="D2184" s="54">
        <v>16.059999999999999</v>
      </c>
    </row>
    <row r="2185" spans="1:4">
      <c r="A2185" s="56">
        <v>7524</v>
      </c>
      <c r="B2185" s="55" t="s">
        <v>2254</v>
      </c>
      <c r="C2185" s="56" t="s">
        <v>73</v>
      </c>
      <c r="D2185" s="54">
        <v>24.08</v>
      </c>
    </row>
    <row r="2186" spans="1:4">
      <c r="A2186" s="56">
        <v>7525</v>
      </c>
      <c r="B2186" s="55" t="s">
        <v>2255</v>
      </c>
      <c r="C2186" s="56" t="s">
        <v>73</v>
      </c>
      <c r="D2186" s="54">
        <v>25.55</v>
      </c>
    </row>
    <row r="2187" spans="1:4">
      <c r="A2187" s="56">
        <v>7527</v>
      </c>
      <c r="B2187" s="55" t="s">
        <v>2256</v>
      </c>
      <c r="C2187" s="56" t="s">
        <v>73</v>
      </c>
      <c r="D2187" s="54">
        <v>8.24</v>
      </c>
    </row>
    <row r="2188" spans="1:4">
      <c r="A2188" s="56">
        <v>7528</v>
      </c>
      <c r="B2188" s="55" t="s">
        <v>2257</v>
      </c>
      <c r="C2188" s="56" t="s">
        <v>73</v>
      </c>
      <c r="D2188" s="54">
        <v>5.19</v>
      </c>
    </row>
    <row r="2189" spans="1:4">
      <c r="A2189" s="56">
        <v>7543</v>
      </c>
      <c r="B2189" s="55" t="s">
        <v>2258</v>
      </c>
      <c r="C2189" s="56" t="s">
        <v>73</v>
      </c>
      <c r="D2189" s="54">
        <v>3.37</v>
      </c>
    </row>
    <row r="2190" spans="1:4">
      <c r="A2190" s="56">
        <v>7552</v>
      </c>
      <c r="B2190" s="55" t="s">
        <v>2259</v>
      </c>
      <c r="C2190" s="56" t="s">
        <v>73</v>
      </c>
      <c r="D2190" s="54">
        <v>12.77</v>
      </c>
    </row>
    <row r="2191" spans="1:4" ht="30">
      <c r="A2191" s="56">
        <v>7568</v>
      </c>
      <c r="B2191" s="55" t="s">
        <v>2260</v>
      </c>
      <c r="C2191" s="56" t="s">
        <v>73</v>
      </c>
      <c r="D2191" s="54">
        <v>0.61</v>
      </c>
    </row>
    <row r="2192" spans="1:4">
      <c r="A2192" s="56">
        <v>7569</v>
      </c>
      <c r="B2192" s="55" t="s">
        <v>2261</v>
      </c>
      <c r="C2192" s="56" t="s">
        <v>73</v>
      </c>
      <c r="D2192" s="54">
        <v>27.04</v>
      </c>
    </row>
    <row r="2193" spans="1:4">
      <c r="A2193" s="56">
        <v>7571</v>
      </c>
      <c r="B2193" s="55" t="s">
        <v>2262</v>
      </c>
      <c r="C2193" s="56" t="s">
        <v>73</v>
      </c>
      <c r="D2193" s="54">
        <v>5.93</v>
      </c>
    </row>
    <row r="2194" spans="1:4">
      <c r="A2194" s="56">
        <v>7572</v>
      </c>
      <c r="B2194" s="55" t="s">
        <v>2263</v>
      </c>
      <c r="C2194" s="56" t="s">
        <v>73</v>
      </c>
      <c r="D2194" s="54">
        <v>4.8600000000000003</v>
      </c>
    </row>
    <row r="2195" spans="1:4">
      <c r="A2195" s="56">
        <v>7576</v>
      </c>
      <c r="B2195" s="55" t="s">
        <v>2264</v>
      </c>
      <c r="C2195" s="56" t="s">
        <v>73</v>
      </c>
      <c r="D2195" s="54">
        <v>67.540000000000006</v>
      </c>
    </row>
    <row r="2196" spans="1:4">
      <c r="A2196" s="56">
        <v>7581</v>
      </c>
      <c r="B2196" s="55" t="s">
        <v>2265</v>
      </c>
      <c r="C2196" s="56" t="s">
        <v>73</v>
      </c>
      <c r="D2196" s="54">
        <v>1.64</v>
      </c>
    </row>
    <row r="2197" spans="1:4" ht="30">
      <c r="A2197" s="56">
        <v>7583</v>
      </c>
      <c r="B2197" s="55" t="s">
        <v>2266</v>
      </c>
      <c r="C2197" s="56" t="s">
        <v>73</v>
      </c>
      <c r="D2197" s="54">
        <v>0.41</v>
      </c>
    </row>
    <row r="2198" spans="1:4" ht="30">
      <c r="A2198" s="56">
        <v>7584</v>
      </c>
      <c r="B2198" s="55" t="s">
        <v>2267</v>
      </c>
      <c r="C2198" s="56" t="s">
        <v>73</v>
      </c>
      <c r="D2198" s="54">
        <v>0.93</v>
      </c>
    </row>
    <row r="2199" spans="1:4">
      <c r="A2199" s="56">
        <v>7588</v>
      </c>
      <c r="B2199" s="55" t="s">
        <v>2268</v>
      </c>
      <c r="C2199" s="56" t="s">
        <v>73</v>
      </c>
      <c r="D2199" s="54">
        <v>32.25</v>
      </c>
    </row>
    <row r="2200" spans="1:4">
      <c r="A2200" s="56">
        <v>7592</v>
      </c>
      <c r="B2200" s="55" t="s">
        <v>2269</v>
      </c>
      <c r="C2200" s="56" t="s">
        <v>183</v>
      </c>
      <c r="D2200" s="54">
        <v>12.27</v>
      </c>
    </row>
    <row r="2201" spans="1:4">
      <c r="A2201" s="56">
        <v>7595</v>
      </c>
      <c r="B2201" s="55" t="s">
        <v>2270</v>
      </c>
      <c r="C2201" s="56" t="s">
        <v>183</v>
      </c>
      <c r="D2201" s="54">
        <v>9.9499999999999993</v>
      </c>
    </row>
    <row r="2202" spans="1:4">
      <c r="A2202" s="56">
        <v>7602</v>
      </c>
      <c r="B2202" s="55" t="s">
        <v>2271</v>
      </c>
      <c r="C2202" s="56" t="s">
        <v>73</v>
      </c>
      <c r="D2202" s="54">
        <v>14.08</v>
      </c>
    </row>
    <row r="2203" spans="1:4">
      <c r="A2203" s="56">
        <v>7603</v>
      </c>
      <c r="B2203" s="55" t="s">
        <v>2272</v>
      </c>
      <c r="C2203" s="56" t="s">
        <v>73</v>
      </c>
      <c r="D2203" s="54">
        <v>13.65</v>
      </c>
    </row>
    <row r="2204" spans="1:4">
      <c r="A2204" s="56">
        <v>7604</v>
      </c>
      <c r="B2204" s="55" t="s">
        <v>2273</v>
      </c>
      <c r="C2204" s="56" t="s">
        <v>73</v>
      </c>
      <c r="D2204" s="54">
        <v>14.2</v>
      </c>
    </row>
    <row r="2205" spans="1:4">
      <c r="A2205" s="56">
        <v>7606</v>
      </c>
      <c r="B2205" s="55" t="s">
        <v>2274</v>
      </c>
      <c r="C2205" s="56" t="s">
        <v>73</v>
      </c>
      <c r="D2205" s="54">
        <v>16.64</v>
      </c>
    </row>
    <row r="2206" spans="1:4">
      <c r="A2206" s="56">
        <v>7608</v>
      </c>
      <c r="B2206" s="55" t="s">
        <v>2275</v>
      </c>
      <c r="C2206" s="56" t="s">
        <v>73</v>
      </c>
      <c r="D2206" s="54">
        <v>3.62</v>
      </c>
    </row>
    <row r="2207" spans="1:4" ht="30">
      <c r="A2207" s="56">
        <v>7610</v>
      </c>
      <c r="B2207" s="55" t="s">
        <v>2276</v>
      </c>
      <c r="C2207" s="56" t="s">
        <v>73</v>
      </c>
      <c r="D2207" s="54">
        <v>6160.15</v>
      </c>
    </row>
    <row r="2208" spans="1:4" ht="30">
      <c r="A2208" s="56">
        <v>7611</v>
      </c>
      <c r="B2208" s="55" t="s">
        <v>2277</v>
      </c>
      <c r="C2208" s="56" t="s">
        <v>73</v>
      </c>
      <c r="D2208" s="54">
        <v>8898</v>
      </c>
    </row>
    <row r="2209" spans="1:4" ht="30">
      <c r="A2209" s="56">
        <v>7612</v>
      </c>
      <c r="B2209" s="55" t="s">
        <v>2278</v>
      </c>
      <c r="C2209" s="56" t="s">
        <v>73</v>
      </c>
      <c r="D2209" s="54">
        <v>50800.01</v>
      </c>
    </row>
    <row r="2210" spans="1:4" ht="30">
      <c r="A2210" s="56">
        <v>7613</v>
      </c>
      <c r="B2210" s="55" t="s">
        <v>2279</v>
      </c>
      <c r="C2210" s="56" t="s">
        <v>73</v>
      </c>
      <c r="D2210" s="54">
        <v>71126.36</v>
      </c>
    </row>
    <row r="2211" spans="1:4" ht="30">
      <c r="A2211" s="56">
        <v>7614</v>
      </c>
      <c r="B2211" s="55" t="s">
        <v>2280</v>
      </c>
      <c r="C2211" s="56" t="s">
        <v>73</v>
      </c>
      <c r="D2211" s="54">
        <v>13866.83</v>
      </c>
    </row>
    <row r="2212" spans="1:4" ht="30">
      <c r="A2212" s="56">
        <v>7615</v>
      </c>
      <c r="B2212" s="55" t="s">
        <v>2281</v>
      </c>
      <c r="C2212" s="56" t="s">
        <v>73</v>
      </c>
      <c r="D2212" s="54">
        <v>22695.3</v>
      </c>
    </row>
    <row r="2213" spans="1:4" ht="30">
      <c r="A2213" s="56">
        <v>7616</v>
      </c>
      <c r="B2213" s="55" t="s">
        <v>2282</v>
      </c>
      <c r="C2213" s="56" t="s">
        <v>73</v>
      </c>
      <c r="D2213" s="54">
        <v>37035.129999999997</v>
      </c>
    </row>
    <row r="2214" spans="1:4" ht="30">
      <c r="A2214" s="56">
        <v>7617</v>
      </c>
      <c r="B2214" s="55" t="s">
        <v>2283</v>
      </c>
      <c r="C2214" s="56" t="s">
        <v>73</v>
      </c>
      <c r="D2214" s="54">
        <v>6880.63</v>
      </c>
    </row>
    <row r="2215" spans="1:4" ht="30">
      <c r="A2215" s="56">
        <v>7618</v>
      </c>
      <c r="B2215" s="55" t="s">
        <v>2284</v>
      </c>
      <c r="C2215" s="56" t="s">
        <v>73</v>
      </c>
      <c r="D2215" s="54">
        <v>89936.8</v>
      </c>
    </row>
    <row r="2216" spans="1:4" ht="30">
      <c r="A2216" s="56">
        <v>7619</v>
      </c>
      <c r="B2216" s="55" t="s">
        <v>2285</v>
      </c>
      <c r="C2216" s="56" t="s">
        <v>73</v>
      </c>
      <c r="D2216" s="54">
        <v>10994.61</v>
      </c>
    </row>
    <row r="2217" spans="1:4" ht="30">
      <c r="A2217" s="56">
        <v>7620</v>
      </c>
      <c r="B2217" s="55" t="s">
        <v>2286</v>
      </c>
      <c r="C2217" s="56" t="s">
        <v>73</v>
      </c>
      <c r="D2217" s="54">
        <v>19453.11</v>
      </c>
    </row>
    <row r="2218" spans="1:4">
      <c r="A2218" s="56">
        <v>7622</v>
      </c>
      <c r="B2218" s="55" t="s">
        <v>2287</v>
      </c>
      <c r="C2218" s="56" t="s">
        <v>73</v>
      </c>
      <c r="D2218" s="54">
        <v>454144.08</v>
      </c>
    </row>
    <row r="2219" spans="1:4">
      <c r="A2219" s="56">
        <v>7623</v>
      </c>
      <c r="B2219" s="55" t="s">
        <v>2288</v>
      </c>
      <c r="C2219" s="56" t="s">
        <v>73</v>
      </c>
      <c r="D2219" s="54">
        <v>1928486.59</v>
      </c>
    </row>
    <row r="2220" spans="1:4" ht="30">
      <c r="A2220" s="56">
        <v>7624</v>
      </c>
      <c r="B2220" s="55" t="s">
        <v>2289</v>
      </c>
      <c r="C2220" s="56" t="s">
        <v>73</v>
      </c>
      <c r="D2220" s="54">
        <v>588750</v>
      </c>
    </row>
    <row r="2221" spans="1:4">
      <c r="A2221" s="56">
        <v>7625</v>
      </c>
      <c r="B2221" s="55" t="s">
        <v>2290</v>
      </c>
      <c r="C2221" s="56" t="s">
        <v>73</v>
      </c>
      <c r="D2221" s="54">
        <v>585149.02</v>
      </c>
    </row>
    <row r="2222" spans="1:4">
      <c r="A2222" s="56">
        <v>7640</v>
      </c>
      <c r="B2222" s="55" t="s">
        <v>2291</v>
      </c>
      <c r="C2222" s="56" t="s">
        <v>73</v>
      </c>
      <c r="D2222" s="54">
        <v>123000</v>
      </c>
    </row>
    <row r="2223" spans="1:4">
      <c r="A2223" s="56">
        <v>7660</v>
      </c>
      <c r="B2223" s="55" t="s">
        <v>2292</v>
      </c>
      <c r="C2223" s="56" t="s">
        <v>221</v>
      </c>
      <c r="D2223" s="54">
        <v>924.78</v>
      </c>
    </row>
    <row r="2224" spans="1:4">
      <c r="A2224" s="56">
        <v>7661</v>
      </c>
      <c r="B2224" s="55" t="s">
        <v>2293</v>
      </c>
      <c r="C2224" s="56" t="s">
        <v>221</v>
      </c>
      <c r="D2224" s="54">
        <v>322.64999999999998</v>
      </c>
    </row>
    <row r="2225" spans="1:4">
      <c r="A2225" s="56">
        <v>7667</v>
      </c>
      <c r="B2225" s="55" t="s">
        <v>2294</v>
      </c>
      <c r="C2225" s="56" t="s">
        <v>221</v>
      </c>
      <c r="D2225" s="54">
        <v>776.81</v>
      </c>
    </row>
    <row r="2226" spans="1:4">
      <c r="A2226" s="56">
        <v>7672</v>
      </c>
      <c r="B2226" s="55" t="s">
        <v>2295</v>
      </c>
      <c r="C2226" s="56" t="s">
        <v>221</v>
      </c>
      <c r="D2226" s="54">
        <v>214.29</v>
      </c>
    </row>
    <row r="2227" spans="1:4">
      <c r="A2227" s="56">
        <v>7676</v>
      </c>
      <c r="B2227" s="55" t="s">
        <v>2296</v>
      </c>
      <c r="C2227" s="56" t="s">
        <v>221</v>
      </c>
      <c r="D2227" s="54">
        <v>935.35</v>
      </c>
    </row>
    <row r="2228" spans="1:4">
      <c r="A2228" s="56">
        <v>7690</v>
      </c>
      <c r="B2228" s="55" t="s">
        <v>2297</v>
      </c>
      <c r="C2228" s="56" t="s">
        <v>221</v>
      </c>
      <c r="D2228" s="54">
        <v>248.63</v>
      </c>
    </row>
    <row r="2229" spans="1:4">
      <c r="A2229" s="56">
        <v>7691</v>
      </c>
      <c r="B2229" s="55" t="s">
        <v>2298</v>
      </c>
      <c r="C2229" s="56" t="s">
        <v>221</v>
      </c>
      <c r="D2229" s="54">
        <v>7.94</v>
      </c>
    </row>
    <row r="2230" spans="1:4">
      <c r="A2230" s="56">
        <v>7692</v>
      </c>
      <c r="B2230" s="55" t="s">
        <v>2299</v>
      </c>
      <c r="C2230" s="56" t="s">
        <v>221</v>
      </c>
      <c r="D2230" s="54">
        <v>108.51</v>
      </c>
    </row>
    <row r="2231" spans="1:4">
      <c r="A2231" s="56">
        <v>7693</v>
      </c>
      <c r="B2231" s="55" t="s">
        <v>2300</v>
      </c>
      <c r="C2231" s="56" t="s">
        <v>221</v>
      </c>
      <c r="D2231" s="54">
        <v>72.48</v>
      </c>
    </row>
    <row r="2232" spans="1:4">
      <c r="A2232" s="56">
        <v>7694</v>
      </c>
      <c r="B2232" s="55" t="s">
        <v>2301</v>
      </c>
      <c r="C2232" s="56" t="s">
        <v>221</v>
      </c>
      <c r="D2232" s="54">
        <v>52.62</v>
      </c>
    </row>
    <row r="2233" spans="1:4">
      <c r="A2233" s="56">
        <v>7695</v>
      </c>
      <c r="B2233" s="55" t="s">
        <v>2302</v>
      </c>
      <c r="C2233" s="56" t="s">
        <v>221</v>
      </c>
      <c r="D2233" s="54">
        <v>117.68</v>
      </c>
    </row>
    <row r="2234" spans="1:4">
      <c r="A2234" s="56">
        <v>7696</v>
      </c>
      <c r="B2234" s="55" t="s">
        <v>2303</v>
      </c>
      <c r="C2234" s="56" t="s">
        <v>221</v>
      </c>
      <c r="D2234" s="54">
        <v>31.51</v>
      </c>
    </row>
    <row r="2235" spans="1:4">
      <c r="A2235" s="56">
        <v>7697</v>
      </c>
      <c r="B2235" s="55" t="s">
        <v>2304</v>
      </c>
      <c r="C2235" s="56" t="s">
        <v>221</v>
      </c>
      <c r="D2235" s="54">
        <v>21.85</v>
      </c>
    </row>
    <row r="2236" spans="1:4">
      <c r="A2236" s="56">
        <v>7698</v>
      </c>
      <c r="B2236" s="55" t="s">
        <v>2305</v>
      </c>
      <c r="C2236" s="56" t="s">
        <v>221</v>
      </c>
      <c r="D2236" s="54">
        <v>18.809999999999999</v>
      </c>
    </row>
    <row r="2237" spans="1:4">
      <c r="A2237" s="56">
        <v>7700</v>
      </c>
      <c r="B2237" s="55" t="s">
        <v>2306</v>
      </c>
      <c r="C2237" s="56" t="s">
        <v>221</v>
      </c>
      <c r="D2237" s="54">
        <v>10.050000000000001</v>
      </c>
    </row>
    <row r="2238" spans="1:4">
      <c r="A2238" s="56">
        <v>7701</v>
      </c>
      <c r="B2238" s="55" t="s">
        <v>2307</v>
      </c>
      <c r="C2238" s="56" t="s">
        <v>221</v>
      </c>
      <c r="D2238" s="54">
        <v>39.1</v>
      </c>
    </row>
    <row r="2239" spans="1:4">
      <c r="A2239" s="56">
        <v>7714</v>
      </c>
      <c r="B2239" s="55" t="s">
        <v>2308</v>
      </c>
      <c r="C2239" s="56" t="s">
        <v>221</v>
      </c>
      <c r="D2239" s="54">
        <v>90.71</v>
      </c>
    </row>
    <row r="2240" spans="1:4">
      <c r="A2240" s="56">
        <v>7720</v>
      </c>
      <c r="B2240" s="55" t="s">
        <v>2309</v>
      </c>
      <c r="C2240" s="56" t="s">
        <v>221</v>
      </c>
      <c r="D2240" s="54">
        <v>448.07</v>
      </c>
    </row>
    <row r="2241" spans="1:4">
      <c r="A2241" s="56">
        <v>7722</v>
      </c>
      <c r="B2241" s="55" t="s">
        <v>2310</v>
      </c>
      <c r="C2241" s="56" t="s">
        <v>221</v>
      </c>
      <c r="D2241" s="54">
        <v>177.57</v>
      </c>
    </row>
    <row r="2242" spans="1:4">
      <c r="A2242" s="56">
        <v>7725</v>
      </c>
      <c r="B2242" s="55" t="s">
        <v>2311</v>
      </c>
      <c r="C2242" s="56" t="s">
        <v>221</v>
      </c>
      <c r="D2242" s="54">
        <v>120</v>
      </c>
    </row>
    <row r="2243" spans="1:4">
      <c r="A2243" s="56">
        <v>7727</v>
      </c>
      <c r="B2243" s="55" t="s">
        <v>2312</v>
      </c>
      <c r="C2243" s="56" t="s">
        <v>221</v>
      </c>
      <c r="D2243" s="54">
        <v>1409.17</v>
      </c>
    </row>
    <row r="2244" spans="1:4">
      <c r="A2244" s="56">
        <v>7733</v>
      </c>
      <c r="B2244" s="55" t="s">
        <v>2313</v>
      </c>
      <c r="C2244" s="56" t="s">
        <v>221</v>
      </c>
      <c r="D2244" s="54">
        <v>290.73</v>
      </c>
    </row>
    <row r="2245" spans="1:4">
      <c r="A2245" s="56">
        <v>7734</v>
      </c>
      <c r="B2245" s="55" t="s">
        <v>2314</v>
      </c>
      <c r="C2245" s="56" t="s">
        <v>221</v>
      </c>
      <c r="D2245" s="54">
        <v>517.1</v>
      </c>
    </row>
    <row r="2246" spans="1:4">
      <c r="A2246" s="56">
        <v>7735</v>
      </c>
      <c r="B2246" s="55" t="s">
        <v>2315</v>
      </c>
      <c r="C2246" s="56" t="s">
        <v>221</v>
      </c>
      <c r="D2246" s="54">
        <v>565.64</v>
      </c>
    </row>
    <row r="2247" spans="1:4">
      <c r="A2247" s="56">
        <v>7740</v>
      </c>
      <c r="B2247" s="55" t="s">
        <v>2316</v>
      </c>
      <c r="C2247" s="56" t="s">
        <v>221</v>
      </c>
      <c r="D2247" s="54">
        <v>124.51</v>
      </c>
    </row>
    <row r="2248" spans="1:4">
      <c r="A2248" s="56">
        <v>7741</v>
      </c>
      <c r="B2248" s="55" t="s">
        <v>2317</v>
      </c>
      <c r="C2248" s="56" t="s">
        <v>221</v>
      </c>
      <c r="D2248" s="54">
        <v>157.13999999999999</v>
      </c>
    </row>
    <row r="2249" spans="1:4">
      <c r="A2249" s="56">
        <v>7742</v>
      </c>
      <c r="B2249" s="55" t="s">
        <v>2318</v>
      </c>
      <c r="C2249" s="56" t="s">
        <v>221</v>
      </c>
      <c r="D2249" s="54">
        <v>179.12</v>
      </c>
    </row>
    <row r="2250" spans="1:4">
      <c r="A2250" s="56">
        <v>7743</v>
      </c>
      <c r="B2250" s="55" t="s">
        <v>2319</v>
      </c>
      <c r="C2250" s="56" t="s">
        <v>221</v>
      </c>
      <c r="D2250" s="54">
        <v>260.72000000000003</v>
      </c>
    </row>
    <row r="2251" spans="1:4">
      <c r="A2251" s="56">
        <v>7744</v>
      </c>
      <c r="B2251" s="55" t="s">
        <v>2320</v>
      </c>
      <c r="C2251" s="56" t="s">
        <v>221</v>
      </c>
      <c r="D2251" s="54">
        <v>243.85</v>
      </c>
    </row>
    <row r="2252" spans="1:4">
      <c r="A2252" s="56">
        <v>7745</v>
      </c>
      <c r="B2252" s="55" t="s">
        <v>2321</v>
      </c>
      <c r="C2252" s="56" t="s">
        <v>221</v>
      </c>
      <c r="D2252" s="54">
        <v>68.69</v>
      </c>
    </row>
    <row r="2253" spans="1:4">
      <c r="A2253" s="56">
        <v>7750</v>
      </c>
      <c r="B2253" s="55" t="s">
        <v>2322</v>
      </c>
      <c r="C2253" s="56" t="s">
        <v>221</v>
      </c>
      <c r="D2253" s="54">
        <v>191</v>
      </c>
    </row>
    <row r="2254" spans="1:4">
      <c r="A2254" s="56">
        <v>7752</v>
      </c>
      <c r="B2254" s="55" t="s">
        <v>2323</v>
      </c>
      <c r="C2254" s="56" t="s">
        <v>221</v>
      </c>
      <c r="D2254" s="54">
        <v>88.01</v>
      </c>
    </row>
    <row r="2255" spans="1:4">
      <c r="A2255" s="56">
        <v>7753</v>
      </c>
      <c r="B2255" s="55" t="s">
        <v>2324</v>
      </c>
      <c r="C2255" s="56" t="s">
        <v>221</v>
      </c>
      <c r="D2255" s="54">
        <v>262.18</v>
      </c>
    </row>
    <row r="2256" spans="1:4">
      <c r="A2256" s="56">
        <v>7754</v>
      </c>
      <c r="B2256" s="55" t="s">
        <v>2325</v>
      </c>
      <c r="C2256" s="56" t="s">
        <v>221</v>
      </c>
      <c r="D2256" s="54">
        <v>412.68</v>
      </c>
    </row>
    <row r="2257" spans="1:4">
      <c r="A2257" s="56">
        <v>7755</v>
      </c>
      <c r="B2257" s="55" t="s">
        <v>2326</v>
      </c>
      <c r="C2257" s="56" t="s">
        <v>221</v>
      </c>
      <c r="D2257" s="54">
        <v>151.69</v>
      </c>
    </row>
    <row r="2258" spans="1:4">
      <c r="A2258" s="56">
        <v>7756</v>
      </c>
      <c r="B2258" s="55" t="s">
        <v>2327</v>
      </c>
      <c r="C2258" s="56" t="s">
        <v>221</v>
      </c>
      <c r="D2258" s="54">
        <v>235.81</v>
      </c>
    </row>
    <row r="2259" spans="1:4">
      <c r="A2259" s="56">
        <v>7757</v>
      </c>
      <c r="B2259" s="55" t="s">
        <v>2328</v>
      </c>
      <c r="C2259" s="56" t="s">
        <v>221</v>
      </c>
      <c r="D2259" s="54">
        <v>371.55</v>
      </c>
    </row>
    <row r="2260" spans="1:4">
      <c r="A2260" s="56">
        <v>7758</v>
      </c>
      <c r="B2260" s="55" t="s">
        <v>2329</v>
      </c>
      <c r="C2260" s="56" t="s">
        <v>221</v>
      </c>
      <c r="D2260" s="54">
        <v>552.66</v>
      </c>
    </row>
    <row r="2261" spans="1:4">
      <c r="A2261" s="56">
        <v>7759</v>
      </c>
      <c r="B2261" s="55" t="s">
        <v>2330</v>
      </c>
      <c r="C2261" s="56" t="s">
        <v>221</v>
      </c>
      <c r="D2261" s="54">
        <v>1204.04</v>
      </c>
    </row>
    <row r="2262" spans="1:4">
      <c r="A2262" s="56">
        <v>7760</v>
      </c>
      <c r="B2262" s="55" t="s">
        <v>2331</v>
      </c>
      <c r="C2262" s="56" t="s">
        <v>221</v>
      </c>
      <c r="D2262" s="54">
        <v>68.36</v>
      </c>
    </row>
    <row r="2263" spans="1:4">
      <c r="A2263" s="56">
        <v>7761</v>
      </c>
      <c r="B2263" s="55" t="s">
        <v>2332</v>
      </c>
      <c r="C2263" s="56" t="s">
        <v>221</v>
      </c>
      <c r="D2263" s="54">
        <v>72.66</v>
      </c>
    </row>
    <row r="2264" spans="1:4">
      <c r="A2264" s="56">
        <v>7762</v>
      </c>
      <c r="B2264" s="55" t="s">
        <v>2333</v>
      </c>
      <c r="C2264" s="56" t="s">
        <v>221</v>
      </c>
      <c r="D2264" s="54">
        <v>115.15</v>
      </c>
    </row>
    <row r="2265" spans="1:4">
      <c r="A2265" s="56">
        <v>7763</v>
      </c>
      <c r="B2265" s="55" t="s">
        <v>2334</v>
      </c>
      <c r="C2265" s="56" t="s">
        <v>221</v>
      </c>
      <c r="D2265" s="54">
        <v>197.88</v>
      </c>
    </row>
    <row r="2266" spans="1:4">
      <c r="A2266" s="56">
        <v>7764</v>
      </c>
      <c r="B2266" s="55" t="s">
        <v>2335</v>
      </c>
      <c r="C2266" s="56" t="s">
        <v>221</v>
      </c>
      <c r="D2266" s="54">
        <v>297.24</v>
      </c>
    </row>
    <row r="2267" spans="1:4">
      <c r="A2267" s="56">
        <v>7765</v>
      </c>
      <c r="B2267" s="55" t="s">
        <v>2336</v>
      </c>
      <c r="C2267" s="56" t="s">
        <v>221</v>
      </c>
      <c r="D2267" s="54">
        <v>289.54000000000002</v>
      </c>
    </row>
    <row r="2268" spans="1:4">
      <c r="A2268" s="56">
        <v>7766</v>
      </c>
      <c r="B2268" s="55" t="s">
        <v>2337</v>
      </c>
      <c r="C2268" s="56" t="s">
        <v>221</v>
      </c>
      <c r="D2268" s="54">
        <v>421.1</v>
      </c>
    </row>
    <row r="2269" spans="1:4">
      <c r="A2269" s="56">
        <v>7767</v>
      </c>
      <c r="B2269" s="55" t="s">
        <v>2338</v>
      </c>
      <c r="C2269" s="56" t="s">
        <v>221</v>
      </c>
      <c r="D2269" s="54">
        <v>648.89</v>
      </c>
    </row>
    <row r="2270" spans="1:4">
      <c r="A2270" s="56">
        <v>7773</v>
      </c>
      <c r="B2270" s="55" t="s">
        <v>2339</v>
      </c>
      <c r="C2270" s="56" t="s">
        <v>221</v>
      </c>
      <c r="D2270" s="54">
        <v>303.68</v>
      </c>
    </row>
    <row r="2271" spans="1:4">
      <c r="A2271" s="56">
        <v>7774</v>
      </c>
      <c r="B2271" s="55" t="s">
        <v>2340</v>
      </c>
      <c r="C2271" s="56" t="s">
        <v>221</v>
      </c>
      <c r="D2271" s="54">
        <v>211.54</v>
      </c>
    </row>
    <row r="2272" spans="1:4">
      <c r="A2272" s="56">
        <v>7775</v>
      </c>
      <c r="B2272" s="55" t="s">
        <v>2341</v>
      </c>
      <c r="C2272" s="56" t="s">
        <v>221</v>
      </c>
      <c r="D2272" s="54">
        <v>357.68</v>
      </c>
    </row>
    <row r="2273" spans="1:4">
      <c r="A2273" s="56">
        <v>7776</v>
      </c>
      <c r="B2273" s="55" t="s">
        <v>2342</v>
      </c>
      <c r="C2273" s="56" t="s">
        <v>221</v>
      </c>
      <c r="D2273" s="54">
        <v>197.43</v>
      </c>
    </row>
    <row r="2274" spans="1:4">
      <c r="A2274" s="56">
        <v>7778</v>
      </c>
      <c r="B2274" s="55" t="s">
        <v>2343</v>
      </c>
      <c r="C2274" s="56" t="s">
        <v>221</v>
      </c>
      <c r="D2274" s="54">
        <v>26.16</v>
      </c>
    </row>
    <row r="2275" spans="1:4">
      <c r="A2275" s="56">
        <v>7781</v>
      </c>
      <c r="B2275" s="55" t="s">
        <v>2344</v>
      </c>
      <c r="C2275" s="56" t="s">
        <v>221</v>
      </c>
      <c r="D2275" s="54">
        <v>41.64</v>
      </c>
    </row>
    <row r="2276" spans="1:4">
      <c r="A2276" s="56">
        <v>7783</v>
      </c>
      <c r="B2276" s="55" t="s">
        <v>2345</v>
      </c>
      <c r="C2276" s="56" t="s">
        <v>221</v>
      </c>
      <c r="D2276" s="54">
        <v>29.36</v>
      </c>
    </row>
    <row r="2277" spans="1:4">
      <c r="A2277" s="56">
        <v>7785</v>
      </c>
      <c r="B2277" s="55" t="s">
        <v>2346</v>
      </c>
      <c r="C2277" s="56" t="s">
        <v>221</v>
      </c>
      <c r="D2277" s="54">
        <v>44.84</v>
      </c>
    </row>
    <row r="2278" spans="1:4">
      <c r="A2278" s="56">
        <v>7790</v>
      </c>
      <c r="B2278" s="55" t="s">
        <v>2347</v>
      </c>
      <c r="C2278" s="56" t="s">
        <v>221</v>
      </c>
      <c r="D2278" s="54">
        <v>34.159999999999997</v>
      </c>
    </row>
    <row r="2279" spans="1:4">
      <c r="A2279" s="56">
        <v>7791</v>
      </c>
      <c r="B2279" s="55" t="s">
        <v>2348</v>
      </c>
      <c r="C2279" s="56" t="s">
        <v>221</v>
      </c>
      <c r="D2279" s="54">
        <v>76.88</v>
      </c>
    </row>
    <row r="2280" spans="1:4">
      <c r="A2280" s="56">
        <v>7792</v>
      </c>
      <c r="B2280" s="55" t="s">
        <v>2349</v>
      </c>
      <c r="C2280" s="56" t="s">
        <v>221</v>
      </c>
      <c r="D2280" s="54">
        <v>65.13</v>
      </c>
    </row>
    <row r="2281" spans="1:4">
      <c r="A2281" s="56">
        <v>7793</v>
      </c>
      <c r="B2281" s="55" t="s">
        <v>2350</v>
      </c>
      <c r="C2281" s="56" t="s">
        <v>221</v>
      </c>
      <c r="D2281" s="54">
        <v>84.06</v>
      </c>
    </row>
    <row r="2282" spans="1:4">
      <c r="A2282" s="56">
        <v>7795</v>
      </c>
      <c r="B2282" s="55" t="s">
        <v>2351</v>
      </c>
      <c r="C2282" s="56" t="s">
        <v>221</v>
      </c>
      <c r="D2282" s="54">
        <v>60.33</v>
      </c>
    </row>
    <row r="2283" spans="1:4">
      <c r="A2283" s="56">
        <v>7796</v>
      </c>
      <c r="B2283" s="55" t="s">
        <v>2352</v>
      </c>
      <c r="C2283" s="56" t="s">
        <v>221</v>
      </c>
      <c r="D2283" s="54">
        <v>31.5</v>
      </c>
    </row>
    <row r="2284" spans="1:4">
      <c r="A2284" s="35">
        <v>8260</v>
      </c>
      <c r="B2284" s="36" t="s">
        <v>2353</v>
      </c>
      <c r="C2284" s="35" t="s">
        <v>73</v>
      </c>
      <c r="D2284" s="37">
        <v>2291.92</v>
      </c>
    </row>
    <row r="2285" spans="1:4">
      <c r="A2285" s="35">
        <v>9535</v>
      </c>
      <c r="B2285" s="36" t="s">
        <v>2354</v>
      </c>
      <c r="C2285" s="35" t="s">
        <v>73</v>
      </c>
      <c r="D2285" s="37">
        <v>57.21</v>
      </c>
    </row>
    <row r="2286" spans="1:4" ht="30">
      <c r="A2286" s="35">
        <v>9536</v>
      </c>
      <c r="B2286" s="36" t="s">
        <v>2355</v>
      </c>
      <c r="C2286" s="35" t="s">
        <v>289</v>
      </c>
      <c r="D2286" s="37">
        <v>101.22</v>
      </c>
    </row>
    <row r="2287" spans="1:4">
      <c r="A2287" s="35">
        <v>9537</v>
      </c>
      <c r="B2287" s="36" t="s">
        <v>2356</v>
      </c>
      <c r="C2287" s="35" t="s">
        <v>289</v>
      </c>
      <c r="D2287" s="37">
        <v>2.1</v>
      </c>
    </row>
    <row r="2288" spans="1:4" ht="30">
      <c r="A2288" s="35">
        <v>9540</v>
      </c>
      <c r="B2288" s="36" t="s">
        <v>2357</v>
      </c>
      <c r="C2288" s="35" t="s">
        <v>73</v>
      </c>
      <c r="D2288" s="37">
        <v>884.04</v>
      </c>
    </row>
    <row r="2289" spans="1:4" ht="30">
      <c r="A2289" s="56">
        <v>9813</v>
      </c>
      <c r="B2289" s="55" t="s">
        <v>2358</v>
      </c>
      <c r="C2289" s="56" t="s">
        <v>221</v>
      </c>
      <c r="D2289" s="54">
        <v>3.95</v>
      </c>
    </row>
    <row r="2290" spans="1:4" ht="30">
      <c r="A2290" s="56">
        <v>9815</v>
      </c>
      <c r="B2290" s="55" t="s">
        <v>2359</v>
      </c>
      <c r="C2290" s="56" t="s">
        <v>221</v>
      </c>
      <c r="D2290" s="54">
        <v>7.8</v>
      </c>
    </row>
    <row r="2291" spans="1:4">
      <c r="A2291" s="56">
        <v>9818</v>
      </c>
      <c r="B2291" s="55" t="s">
        <v>2360</v>
      </c>
      <c r="C2291" s="56" t="s">
        <v>221</v>
      </c>
      <c r="D2291" s="54">
        <v>25.91</v>
      </c>
    </row>
    <row r="2292" spans="1:4">
      <c r="A2292" s="56">
        <v>9819</v>
      </c>
      <c r="B2292" s="55" t="s">
        <v>2361</v>
      </c>
      <c r="C2292" s="56" t="s">
        <v>221</v>
      </c>
      <c r="D2292" s="54">
        <v>43.53</v>
      </c>
    </row>
    <row r="2293" spans="1:4">
      <c r="A2293" s="56">
        <v>9820</v>
      </c>
      <c r="B2293" s="55" t="s">
        <v>2362</v>
      </c>
      <c r="C2293" s="56" t="s">
        <v>221</v>
      </c>
      <c r="D2293" s="54">
        <v>70.209999999999994</v>
      </c>
    </row>
    <row r="2294" spans="1:4">
      <c r="A2294" s="56">
        <v>9821</v>
      </c>
      <c r="B2294" s="55" t="s">
        <v>2363</v>
      </c>
      <c r="C2294" s="56" t="s">
        <v>221</v>
      </c>
      <c r="D2294" s="54">
        <v>115.03</v>
      </c>
    </row>
    <row r="2295" spans="1:4">
      <c r="A2295" s="56">
        <v>9822</v>
      </c>
      <c r="B2295" s="55" t="s">
        <v>2364</v>
      </c>
      <c r="C2295" s="56" t="s">
        <v>221</v>
      </c>
      <c r="D2295" s="54">
        <v>143.57</v>
      </c>
    </row>
    <row r="2296" spans="1:4">
      <c r="A2296" s="56">
        <v>9823</v>
      </c>
      <c r="B2296" s="55" t="s">
        <v>2365</v>
      </c>
      <c r="C2296" s="56" t="s">
        <v>221</v>
      </c>
      <c r="D2296" s="54">
        <v>187.87</v>
      </c>
    </row>
    <row r="2297" spans="1:4">
      <c r="A2297" s="56">
        <v>9825</v>
      </c>
      <c r="B2297" s="55" t="s">
        <v>2366</v>
      </c>
      <c r="C2297" s="56" t="s">
        <v>221</v>
      </c>
      <c r="D2297" s="54">
        <v>30.93</v>
      </c>
    </row>
    <row r="2298" spans="1:4">
      <c r="A2298" s="56">
        <v>9826</v>
      </c>
      <c r="B2298" s="55" t="s">
        <v>2367</v>
      </c>
      <c r="C2298" s="56" t="s">
        <v>221</v>
      </c>
      <c r="D2298" s="54">
        <v>159.26</v>
      </c>
    </row>
    <row r="2299" spans="1:4">
      <c r="A2299" s="56">
        <v>9827</v>
      </c>
      <c r="B2299" s="55" t="s">
        <v>2368</v>
      </c>
      <c r="C2299" s="56" t="s">
        <v>221</v>
      </c>
      <c r="D2299" s="54">
        <v>231.46</v>
      </c>
    </row>
    <row r="2300" spans="1:4">
      <c r="A2300" s="56">
        <v>9828</v>
      </c>
      <c r="B2300" s="55" t="s">
        <v>2369</v>
      </c>
      <c r="C2300" s="56" t="s">
        <v>221</v>
      </c>
      <c r="D2300" s="54">
        <v>60.3</v>
      </c>
    </row>
    <row r="2301" spans="1:4">
      <c r="A2301" s="56">
        <v>9829</v>
      </c>
      <c r="B2301" s="55" t="s">
        <v>2370</v>
      </c>
      <c r="C2301" s="56" t="s">
        <v>221</v>
      </c>
      <c r="D2301" s="54">
        <v>107.35</v>
      </c>
    </row>
    <row r="2302" spans="1:4">
      <c r="A2302" s="56">
        <v>9830</v>
      </c>
      <c r="B2302" s="55" t="s">
        <v>2371</v>
      </c>
      <c r="C2302" s="56" t="s">
        <v>221</v>
      </c>
      <c r="D2302" s="54">
        <v>5.08</v>
      </c>
    </row>
    <row r="2303" spans="1:4">
      <c r="A2303" s="56">
        <v>9833</v>
      </c>
      <c r="B2303" s="55" t="s">
        <v>2372</v>
      </c>
      <c r="C2303" s="56" t="s">
        <v>221</v>
      </c>
      <c r="D2303" s="54">
        <v>9.49</v>
      </c>
    </row>
    <row r="2304" spans="1:4">
      <c r="A2304" s="56">
        <v>9834</v>
      </c>
      <c r="B2304" s="55" t="s">
        <v>2373</v>
      </c>
      <c r="C2304" s="56" t="s">
        <v>221</v>
      </c>
      <c r="D2304" s="54">
        <v>26.42</v>
      </c>
    </row>
    <row r="2305" spans="1:4">
      <c r="A2305" s="56">
        <v>9835</v>
      </c>
      <c r="B2305" s="55" t="s">
        <v>2374</v>
      </c>
      <c r="C2305" s="56" t="s">
        <v>221</v>
      </c>
      <c r="D2305" s="54">
        <v>3.12</v>
      </c>
    </row>
    <row r="2306" spans="1:4">
      <c r="A2306" s="56">
        <v>9836</v>
      </c>
      <c r="B2306" s="55" t="s">
        <v>2375</v>
      </c>
      <c r="C2306" s="56" t="s">
        <v>221</v>
      </c>
      <c r="D2306" s="54">
        <v>8.24</v>
      </c>
    </row>
    <row r="2307" spans="1:4">
      <c r="A2307" s="56">
        <v>9837</v>
      </c>
      <c r="B2307" s="55" t="s">
        <v>2376</v>
      </c>
      <c r="C2307" s="56" t="s">
        <v>221</v>
      </c>
      <c r="D2307" s="54">
        <v>7.26</v>
      </c>
    </row>
    <row r="2308" spans="1:4">
      <c r="A2308" s="56">
        <v>9838</v>
      </c>
      <c r="B2308" s="55" t="s">
        <v>2377</v>
      </c>
      <c r="C2308" s="56" t="s">
        <v>221</v>
      </c>
      <c r="D2308" s="54">
        <v>5.36</v>
      </c>
    </row>
    <row r="2309" spans="1:4">
      <c r="A2309" s="56">
        <v>9839</v>
      </c>
      <c r="B2309" s="55" t="s">
        <v>2378</v>
      </c>
      <c r="C2309" s="56" t="s">
        <v>221</v>
      </c>
      <c r="D2309" s="54">
        <v>9.6</v>
      </c>
    </row>
    <row r="2310" spans="1:4">
      <c r="A2310" s="56">
        <v>9840</v>
      </c>
      <c r="B2310" s="55" t="s">
        <v>2379</v>
      </c>
      <c r="C2310" s="56" t="s">
        <v>221</v>
      </c>
      <c r="D2310" s="54">
        <v>32.9</v>
      </c>
    </row>
    <row r="2311" spans="1:4">
      <c r="A2311" s="56">
        <v>9841</v>
      </c>
      <c r="B2311" s="55" t="s">
        <v>2380</v>
      </c>
      <c r="C2311" s="56" t="s">
        <v>221</v>
      </c>
      <c r="D2311" s="54">
        <v>15.82</v>
      </c>
    </row>
    <row r="2312" spans="1:4">
      <c r="A2312" s="56">
        <v>9844</v>
      </c>
      <c r="B2312" s="55" t="s">
        <v>2381</v>
      </c>
      <c r="C2312" s="56" t="s">
        <v>221</v>
      </c>
      <c r="D2312" s="54">
        <v>7.84</v>
      </c>
    </row>
    <row r="2313" spans="1:4">
      <c r="A2313" s="56">
        <v>9846</v>
      </c>
      <c r="B2313" s="55" t="s">
        <v>2382</v>
      </c>
      <c r="C2313" s="56" t="s">
        <v>221</v>
      </c>
      <c r="D2313" s="54">
        <v>16.03</v>
      </c>
    </row>
    <row r="2314" spans="1:4">
      <c r="A2314" s="56">
        <v>9847</v>
      </c>
      <c r="B2314" s="55" t="s">
        <v>2383</v>
      </c>
      <c r="C2314" s="56" t="s">
        <v>221</v>
      </c>
      <c r="D2314" s="54">
        <v>26.27</v>
      </c>
    </row>
    <row r="2315" spans="1:4">
      <c r="A2315" s="56">
        <v>9850</v>
      </c>
      <c r="B2315" s="55" t="s">
        <v>2384</v>
      </c>
      <c r="C2315" s="56" t="s">
        <v>221</v>
      </c>
      <c r="D2315" s="54">
        <v>94</v>
      </c>
    </row>
    <row r="2316" spans="1:4">
      <c r="A2316" s="56">
        <v>9851</v>
      </c>
      <c r="B2316" s="55" t="s">
        <v>2385</v>
      </c>
      <c r="C2316" s="56" t="s">
        <v>221</v>
      </c>
      <c r="D2316" s="54">
        <v>127</v>
      </c>
    </row>
    <row r="2317" spans="1:4">
      <c r="A2317" s="56">
        <v>9853</v>
      </c>
      <c r="B2317" s="55" t="s">
        <v>2386</v>
      </c>
      <c r="C2317" s="56" t="s">
        <v>221</v>
      </c>
      <c r="D2317" s="54">
        <v>167.16</v>
      </c>
    </row>
    <row r="2318" spans="1:4">
      <c r="A2318" s="56">
        <v>9854</v>
      </c>
      <c r="B2318" s="55" t="s">
        <v>2387</v>
      </c>
      <c r="C2318" s="56" t="s">
        <v>221</v>
      </c>
      <c r="D2318" s="54">
        <v>73.239999999999995</v>
      </c>
    </row>
    <row r="2319" spans="1:4">
      <c r="A2319" s="56">
        <v>9855</v>
      </c>
      <c r="B2319" s="55" t="s">
        <v>2388</v>
      </c>
      <c r="C2319" s="56" t="s">
        <v>221</v>
      </c>
      <c r="D2319" s="54">
        <v>212.42</v>
      </c>
    </row>
    <row r="2320" spans="1:4">
      <c r="A2320" s="56">
        <v>9856</v>
      </c>
      <c r="B2320" s="55" t="s">
        <v>2389</v>
      </c>
      <c r="C2320" s="56" t="s">
        <v>221</v>
      </c>
      <c r="D2320" s="54">
        <v>3.09</v>
      </c>
    </row>
    <row r="2321" spans="1:4">
      <c r="A2321" s="56">
        <v>9857</v>
      </c>
      <c r="B2321" s="55" t="s">
        <v>2390</v>
      </c>
      <c r="C2321" s="56" t="s">
        <v>221</v>
      </c>
      <c r="D2321" s="54">
        <v>41.79</v>
      </c>
    </row>
    <row r="2322" spans="1:4">
      <c r="A2322" s="56">
        <v>9858</v>
      </c>
      <c r="B2322" s="55" t="s">
        <v>2391</v>
      </c>
      <c r="C2322" s="56" t="s">
        <v>221</v>
      </c>
      <c r="D2322" s="54">
        <v>81.3</v>
      </c>
    </row>
    <row r="2323" spans="1:4">
      <c r="A2323" s="56">
        <v>9859</v>
      </c>
      <c r="B2323" s="55" t="s">
        <v>2392</v>
      </c>
      <c r="C2323" s="56" t="s">
        <v>221</v>
      </c>
      <c r="D2323" s="54">
        <v>4.1900000000000004</v>
      </c>
    </row>
    <row r="2324" spans="1:4">
      <c r="A2324" s="56">
        <v>9860</v>
      </c>
      <c r="B2324" s="55" t="s">
        <v>2393</v>
      </c>
      <c r="C2324" s="56" t="s">
        <v>221</v>
      </c>
      <c r="D2324" s="54">
        <v>19.39</v>
      </c>
    </row>
    <row r="2325" spans="1:4">
      <c r="A2325" s="56">
        <v>9861</v>
      </c>
      <c r="B2325" s="55" t="s">
        <v>2394</v>
      </c>
      <c r="C2325" s="56" t="s">
        <v>221</v>
      </c>
      <c r="D2325" s="54">
        <v>10.89</v>
      </c>
    </row>
    <row r="2326" spans="1:4">
      <c r="A2326" s="56">
        <v>9862</v>
      </c>
      <c r="B2326" s="55" t="s">
        <v>2395</v>
      </c>
      <c r="C2326" s="56" t="s">
        <v>221</v>
      </c>
      <c r="D2326" s="54">
        <v>13.55</v>
      </c>
    </row>
    <row r="2327" spans="1:4">
      <c r="A2327" s="56">
        <v>9863</v>
      </c>
      <c r="B2327" s="55" t="s">
        <v>2396</v>
      </c>
      <c r="C2327" s="56" t="s">
        <v>221</v>
      </c>
      <c r="D2327" s="54">
        <v>32.24</v>
      </c>
    </row>
    <row r="2328" spans="1:4">
      <c r="A2328" s="56">
        <v>9864</v>
      </c>
      <c r="B2328" s="55" t="s">
        <v>2397</v>
      </c>
      <c r="C2328" s="56" t="s">
        <v>221</v>
      </c>
      <c r="D2328" s="54">
        <v>49.36</v>
      </c>
    </row>
    <row r="2329" spans="1:4">
      <c r="A2329" s="56">
        <v>9865</v>
      </c>
      <c r="B2329" s="55" t="s">
        <v>2398</v>
      </c>
      <c r="C2329" s="56" t="s">
        <v>221</v>
      </c>
      <c r="D2329" s="54">
        <v>70.319999999999993</v>
      </c>
    </row>
    <row r="2330" spans="1:4">
      <c r="A2330" s="56">
        <v>9866</v>
      </c>
      <c r="B2330" s="55" t="s">
        <v>2399</v>
      </c>
      <c r="C2330" s="56" t="s">
        <v>221</v>
      </c>
      <c r="D2330" s="54">
        <v>8.19</v>
      </c>
    </row>
    <row r="2331" spans="1:4">
      <c r="A2331" s="56">
        <v>9867</v>
      </c>
      <c r="B2331" s="55" t="s">
        <v>2400</v>
      </c>
      <c r="C2331" s="56" t="s">
        <v>221</v>
      </c>
      <c r="D2331" s="54">
        <v>2.16</v>
      </c>
    </row>
    <row r="2332" spans="1:4">
      <c r="A2332" s="56">
        <v>9868</v>
      </c>
      <c r="B2332" s="55" t="s">
        <v>2401</v>
      </c>
      <c r="C2332" s="56" t="s">
        <v>221</v>
      </c>
      <c r="D2332" s="54">
        <v>2.87</v>
      </c>
    </row>
    <row r="2333" spans="1:4">
      <c r="A2333" s="56">
        <v>9869</v>
      </c>
      <c r="B2333" s="55" t="s">
        <v>2402</v>
      </c>
      <c r="C2333" s="56" t="s">
        <v>221</v>
      </c>
      <c r="D2333" s="54">
        <v>6.15</v>
      </c>
    </row>
    <row r="2334" spans="1:4">
      <c r="A2334" s="56">
        <v>9870</v>
      </c>
      <c r="B2334" s="55" t="s">
        <v>2403</v>
      </c>
      <c r="C2334" s="56" t="s">
        <v>221</v>
      </c>
      <c r="D2334" s="54">
        <v>51.7</v>
      </c>
    </row>
    <row r="2335" spans="1:4">
      <c r="A2335" s="56">
        <v>9871</v>
      </c>
      <c r="B2335" s="55" t="s">
        <v>2404</v>
      </c>
      <c r="C2335" s="56" t="s">
        <v>221</v>
      </c>
      <c r="D2335" s="54">
        <v>24.33</v>
      </c>
    </row>
    <row r="2336" spans="1:4">
      <c r="A2336" s="56">
        <v>9872</v>
      </c>
      <c r="B2336" s="55" t="s">
        <v>2405</v>
      </c>
      <c r="C2336" s="56" t="s">
        <v>221</v>
      </c>
      <c r="D2336" s="54">
        <v>30.66</v>
      </c>
    </row>
    <row r="2337" spans="1:4">
      <c r="A2337" s="56">
        <v>9873</v>
      </c>
      <c r="B2337" s="55" t="s">
        <v>2406</v>
      </c>
      <c r="C2337" s="56" t="s">
        <v>221</v>
      </c>
      <c r="D2337" s="54">
        <v>17.34</v>
      </c>
    </row>
    <row r="2338" spans="1:4">
      <c r="A2338" s="56">
        <v>9874</v>
      </c>
      <c r="B2338" s="55" t="s">
        <v>2407</v>
      </c>
      <c r="C2338" s="56" t="s">
        <v>221</v>
      </c>
      <c r="D2338" s="54">
        <v>8.9700000000000006</v>
      </c>
    </row>
    <row r="2339" spans="1:4">
      <c r="A2339" s="56">
        <v>9875</v>
      </c>
      <c r="B2339" s="55" t="s">
        <v>2408</v>
      </c>
      <c r="C2339" s="56" t="s">
        <v>221</v>
      </c>
      <c r="D2339" s="54">
        <v>11.12</v>
      </c>
    </row>
    <row r="2340" spans="1:4">
      <c r="A2340" s="56">
        <v>9876</v>
      </c>
      <c r="B2340" s="55" t="s">
        <v>2409</v>
      </c>
      <c r="C2340" s="56" t="s">
        <v>221</v>
      </c>
      <c r="D2340" s="54">
        <v>10.39</v>
      </c>
    </row>
    <row r="2341" spans="1:4">
      <c r="A2341" s="56">
        <v>9877</v>
      </c>
      <c r="B2341" s="55" t="s">
        <v>2410</v>
      </c>
      <c r="C2341" s="56" t="s">
        <v>221</v>
      </c>
      <c r="D2341" s="54">
        <v>37.549999999999997</v>
      </c>
    </row>
    <row r="2342" spans="1:4">
      <c r="A2342" s="56">
        <v>9878</v>
      </c>
      <c r="B2342" s="55" t="s">
        <v>2411</v>
      </c>
      <c r="C2342" s="56" t="s">
        <v>221</v>
      </c>
      <c r="D2342" s="54">
        <v>52.12</v>
      </c>
    </row>
    <row r="2343" spans="1:4">
      <c r="A2343" s="56">
        <v>9879</v>
      </c>
      <c r="B2343" s="55" t="s">
        <v>2412</v>
      </c>
      <c r="C2343" s="56" t="s">
        <v>221</v>
      </c>
      <c r="D2343" s="54">
        <v>123.02</v>
      </c>
    </row>
    <row r="2344" spans="1:4">
      <c r="A2344" s="56">
        <v>9883</v>
      </c>
      <c r="B2344" s="55" t="s">
        <v>2413</v>
      </c>
      <c r="C2344" s="56" t="s">
        <v>73</v>
      </c>
      <c r="D2344" s="54">
        <v>16.600000000000001</v>
      </c>
    </row>
    <row r="2345" spans="1:4">
      <c r="A2345" s="56">
        <v>9884</v>
      </c>
      <c r="B2345" s="55" t="s">
        <v>2414</v>
      </c>
      <c r="C2345" s="56" t="s">
        <v>73</v>
      </c>
      <c r="D2345" s="54">
        <v>47.35</v>
      </c>
    </row>
    <row r="2346" spans="1:4">
      <c r="A2346" s="56">
        <v>9885</v>
      </c>
      <c r="B2346" s="55" t="s">
        <v>2415</v>
      </c>
      <c r="C2346" s="56" t="s">
        <v>73</v>
      </c>
      <c r="D2346" s="54">
        <v>21.98</v>
      </c>
    </row>
    <row r="2347" spans="1:4">
      <c r="A2347" s="56">
        <v>9886</v>
      </c>
      <c r="B2347" s="55" t="s">
        <v>2416</v>
      </c>
      <c r="C2347" s="56" t="s">
        <v>73</v>
      </c>
      <c r="D2347" s="54">
        <v>22.74</v>
      </c>
    </row>
    <row r="2348" spans="1:4">
      <c r="A2348" s="56">
        <v>9887</v>
      </c>
      <c r="B2348" s="55" t="s">
        <v>2417</v>
      </c>
      <c r="C2348" s="56" t="s">
        <v>73</v>
      </c>
      <c r="D2348" s="54">
        <v>69.62</v>
      </c>
    </row>
    <row r="2349" spans="1:4">
      <c r="A2349" s="56">
        <v>9888</v>
      </c>
      <c r="B2349" s="55" t="s">
        <v>2418</v>
      </c>
      <c r="C2349" s="56" t="s">
        <v>73</v>
      </c>
      <c r="D2349" s="54">
        <v>38.04</v>
      </c>
    </row>
    <row r="2350" spans="1:4">
      <c r="A2350" s="56">
        <v>9889</v>
      </c>
      <c r="B2350" s="55" t="s">
        <v>2419</v>
      </c>
      <c r="C2350" s="56" t="s">
        <v>73</v>
      </c>
      <c r="D2350" s="54">
        <v>115.2</v>
      </c>
    </row>
    <row r="2351" spans="1:4">
      <c r="A2351" s="56">
        <v>9890</v>
      </c>
      <c r="B2351" s="55" t="s">
        <v>2420</v>
      </c>
      <c r="C2351" s="56" t="s">
        <v>73</v>
      </c>
      <c r="D2351" s="54">
        <v>178.47</v>
      </c>
    </row>
    <row r="2352" spans="1:4">
      <c r="A2352" s="56">
        <v>9891</v>
      </c>
      <c r="B2352" s="55" t="s">
        <v>2421</v>
      </c>
      <c r="C2352" s="56" t="s">
        <v>73</v>
      </c>
      <c r="D2352" s="54">
        <v>250.54</v>
      </c>
    </row>
    <row r="2353" spans="1:4">
      <c r="A2353" s="56">
        <v>9892</v>
      </c>
      <c r="B2353" s="55" t="s">
        <v>2422</v>
      </c>
      <c r="C2353" s="56" t="s">
        <v>73</v>
      </c>
      <c r="D2353" s="54">
        <v>5.99</v>
      </c>
    </row>
    <row r="2354" spans="1:4">
      <c r="A2354" s="56">
        <v>9893</v>
      </c>
      <c r="B2354" s="55" t="s">
        <v>2423</v>
      </c>
      <c r="C2354" s="56" t="s">
        <v>73</v>
      </c>
      <c r="D2354" s="54">
        <v>65.64</v>
      </c>
    </row>
    <row r="2355" spans="1:4">
      <c r="A2355" s="56">
        <v>9894</v>
      </c>
      <c r="B2355" s="55" t="s">
        <v>2424</v>
      </c>
      <c r="C2355" s="56" t="s">
        <v>73</v>
      </c>
      <c r="D2355" s="54">
        <v>22.68</v>
      </c>
    </row>
    <row r="2356" spans="1:4">
      <c r="A2356" s="56">
        <v>9895</v>
      </c>
      <c r="B2356" s="55" t="s">
        <v>2425</v>
      </c>
      <c r="C2356" s="56" t="s">
        <v>73</v>
      </c>
      <c r="D2356" s="54">
        <v>11.6</v>
      </c>
    </row>
    <row r="2357" spans="1:4">
      <c r="A2357" s="56">
        <v>9896</v>
      </c>
      <c r="B2357" s="55" t="s">
        <v>2426</v>
      </c>
      <c r="C2357" s="56" t="s">
        <v>73</v>
      </c>
      <c r="D2357" s="54">
        <v>24.86</v>
      </c>
    </row>
    <row r="2358" spans="1:4">
      <c r="A2358" s="56">
        <v>9897</v>
      </c>
      <c r="B2358" s="55" t="s">
        <v>2427</v>
      </c>
      <c r="C2358" s="56" t="s">
        <v>73</v>
      </c>
      <c r="D2358" s="54">
        <v>26.67</v>
      </c>
    </row>
    <row r="2359" spans="1:4">
      <c r="A2359" s="56">
        <v>9898</v>
      </c>
      <c r="B2359" s="55" t="s">
        <v>2428</v>
      </c>
      <c r="C2359" s="56" t="s">
        <v>73</v>
      </c>
      <c r="D2359" s="54">
        <v>134.91999999999999</v>
      </c>
    </row>
    <row r="2360" spans="1:4">
      <c r="A2360" s="56">
        <v>9899</v>
      </c>
      <c r="B2360" s="55" t="s">
        <v>2429</v>
      </c>
      <c r="C2360" s="56" t="s">
        <v>73</v>
      </c>
      <c r="D2360" s="54">
        <v>8.25</v>
      </c>
    </row>
    <row r="2361" spans="1:4">
      <c r="A2361" s="56">
        <v>9900</v>
      </c>
      <c r="B2361" s="55" t="s">
        <v>2430</v>
      </c>
      <c r="C2361" s="56" t="s">
        <v>73</v>
      </c>
      <c r="D2361" s="54">
        <v>15.39</v>
      </c>
    </row>
    <row r="2362" spans="1:4">
      <c r="A2362" s="56">
        <v>9901</v>
      </c>
      <c r="B2362" s="55" t="s">
        <v>2431</v>
      </c>
      <c r="C2362" s="56" t="s">
        <v>73</v>
      </c>
      <c r="D2362" s="54">
        <v>28.87</v>
      </c>
    </row>
    <row r="2363" spans="1:4">
      <c r="A2363" s="56">
        <v>9902</v>
      </c>
      <c r="B2363" s="55" t="s">
        <v>2432</v>
      </c>
      <c r="C2363" s="56" t="s">
        <v>73</v>
      </c>
      <c r="D2363" s="54">
        <v>170.95</v>
      </c>
    </row>
    <row r="2364" spans="1:4">
      <c r="A2364" s="56">
        <v>9905</v>
      </c>
      <c r="B2364" s="55" t="s">
        <v>2433</v>
      </c>
      <c r="C2364" s="56" t="s">
        <v>73</v>
      </c>
      <c r="D2364" s="54">
        <v>5.82</v>
      </c>
    </row>
    <row r="2365" spans="1:4">
      <c r="A2365" s="56">
        <v>9906</v>
      </c>
      <c r="B2365" s="55" t="s">
        <v>2434</v>
      </c>
      <c r="C2365" s="56" t="s">
        <v>73</v>
      </c>
      <c r="D2365" s="54">
        <v>6.87</v>
      </c>
    </row>
    <row r="2366" spans="1:4">
      <c r="A2366" s="56">
        <v>9907</v>
      </c>
      <c r="B2366" s="55" t="s">
        <v>2435</v>
      </c>
      <c r="C2366" s="56" t="s">
        <v>73</v>
      </c>
      <c r="D2366" s="54">
        <v>190.36</v>
      </c>
    </row>
    <row r="2367" spans="1:4">
      <c r="A2367" s="56">
        <v>9908</v>
      </c>
      <c r="B2367" s="55" t="s">
        <v>2436</v>
      </c>
      <c r="C2367" s="56" t="s">
        <v>73</v>
      </c>
      <c r="D2367" s="54">
        <v>432.92</v>
      </c>
    </row>
    <row r="2368" spans="1:4">
      <c r="A2368" s="56">
        <v>9909</v>
      </c>
      <c r="B2368" s="55" t="s">
        <v>2437</v>
      </c>
      <c r="C2368" s="56" t="s">
        <v>73</v>
      </c>
      <c r="D2368" s="54">
        <v>128.22999999999999</v>
      </c>
    </row>
    <row r="2369" spans="1:4">
      <c r="A2369" s="56">
        <v>9910</v>
      </c>
      <c r="B2369" s="55" t="s">
        <v>2438</v>
      </c>
      <c r="C2369" s="56" t="s">
        <v>73</v>
      </c>
      <c r="D2369" s="54">
        <v>61.71</v>
      </c>
    </row>
    <row r="2370" spans="1:4">
      <c r="A2370" s="56">
        <v>9911</v>
      </c>
      <c r="B2370" s="55" t="s">
        <v>2439</v>
      </c>
      <c r="C2370" s="56" t="s">
        <v>73</v>
      </c>
      <c r="D2370" s="54">
        <v>297.39999999999998</v>
      </c>
    </row>
    <row r="2371" spans="1:4">
      <c r="A2371" s="56">
        <v>9912</v>
      </c>
      <c r="B2371" s="55" t="s">
        <v>2440</v>
      </c>
      <c r="C2371" s="56" t="s">
        <v>73</v>
      </c>
      <c r="D2371" s="54">
        <v>1845000</v>
      </c>
    </row>
    <row r="2372" spans="1:4">
      <c r="A2372" s="56">
        <v>9914</v>
      </c>
      <c r="B2372" s="55" t="s">
        <v>2441</v>
      </c>
      <c r="C2372" s="56" t="s">
        <v>73</v>
      </c>
      <c r="D2372" s="54">
        <v>682500</v>
      </c>
    </row>
    <row r="2373" spans="1:4">
      <c r="A2373" s="56">
        <v>9921</v>
      </c>
      <c r="B2373" s="55" t="s">
        <v>2442</v>
      </c>
      <c r="C2373" s="56" t="s">
        <v>73</v>
      </c>
      <c r="D2373" s="54">
        <v>951738.26</v>
      </c>
    </row>
    <row r="2374" spans="1:4">
      <c r="A2374" s="56">
        <v>10228</v>
      </c>
      <c r="B2374" s="55" t="s">
        <v>2443</v>
      </c>
      <c r="C2374" s="56" t="s">
        <v>73</v>
      </c>
      <c r="D2374" s="54">
        <v>123.22</v>
      </c>
    </row>
    <row r="2375" spans="1:4">
      <c r="A2375" s="56">
        <v>10229</v>
      </c>
      <c r="B2375" s="55" t="s">
        <v>2444</v>
      </c>
      <c r="C2375" s="56" t="s">
        <v>73</v>
      </c>
      <c r="D2375" s="54">
        <v>34.78</v>
      </c>
    </row>
    <row r="2376" spans="1:4">
      <c r="A2376" s="56">
        <v>10230</v>
      </c>
      <c r="B2376" s="55" t="s">
        <v>2445</v>
      </c>
      <c r="C2376" s="56" t="s">
        <v>73</v>
      </c>
      <c r="D2376" s="54">
        <v>425.48</v>
      </c>
    </row>
    <row r="2377" spans="1:4">
      <c r="A2377" s="56">
        <v>10231</v>
      </c>
      <c r="B2377" s="55" t="s">
        <v>2446</v>
      </c>
      <c r="C2377" s="56" t="s">
        <v>73</v>
      </c>
      <c r="D2377" s="54">
        <v>176.35</v>
      </c>
    </row>
    <row r="2378" spans="1:4">
      <c r="A2378" s="56">
        <v>10232</v>
      </c>
      <c r="B2378" s="55" t="s">
        <v>2447</v>
      </c>
      <c r="C2378" s="56" t="s">
        <v>73</v>
      </c>
      <c r="D2378" s="54">
        <v>98.68</v>
      </c>
    </row>
    <row r="2379" spans="1:4">
      <c r="A2379" s="56">
        <v>10233</v>
      </c>
      <c r="B2379" s="55" t="s">
        <v>2448</v>
      </c>
      <c r="C2379" s="56" t="s">
        <v>73</v>
      </c>
      <c r="D2379" s="54">
        <v>61.05</v>
      </c>
    </row>
    <row r="2380" spans="1:4">
      <c r="A2380" s="56">
        <v>10234</v>
      </c>
      <c r="B2380" s="55" t="s">
        <v>2449</v>
      </c>
      <c r="C2380" s="56" t="s">
        <v>73</v>
      </c>
      <c r="D2380" s="54">
        <v>38.450000000000003</v>
      </c>
    </row>
    <row r="2381" spans="1:4">
      <c r="A2381" s="56">
        <v>10235</v>
      </c>
      <c r="B2381" s="55" t="s">
        <v>2450</v>
      </c>
      <c r="C2381" s="56" t="s">
        <v>73</v>
      </c>
      <c r="D2381" s="54">
        <v>241.76</v>
      </c>
    </row>
    <row r="2382" spans="1:4">
      <c r="A2382" s="56">
        <v>10236</v>
      </c>
      <c r="B2382" s="55" t="s">
        <v>2451</v>
      </c>
      <c r="C2382" s="56" t="s">
        <v>73</v>
      </c>
      <c r="D2382" s="54">
        <v>65.150000000000006</v>
      </c>
    </row>
    <row r="2383" spans="1:4">
      <c r="A2383" s="56">
        <v>10404</v>
      </c>
      <c r="B2383" s="55" t="s">
        <v>2452</v>
      </c>
      <c r="C2383" s="56" t="s">
        <v>73</v>
      </c>
      <c r="D2383" s="54">
        <v>45.87</v>
      </c>
    </row>
    <row r="2384" spans="1:4">
      <c r="A2384" s="56">
        <v>10405</v>
      </c>
      <c r="B2384" s="55" t="s">
        <v>2453</v>
      </c>
      <c r="C2384" s="56" t="s">
        <v>73</v>
      </c>
      <c r="D2384" s="54">
        <v>253.25</v>
      </c>
    </row>
    <row r="2385" spans="1:4">
      <c r="A2385" s="56">
        <v>10406</v>
      </c>
      <c r="B2385" s="55" t="s">
        <v>2454</v>
      </c>
      <c r="C2385" s="56" t="s">
        <v>73</v>
      </c>
      <c r="D2385" s="54">
        <v>349.79</v>
      </c>
    </row>
    <row r="2386" spans="1:4">
      <c r="A2386" s="56">
        <v>10407</v>
      </c>
      <c r="B2386" s="55" t="s">
        <v>2455</v>
      </c>
      <c r="C2386" s="56" t="s">
        <v>73</v>
      </c>
      <c r="D2386" s="54">
        <v>542.53</v>
      </c>
    </row>
    <row r="2387" spans="1:4">
      <c r="A2387" s="56">
        <v>10408</v>
      </c>
      <c r="B2387" s="55" t="s">
        <v>2456</v>
      </c>
      <c r="C2387" s="56" t="s">
        <v>73</v>
      </c>
      <c r="D2387" s="54">
        <v>177.09</v>
      </c>
    </row>
    <row r="2388" spans="1:4">
      <c r="A2388" s="56">
        <v>10409</v>
      </c>
      <c r="B2388" s="55" t="s">
        <v>2457</v>
      </c>
      <c r="C2388" s="56" t="s">
        <v>73</v>
      </c>
      <c r="D2388" s="54">
        <v>126.4</v>
      </c>
    </row>
    <row r="2389" spans="1:4">
      <c r="A2389" s="56">
        <v>10410</v>
      </c>
      <c r="B2389" s="55" t="s">
        <v>2458</v>
      </c>
      <c r="C2389" s="56" t="s">
        <v>73</v>
      </c>
      <c r="D2389" s="54">
        <v>75.55</v>
      </c>
    </row>
    <row r="2390" spans="1:4">
      <c r="A2390" s="56">
        <v>10411</v>
      </c>
      <c r="B2390" s="55" t="s">
        <v>2459</v>
      </c>
      <c r="C2390" s="56" t="s">
        <v>73</v>
      </c>
      <c r="D2390" s="54">
        <v>113.11</v>
      </c>
    </row>
    <row r="2391" spans="1:4">
      <c r="A2391" s="56">
        <v>10412</v>
      </c>
      <c r="B2391" s="55" t="s">
        <v>2460</v>
      </c>
      <c r="C2391" s="56" t="s">
        <v>73</v>
      </c>
      <c r="D2391" s="54">
        <v>55.59</v>
      </c>
    </row>
    <row r="2392" spans="1:4">
      <c r="A2392" s="56">
        <v>10413</v>
      </c>
      <c r="B2392" s="55" t="s">
        <v>2461</v>
      </c>
      <c r="C2392" s="56" t="s">
        <v>73</v>
      </c>
      <c r="D2392" s="54">
        <v>35.630000000000003</v>
      </c>
    </row>
    <row r="2393" spans="1:4">
      <c r="A2393" s="56">
        <v>10414</v>
      </c>
      <c r="B2393" s="55" t="s">
        <v>2462</v>
      </c>
      <c r="C2393" s="56" t="s">
        <v>73</v>
      </c>
      <c r="D2393" s="54">
        <v>214.55</v>
      </c>
    </row>
    <row r="2394" spans="1:4">
      <c r="A2394" s="56">
        <v>10415</v>
      </c>
      <c r="B2394" s="55" t="s">
        <v>2463</v>
      </c>
      <c r="C2394" s="56" t="s">
        <v>73</v>
      </c>
      <c r="D2394" s="54">
        <v>372.37</v>
      </c>
    </row>
    <row r="2395" spans="1:4">
      <c r="A2395" s="56">
        <v>10416</v>
      </c>
      <c r="B2395" s="55" t="s">
        <v>2464</v>
      </c>
      <c r="C2395" s="56" t="s">
        <v>73</v>
      </c>
      <c r="D2395" s="54">
        <v>67.290000000000006</v>
      </c>
    </row>
    <row r="2396" spans="1:4">
      <c r="A2396" s="56">
        <v>10417</v>
      </c>
      <c r="B2396" s="55" t="s">
        <v>2465</v>
      </c>
      <c r="C2396" s="56" t="s">
        <v>73</v>
      </c>
      <c r="D2396" s="54">
        <v>98.05</v>
      </c>
    </row>
    <row r="2397" spans="1:4">
      <c r="A2397" s="56">
        <v>10418</v>
      </c>
      <c r="B2397" s="55" t="s">
        <v>2466</v>
      </c>
      <c r="C2397" s="56" t="s">
        <v>73</v>
      </c>
      <c r="D2397" s="54">
        <v>38.93</v>
      </c>
    </row>
    <row r="2398" spans="1:4">
      <c r="A2398" s="56">
        <v>10419</v>
      </c>
      <c r="B2398" s="55" t="s">
        <v>2467</v>
      </c>
      <c r="C2398" s="56" t="s">
        <v>73</v>
      </c>
      <c r="D2398" s="54">
        <v>58.41</v>
      </c>
    </row>
    <row r="2399" spans="1:4">
      <c r="A2399" s="56">
        <v>10420</v>
      </c>
      <c r="B2399" s="55" t="s">
        <v>2468</v>
      </c>
      <c r="C2399" s="56" t="s">
        <v>73</v>
      </c>
      <c r="D2399" s="54">
        <v>114.95</v>
      </c>
    </row>
    <row r="2400" spans="1:4">
      <c r="A2400" s="56">
        <v>10421</v>
      </c>
      <c r="B2400" s="55" t="s">
        <v>2469</v>
      </c>
      <c r="C2400" s="56" t="s">
        <v>73</v>
      </c>
      <c r="D2400" s="54">
        <v>153.84</v>
      </c>
    </row>
    <row r="2401" spans="1:4">
      <c r="A2401" s="56">
        <v>10422</v>
      </c>
      <c r="B2401" s="55" t="s">
        <v>2470</v>
      </c>
      <c r="C2401" s="56" t="s">
        <v>73</v>
      </c>
      <c r="D2401" s="54">
        <v>306.49</v>
      </c>
    </row>
    <row r="2402" spans="1:4">
      <c r="A2402" s="56">
        <v>10423</v>
      </c>
      <c r="B2402" s="55" t="s">
        <v>2471</v>
      </c>
      <c r="C2402" s="56" t="s">
        <v>73</v>
      </c>
      <c r="D2402" s="54">
        <v>311.29000000000002</v>
      </c>
    </row>
    <row r="2403" spans="1:4">
      <c r="A2403" s="56">
        <v>10425</v>
      </c>
      <c r="B2403" s="55" t="s">
        <v>2472</v>
      </c>
      <c r="C2403" s="56" t="s">
        <v>73</v>
      </c>
      <c r="D2403" s="54">
        <v>75.010000000000005</v>
      </c>
    </row>
    <row r="2404" spans="1:4">
      <c r="A2404" s="56">
        <v>10426</v>
      </c>
      <c r="B2404" s="55" t="s">
        <v>2473</v>
      </c>
      <c r="C2404" s="56" t="s">
        <v>73</v>
      </c>
      <c r="D2404" s="54">
        <v>170.11</v>
      </c>
    </row>
    <row r="2405" spans="1:4">
      <c r="A2405" s="56">
        <v>10427</v>
      </c>
      <c r="B2405" s="55" t="s">
        <v>2474</v>
      </c>
      <c r="C2405" s="56" t="s">
        <v>73</v>
      </c>
      <c r="D2405" s="54">
        <v>210.33</v>
      </c>
    </row>
    <row r="2406" spans="1:4">
      <c r="A2406" s="56">
        <v>10428</v>
      </c>
      <c r="B2406" s="55" t="s">
        <v>2475</v>
      </c>
      <c r="C2406" s="56" t="s">
        <v>73</v>
      </c>
      <c r="D2406" s="54">
        <v>213.47</v>
      </c>
    </row>
    <row r="2407" spans="1:4">
      <c r="A2407" s="56">
        <v>10429</v>
      </c>
      <c r="B2407" s="55" t="s">
        <v>2476</v>
      </c>
      <c r="C2407" s="56" t="s">
        <v>73</v>
      </c>
      <c r="D2407" s="54">
        <v>89.46</v>
      </c>
    </row>
    <row r="2408" spans="1:4">
      <c r="A2408" s="56">
        <v>10430</v>
      </c>
      <c r="B2408" s="55" t="s">
        <v>2477</v>
      </c>
      <c r="C2408" s="56" t="s">
        <v>73</v>
      </c>
      <c r="D2408" s="54">
        <v>281.44</v>
      </c>
    </row>
    <row r="2409" spans="1:4">
      <c r="A2409" s="56">
        <v>10431</v>
      </c>
      <c r="B2409" s="55" t="s">
        <v>2478</v>
      </c>
      <c r="C2409" s="56" t="s">
        <v>73</v>
      </c>
      <c r="D2409" s="54">
        <v>186.62</v>
      </c>
    </row>
    <row r="2410" spans="1:4">
      <c r="A2410" s="56">
        <v>10432</v>
      </c>
      <c r="B2410" s="55" t="s">
        <v>2479</v>
      </c>
      <c r="C2410" s="56" t="s">
        <v>73</v>
      </c>
      <c r="D2410" s="54">
        <v>261.32</v>
      </c>
    </row>
    <row r="2411" spans="1:4">
      <c r="A2411" s="56">
        <v>10472</v>
      </c>
      <c r="B2411" s="55" t="s">
        <v>2480</v>
      </c>
      <c r="C2411" s="56" t="s">
        <v>1476</v>
      </c>
      <c r="D2411" s="54">
        <v>68.510000000000005</v>
      </c>
    </row>
    <row r="2412" spans="1:4">
      <c r="A2412" s="56">
        <v>10475</v>
      </c>
      <c r="B2412" s="55" t="s">
        <v>2481</v>
      </c>
      <c r="C2412" s="56" t="s">
        <v>69</v>
      </c>
      <c r="D2412" s="54">
        <v>19.579999999999998</v>
      </c>
    </row>
    <row r="2413" spans="1:4">
      <c r="A2413" s="56">
        <v>10478</v>
      </c>
      <c r="B2413" s="55" t="s">
        <v>2482</v>
      </c>
      <c r="C2413" s="56" t="s">
        <v>69</v>
      </c>
      <c r="D2413" s="54">
        <v>22.26</v>
      </c>
    </row>
    <row r="2414" spans="1:4">
      <c r="A2414" s="56">
        <v>10480</v>
      </c>
      <c r="B2414" s="55" t="s">
        <v>2483</v>
      </c>
      <c r="C2414" s="56" t="s">
        <v>69</v>
      </c>
      <c r="D2414" s="54">
        <v>26.78</v>
      </c>
    </row>
    <row r="2415" spans="1:4">
      <c r="A2415" s="56">
        <v>10481</v>
      </c>
      <c r="B2415" s="55" t="s">
        <v>2484</v>
      </c>
      <c r="C2415" s="56" t="s">
        <v>69</v>
      </c>
      <c r="D2415" s="54">
        <v>21.36</v>
      </c>
    </row>
    <row r="2416" spans="1:4">
      <c r="A2416" s="56">
        <v>10483</v>
      </c>
      <c r="B2416" s="55" t="s">
        <v>2485</v>
      </c>
      <c r="C2416" s="56" t="s">
        <v>69</v>
      </c>
      <c r="D2416" s="54">
        <v>24.1</v>
      </c>
    </row>
    <row r="2417" spans="1:4">
      <c r="A2417" s="56">
        <v>10488</v>
      </c>
      <c r="B2417" s="55" t="s">
        <v>2486</v>
      </c>
      <c r="C2417" s="56" t="s">
        <v>73</v>
      </c>
      <c r="D2417" s="54">
        <v>880800</v>
      </c>
    </row>
    <row r="2418" spans="1:4">
      <c r="A2418" s="56">
        <v>10489</v>
      </c>
      <c r="B2418" s="55" t="s">
        <v>2487</v>
      </c>
      <c r="C2418" s="56" t="s">
        <v>183</v>
      </c>
      <c r="D2418" s="54">
        <v>10.58</v>
      </c>
    </row>
    <row r="2419" spans="1:4">
      <c r="A2419" s="56">
        <v>10490</v>
      </c>
      <c r="B2419" s="55" t="s">
        <v>2488</v>
      </c>
      <c r="C2419" s="56" t="s">
        <v>289</v>
      </c>
      <c r="D2419" s="54">
        <v>90</v>
      </c>
    </row>
    <row r="2420" spans="1:4">
      <c r="A2420" s="56">
        <v>10491</v>
      </c>
      <c r="B2420" s="55" t="s">
        <v>2489</v>
      </c>
      <c r="C2420" s="56" t="s">
        <v>289</v>
      </c>
      <c r="D2420" s="54">
        <v>170</v>
      </c>
    </row>
    <row r="2421" spans="1:4">
      <c r="A2421" s="56">
        <v>10492</v>
      </c>
      <c r="B2421" s="55" t="s">
        <v>2490</v>
      </c>
      <c r="C2421" s="56" t="s">
        <v>289</v>
      </c>
      <c r="D2421" s="54">
        <v>119.99</v>
      </c>
    </row>
    <row r="2422" spans="1:4">
      <c r="A2422" s="56">
        <v>10493</v>
      </c>
      <c r="B2422" s="55" t="s">
        <v>2491</v>
      </c>
      <c r="C2422" s="56" t="s">
        <v>289</v>
      </c>
      <c r="D2422" s="54">
        <v>140</v>
      </c>
    </row>
    <row r="2423" spans="1:4">
      <c r="A2423" s="56">
        <v>10496</v>
      </c>
      <c r="B2423" s="55" t="s">
        <v>2492</v>
      </c>
      <c r="C2423" s="56" t="s">
        <v>289</v>
      </c>
      <c r="D2423" s="54">
        <v>500</v>
      </c>
    </row>
    <row r="2424" spans="1:4">
      <c r="A2424" s="56">
        <v>10497</v>
      </c>
      <c r="B2424" s="55" t="s">
        <v>2493</v>
      </c>
      <c r="C2424" s="56" t="s">
        <v>289</v>
      </c>
      <c r="D2424" s="54">
        <v>1299.99</v>
      </c>
    </row>
    <row r="2425" spans="1:4">
      <c r="A2425" s="56">
        <v>10498</v>
      </c>
      <c r="B2425" s="55" t="s">
        <v>2494</v>
      </c>
      <c r="C2425" s="56" t="s">
        <v>65</v>
      </c>
      <c r="D2425" s="54">
        <v>7.63</v>
      </c>
    </row>
    <row r="2426" spans="1:4">
      <c r="A2426" s="56">
        <v>10499</v>
      </c>
      <c r="B2426" s="55" t="s">
        <v>2495</v>
      </c>
      <c r="C2426" s="56" t="s">
        <v>289</v>
      </c>
      <c r="D2426" s="54">
        <v>99.99</v>
      </c>
    </row>
    <row r="2427" spans="1:4">
      <c r="A2427" s="56">
        <v>10501</v>
      </c>
      <c r="B2427" s="55" t="s">
        <v>2496</v>
      </c>
      <c r="C2427" s="56" t="s">
        <v>289</v>
      </c>
      <c r="D2427" s="54">
        <v>138.24</v>
      </c>
    </row>
    <row r="2428" spans="1:4">
      <c r="A2428" s="56">
        <v>10502</v>
      </c>
      <c r="B2428" s="55" t="s">
        <v>2497</v>
      </c>
      <c r="C2428" s="56" t="s">
        <v>289</v>
      </c>
      <c r="D2428" s="54">
        <v>244.7</v>
      </c>
    </row>
    <row r="2429" spans="1:4">
      <c r="A2429" s="56">
        <v>10503</v>
      </c>
      <c r="B2429" s="55" t="s">
        <v>2498</v>
      </c>
      <c r="C2429" s="56" t="s">
        <v>289</v>
      </c>
      <c r="D2429" s="54">
        <v>186.77</v>
      </c>
    </row>
    <row r="2430" spans="1:4">
      <c r="A2430" s="56">
        <v>10504</v>
      </c>
      <c r="B2430" s="55" t="s">
        <v>2499</v>
      </c>
      <c r="C2430" s="56" t="s">
        <v>289</v>
      </c>
      <c r="D2430" s="54">
        <v>1520</v>
      </c>
    </row>
    <row r="2431" spans="1:4">
      <c r="A2431" s="56">
        <v>10505</v>
      </c>
      <c r="B2431" s="55" t="s">
        <v>2500</v>
      </c>
      <c r="C2431" s="56" t="s">
        <v>289</v>
      </c>
      <c r="D2431" s="54">
        <v>114.56</v>
      </c>
    </row>
    <row r="2432" spans="1:4">
      <c r="A2432" s="56">
        <v>10506</v>
      </c>
      <c r="B2432" s="55" t="s">
        <v>2501</v>
      </c>
      <c r="C2432" s="56" t="s">
        <v>289</v>
      </c>
      <c r="D2432" s="54">
        <v>149.55000000000001</v>
      </c>
    </row>
    <row r="2433" spans="1:4">
      <c r="A2433" s="56">
        <v>10507</v>
      </c>
      <c r="B2433" s="55" t="s">
        <v>2502</v>
      </c>
      <c r="C2433" s="56" t="s">
        <v>289</v>
      </c>
      <c r="D2433" s="54">
        <v>194.15</v>
      </c>
    </row>
    <row r="2434" spans="1:4">
      <c r="A2434" s="56">
        <v>10508</v>
      </c>
      <c r="B2434" s="55" t="s">
        <v>2503</v>
      </c>
      <c r="C2434" s="56" t="s">
        <v>183</v>
      </c>
      <c r="D2434" s="54">
        <v>9.91</v>
      </c>
    </row>
    <row r="2435" spans="1:4">
      <c r="A2435" s="56">
        <v>10510</v>
      </c>
      <c r="B2435" s="55" t="s">
        <v>2504</v>
      </c>
      <c r="C2435" s="56" t="s">
        <v>73</v>
      </c>
      <c r="D2435" s="54">
        <v>65.62</v>
      </c>
    </row>
    <row r="2436" spans="1:4">
      <c r="A2436" s="56">
        <v>10511</v>
      </c>
      <c r="B2436" s="55" t="s">
        <v>2505</v>
      </c>
      <c r="C2436" s="56" t="s">
        <v>649</v>
      </c>
      <c r="D2436" s="54">
        <v>23.2</v>
      </c>
    </row>
    <row r="2437" spans="1:4">
      <c r="A2437" s="56">
        <v>10512</v>
      </c>
      <c r="B2437" s="55" t="s">
        <v>2506</v>
      </c>
      <c r="C2437" s="56" t="s">
        <v>2507</v>
      </c>
      <c r="D2437" s="54">
        <v>1831.44</v>
      </c>
    </row>
    <row r="2438" spans="1:4">
      <c r="A2438" s="56">
        <v>10515</v>
      </c>
      <c r="B2438" s="55" t="s">
        <v>2508</v>
      </c>
      <c r="C2438" s="56" t="s">
        <v>289</v>
      </c>
      <c r="D2438" s="54">
        <v>40.69</v>
      </c>
    </row>
    <row r="2439" spans="1:4">
      <c r="A2439" s="56">
        <v>10518</v>
      </c>
      <c r="B2439" s="55" t="s">
        <v>2509</v>
      </c>
      <c r="C2439" s="56" t="s">
        <v>73</v>
      </c>
      <c r="D2439" s="54">
        <v>60.41</v>
      </c>
    </row>
    <row r="2440" spans="1:4" ht="45">
      <c r="A2440" s="56">
        <v>10521</v>
      </c>
      <c r="B2440" s="55" t="s">
        <v>2510</v>
      </c>
      <c r="C2440" s="56" t="s">
        <v>73</v>
      </c>
      <c r="D2440" s="54">
        <v>200.45</v>
      </c>
    </row>
    <row r="2441" spans="1:4">
      <c r="A2441" s="56">
        <v>10527</v>
      </c>
      <c r="B2441" s="55" t="s">
        <v>2511</v>
      </c>
      <c r="C2441" s="56" t="s">
        <v>2512</v>
      </c>
      <c r="D2441" s="54">
        <v>15</v>
      </c>
    </row>
    <row r="2442" spans="1:4" ht="30">
      <c r="A2442" s="56">
        <v>10531</v>
      </c>
      <c r="B2442" s="55" t="s">
        <v>2513</v>
      </c>
      <c r="C2442" s="56" t="s">
        <v>183</v>
      </c>
      <c r="D2442" s="54">
        <v>0.92</v>
      </c>
    </row>
    <row r="2443" spans="1:4">
      <c r="A2443" s="56">
        <v>10532</v>
      </c>
      <c r="B2443" s="55" t="s">
        <v>2514</v>
      </c>
      <c r="C2443" s="56" t="s">
        <v>183</v>
      </c>
      <c r="D2443" s="54">
        <v>0.89</v>
      </c>
    </row>
    <row r="2444" spans="1:4" ht="30">
      <c r="A2444" s="56">
        <v>10535</v>
      </c>
      <c r="B2444" s="55" t="s">
        <v>2515</v>
      </c>
      <c r="C2444" s="56" t="s">
        <v>73</v>
      </c>
      <c r="D2444" s="54">
        <v>3400</v>
      </c>
    </row>
    <row r="2445" spans="1:4">
      <c r="A2445" s="56">
        <v>10537</v>
      </c>
      <c r="B2445" s="55" t="s">
        <v>2516</v>
      </c>
      <c r="C2445" s="56" t="s">
        <v>73</v>
      </c>
      <c r="D2445" s="54">
        <v>4636.67</v>
      </c>
    </row>
    <row r="2446" spans="1:4">
      <c r="A2446" s="56">
        <v>10541</v>
      </c>
      <c r="B2446" s="55" t="s">
        <v>2517</v>
      </c>
      <c r="C2446" s="56" t="s">
        <v>221</v>
      </c>
      <c r="D2446" s="54">
        <v>19.22</v>
      </c>
    </row>
    <row r="2447" spans="1:4">
      <c r="A2447" s="56">
        <v>10542</v>
      </c>
      <c r="B2447" s="55" t="s">
        <v>2518</v>
      </c>
      <c r="C2447" s="56" t="s">
        <v>221</v>
      </c>
      <c r="D2447" s="54">
        <v>26.48</v>
      </c>
    </row>
    <row r="2448" spans="1:4">
      <c r="A2448" s="56">
        <v>10543</v>
      </c>
      <c r="B2448" s="55" t="s">
        <v>2519</v>
      </c>
      <c r="C2448" s="56" t="s">
        <v>221</v>
      </c>
      <c r="D2448" s="54">
        <v>37.29</v>
      </c>
    </row>
    <row r="2449" spans="1:4">
      <c r="A2449" s="56">
        <v>10544</v>
      </c>
      <c r="B2449" s="55" t="s">
        <v>2520</v>
      </c>
      <c r="C2449" s="56" t="s">
        <v>221</v>
      </c>
      <c r="D2449" s="54">
        <v>44.84</v>
      </c>
    </row>
    <row r="2450" spans="1:4">
      <c r="A2450" s="56">
        <v>10545</v>
      </c>
      <c r="B2450" s="55" t="s">
        <v>2521</v>
      </c>
      <c r="C2450" s="56" t="s">
        <v>221</v>
      </c>
      <c r="D2450" s="54">
        <v>68.78</v>
      </c>
    </row>
    <row r="2451" spans="1:4" ht="30">
      <c r="A2451" s="56">
        <v>10553</v>
      </c>
      <c r="B2451" s="55" t="s">
        <v>2522</v>
      </c>
      <c r="C2451" s="56" t="s">
        <v>73</v>
      </c>
      <c r="D2451" s="54">
        <v>189.57</v>
      </c>
    </row>
    <row r="2452" spans="1:4" ht="30">
      <c r="A2452" s="56">
        <v>10554</v>
      </c>
      <c r="B2452" s="55" t="s">
        <v>2523</v>
      </c>
      <c r="C2452" s="56" t="s">
        <v>73</v>
      </c>
      <c r="D2452" s="54">
        <v>211.86</v>
      </c>
    </row>
    <row r="2453" spans="1:4" ht="30">
      <c r="A2453" s="56">
        <v>10555</v>
      </c>
      <c r="B2453" s="55" t="s">
        <v>2524</v>
      </c>
      <c r="C2453" s="56" t="s">
        <v>73</v>
      </c>
      <c r="D2453" s="54">
        <v>204.48</v>
      </c>
    </row>
    <row r="2454" spans="1:4" ht="30">
      <c r="A2454" s="56">
        <v>10556</v>
      </c>
      <c r="B2454" s="55" t="s">
        <v>2525</v>
      </c>
      <c r="C2454" s="56" t="s">
        <v>73</v>
      </c>
      <c r="D2454" s="54">
        <v>217.23</v>
      </c>
    </row>
    <row r="2455" spans="1:4">
      <c r="A2455" s="56">
        <v>10559</v>
      </c>
      <c r="B2455" s="55" t="s">
        <v>2526</v>
      </c>
      <c r="C2455" s="56" t="s">
        <v>73</v>
      </c>
      <c r="D2455" s="54">
        <v>2171</v>
      </c>
    </row>
    <row r="2456" spans="1:4">
      <c r="A2456" s="56">
        <v>10560</v>
      </c>
      <c r="B2456" s="55" t="s">
        <v>2527</v>
      </c>
      <c r="C2456" s="56" t="s">
        <v>67</v>
      </c>
      <c r="D2456" s="54">
        <v>1236.05</v>
      </c>
    </row>
    <row r="2457" spans="1:4">
      <c r="A2457" s="56">
        <v>10561</v>
      </c>
      <c r="B2457" s="55" t="s">
        <v>2528</v>
      </c>
      <c r="C2457" s="56" t="s">
        <v>65</v>
      </c>
      <c r="D2457" s="54">
        <v>0.28999999999999998</v>
      </c>
    </row>
    <row r="2458" spans="1:4">
      <c r="A2458" s="56">
        <v>10567</v>
      </c>
      <c r="B2458" s="55" t="s">
        <v>2529</v>
      </c>
      <c r="C2458" s="56" t="s">
        <v>221</v>
      </c>
      <c r="D2458" s="54">
        <v>4.24</v>
      </c>
    </row>
    <row r="2459" spans="1:4">
      <c r="A2459" s="56">
        <v>10569</v>
      </c>
      <c r="B2459" s="55" t="s">
        <v>2530</v>
      </c>
      <c r="C2459" s="56" t="s">
        <v>73</v>
      </c>
      <c r="D2459" s="54">
        <v>2.81</v>
      </c>
    </row>
    <row r="2460" spans="1:4">
      <c r="A2460" s="56">
        <v>10571</v>
      </c>
      <c r="B2460" s="55" t="s">
        <v>2531</v>
      </c>
      <c r="C2460" s="56" t="s">
        <v>289</v>
      </c>
      <c r="D2460" s="54">
        <v>270.45999999999998</v>
      </c>
    </row>
    <row r="2461" spans="1:4" ht="30">
      <c r="A2461" s="56">
        <v>10575</v>
      </c>
      <c r="B2461" s="55" t="s">
        <v>2532</v>
      </c>
      <c r="C2461" s="56" t="s">
        <v>73</v>
      </c>
      <c r="D2461" s="54">
        <v>681.19</v>
      </c>
    </row>
    <row r="2462" spans="1:4">
      <c r="A2462" s="56">
        <v>10577</v>
      </c>
      <c r="B2462" s="55" t="s">
        <v>2533</v>
      </c>
      <c r="C2462" s="56" t="s">
        <v>73</v>
      </c>
      <c r="D2462" s="54">
        <v>14.56</v>
      </c>
    </row>
    <row r="2463" spans="1:4">
      <c r="A2463" s="56">
        <v>10578</v>
      </c>
      <c r="B2463" s="55" t="s">
        <v>2534</v>
      </c>
      <c r="C2463" s="56" t="s">
        <v>73</v>
      </c>
      <c r="D2463" s="54">
        <v>10</v>
      </c>
    </row>
    <row r="2464" spans="1:4">
      <c r="A2464" s="56">
        <v>10579</v>
      </c>
      <c r="B2464" s="55" t="s">
        <v>2535</v>
      </c>
      <c r="C2464" s="56" t="s">
        <v>73</v>
      </c>
      <c r="D2464" s="54">
        <v>13.32</v>
      </c>
    </row>
    <row r="2465" spans="1:4">
      <c r="A2465" s="56">
        <v>10582</v>
      </c>
      <c r="B2465" s="55" t="s">
        <v>2536</v>
      </c>
      <c r="C2465" s="56" t="s">
        <v>73</v>
      </c>
      <c r="D2465" s="54">
        <v>4.66</v>
      </c>
    </row>
    <row r="2466" spans="1:4">
      <c r="A2466" s="56">
        <v>10583</v>
      </c>
      <c r="B2466" s="55" t="s">
        <v>2537</v>
      </c>
      <c r="C2466" s="56" t="s">
        <v>73</v>
      </c>
      <c r="D2466" s="54">
        <v>8.16</v>
      </c>
    </row>
    <row r="2467" spans="1:4" ht="30">
      <c r="A2467" s="56">
        <v>10587</v>
      </c>
      <c r="B2467" s="55" t="s">
        <v>2538</v>
      </c>
      <c r="C2467" s="56" t="s">
        <v>73</v>
      </c>
      <c r="D2467" s="54">
        <v>2452.71</v>
      </c>
    </row>
    <row r="2468" spans="1:4" ht="30">
      <c r="A2468" s="56">
        <v>10588</v>
      </c>
      <c r="B2468" s="55" t="s">
        <v>2539</v>
      </c>
      <c r="C2468" s="56" t="s">
        <v>73</v>
      </c>
      <c r="D2468" s="54">
        <v>2546.2199999999998</v>
      </c>
    </row>
    <row r="2469" spans="1:4" ht="30">
      <c r="A2469" s="56">
        <v>10589</v>
      </c>
      <c r="B2469" s="55" t="s">
        <v>2540</v>
      </c>
      <c r="C2469" s="56" t="s">
        <v>73</v>
      </c>
      <c r="D2469" s="54">
        <v>4131.74</v>
      </c>
    </row>
    <row r="2470" spans="1:4" ht="30">
      <c r="A2470" s="56">
        <v>10592</v>
      </c>
      <c r="B2470" s="55" t="s">
        <v>2541</v>
      </c>
      <c r="C2470" s="56" t="s">
        <v>73</v>
      </c>
      <c r="D2470" s="54">
        <v>3075.5</v>
      </c>
    </row>
    <row r="2471" spans="1:4">
      <c r="A2471" s="56">
        <v>10597</v>
      </c>
      <c r="B2471" s="55" t="s">
        <v>2542</v>
      </c>
      <c r="C2471" s="56" t="s">
        <v>73</v>
      </c>
      <c r="D2471" s="54">
        <v>869739.49</v>
      </c>
    </row>
    <row r="2472" spans="1:4">
      <c r="A2472" s="56">
        <v>10598</v>
      </c>
      <c r="B2472" s="55" t="s">
        <v>2543</v>
      </c>
      <c r="C2472" s="56" t="s">
        <v>73</v>
      </c>
      <c r="D2472" s="54">
        <v>80158.05</v>
      </c>
    </row>
    <row r="2473" spans="1:4" ht="30">
      <c r="A2473" s="56">
        <v>10601</v>
      </c>
      <c r="B2473" s="55" t="s">
        <v>2544</v>
      </c>
      <c r="C2473" s="56" t="s">
        <v>73</v>
      </c>
      <c r="D2473" s="54">
        <v>2266271.06</v>
      </c>
    </row>
    <row r="2474" spans="1:4">
      <c r="A2474" s="56">
        <v>10604</v>
      </c>
      <c r="B2474" s="55" t="s">
        <v>2545</v>
      </c>
      <c r="C2474" s="56" t="s">
        <v>73</v>
      </c>
      <c r="D2474" s="54">
        <v>3.6</v>
      </c>
    </row>
    <row r="2475" spans="1:4">
      <c r="A2475" s="56">
        <v>10605</v>
      </c>
      <c r="B2475" s="55" t="s">
        <v>2546</v>
      </c>
      <c r="C2475" s="56" t="s">
        <v>73</v>
      </c>
      <c r="D2475" s="54">
        <v>1.81</v>
      </c>
    </row>
    <row r="2476" spans="1:4">
      <c r="A2476" s="56">
        <v>10608</v>
      </c>
      <c r="B2476" s="55" t="s">
        <v>2547</v>
      </c>
      <c r="C2476" s="56" t="s">
        <v>73</v>
      </c>
      <c r="D2476" s="54">
        <v>4280.6099999999997</v>
      </c>
    </row>
    <row r="2477" spans="1:4" ht="30">
      <c r="A2477" s="56">
        <v>10609</v>
      </c>
      <c r="B2477" s="55" t="s">
        <v>2548</v>
      </c>
      <c r="C2477" s="56" t="s">
        <v>73</v>
      </c>
      <c r="D2477" s="54">
        <v>346235.04</v>
      </c>
    </row>
    <row r="2478" spans="1:4">
      <c r="A2478" s="56">
        <v>10610</v>
      </c>
      <c r="B2478" s="55" t="s">
        <v>2549</v>
      </c>
      <c r="C2478" s="56" t="s">
        <v>73</v>
      </c>
      <c r="D2478" s="54">
        <v>1.29</v>
      </c>
    </row>
    <row r="2479" spans="1:4">
      <c r="A2479" s="56">
        <v>10615</v>
      </c>
      <c r="B2479" s="55" t="s">
        <v>2550</v>
      </c>
      <c r="C2479" s="56" t="s">
        <v>73</v>
      </c>
      <c r="D2479" s="54">
        <v>39216.699999999997</v>
      </c>
    </row>
    <row r="2480" spans="1:4">
      <c r="A2480" s="56">
        <v>10617</v>
      </c>
      <c r="B2480" s="55" t="s">
        <v>2551</v>
      </c>
      <c r="C2480" s="56" t="s">
        <v>73</v>
      </c>
      <c r="D2480" s="54">
        <v>3.27</v>
      </c>
    </row>
    <row r="2481" spans="1:4">
      <c r="A2481" s="56">
        <v>10629</v>
      </c>
      <c r="B2481" s="55" t="s">
        <v>2552</v>
      </c>
      <c r="C2481" s="56" t="s">
        <v>289</v>
      </c>
      <c r="D2481" s="54">
        <v>167.67</v>
      </c>
    </row>
    <row r="2482" spans="1:4" ht="30">
      <c r="A2482" s="56">
        <v>10630</v>
      </c>
      <c r="B2482" s="55" t="s">
        <v>2553</v>
      </c>
      <c r="C2482" s="56" t="s">
        <v>73</v>
      </c>
      <c r="D2482" s="54">
        <v>304011.24</v>
      </c>
    </row>
    <row r="2483" spans="1:4" ht="30">
      <c r="A2483" s="56">
        <v>10634</v>
      </c>
      <c r="B2483" s="55" t="s">
        <v>2554</v>
      </c>
      <c r="C2483" s="56" t="s">
        <v>73</v>
      </c>
      <c r="D2483" s="54">
        <v>120000</v>
      </c>
    </row>
    <row r="2484" spans="1:4" ht="30">
      <c r="A2484" s="56">
        <v>10635</v>
      </c>
      <c r="B2484" s="55" t="s">
        <v>2555</v>
      </c>
      <c r="C2484" s="56" t="s">
        <v>73</v>
      </c>
      <c r="D2484" s="54">
        <v>140136.73000000001</v>
      </c>
    </row>
    <row r="2485" spans="1:4" ht="30">
      <c r="A2485" s="56">
        <v>10636</v>
      </c>
      <c r="B2485" s="55" t="s">
        <v>2556</v>
      </c>
      <c r="C2485" s="56" t="s">
        <v>73</v>
      </c>
      <c r="D2485" s="54">
        <v>264269.38</v>
      </c>
    </row>
    <row r="2486" spans="1:4" ht="30">
      <c r="A2486" s="56">
        <v>10637</v>
      </c>
      <c r="B2486" s="55" t="s">
        <v>2557</v>
      </c>
      <c r="C2486" s="56" t="s">
        <v>73</v>
      </c>
      <c r="D2486" s="54">
        <v>276428.56</v>
      </c>
    </row>
    <row r="2487" spans="1:4" ht="30">
      <c r="A2487" s="56">
        <v>10638</v>
      </c>
      <c r="B2487" s="55" t="s">
        <v>2558</v>
      </c>
      <c r="C2487" s="56" t="s">
        <v>73</v>
      </c>
      <c r="D2487" s="54">
        <v>405428.56</v>
      </c>
    </row>
    <row r="2488" spans="1:4">
      <c r="A2488" s="56">
        <v>10640</v>
      </c>
      <c r="B2488" s="55" t="s">
        <v>2559</v>
      </c>
      <c r="C2488" s="56" t="s">
        <v>73</v>
      </c>
      <c r="D2488" s="54">
        <v>16714.34</v>
      </c>
    </row>
    <row r="2489" spans="1:4" ht="30">
      <c r="A2489" s="56">
        <v>10642</v>
      </c>
      <c r="B2489" s="55" t="s">
        <v>2560</v>
      </c>
      <c r="C2489" s="56" t="s">
        <v>73</v>
      </c>
      <c r="D2489" s="54">
        <v>330000</v>
      </c>
    </row>
    <row r="2490" spans="1:4" ht="30">
      <c r="A2490" s="56">
        <v>10646</v>
      </c>
      <c r="B2490" s="55" t="s">
        <v>2561</v>
      </c>
      <c r="C2490" s="56" t="s">
        <v>73</v>
      </c>
      <c r="D2490" s="54">
        <v>211152.77</v>
      </c>
    </row>
    <row r="2491" spans="1:4">
      <c r="A2491" s="56">
        <v>10658</v>
      </c>
      <c r="B2491" s="55" t="s">
        <v>2562</v>
      </c>
      <c r="C2491" s="56" t="s">
        <v>73</v>
      </c>
      <c r="D2491" s="54">
        <v>9200</v>
      </c>
    </row>
    <row r="2492" spans="1:4">
      <c r="A2492" s="56">
        <v>10664</v>
      </c>
      <c r="B2492" s="55" t="s">
        <v>2563</v>
      </c>
      <c r="C2492" s="56" t="s">
        <v>73</v>
      </c>
      <c r="D2492" s="54">
        <v>5900.31</v>
      </c>
    </row>
    <row r="2493" spans="1:4" ht="30">
      <c r="A2493" s="56">
        <v>10667</v>
      </c>
      <c r="B2493" s="55" t="s">
        <v>2564</v>
      </c>
      <c r="C2493" s="56" t="s">
        <v>73</v>
      </c>
      <c r="D2493" s="54">
        <v>9510</v>
      </c>
    </row>
    <row r="2494" spans="1:4">
      <c r="A2494" s="56">
        <v>10685</v>
      </c>
      <c r="B2494" s="55" t="s">
        <v>2565</v>
      </c>
      <c r="C2494" s="56" t="s">
        <v>73</v>
      </c>
      <c r="D2494" s="54">
        <v>410000</v>
      </c>
    </row>
    <row r="2495" spans="1:4">
      <c r="A2495" s="56">
        <v>10691</v>
      </c>
      <c r="B2495" s="55" t="s">
        <v>2566</v>
      </c>
      <c r="C2495" s="56" t="s">
        <v>69</v>
      </c>
      <c r="D2495" s="54">
        <v>26.33</v>
      </c>
    </row>
    <row r="2496" spans="1:4">
      <c r="A2496" s="56">
        <v>10698</v>
      </c>
      <c r="B2496" s="55" t="s">
        <v>2567</v>
      </c>
      <c r="C2496" s="56" t="s">
        <v>289</v>
      </c>
      <c r="D2496" s="54">
        <v>148.26</v>
      </c>
    </row>
    <row r="2497" spans="1:4">
      <c r="A2497" s="56">
        <v>10700</v>
      </c>
      <c r="B2497" s="55" t="s">
        <v>2568</v>
      </c>
      <c r="C2497" s="56" t="s">
        <v>73</v>
      </c>
      <c r="D2497" s="54">
        <v>13148.03</v>
      </c>
    </row>
    <row r="2498" spans="1:4">
      <c r="A2498" s="56">
        <v>10708</v>
      </c>
      <c r="B2498" s="55" t="s">
        <v>2569</v>
      </c>
      <c r="C2498" s="56" t="s">
        <v>289</v>
      </c>
      <c r="D2498" s="54">
        <v>41.81</v>
      </c>
    </row>
    <row r="2499" spans="1:4">
      <c r="A2499" s="56">
        <v>10709</v>
      </c>
      <c r="B2499" s="55" t="s">
        <v>2570</v>
      </c>
      <c r="C2499" s="56" t="s">
        <v>289</v>
      </c>
      <c r="D2499" s="54">
        <v>132.68</v>
      </c>
    </row>
    <row r="2500" spans="1:4">
      <c r="A2500" s="56">
        <v>10710</v>
      </c>
      <c r="B2500" s="55" t="s">
        <v>2571</v>
      </c>
      <c r="C2500" s="56" t="s">
        <v>289</v>
      </c>
      <c r="D2500" s="54">
        <v>108</v>
      </c>
    </row>
    <row r="2501" spans="1:4" ht="45">
      <c r="A2501" s="56">
        <v>10712</v>
      </c>
      <c r="B2501" s="55" t="s">
        <v>2572</v>
      </c>
      <c r="C2501" s="56" t="s">
        <v>73</v>
      </c>
      <c r="D2501" s="54">
        <v>36968.75</v>
      </c>
    </row>
    <row r="2502" spans="1:4">
      <c r="A2502" s="56">
        <v>10730</v>
      </c>
      <c r="B2502" s="55" t="s">
        <v>2573</v>
      </c>
      <c r="C2502" s="56" t="s">
        <v>289</v>
      </c>
      <c r="D2502" s="54">
        <v>64.78</v>
      </c>
    </row>
    <row r="2503" spans="1:4">
      <c r="A2503" s="56">
        <v>10731</v>
      </c>
      <c r="B2503" s="55" t="s">
        <v>2574</v>
      </c>
      <c r="C2503" s="56" t="s">
        <v>289</v>
      </c>
      <c r="D2503" s="54">
        <v>67</v>
      </c>
    </row>
    <row r="2504" spans="1:4" ht="30">
      <c r="A2504" s="56">
        <v>10734</v>
      </c>
      <c r="B2504" s="55" t="s">
        <v>2575</v>
      </c>
      <c r="C2504" s="56" t="s">
        <v>289</v>
      </c>
      <c r="D2504" s="54">
        <v>125.25</v>
      </c>
    </row>
    <row r="2505" spans="1:4" ht="30">
      <c r="A2505" s="56">
        <v>10737</v>
      </c>
      <c r="B2505" s="55" t="s">
        <v>2576</v>
      </c>
      <c r="C2505" s="56" t="s">
        <v>289</v>
      </c>
      <c r="D2505" s="54">
        <v>210.55</v>
      </c>
    </row>
    <row r="2506" spans="1:4">
      <c r="A2506" s="56">
        <v>10740</v>
      </c>
      <c r="B2506" s="55" t="s">
        <v>2577</v>
      </c>
      <c r="C2506" s="56" t="s">
        <v>73</v>
      </c>
      <c r="D2506" s="54">
        <v>9133.7900000000009</v>
      </c>
    </row>
    <row r="2507" spans="1:4">
      <c r="A2507" s="56">
        <v>10742</v>
      </c>
      <c r="B2507" s="55" t="s">
        <v>2578</v>
      </c>
      <c r="C2507" s="56" t="s">
        <v>73</v>
      </c>
      <c r="D2507" s="54">
        <v>963.88</v>
      </c>
    </row>
    <row r="2508" spans="1:4">
      <c r="A2508" s="56">
        <v>10743</v>
      </c>
      <c r="B2508" s="55" t="s">
        <v>2579</v>
      </c>
      <c r="C2508" s="56" t="s">
        <v>73</v>
      </c>
      <c r="D2508" s="54">
        <v>533.61</v>
      </c>
    </row>
    <row r="2509" spans="1:4">
      <c r="A2509" s="56">
        <v>10747</v>
      </c>
      <c r="B2509" s="55" t="s">
        <v>2580</v>
      </c>
      <c r="C2509" s="56" t="s">
        <v>73</v>
      </c>
      <c r="D2509" s="54">
        <v>17887.060000000001</v>
      </c>
    </row>
    <row r="2510" spans="1:4" ht="30">
      <c r="A2510" s="56">
        <v>10749</v>
      </c>
      <c r="B2510" s="55" t="s">
        <v>2581</v>
      </c>
      <c r="C2510" s="56" t="s">
        <v>2507</v>
      </c>
      <c r="D2510" s="54">
        <v>6.87</v>
      </c>
    </row>
    <row r="2511" spans="1:4">
      <c r="A2511" s="56">
        <v>10765</v>
      </c>
      <c r="B2511" s="55" t="s">
        <v>2582</v>
      </c>
      <c r="C2511" s="56" t="s">
        <v>73</v>
      </c>
      <c r="D2511" s="54">
        <v>7.28</v>
      </c>
    </row>
    <row r="2512" spans="1:4">
      <c r="A2512" s="56">
        <v>10767</v>
      </c>
      <c r="B2512" s="55" t="s">
        <v>2583</v>
      </c>
      <c r="C2512" s="56" t="s">
        <v>73</v>
      </c>
      <c r="D2512" s="54">
        <v>20.02</v>
      </c>
    </row>
    <row r="2513" spans="1:4">
      <c r="A2513" s="56">
        <v>10775</v>
      </c>
      <c r="B2513" s="55" t="s">
        <v>2584</v>
      </c>
      <c r="C2513" s="56" t="s">
        <v>2507</v>
      </c>
      <c r="D2513" s="54">
        <v>515</v>
      </c>
    </row>
    <row r="2514" spans="1:4">
      <c r="A2514" s="56">
        <v>10776</v>
      </c>
      <c r="B2514" s="55" t="s">
        <v>2585</v>
      </c>
      <c r="C2514" s="56" t="s">
        <v>2507</v>
      </c>
      <c r="D2514" s="54">
        <v>402.34</v>
      </c>
    </row>
    <row r="2515" spans="1:4">
      <c r="A2515" s="56">
        <v>10777</v>
      </c>
      <c r="B2515" s="55" t="s">
        <v>2586</v>
      </c>
      <c r="C2515" s="56" t="s">
        <v>2507</v>
      </c>
      <c r="D2515" s="54">
        <v>584.73</v>
      </c>
    </row>
    <row r="2516" spans="1:4">
      <c r="A2516" s="56">
        <v>10778</v>
      </c>
      <c r="B2516" s="55" t="s">
        <v>2587</v>
      </c>
      <c r="C2516" s="56" t="s">
        <v>2507</v>
      </c>
      <c r="D2516" s="54">
        <v>643.75</v>
      </c>
    </row>
    <row r="2517" spans="1:4">
      <c r="A2517" s="56">
        <v>10779</v>
      </c>
      <c r="B2517" s="55" t="s">
        <v>2588</v>
      </c>
      <c r="C2517" s="56" t="s">
        <v>2507</v>
      </c>
      <c r="D2517" s="54">
        <v>643.75</v>
      </c>
    </row>
    <row r="2518" spans="1:4">
      <c r="A2518" s="56">
        <v>10780</v>
      </c>
      <c r="B2518" s="55" t="s">
        <v>2589</v>
      </c>
      <c r="C2518" s="56" t="s">
        <v>73</v>
      </c>
      <c r="D2518" s="54">
        <v>4.38</v>
      </c>
    </row>
    <row r="2519" spans="1:4">
      <c r="A2519" s="56">
        <v>10781</v>
      </c>
      <c r="B2519" s="55" t="s">
        <v>2590</v>
      </c>
      <c r="C2519" s="56" t="s">
        <v>73</v>
      </c>
      <c r="D2519" s="54">
        <v>5.44</v>
      </c>
    </row>
    <row r="2520" spans="1:4">
      <c r="A2520" s="56">
        <v>10809</v>
      </c>
      <c r="B2520" s="55" t="s">
        <v>2591</v>
      </c>
      <c r="C2520" s="56" t="s">
        <v>183</v>
      </c>
      <c r="D2520" s="54">
        <v>1.24</v>
      </c>
    </row>
    <row r="2521" spans="1:4">
      <c r="A2521" s="56">
        <v>10811</v>
      </c>
      <c r="B2521" s="55" t="s">
        <v>2592</v>
      </c>
      <c r="C2521" s="56" t="s">
        <v>183</v>
      </c>
      <c r="D2521" s="54">
        <v>1.06</v>
      </c>
    </row>
    <row r="2522" spans="1:4">
      <c r="A2522" s="56">
        <v>10814</v>
      </c>
      <c r="B2522" s="55" t="s">
        <v>2593</v>
      </c>
      <c r="C2522" s="56" t="s">
        <v>65</v>
      </c>
      <c r="D2522" s="54">
        <v>16</v>
      </c>
    </row>
    <row r="2523" spans="1:4">
      <c r="A2523" s="56">
        <v>10815</v>
      </c>
      <c r="B2523" s="55" t="s">
        <v>2594</v>
      </c>
      <c r="C2523" s="56" t="s">
        <v>69</v>
      </c>
      <c r="D2523" s="54">
        <v>34.56</v>
      </c>
    </row>
    <row r="2524" spans="1:4">
      <c r="A2524" s="56">
        <v>10818</v>
      </c>
      <c r="B2524" s="55" t="s">
        <v>2595</v>
      </c>
      <c r="C2524" s="56" t="s">
        <v>65</v>
      </c>
      <c r="D2524" s="54">
        <v>21.35</v>
      </c>
    </row>
    <row r="2525" spans="1:4">
      <c r="A2525" s="56">
        <v>10826</v>
      </c>
      <c r="B2525" s="55" t="s">
        <v>2596</v>
      </c>
      <c r="C2525" s="56" t="s">
        <v>73</v>
      </c>
      <c r="D2525" s="54">
        <v>86.2</v>
      </c>
    </row>
    <row r="2526" spans="1:4">
      <c r="A2526" s="56">
        <v>10835</v>
      </c>
      <c r="B2526" s="55" t="s">
        <v>2597</v>
      </c>
      <c r="C2526" s="56" t="s">
        <v>73</v>
      </c>
      <c r="D2526" s="54">
        <v>3.47</v>
      </c>
    </row>
    <row r="2527" spans="1:4">
      <c r="A2527" s="56">
        <v>10836</v>
      </c>
      <c r="B2527" s="55" t="s">
        <v>2598</v>
      </c>
      <c r="C2527" s="56" t="s">
        <v>73</v>
      </c>
      <c r="D2527" s="54">
        <v>15.54</v>
      </c>
    </row>
    <row r="2528" spans="1:4" ht="30">
      <c r="A2528" s="56">
        <v>10840</v>
      </c>
      <c r="B2528" s="55" t="s">
        <v>2599</v>
      </c>
      <c r="C2528" s="56" t="s">
        <v>289</v>
      </c>
      <c r="D2528" s="54">
        <v>155</v>
      </c>
    </row>
    <row r="2529" spans="1:4" ht="30">
      <c r="A2529" s="56">
        <v>10841</v>
      </c>
      <c r="B2529" s="55" t="s">
        <v>2600</v>
      </c>
      <c r="C2529" s="56" t="s">
        <v>289</v>
      </c>
      <c r="D2529" s="54">
        <v>116.98</v>
      </c>
    </row>
    <row r="2530" spans="1:4" ht="30">
      <c r="A2530" s="56">
        <v>10842</v>
      </c>
      <c r="B2530" s="55" t="s">
        <v>2601</v>
      </c>
      <c r="C2530" s="56" t="s">
        <v>289</v>
      </c>
      <c r="D2530" s="54">
        <v>168.97</v>
      </c>
    </row>
    <row r="2531" spans="1:4">
      <c r="A2531" s="56">
        <v>10848</v>
      </c>
      <c r="B2531" s="55" t="s">
        <v>2602</v>
      </c>
      <c r="C2531" s="56" t="s">
        <v>73</v>
      </c>
      <c r="D2531" s="54">
        <v>904.5</v>
      </c>
    </row>
    <row r="2532" spans="1:4">
      <c r="A2532" s="56">
        <v>10849</v>
      </c>
      <c r="B2532" s="55" t="s">
        <v>2603</v>
      </c>
      <c r="C2532" s="56" t="s">
        <v>73</v>
      </c>
      <c r="D2532" s="54">
        <v>1440.01</v>
      </c>
    </row>
    <row r="2533" spans="1:4">
      <c r="A2533" s="56">
        <v>10850</v>
      </c>
      <c r="B2533" s="55" t="s">
        <v>2604</v>
      </c>
      <c r="C2533" s="56" t="s">
        <v>73</v>
      </c>
      <c r="D2533" s="54">
        <v>45</v>
      </c>
    </row>
    <row r="2534" spans="1:4" ht="30">
      <c r="A2534" s="56">
        <v>10851</v>
      </c>
      <c r="B2534" s="55" t="s">
        <v>2605</v>
      </c>
      <c r="C2534" s="56" t="s">
        <v>73</v>
      </c>
      <c r="D2534" s="54">
        <v>36.450000000000003</v>
      </c>
    </row>
    <row r="2535" spans="1:4">
      <c r="A2535" s="56">
        <v>10853</v>
      </c>
      <c r="B2535" s="55" t="s">
        <v>2606</v>
      </c>
      <c r="C2535" s="56" t="s">
        <v>73</v>
      </c>
      <c r="D2535" s="54">
        <v>62.75</v>
      </c>
    </row>
    <row r="2536" spans="1:4">
      <c r="A2536" s="56">
        <v>10855</v>
      </c>
      <c r="B2536" s="55" t="s">
        <v>2607</v>
      </c>
      <c r="C2536" s="56" t="s">
        <v>221</v>
      </c>
      <c r="D2536" s="54">
        <v>65.12</v>
      </c>
    </row>
    <row r="2537" spans="1:4">
      <c r="A2537" s="56">
        <v>10856</v>
      </c>
      <c r="B2537" s="55" t="s">
        <v>2608</v>
      </c>
      <c r="C2537" s="56" t="s">
        <v>221</v>
      </c>
      <c r="D2537" s="54">
        <v>74.13</v>
      </c>
    </row>
    <row r="2538" spans="1:4">
      <c r="A2538" s="56">
        <v>10857</v>
      </c>
      <c r="B2538" s="55" t="s">
        <v>2609</v>
      </c>
      <c r="C2538" s="56" t="s">
        <v>221</v>
      </c>
      <c r="D2538" s="54">
        <v>26.1</v>
      </c>
    </row>
    <row r="2539" spans="1:4">
      <c r="A2539" s="56">
        <v>10865</v>
      </c>
      <c r="B2539" s="55" t="s">
        <v>2610</v>
      </c>
      <c r="C2539" s="56" t="s">
        <v>73</v>
      </c>
      <c r="D2539" s="54">
        <v>11.73</v>
      </c>
    </row>
    <row r="2540" spans="1:4" ht="45">
      <c r="A2540" s="56">
        <v>10885</v>
      </c>
      <c r="B2540" s="55" t="s">
        <v>2611</v>
      </c>
      <c r="C2540" s="56" t="s">
        <v>73</v>
      </c>
      <c r="D2540" s="54">
        <v>253.55</v>
      </c>
    </row>
    <row r="2541" spans="1:4">
      <c r="A2541" s="56">
        <v>10886</v>
      </c>
      <c r="B2541" s="55" t="s">
        <v>2612</v>
      </c>
      <c r="C2541" s="56" t="s">
        <v>73</v>
      </c>
      <c r="D2541" s="54">
        <v>131.25</v>
      </c>
    </row>
    <row r="2542" spans="1:4">
      <c r="A2542" s="56">
        <v>10888</v>
      </c>
      <c r="B2542" s="55" t="s">
        <v>2613</v>
      </c>
      <c r="C2542" s="56" t="s">
        <v>73</v>
      </c>
      <c r="D2542" s="54">
        <v>415.38</v>
      </c>
    </row>
    <row r="2543" spans="1:4">
      <c r="A2543" s="56">
        <v>10889</v>
      </c>
      <c r="B2543" s="55" t="s">
        <v>2614</v>
      </c>
      <c r="C2543" s="56" t="s">
        <v>73</v>
      </c>
      <c r="D2543" s="54">
        <v>450</v>
      </c>
    </row>
    <row r="2544" spans="1:4">
      <c r="A2544" s="56">
        <v>10890</v>
      </c>
      <c r="B2544" s="55" t="s">
        <v>2615</v>
      </c>
      <c r="C2544" s="56" t="s">
        <v>73</v>
      </c>
      <c r="D2544" s="54">
        <v>207.69</v>
      </c>
    </row>
    <row r="2545" spans="1:4">
      <c r="A2545" s="56">
        <v>10891</v>
      </c>
      <c r="B2545" s="55" t="s">
        <v>2616</v>
      </c>
      <c r="C2545" s="56" t="s">
        <v>73</v>
      </c>
      <c r="D2545" s="54">
        <v>126.92</v>
      </c>
    </row>
    <row r="2546" spans="1:4">
      <c r="A2546" s="56">
        <v>10892</v>
      </c>
      <c r="B2546" s="55" t="s">
        <v>2617</v>
      </c>
      <c r="C2546" s="56" t="s">
        <v>73</v>
      </c>
      <c r="D2546" s="54">
        <v>150</v>
      </c>
    </row>
    <row r="2547" spans="1:4" ht="30">
      <c r="A2547" s="56">
        <v>10899</v>
      </c>
      <c r="B2547" s="55" t="s">
        <v>2618</v>
      </c>
      <c r="C2547" s="56" t="s">
        <v>73</v>
      </c>
      <c r="D2547" s="54">
        <v>55.19</v>
      </c>
    </row>
    <row r="2548" spans="1:4" ht="30">
      <c r="A2548" s="56">
        <v>10900</v>
      </c>
      <c r="B2548" s="55" t="s">
        <v>2619</v>
      </c>
      <c r="C2548" s="56" t="s">
        <v>73</v>
      </c>
      <c r="D2548" s="54">
        <v>43.19</v>
      </c>
    </row>
    <row r="2549" spans="1:4" ht="30">
      <c r="A2549" s="56">
        <v>10902</v>
      </c>
      <c r="B2549" s="55" t="s">
        <v>2620</v>
      </c>
      <c r="C2549" s="56" t="s">
        <v>73</v>
      </c>
      <c r="D2549" s="54">
        <v>45.16</v>
      </c>
    </row>
    <row r="2550" spans="1:4" ht="30">
      <c r="A2550" s="56">
        <v>10903</v>
      </c>
      <c r="B2550" s="55" t="s">
        <v>2621</v>
      </c>
      <c r="C2550" s="56" t="s">
        <v>73</v>
      </c>
      <c r="D2550" s="54">
        <v>74.39</v>
      </c>
    </row>
    <row r="2551" spans="1:4">
      <c r="A2551" s="56">
        <v>10904</v>
      </c>
      <c r="B2551" s="55" t="s">
        <v>2622</v>
      </c>
      <c r="C2551" s="56" t="s">
        <v>73</v>
      </c>
      <c r="D2551" s="54">
        <v>126</v>
      </c>
    </row>
    <row r="2552" spans="1:4">
      <c r="A2552" s="56">
        <v>10905</v>
      </c>
      <c r="B2552" s="55" t="s">
        <v>2623</v>
      </c>
      <c r="C2552" s="56" t="s">
        <v>73</v>
      </c>
      <c r="D2552" s="54">
        <v>65.989999999999995</v>
      </c>
    </row>
    <row r="2553" spans="1:4">
      <c r="A2553" s="56">
        <v>10908</v>
      </c>
      <c r="B2553" s="55" t="s">
        <v>2624</v>
      </c>
      <c r="C2553" s="56" t="s">
        <v>73</v>
      </c>
      <c r="D2553" s="54">
        <v>12.93</v>
      </c>
    </row>
    <row r="2554" spans="1:4">
      <c r="A2554" s="56">
        <v>10909</v>
      </c>
      <c r="B2554" s="55" t="s">
        <v>2625</v>
      </c>
      <c r="C2554" s="56" t="s">
        <v>73</v>
      </c>
      <c r="D2554" s="54">
        <v>15.7</v>
      </c>
    </row>
    <row r="2555" spans="1:4">
      <c r="A2555" s="56">
        <v>10911</v>
      </c>
      <c r="B2555" s="55" t="s">
        <v>2626</v>
      </c>
      <c r="C2555" s="56" t="s">
        <v>73</v>
      </c>
      <c r="D2555" s="54">
        <v>14.88</v>
      </c>
    </row>
    <row r="2556" spans="1:4" ht="30">
      <c r="A2556" s="56">
        <v>10915</v>
      </c>
      <c r="B2556" s="55" t="s">
        <v>2627</v>
      </c>
      <c r="C2556" s="56" t="s">
        <v>65</v>
      </c>
      <c r="D2556" s="54">
        <v>5.88</v>
      </c>
    </row>
    <row r="2557" spans="1:4" ht="30">
      <c r="A2557" s="56">
        <v>10916</v>
      </c>
      <c r="B2557" s="55" t="s">
        <v>2628</v>
      </c>
      <c r="C2557" s="56" t="s">
        <v>65</v>
      </c>
      <c r="D2557" s="54">
        <v>5.71</v>
      </c>
    </row>
    <row r="2558" spans="1:4" ht="30">
      <c r="A2558" s="56">
        <v>10917</v>
      </c>
      <c r="B2558" s="55" t="s">
        <v>2629</v>
      </c>
      <c r="C2558" s="56" t="s">
        <v>289</v>
      </c>
      <c r="D2558" s="54">
        <v>5.7</v>
      </c>
    </row>
    <row r="2559" spans="1:4">
      <c r="A2559" s="56">
        <v>10920</v>
      </c>
      <c r="B2559" s="55" t="s">
        <v>2630</v>
      </c>
      <c r="C2559" s="56" t="s">
        <v>289</v>
      </c>
      <c r="D2559" s="54">
        <v>11.33</v>
      </c>
    </row>
    <row r="2560" spans="1:4" ht="30">
      <c r="A2560" s="56">
        <v>10921</v>
      </c>
      <c r="B2560" s="55" t="s">
        <v>2631</v>
      </c>
      <c r="C2560" s="56" t="s">
        <v>73</v>
      </c>
      <c r="D2560" s="54">
        <v>2990</v>
      </c>
    </row>
    <row r="2561" spans="1:4" ht="30">
      <c r="A2561" s="56">
        <v>10922</v>
      </c>
      <c r="B2561" s="55" t="s">
        <v>2632</v>
      </c>
      <c r="C2561" s="56" t="s">
        <v>73</v>
      </c>
      <c r="D2561" s="54">
        <v>2708.26</v>
      </c>
    </row>
    <row r="2562" spans="1:4">
      <c r="A2562" s="56">
        <v>10923</v>
      </c>
      <c r="B2562" s="55" t="s">
        <v>2633</v>
      </c>
      <c r="C2562" s="56" t="s">
        <v>73</v>
      </c>
      <c r="D2562" s="54">
        <v>1600.7</v>
      </c>
    </row>
    <row r="2563" spans="1:4">
      <c r="A2563" s="56">
        <v>10924</v>
      </c>
      <c r="B2563" s="55" t="s">
        <v>2634</v>
      </c>
      <c r="C2563" s="56" t="s">
        <v>73</v>
      </c>
      <c r="D2563" s="54">
        <v>1685.85</v>
      </c>
    </row>
    <row r="2564" spans="1:4">
      <c r="A2564" s="56">
        <v>10927</v>
      </c>
      <c r="B2564" s="55" t="s">
        <v>2635</v>
      </c>
      <c r="C2564" s="56" t="s">
        <v>289</v>
      </c>
      <c r="D2564" s="54">
        <v>16.59</v>
      </c>
    </row>
    <row r="2565" spans="1:4">
      <c r="A2565" s="56">
        <v>10928</v>
      </c>
      <c r="B2565" s="55" t="s">
        <v>2636</v>
      </c>
      <c r="C2565" s="56" t="s">
        <v>289</v>
      </c>
      <c r="D2565" s="54">
        <v>11.25</v>
      </c>
    </row>
    <row r="2566" spans="1:4">
      <c r="A2566" s="56">
        <v>10931</v>
      </c>
      <c r="B2566" s="55" t="s">
        <v>2637</v>
      </c>
      <c r="C2566" s="56" t="s">
        <v>289</v>
      </c>
      <c r="D2566" s="54">
        <v>10.27</v>
      </c>
    </row>
    <row r="2567" spans="1:4">
      <c r="A2567" s="56">
        <v>10932</v>
      </c>
      <c r="B2567" s="55" t="s">
        <v>2638</v>
      </c>
      <c r="C2567" s="56" t="s">
        <v>289</v>
      </c>
      <c r="D2567" s="54">
        <v>61.66</v>
      </c>
    </row>
    <row r="2568" spans="1:4">
      <c r="A2568" s="56">
        <v>10933</v>
      </c>
      <c r="B2568" s="55" t="s">
        <v>2639</v>
      </c>
      <c r="C2568" s="56" t="s">
        <v>289</v>
      </c>
      <c r="D2568" s="54">
        <v>13.74</v>
      </c>
    </row>
    <row r="2569" spans="1:4" ht="30">
      <c r="A2569" s="56">
        <v>10935</v>
      </c>
      <c r="B2569" s="55" t="s">
        <v>2640</v>
      </c>
      <c r="C2569" s="56" t="s">
        <v>289</v>
      </c>
      <c r="D2569" s="54">
        <v>31.92</v>
      </c>
    </row>
    <row r="2570" spans="1:4" ht="30">
      <c r="A2570" s="56">
        <v>10937</v>
      </c>
      <c r="B2570" s="55" t="s">
        <v>2641</v>
      </c>
      <c r="C2570" s="56" t="s">
        <v>289</v>
      </c>
      <c r="D2570" s="54">
        <v>24.23</v>
      </c>
    </row>
    <row r="2571" spans="1:4">
      <c r="A2571" s="56">
        <v>10956</v>
      </c>
      <c r="B2571" s="55" t="s">
        <v>2642</v>
      </c>
      <c r="C2571" s="56" t="s">
        <v>73</v>
      </c>
      <c r="D2571" s="54">
        <v>39.11</v>
      </c>
    </row>
    <row r="2572" spans="1:4">
      <c r="A2572" s="56">
        <v>10957</v>
      </c>
      <c r="B2572" s="55" t="s">
        <v>2643</v>
      </c>
      <c r="C2572" s="56" t="s">
        <v>65</v>
      </c>
      <c r="D2572" s="54">
        <v>7.93</v>
      </c>
    </row>
    <row r="2573" spans="1:4">
      <c r="A2573" s="56">
        <v>10962</v>
      </c>
      <c r="B2573" s="55" t="s">
        <v>2644</v>
      </c>
      <c r="C2573" s="56" t="s">
        <v>65</v>
      </c>
      <c r="D2573" s="54">
        <v>4.34</v>
      </c>
    </row>
    <row r="2574" spans="1:4">
      <c r="A2574" s="56">
        <v>10963</v>
      </c>
      <c r="B2574" s="55" t="s">
        <v>2645</v>
      </c>
      <c r="C2574" s="56" t="s">
        <v>221</v>
      </c>
      <c r="D2574" s="54">
        <v>139.91999999999999</v>
      </c>
    </row>
    <row r="2575" spans="1:4">
      <c r="A2575" s="56">
        <v>10965</v>
      </c>
      <c r="B2575" s="55" t="s">
        <v>2646</v>
      </c>
      <c r="C2575" s="56" t="s">
        <v>221</v>
      </c>
      <c r="D2575" s="54">
        <v>36.83</v>
      </c>
    </row>
    <row r="2576" spans="1:4">
      <c r="A2576" s="56">
        <v>10966</v>
      </c>
      <c r="B2576" s="55" t="s">
        <v>2647</v>
      </c>
      <c r="C2576" s="56" t="s">
        <v>65</v>
      </c>
      <c r="D2576" s="54">
        <v>4.1100000000000003</v>
      </c>
    </row>
    <row r="2577" spans="1:4">
      <c r="A2577" s="56">
        <v>10997</v>
      </c>
      <c r="B2577" s="55" t="s">
        <v>2648</v>
      </c>
      <c r="C2577" s="56" t="s">
        <v>65</v>
      </c>
      <c r="D2577" s="54">
        <v>12.04</v>
      </c>
    </row>
    <row r="2578" spans="1:4">
      <c r="A2578" s="56">
        <v>10998</v>
      </c>
      <c r="B2578" s="55" t="s">
        <v>2649</v>
      </c>
      <c r="C2578" s="56" t="s">
        <v>65</v>
      </c>
      <c r="D2578" s="54">
        <v>12.62</v>
      </c>
    </row>
    <row r="2579" spans="1:4">
      <c r="A2579" s="56">
        <v>10999</v>
      </c>
      <c r="B2579" s="55" t="s">
        <v>2650</v>
      </c>
      <c r="C2579" s="56" t="s">
        <v>65</v>
      </c>
      <c r="D2579" s="54">
        <v>11.1</v>
      </c>
    </row>
    <row r="2580" spans="1:4">
      <c r="A2580" s="56">
        <v>11002</v>
      </c>
      <c r="B2580" s="55" t="s">
        <v>2651</v>
      </c>
      <c r="C2580" s="56" t="s">
        <v>65</v>
      </c>
      <c r="D2580" s="54">
        <v>11.56</v>
      </c>
    </row>
    <row r="2581" spans="1:4" ht="30">
      <c r="A2581" s="56">
        <v>11013</v>
      </c>
      <c r="B2581" s="55" t="s">
        <v>2652</v>
      </c>
      <c r="C2581" s="56" t="s">
        <v>73</v>
      </c>
      <c r="D2581" s="54">
        <v>9.98</v>
      </c>
    </row>
    <row r="2582" spans="1:4" ht="30">
      <c r="A2582" s="56">
        <v>11017</v>
      </c>
      <c r="B2582" s="55" t="s">
        <v>2653</v>
      </c>
      <c r="C2582" s="56" t="s">
        <v>73</v>
      </c>
      <c r="D2582" s="54">
        <v>4.26</v>
      </c>
    </row>
    <row r="2583" spans="1:4">
      <c r="A2583" s="56">
        <v>11026</v>
      </c>
      <c r="B2583" s="55" t="s">
        <v>2654</v>
      </c>
      <c r="C2583" s="56" t="s">
        <v>65</v>
      </c>
      <c r="D2583" s="54">
        <v>8.25</v>
      </c>
    </row>
    <row r="2584" spans="1:4">
      <c r="A2584" s="56">
        <v>11027</v>
      </c>
      <c r="B2584" s="55" t="s">
        <v>2655</v>
      </c>
      <c r="C2584" s="56" t="s">
        <v>65</v>
      </c>
      <c r="D2584" s="54">
        <v>8.76</v>
      </c>
    </row>
    <row r="2585" spans="1:4" ht="30">
      <c r="A2585" s="56">
        <v>11029</v>
      </c>
      <c r="B2585" s="55" t="s">
        <v>2656</v>
      </c>
      <c r="C2585" s="56" t="s">
        <v>709</v>
      </c>
      <c r="D2585" s="54">
        <v>1.1100000000000001</v>
      </c>
    </row>
    <row r="2586" spans="1:4">
      <c r="A2586" s="56">
        <v>11032</v>
      </c>
      <c r="B2586" s="55" t="s">
        <v>2657</v>
      </c>
      <c r="C2586" s="56" t="s">
        <v>73</v>
      </c>
      <c r="D2586" s="54">
        <v>7.27</v>
      </c>
    </row>
    <row r="2587" spans="1:4">
      <c r="A2587" s="56">
        <v>11033</v>
      </c>
      <c r="B2587" s="55" t="s">
        <v>2658</v>
      </c>
      <c r="C2587" s="56" t="s">
        <v>73</v>
      </c>
      <c r="D2587" s="54">
        <v>4.13</v>
      </c>
    </row>
    <row r="2588" spans="1:4">
      <c r="A2588" s="56">
        <v>11045</v>
      </c>
      <c r="B2588" s="55" t="s">
        <v>2659</v>
      </c>
      <c r="C2588" s="56" t="s">
        <v>73</v>
      </c>
      <c r="D2588" s="54">
        <v>19.54</v>
      </c>
    </row>
    <row r="2589" spans="1:4">
      <c r="A2589" s="56">
        <v>11046</v>
      </c>
      <c r="B2589" s="55" t="s">
        <v>2660</v>
      </c>
      <c r="C2589" s="56" t="s">
        <v>65</v>
      </c>
      <c r="D2589" s="54">
        <v>8.51</v>
      </c>
    </row>
    <row r="2590" spans="1:4">
      <c r="A2590" s="56">
        <v>11047</v>
      </c>
      <c r="B2590" s="55" t="s">
        <v>2661</v>
      </c>
      <c r="C2590" s="56" t="s">
        <v>65</v>
      </c>
      <c r="D2590" s="54">
        <v>6.43</v>
      </c>
    </row>
    <row r="2591" spans="1:4">
      <c r="A2591" s="56">
        <v>11049</v>
      </c>
      <c r="B2591" s="55" t="s">
        <v>2662</v>
      </c>
      <c r="C2591" s="56" t="s">
        <v>65</v>
      </c>
      <c r="D2591" s="54">
        <v>7.93</v>
      </c>
    </row>
    <row r="2592" spans="1:4">
      <c r="A2592" s="56">
        <v>11051</v>
      </c>
      <c r="B2592" s="55" t="s">
        <v>2663</v>
      </c>
      <c r="C2592" s="56" t="s">
        <v>65</v>
      </c>
      <c r="D2592" s="54">
        <v>8.52</v>
      </c>
    </row>
    <row r="2593" spans="1:4">
      <c r="A2593" s="56">
        <v>11054</v>
      </c>
      <c r="B2593" s="55" t="s">
        <v>2664</v>
      </c>
      <c r="C2593" s="56" t="s">
        <v>73</v>
      </c>
      <c r="D2593" s="54">
        <v>0.02</v>
      </c>
    </row>
    <row r="2594" spans="1:4">
      <c r="A2594" s="56">
        <v>11055</v>
      </c>
      <c r="B2594" s="55" t="s">
        <v>2665</v>
      </c>
      <c r="C2594" s="56" t="s">
        <v>73</v>
      </c>
      <c r="D2594" s="54">
        <v>0.04</v>
      </c>
    </row>
    <row r="2595" spans="1:4">
      <c r="A2595" s="56">
        <v>11056</v>
      </c>
      <c r="B2595" s="55" t="s">
        <v>2666</v>
      </c>
      <c r="C2595" s="56" t="s">
        <v>73</v>
      </c>
      <c r="D2595" s="54">
        <v>0.05</v>
      </c>
    </row>
    <row r="2596" spans="1:4">
      <c r="A2596" s="56">
        <v>11057</v>
      </c>
      <c r="B2596" s="55" t="s">
        <v>2667</v>
      </c>
      <c r="C2596" s="56" t="s">
        <v>73</v>
      </c>
      <c r="D2596" s="54">
        <v>0.1</v>
      </c>
    </row>
    <row r="2597" spans="1:4">
      <c r="A2597" s="56">
        <v>11058</v>
      </c>
      <c r="B2597" s="55" t="s">
        <v>2668</v>
      </c>
      <c r="C2597" s="56" t="s">
        <v>73</v>
      </c>
      <c r="D2597" s="54">
        <v>0.25</v>
      </c>
    </row>
    <row r="2598" spans="1:4">
      <c r="A2598" s="56">
        <v>11059</v>
      </c>
      <c r="B2598" s="55" t="s">
        <v>2669</v>
      </c>
      <c r="C2598" s="56" t="s">
        <v>73</v>
      </c>
      <c r="D2598" s="54">
        <v>0.19</v>
      </c>
    </row>
    <row r="2599" spans="1:4">
      <c r="A2599" s="56">
        <v>11060</v>
      </c>
      <c r="B2599" s="55" t="s">
        <v>2670</v>
      </c>
      <c r="C2599" s="56" t="s">
        <v>73</v>
      </c>
      <c r="D2599" s="54">
        <v>24.51</v>
      </c>
    </row>
    <row r="2600" spans="1:4">
      <c r="A2600" s="56">
        <v>11061</v>
      </c>
      <c r="B2600" s="55" t="s">
        <v>2671</v>
      </c>
      <c r="C2600" s="56" t="s">
        <v>65</v>
      </c>
      <c r="D2600" s="54">
        <v>5.96</v>
      </c>
    </row>
    <row r="2601" spans="1:4">
      <c r="A2601" s="56">
        <v>11062</v>
      </c>
      <c r="B2601" s="55" t="s">
        <v>2672</v>
      </c>
      <c r="C2601" s="56" t="s">
        <v>289</v>
      </c>
      <c r="D2601" s="54">
        <v>38.770000000000003</v>
      </c>
    </row>
    <row r="2602" spans="1:4">
      <c r="A2602" s="56">
        <v>11063</v>
      </c>
      <c r="B2602" s="55" t="s">
        <v>2673</v>
      </c>
      <c r="C2602" s="56" t="s">
        <v>289</v>
      </c>
      <c r="D2602" s="54">
        <v>37.53</v>
      </c>
    </row>
    <row r="2603" spans="1:4">
      <c r="A2603" s="56">
        <v>11064</v>
      </c>
      <c r="B2603" s="55" t="s">
        <v>2674</v>
      </c>
      <c r="C2603" s="56" t="s">
        <v>73</v>
      </c>
      <c r="D2603" s="54">
        <v>10.8</v>
      </c>
    </row>
    <row r="2604" spans="1:4">
      <c r="A2604" s="56">
        <v>11065</v>
      </c>
      <c r="B2604" s="55" t="s">
        <v>2675</v>
      </c>
      <c r="C2604" s="56" t="s">
        <v>73</v>
      </c>
      <c r="D2604" s="54">
        <v>10.28</v>
      </c>
    </row>
    <row r="2605" spans="1:4">
      <c r="A2605" s="56">
        <v>11066</v>
      </c>
      <c r="B2605" s="55" t="s">
        <v>2676</v>
      </c>
      <c r="C2605" s="56" t="s">
        <v>73</v>
      </c>
      <c r="D2605" s="54">
        <v>8.9600000000000009</v>
      </c>
    </row>
    <row r="2606" spans="1:4">
      <c r="A2606" s="56">
        <v>11067</v>
      </c>
      <c r="B2606" s="55" t="s">
        <v>2677</v>
      </c>
      <c r="C2606" s="56" t="s">
        <v>73</v>
      </c>
      <c r="D2606" s="54">
        <v>183.72</v>
      </c>
    </row>
    <row r="2607" spans="1:4">
      <c r="A2607" s="56">
        <v>11068</v>
      </c>
      <c r="B2607" s="55" t="s">
        <v>2678</v>
      </c>
      <c r="C2607" s="56" t="s">
        <v>73</v>
      </c>
      <c r="D2607" s="54">
        <v>259.49</v>
      </c>
    </row>
    <row r="2608" spans="1:4">
      <c r="A2608" s="56">
        <v>11071</v>
      </c>
      <c r="B2608" s="55" t="s">
        <v>2679</v>
      </c>
      <c r="C2608" s="56" t="s">
        <v>73</v>
      </c>
      <c r="D2608" s="54">
        <v>9.84</v>
      </c>
    </row>
    <row r="2609" spans="1:4">
      <c r="A2609" s="56">
        <v>11072</v>
      </c>
      <c r="B2609" s="55" t="s">
        <v>2680</v>
      </c>
      <c r="C2609" s="56" t="s">
        <v>73</v>
      </c>
      <c r="D2609" s="54">
        <v>3.6</v>
      </c>
    </row>
    <row r="2610" spans="1:4">
      <c r="A2610" s="56">
        <v>11073</v>
      </c>
      <c r="B2610" s="55" t="s">
        <v>2681</v>
      </c>
      <c r="C2610" s="56" t="s">
        <v>73</v>
      </c>
      <c r="D2610" s="54">
        <v>8.25</v>
      </c>
    </row>
    <row r="2611" spans="1:4">
      <c r="A2611" s="56">
        <v>11075</v>
      </c>
      <c r="B2611" s="55" t="s">
        <v>2682</v>
      </c>
      <c r="C2611" s="56" t="s">
        <v>67</v>
      </c>
      <c r="D2611" s="54">
        <v>777.81</v>
      </c>
    </row>
    <row r="2612" spans="1:4">
      <c r="A2612" s="56">
        <v>11076</v>
      </c>
      <c r="B2612" s="55" t="s">
        <v>2683</v>
      </c>
      <c r="C2612" s="56" t="s">
        <v>67</v>
      </c>
      <c r="D2612" s="54">
        <v>59.37</v>
      </c>
    </row>
    <row r="2613" spans="1:4">
      <c r="A2613" s="56">
        <v>11079</v>
      </c>
      <c r="B2613" s="55" t="s">
        <v>2684</v>
      </c>
      <c r="C2613" s="56" t="s">
        <v>67</v>
      </c>
      <c r="D2613" s="54">
        <v>620.04999999999995</v>
      </c>
    </row>
    <row r="2614" spans="1:4">
      <c r="A2614" s="56">
        <v>11082</v>
      </c>
      <c r="B2614" s="55" t="s">
        <v>2685</v>
      </c>
      <c r="C2614" s="56" t="s">
        <v>67</v>
      </c>
      <c r="D2614" s="54">
        <v>632.6</v>
      </c>
    </row>
    <row r="2615" spans="1:4">
      <c r="A2615" s="56">
        <v>11086</v>
      </c>
      <c r="B2615" s="55" t="s">
        <v>2686</v>
      </c>
      <c r="C2615" s="56" t="s">
        <v>67</v>
      </c>
      <c r="D2615" s="54">
        <v>44.68</v>
      </c>
    </row>
    <row r="2616" spans="1:4">
      <c r="A2616" s="56">
        <v>11088</v>
      </c>
      <c r="B2616" s="55" t="s">
        <v>2687</v>
      </c>
      <c r="C2616" s="56" t="s">
        <v>73</v>
      </c>
      <c r="D2616" s="54">
        <v>1.62</v>
      </c>
    </row>
    <row r="2617" spans="1:4">
      <c r="A2617" s="56">
        <v>11091</v>
      </c>
      <c r="B2617" s="55" t="s">
        <v>2688</v>
      </c>
      <c r="C2617" s="56" t="s">
        <v>73</v>
      </c>
      <c r="D2617" s="54">
        <v>0.96</v>
      </c>
    </row>
    <row r="2618" spans="1:4">
      <c r="A2618" s="56">
        <v>11096</v>
      </c>
      <c r="B2618" s="55" t="s">
        <v>2689</v>
      </c>
      <c r="C2618" s="56" t="s">
        <v>65</v>
      </c>
      <c r="D2618" s="54">
        <v>0.25</v>
      </c>
    </row>
    <row r="2619" spans="1:4">
      <c r="A2619" s="56">
        <v>11107</v>
      </c>
      <c r="B2619" s="55" t="s">
        <v>2690</v>
      </c>
      <c r="C2619" s="56" t="s">
        <v>65</v>
      </c>
      <c r="D2619" s="54">
        <v>8.5</v>
      </c>
    </row>
    <row r="2620" spans="1:4">
      <c r="A2620" s="56">
        <v>11112</v>
      </c>
      <c r="B2620" s="55" t="s">
        <v>2691</v>
      </c>
      <c r="C2620" s="56" t="s">
        <v>65</v>
      </c>
      <c r="D2620" s="54">
        <v>22.9</v>
      </c>
    </row>
    <row r="2621" spans="1:4">
      <c r="A2621" s="56">
        <v>11113</v>
      </c>
      <c r="B2621" s="55" t="s">
        <v>2692</v>
      </c>
      <c r="C2621" s="56" t="s">
        <v>65</v>
      </c>
      <c r="D2621" s="54">
        <v>22.9</v>
      </c>
    </row>
    <row r="2622" spans="1:4">
      <c r="A2622" s="56">
        <v>11114</v>
      </c>
      <c r="B2622" s="55" t="s">
        <v>2693</v>
      </c>
      <c r="C2622" s="56" t="s">
        <v>221</v>
      </c>
      <c r="D2622" s="54">
        <v>17.61</v>
      </c>
    </row>
    <row r="2623" spans="1:4">
      <c r="A2623" s="56">
        <v>11115</v>
      </c>
      <c r="B2623" s="55" t="s">
        <v>2694</v>
      </c>
      <c r="C2623" s="56" t="s">
        <v>221</v>
      </c>
      <c r="D2623" s="54">
        <v>10.6</v>
      </c>
    </row>
    <row r="2624" spans="1:4">
      <c r="A2624" s="56">
        <v>11116</v>
      </c>
      <c r="B2624" s="55" t="s">
        <v>2695</v>
      </c>
      <c r="C2624" s="56" t="s">
        <v>73</v>
      </c>
      <c r="D2624" s="54">
        <v>370.09</v>
      </c>
    </row>
    <row r="2625" spans="1:4">
      <c r="A2625" s="56">
        <v>11122</v>
      </c>
      <c r="B2625" s="55" t="s">
        <v>2696</v>
      </c>
      <c r="C2625" s="56" t="s">
        <v>65</v>
      </c>
      <c r="D2625" s="54">
        <v>22.9</v>
      </c>
    </row>
    <row r="2626" spans="1:4">
      <c r="A2626" s="56">
        <v>11123</v>
      </c>
      <c r="B2626" s="55" t="s">
        <v>2697</v>
      </c>
      <c r="C2626" s="56" t="s">
        <v>65</v>
      </c>
      <c r="D2626" s="54">
        <v>22.9</v>
      </c>
    </row>
    <row r="2627" spans="1:4">
      <c r="A2627" s="56">
        <v>11125</v>
      </c>
      <c r="B2627" s="55" t="s">
        <v>2698</v>
      </c>
      <c r="C2627" s="56" t="s">
        <v>65</v>
      </c>
      <c r="D2627" s="54">
        <v>22.9</v>
      </c>
    </row>
    <row r="2628" spans="1:4">
      <c r="A2628" s="56">
        <v>11130</v>
      </c>
      <c r="B2628" s="55" t="s">
        <v>2699</v>
      </c>
      <c r="C2628" s="56" t="s">
        <v>289</v>
      </c>
      <c r="D2628" s="54">
        <v>18.350000000000001</v>
      </c>
    </row>
    <row r="2629" spans="1:4">
      <c r="A2629" s="56">
        <v>11131</v>
      </c>
      <c r="B2629" s="55" t="s">
        <v>2700</v>
      </c>
      <c r="C2629" s="56" t="s">
        <v>289</v>
      </c>
      <c r="D2629" s="54">
        <v>36.44</v>
      </c>
    </row>
    <row r="2630" spans="1:4">
      <c r="A2630" s="56">
        <v>11132</v>
      </c>
      <c r="B2630" s="55" t="s">
        <v>2701</v>
      </c>
      <c r="C2630" s="56" t="s">
        <v>289</v>
      </c>
      <c r="D2630" s="54">
        <v>43.09</v>
      </c>
    </row>
    <row r="2631" spans="1:4">
      <c r="A2631" s="56">
        <v>11134</v>
      </c>
      <c r="B2631" s="55" t="s">
        <v>2702</v>
      </c>
      <c r="C2631" s="56" t="s">
        <v>289</v>
      </c>
      <c r="D2631" s="54">
        <v>24.63</v>
      </c>
    </row>
    <row r="2632" spans="1:4">
      <c r="A2632" s="56">
        <v>11135</v>
      </c>
      <c r="B2632" s="55" t="s">
        <v>2703</v>
      </c>
      <c r="C2632" s="56" t="s">
        <v>289</v>
      </c>
      <c r="D2632" s="54">
        <v>30.02</v>
      </c>
    </row>
    <row r="2633" spans="1:4">
      <c r="A2633" s="56">
        <v>11136</v>
      </c>
      <c r="B2633" s="55" t="s">
        <v>2704</v>
      </c>
      <c r="C2633" s="56" t="s">
        <v>289</v>
      </c>
      <c r="D2633" s="54">
        <v>32.47</v>
      </c>
    </row>
    <row r="2634" spans="1:4">
      <c r="A2634" s="56">
        <v>11137</v>
      </c>
      <c r="B2634" s="55" t="s">
        <v>2705</v>
      </c>
      <c r="C2634" s="56" t="s">
        <v>289</v>
      </c>
      <c r="D2634" s="54">
        <v>46.1</v>
      </c>
    </row>
    <row r="2635" spans="1:4">
      <c r="A2635" s="56">
        <v>11138</v>
      </c>
      <c r="B2635" s="55" t="s">
        <v>2706</v>
      </c>
      <c r="C2635" s="56" t="s">
        <v>69</v>
      </c>
      <c r="D2635" s="54">
        <v>2.2000000000000002</v>
      </c>
    </row>
    <row r="2636" spans="1:4" ht="30">
      <c r="A2636" s="56">
        <v>11145</v>
      </c>
      <c r="B2636" s="55" t="s">
        <v>2707</v>
      </c>
      <c r="C2636" s="56" t="s">
        <v>67</v>
      </c>
      <c r="D2636" s="54">
        <v>384.94</v>
      </c>
    </row>
    <row r="2637" spans="1:4" ht="30">
      <c r="A2637" s="56">
        <v>11146</v>
      </c>
      <c r="B2637" s="55" t="s">
        <v>2708</v>
      </c>
      <c r="C2637" s="56" t="s">
        <v>67</v>
      </c>
      <c r="D2637" s="54">
        <v>326.83999999999997</v>
      </c>
    </row>
    <row r="2638" spans="1:4" ht="30">
      <c r="A2638" s="56">
        <v>11147</v>
      </c>
      <c r="B2638" s="55" t="s">
        <v>2709</v>
      </c>
      <c r="C2638" s="56" t="s">
        <v>67</v>
      </c>
      <c r="D2638" s="54">
        <v>338.94</v>
      </c>
    </row>
    <row r="2639" spans="1:4">
      <c r="A2639" s="56">
        <v>11149</v>
      </c>
      <c r="B2639" s="55" t="s">
        <v>2710</v>
      </c>
      <c r="C2639" s="56" t="s">
        <v>1476</v>
      </c>
      <c r="D2639" s="54">
        <v>146.69999999999999</v>
      </c>
    </row>
    <row r="2640" spans="1:4" ht="30">
      <c r="A2640" s="56">
        <v>11152</v>
      </c>
      <c r="B2640" s="55" t="s">
        <v>2711</v>
      </c>
      <c r="C2640" s="56" t="s">
        <v>289</v>
      </c>
      <c r="D2640" s="54">
        <v>447.05</v>
      </c>
    </row>
    <row r="2641" spans="1:4" ht="30">
      <c r="A2641" s="56">
        <v>11153</v>
      </c>
      <c r="B2641" s="55" t="s">
        <v>2712</v>
      </c>
      <c r="C2641" s="56" t="s">
        <v>289</v>
      </c>
      <c r="D2641" s="54">
        <v>459.69</v>
      </c>
    </row>
    <row r="2642" spans="1:4">
      <c r="A2642" s="56">
        <v>11154</v>
      </c>
      <c r="B2642" s="55" t="s">
        <v>2713</v>
      </c>
      <c r="C2642" s="56" t="s">
        <v>73</v>
      </c>
      <c r="D2642" s="54">
        <v>1290.8699999999999</v>
      </c>
    </row>
    <row r="2643" spans="1:4">
      <c r="A2643" s="56">
        <v>11157</v>
      </c>
      <c r="B2643" s="55" t="s">
        <v>2714</v>
      </c>
      <c r="C2643" s="56" t="s">
        <v>1476</v>
      </c>
      <c r="D2643" s="54">
        <v>118.81</v>
      </c>
    </row>
    <row r="2644" spans="1:4">
      <c r="A2644" s="56">
        <v>11161</v>
      </c>
      <c r="B2644" s="55" t="s">
        <v>2715</v>
      </c>
      <c r="C2644" s="56" t="s">
        <v>65</v>
      </c>
      <c r="D2644" s="54">
        <v>0.81</v>
      </c>
    </row>
    <row r="2645" spans="1:4">
      <c r="A2645" s="56">
        <v>11162</v>
      </c>
      <c r="B2645" s="55" t="s">
        <v>2716</v>
      </c>
      <c r="C2645" s="56" t="s">
        <v>73</v>
      </c>
      <c r="D2645" s="54">
        <v>1.04</v>
      </c>
    </row>
    <row r="2646" spans="1:4">
      <c r="A2646" s="56">
        <v>11174</v>
      </c>
      <c r="B2646" s="55" t="s">
        <v>2717</v>
      </c>
      <c r="C2646" s="56" t="s">
        <v>1478</v>
      </c>
      <c r="D2646" s="54">
        <v>416.53</v>
      </c>
    </row>
    <row r="2647" spans="1:4">
      <c r="A2647" s="56">
        <v>11183</v>
      </c>
      <c r="B2647" s="55" t="s">
        <v>2718</v>
      </c>
      <c r="C2647" s="56" t="s">
        <v>73</v>
      </c>
      <c r="D2647" s="54">
        <v>409.58</v>
      </c>
    </row>
    <row r="2648" spans="1:4">
      <c r="A2648" s="56">
        <v>11185</v>
      </c>
      <c r="B2648" s="55" t="s">
        <v>2719</v>
      </c>
      <c r="C2648" s="56" t="s">
        <v>289</v>
      </c>
      <c r="D2648" s="54">
        <v>309.99</v>
      </c>
    </row>
    <row r="2649" spans="1:4">
      <c r="A2649" s="56">
        <v>11186</v>
      </c>
      <c r="B2649" s="55" t="s">
        <v>2720</v>
      </c>
      <c r="C2649" s="56" t="s">
        <v>289</v>
      </c>
      <c r="D2649" s="54">
        <v>343.99</v>
      </c>
    </row>
    <row r="2650" spans="1:4">
      <c r="A2650" s="56">
        <v>11188</v>
      </c>
      <c r="B2650" s="55" t="s">
        <v>2721</v>
      </c>
      <c r="C2650" s="56" t="s">
        <v>289</v>
      </c>
      <c r="D2650" s="54">
        <v>160</v>
      </c>
    </row>
    <row r="2651" spans="1:4">
      <c r="A2651" s="56">
        <v>11189</v>
      </c>
      <c r="B2651" s="55" t="s">
        <v>2722</v>
      </c>
      <c r="C2651" s="56" t="s">
        <v>289</v>
      </c>
      <c r="D2651" s="54">
        <v>240</v>
      </c>
    </row>
    <row r="2652" spans="1:4">
      <c r="A2652" s="56">
        <v>11190</v>
      </c>
      <c r="B2652" s="55" t="s">
        <v>2723</v>
      </c>
      <c r="C2652" s="56" t="s">
        <v>73</v>
      </c>
      <c r="D2652" s="54">
        <v>190</v>
      </c>
    </row>
    <row r="2653" spans="1:4">
      <c r="A2653" s="56">
        <v>11192</v>
      </c>
      <c r="B2653" s="55" t="s">
        <v>2724</v>
      </c>
      <c r="C2653" s="56" t="s">
        <v>73</v>
      </c>
      <c r="D2653" s="54">
        <v>349.59</v>
      </c>
    </row>
    <row r="2654" spans="1:4" ht="30">
      <c r="A2654" s="56">
        <v>11193</v>
      </c>
      <c r="B2654" s="55" t="s">
        <v>2725</v>
      </c>
      <c r="C2654" s="56" t="s">
        <v>289</v>
      </c>
      <c r="D2654" s="54">
        <v>741.45</v>
      </c>
    </row>
    <row r="2655" spans="1:4" ht="30">
      <c r="A2655" s="56">
        <v>11194</v>
      </c>
      <c r="B2655" s="55" t="s">
        <v>2726</v>
      </c>
      <c r="C2655" s="56" t="s">
        <v>289</v>
      </c>
      <c r="D2655" s="54">
        <v>667.59</v>
      </c>
    </row>
    <row r="2656" spans="1:4" ht="30">
      <c r="A2656" s="56">
        <v>11197</v>
      </c>
      <c r="B2656" s="55" t="s">
        <v>2727</v>
      </c>
      <c r="C2656" s="56" t="s">
        <v>73</v>
      </c>
      <c r="D2656" s="54">
        <v>1015.43</v>
      </c>
    </row>
    <row r="2657" spans="1:4" ht="30">
      <c r="A2657" s="56">
        <v>11199</v>
      </c>
      <c r="B2657" s="55" t="s">
        <v>2728</v>
      </c>
      <c r="C2657" s="56" t="s">
        <v>73</v>
      </c>
      <c r="D2657" s="54">
        <v>1049.33</v>
      </c>
    </row>
    <row r="2658" spans="1:4" ht="30">
      <c r="A2658" s="56">
        <v>11226</v>
      </c>
      <c r="B2658" s="55" t="s">
        <v>2729</v>
      </c>
      <c r="C2658" s="56" t="s">
        <v>73</v>
      </c>
      <c r="D2658" s="54">
        <v>533.91999999999996</v>
      </c>
    </row>
    <row r="2659" spans="1:4" ht="30">
      <c r="A2659" s="56">
        <v>11227</v>
      </c>
      <c r="B2659" s="55" t="s">
        <v>2730</v>
      </c>
      <c r="C2659" s="56" t="s">
        <v>73</v>
      </c>
      <c r="D2659" s="54">
        <v>774.54</v>
      </c>
    </row>
    <row r="2660" spans="1:4">
      <c r="A2660" s="56">
        <v>11231</v>
      </c>
      <c r="B2660" s="55" t="s">
        <v>2724</v>
      </c>
      <c r="C2660" s="56" t="s">
        <v>289</v>
      </c>
      <c r="D2660" s="54">
        <v>546.23</v>
      </c>
    </row>
    <row r="2661" spans="1:4">
      <c r="A2661" s="56">
        <v>11234</v>
      </c>
      <c r="B2661" s="55" t="s">
        <v>2731</v>
      </c>
      <c r="C2661" s="56" t="s">
        <v>73</v>
      </c>
      <c r="D2661" s="54">
        <v>49.17</v>
      </c>
    </row>
    <row r="2662" spans="1:4">
      <c r="A2662" s="56">
        <v>11235</v>
      </c>
      <c r="B2662" s="55" t="s">
        <v>2732</v>
      </c>
      <c r="C2662" s="56" t="s">
        <v>73</v>
      </c>
      <c r="D2662" s="54">
        <v>113.48</v>
      </c>
    </row>
    <row r="2663" spans="1:4">
      <c r="A2663" s="56">
        <v>11236</v>
      </c>
      <c r="B2663" s="55" t="s">
        <v>2733</v>
      </c>
      <c r="C2663" s="56" t="s">
        <v>73</v>
      </c>
      <c r="D2663" s="54">
        <v>144.22</v>
      </c>
    </row>
    <row r="2664" spans="1:4">
      <c r="A2664" s="56">
        <v>11241</v>
      </c>
      <c r="B2664" s="55" t="s">
        <v>2734</v>
      </c>
      <c r="C2664" s="56" t="s">
        <v>73</v>
      </c>
      <c r="D2664" s="54">
        <v>132.4</v>
      </c>
    </row>
    <row r="2665" spans="1:4">
      <c r="A2665" s="56">
        <v>11244</v>
      </c>
      <c r="B2665" s="55" t="s">
        <v>2735</v>
      </c>
      <c r="C2665" s="56" t="s">
        <v>73</v>
      </c>
      <c r="D2665" s="54">
        <v>148.71</v>
      </c>
    </row>
    <row r="2666" spans="1:4" ht="30">
      <c r="A2666" s="56">
        <v>11245</v>
      </c>
      <c r="B2666" s="55" t="s">
        <v>2736</v>
      </c>
      <c r="C2666" s="56" t="s">
        <v>73</v>
      </c>
      <c r="D2666" s="54">
        <v>205.69</v>
      </c>
    </row>
    <row r="2667" spans="1:4">
      <c r="A2667" s="56">
        <v>11246</v>
      </c>
      <c r="B2667" s="55" t="s">
        <v>2737</v>
      </c>
      <c r="C2667" s="56" t="s">
        <v>73</v>
      </c>
      <c r="D2667" s="54">
        <v>14.23</v>
      </c>
    </row>
    <row r="2668" spans="1:4">
      <c r="A2668" s="56">
        <v>11247</v>
      </c>
      <c r="B2668" s="55" t="s">
        <v>2738</v>
      </c>
      <c r="C2668" s="56" t="s">
        <v>73</v>
      </c>
      <c r="D2668" s="54">
        <v>904.81</v>
      </c>
    </row>
    <row r="2669" spans="1:4">
      <c r="A2669" s="56">
        <v>11249</v>
      </c>
      <c r="B2669" s="55" t="s">
        <v>2739</v>
      </c>
      <c r="C2669" s="56" t="s">
        <v>73</v>
      </c>
      <c r="D2669" s="54">
        <v>2957.5</v>
      </c>
    </row>
    <row r="2670" spans="1:4">
      <c r="A2670" s="56">
        <v>11250</v>
      </c>
      <c r="B2670" s="55" t="s">
        <v>2740</v>
      </c>
      <c r="C2670" s="56" t="s">
        <v>73</v>
      </c>
      <c r="D2670" s="54">
        <v>46.2</v>
      </c>
    </row>
    <row r="2671" spans="1:4">
      <c r="A2671" s="56">
        <v>11251</v>
      </c>
      <c r="B2671" s="55" t="s">
        <v>2741</v>
      </c>
      <c r="C2671" s="56" t="s">
        <v>73</v>
      </c>
      <c r="D2671" s="54">
        <v>97.22</v>
      </c>
    </row>
    <row r="2672" spans="1:4">
      <c r="A2672" s="56">
        <v>11253</v>
      </c>
      <c r="B2672" s="55" t="s">
        <v>2742</v>
      </c>
      <c r="C2672" s="56" t="s">
        <v>73</v>
      </c>
      <c r="D2672" s="54">
        <v>191.21</v>
      </c>
    </row>
    <row r="2673" spans="1:4">
      <c r="A2673" s="56">
        <v>11254</v>
      </c>
      <c r="B2673" s="55" t="s">
        <v>2743</v>
      </c>
      <c r="C2673" s="56" t="s">
        <v>73</v>
      </c>
      <c r="D2673" s="54">
        <v>205.43</v>
      </c>
    </row>
    <row r="2674" spans="1:4">
      <c r="A2674" s="56">
        <v>11255</v>
      </c>
      <c r="B2674" s="55" t="s">
        <v>2744</v>
      </c>
      <c r="C2674" s="56" t="s">
        <v>73</v>
      </c>
      <c r="D2674" s="54">
        <v>311.12</v>
      </c>
    </row>
    <row r="2675" spans="1:4">
      <c r="A2675" s="56">
        <v>11256</v>
      </c>
      <c r="B2675" s="55" t="s">
        <v>2745</v>
      </c>
      <c r="C2675" s="56" t="s">
        <v>73</v>
      </c>
      <c r="D2675" s="54">
        <v>356.02</v>
      </c>
    </row>
    <row r="2676" spans="1:4">
      <c r="A2676" s="56">
        <v>11267</v>
      </c>
      <c r="B2676" s="55" t="s">
        <v>2746</v>
      </c>
      <c r="C2676" s="56" t="s">
        <v>73</v>
      </c>
      <c r="D2676" s="54">
        <v>3.79</v>
      </c>
    </row>
    <row r="2677" spans="1:4">
      <c r="A2677" s="56">
        <v>11270</v>
      </c>
      <c r="B2677" s="55" t="s">
        <v>2747</v>
      </c>
      <c r="C2677" s="56" t="s">
        <v>73</v>
      </c>
      <c r="D2677" s="54">
        <v>1.1399999999999999</v>
      </c>
    </row>
    <row r="2678" spans="1:4">
      <c r="A2678" s="56">
        <v>11272</v>
      </c>
      <c r="B2678" s="55" t="s">
        <v>2748</v>
      </c>
      <c r="C2678" s="56" t="s">
        <v>73</v>
      </c>
      <c r="D2678" s="54">
        <v>2.76</v>
      </c>
    </row>
    <row r="2679" spans="1:4">
      <c r="A2679" s="56">
        <v>11273</v>
      </c>
      <c r="B2679" s="55" t="s">
        <v>2749</v>
      </c>
      <c r="C2679" s="56" t="s">
        <v>73</v>
      </c>
      <c r="D2679" s="54">
        <v>4.57</v>
      </c>
    </row>
    <row r="2680" spans="1:4">
      <c r="A2680" s="56">
        <v>11274</v>
      </c>
      <c r="B2680" s="55" t="s">
        <v>2750</v>
      </c>
      <c r="C2680" s="56" t="s">
        <v>73</v>
      </c>
      <c r="D2680" s="54">
        <v>0.84</v>
      </c>
    </row>
    <row r="2681" spans="1:4">
      <c r="A2681" s="56">
        <v>11275</v>
      </c>
      <c r="B2681" s="55" t="s">
        <v>2751</v>
      </c>
      <c r="C2681" s="56" t="s">
        <v>73</v>
      </c>
      <c r="D2681" s="54">
        <v>1.1000000000000001</v>
      </c>
    </row>
    <row r="2682" spans="1:4" ht="30">
      <c r="A2682" s="56">
        <v>11280</v>
      </c>
      <c r="B2682" s="55" t="s">
        <v>2752</v>
      </c>
      <c r="C2682" s="56" t="s">
        <v>73</v>
      </c>
      <c r="D2682" s="54">
        <v>13302.31</v>
      </c>
    </row>
    <row r="2683" spans="1:4">
      <c r="A2683" s="56">
        <v>11281</v>
      </c>
      <c r="B2683" s="55" t="s">
        <v>2753</v>
      </c>
      <c r="C2683" s="56" t="s">
        <v>73</v>
      </c>
      <c r="D2683" s="54">
        <v>12500</v>
      </c>
    </row>
    <row r="2684" spans="1:4" ht="30">
      <c r="A2684" s="56">
        <v>11282</v>
      </c>
      <c r="B2684" s="55" t="s">
        <v>2754</v>
      </c>
      <c r="C2684" s="56" t="s">
        <v>73</v>
      </c>
      <c r="D2684" s="54">
        <v>118025.72</v>
      </c>
    </row>
    <row r="2685" spans="1:4">
      <c r="A2685" s="56">
        <v>11289</v>
      </c>
      <c r="B2685" s="55" t="s">
        <v>2755</v>
      </c>
      <c r="C2685" s="56" t="s">
        <v>73</v>
      </c>
      <c r="D2685" s="54">
        <v>52.96</v>
      </c>
    </row>
    <row r="2686" spans="1:4">
      <c r="A2686" s="56">
        <v>11292</v>
      </c>
      <c r="B2686" s="55" t="s">
        <v>2756</v>
      </c>
      <c r="C2686" s="56" t="s">
        <v>73</v>
      </c>
      <c r="D2686" s="54">
        <v>188.2</v>
      </c>
    </row>
    <row r="2687" spans="1:4">
      <c r="A2687" s="56">
        <v>11293</v>
      </c>
      <c r="B2687" s="55" t="s">
        <v>2757</v>
      </c>
      <c r="C2687" s="56" t="s">
        <v>73</v>
      </c>
      <c r="D2687" s="54">
        <v>208.06</v>
      </c>
    </row>
    <row r="2688" spans="1:4">
      <c r="A2688" s="56">
        <v>11296</v>
      </c>
      <c r="B2688" s="55" t="s">
        <v>2758</v>
      </c>
      <c r="C2688" s="56" t="s">
        <v>73</v>
      </c>
      <c r="D2688" s="54">
        <v>1286.67</v>
      </c>
    </row>
    <row r="2689" spans="1:4">
      <c r="A2689" s="56">
        <v>11299</v>
      </c>
      <c r="B2689" s="55" t="s">
        <v>2759</v>
      </c>
      <c r="C2689" s="56" t="s">
        <v>73</v>
      </c>
      <c r="D2689" s="54">
        <v>435.51</v>
      </c>
    </row>
    <row r="2690" spans="1:4">
      <c r="A2690" s="56">
        <v>11301</v>
      </c>
      <c r="B2690" s="55" t="s">
        <v>2760</v>
      </c>
      <c r="C2690" s="56" t="s">
        <v>73</v>
      </c>
      <c r="D2690" s="54">
        <v>335.73</v>
      </c>
    </row>
    <row r="2691" spans="1:4">
      <c r="A2691" s="56">
        <v>11315</v>
      </c>
      <c r="B2691" s="55" t="s">
        <v>2761</v>
      </c>
      <c r="C2691" s="56" t="s">
        <v>73</v>
      </c>
      <c r="D2691" s="54">
        <v>80.38</v>
      </c>
    </row>
    <row r="2692" spans="1:4">
      <c r="A2692" s="56">
        <v>11316</v>
      </c>
      <c r="B2692" s="55" t="s">
        <v>2762</v>
      </c>
      <c r="C2692" s="56" t="s">
        <v>73</v>
      </c>
      <c r="D2692" s="54">
        <v>264.8</v>
      </c>
    </row>
    <row r="2693" spans="1:4">
      <c r="A2693" s="56">
        <v>11321</v>
      </c>
      <c r="B2693" s="55" t="s">
        <v>2763</v>
      </c>
      <c r="C2693" s="56" t="s">
        <v>73</v>
      </c>
      <c r="D2693" s="54">
        <v>18.66</v>
      </c>
    </row>
    <row r="2694" spans="1:4">
      <c r="A2694" s="56">
        <v>11323</v>
      </c>
      <c r="B2694" s="55" t="s">
        <v>2764</v>
      </c>
      <c r="C2694" s="56" t="s">
        <v>73</v>
      </c>
      <c r="D2694" s="54">
        <v>22.3</v>
      </c>
    </row>
    <row r="2695" spans="1:4">
      <c r="A2695" s="56">
        <v>11359</v>
      </c>
      <c r="B2695" s="55" t="s">
        <v>2765</v>
      </c>
      <c r="C2695" s="56" t="s">
        <v>73</v>
      </c>
      <c r="D2695" s="54">
        <v>962.85</v>
      </c>
    </row>
    <row r="2696" spans="1:4" ht="30">
      <c r="A2696" s="56">
        <v>11364</v>
      </c>
      <c r="B2696" s="55" t="s">
        <v>2766</v>
      </c>
      <c r="C2696" s="56" t="s">
        <v>73</v>
      </c>
      <c r="D2696" s="54">
        <v>102</v>
      </c>
    </row>
    <row r="2697" spans="1:4" ht="30">
      <c r="A2697" s="56">
        <v>11365</v>
      </c>
      <c r="B2697" s="55" t="s">
        <v>2767</v>
      </c>
      <c r="C2697" s="56" t="s">
        <v>73</v>
      </c>
      <c r="D2697" s="54">
        <v>109.85</v>
      </c>
    </row>
    <row r="2698" spans="1:4" ht="30">
      <c r="A2698" s="56">
        <v>11366</v>
      </c>
      <c r="B2698" s="55" t="s">
        <v>2768</v>
      </c>
      <c r="C2698" s="56" t="s">
        <v>73</v>
      </c>
      <c r="D2698" s="54">
        <v>116.26</v>
      </c>
    </row>
    <row r="2699" spans="1:4" ht="30">
      <c r="A2699" s="56">
        <v>11367</v>
      </c>
      <c r="B2699" s="55" t="s">
        <v>2769</v>
      </c>
      <c r="C2699" s="56" t="s">
        <v>289</v>
      </c>
      <c r="D2699" s="54">
        <v>89.55</v>
      </c>
    </row>
    <row r="2700" spans="1:4">
      <c r="A2700" s="56">
        <v>11378</v>
      </c>
      <c r="B2700" s="55" t="s">
        <v>2770</v>
      </c>
      <c r="C2700" s="56" t="s">
        <v>73</v>
      </c>
      <c r="D2700" s="54">
        <v>66.86</v>
      </c>
    </row>
    <row r="2701" spans="1:4">
      <c r="A2701" s="56">
        <v>11379</v>
      </c>
      <c r="B2701" s="55" t="s">
        <v>2771</v>
      </c>
      <c r="C2701" s="56" t="s">
        <v>73</v>
      </c>
      <c r="D2701" s="54">
        <v>73.02</v>
      </c>
    </row>
    <row r="2702" spans="1:4">
      <c r="A2702" s="56">
        <v>11427</v>
      </c>
      <c r="B2702" s="55" t="s">
        <v>2772</v>
      </c>
      <c r="C2702" s="56" t="s">
        <v>65</v>
      </c>
      <c r="D2702" s="54">
        <v>59.19</v>
      </c>
    </row>
    <row r="2703" spans="1:4">
      <c r="A2703" s="56">
        <v>11447</v>
      </c>
      <c r="B2703" s="55" t="s">
        <v>2773</v>
      </c>
      <c r="C2703" s="56" t="s">
        <v>73</v>
      </c>
      <c r="D2703" s="54">
        <v>10.11</v>
      </c>
    </row>
    <row r="2704" spans="1:4">
      <c r="A2704" s="56">
        <v>11449</v>
      </c>
      <c r="B2704" s="55" t="s">
        <v>2774</v>
      </c>
      <c r="C2704" s="56" t="s">
        <v>73</v>
      </c>
      <c r="D2704" s="54">
        <v>27.57</v>
      </c>
    </row>
    <row r="2705" spans="1:4">
      <c r="A2705" s="56">
        <v>11451</v>
      </c>
      <c r="B2705" s="55" t="s">
        <v>2775</v>
      </c>
      <c r="C2705" s="56" t="s">
        <v>73</v>
      </c>
      <c r="D2705" s="54">
        <v>27.11</v>
      </c>
    </row>
    <row r="2706" spans="1:4">
      <c r="A2706" s="56">
        <v>11455</v>
      </c>
      <c r="B2706" s="55" t="s">
        <v>2776</v>
      </c>
      <c r="C2706" s="56" t="s">
        <v>73</v>
      </c>
      <c r="D2706" s="54">
        <v>7.88</v>
      </c>
    </row>
    <row r="2707" spans="1:4">
      <c r="A2707" s="56">
        <v>11456</v>
      </c>
      <c r="B2707" s="55" t="s">
        <v>2777</v>
      </c>
      <c r="C2707" s="56" t="s">
        <v>73</v>
      </c>
      <c r="D2707" s="54">
        <v>11</v>
      </c>
    </row>
    <row r="2708" spans="1:4">
      <c r="A2708" s="56">
        <v>11457</v>
      </c>
      <c r="B2708" s="55" t="s">
        <v>2778</v>
      </c>
      <c r="C2708" s="56" t="s">
        <v>73</v>
      </c>
      <c r="D2708" s="54">
        <v>23.16</v>
      </c>
    </row>
    <row r="2709" spans="1:4">
      <c r="A2709" s="56">
        <v>11458</v>
      </c>
      <c r="B2709" s="55" t="s">
        <v>2779</v>
      </c>
      <c r="C2709" s="56" t="s">
        <v>73</v>
      </c>
      <c r="D2709" s="54">
        <v>17.61</v>
      </c>
    </row>
    <row r="2710" spans="1:4" ht="30">
      <c r="A2710" s="56">
        <v>11461</v>
      </c>
      <c r="B2710" s="55" t="s">
        <v>2780</v>
      </c>
      <c r="C2710" s="56" t="s">
        <v>73</v>
      </c>
      <c r="D2710" s="54">
        <v>4.47</v>
      </c>
    </row>
    <row r="2711" spans="1:4">
      <c r="A2711" s="56">
        <v>11462</v>
      </c>
      <c r="B2711" s="55" t="s">
        <v>2781</v>
      </c>
      <c r="C2711" s="56" t="s">
        <v>1807</v>
      </c>
      <c r="D2711" s="54">
        <v>12.92</v>
      </c>
    </row>
    <row r="2712" spans="1:4" ht="30">
      <c r="A2712" s="56">
        <v>11467</v>
      </c>
      <c r="B2712" s="55" t="s">
        <v>2782</v>
      </c>
      <c r="C2712" s="56" t="s">
        <v>73</v>
      </c>
      <c r="D2712" s="54">
        <v>13.22</v>
      </c>
    </row>
    <row r="2713" spans="1:4" ht="30">
      <c r="A2713" s="56">
        <v>11468</v>
      </c>
      <c r="B2713" s="55" t="s">
        <v>2783</v>
      </c>
      <c r="C2713" s="56" t="s">
        <v>73</v>
      </c>
      <c r="D2713" s="54">
        <v>8.2799999999999994</v>
      </c>
    </row>
    <row r="2714" spans="1:4" ht="30">
      <c r="A2714" s="56">
        <v>11469</v>
      </c>
      <c r="B2714" s="55" t="s">
        <v>2784</v>
      </c>
      <c r="C2714" s="56" t="s">
        <v>73</v>
      </c>
      <c r="D2714" s="54">
        <v>9.89</v>
      </c>
    </row>
    <row r="2715" spans="1:4" ht="30">
      <c r="A2715" s="56">
        <v>11470</v>
      </c>
      <c r="B2715" s="55" t="s">
        <v>2785</v>
      </c>
      <c r="C2715" s="56" t="s">
        <v>73</v>
      </c>
      <c r="D2715" s="54">
        <v>18.79</v>
      </c>
    </row>
    <row r="2716" spans="1:4" ht="30">
      <c r="A2716" s="56">
        <v>11474</v>
      </c>
      <c r="B2716" s="55" t="s">
        <v>2786</v>
      </c>
      <c r="C2716" s="56" t="s">
        <v>73</v>
      </c>
      <c r="D2716" s="54">
        <v>28.68</v>
      </c>
    </row>
    <row r="2717" spans="1:4" ht="30">
      <c r="A2717" s="56">
        <v>11476</v>
      </c>
      <c r="B2717" s="55" t="s">
        <v>2787</v>
      </c>
      <c r="C2717" s="56" t="s">
        <v>73</v>
      </c>
      <c r="D2717" s="54">
        <v>23.48</v>
      </c>
    </row>
    <row r="2718" spans="1:4" ht="30">
      <c r="A2718" s="56">
        <v>11477</v>
      </c>
      <c r="B2718" s="55" t="s">
        <v>2788</v>
      </c>
      <c r="C2718" s="56" t="s">
        <v>709</v>
      </c>
      <c r="D2718" s="54">
        <v>44.93</v>
      </c>
    </row>
    <row r="2719" spans="1:4" ht="30">
      <c r="A2719" s="56">
        <v>11478</v>
      </c>
      <c r="B2719" s="55" t="s">
        <v>2789</v>
      </c>
      <c r="C2719" s="56" t="s">
        <v>73</v>
      </c>
      <c r="D2719" s="54">
        <v>39.19</v>
      </c>
    </row>
    <row r="2720" spans="1:4" ht="30">
      <c r="A2720" s="56">
        <v>11479</v>
      </c>
      <c r="B2720" s="55" t="s">
        <v>2790</v>
      </c>
      <c r="C2720" s="56" t="s">
        <v>73</v>
      </c>
      <c r="D2720" s="54">
        <v>22.34</v>
      </c>
    </row>
    <row r="2721" spans="1:4" ht="30">
      <c r="A2721" s="56">
        <v>11480</v>
      </c>
      <c r="B2721" s="55" t="s">
        <v>2791</v>
      </c>
      <c r="C2721" s="56" t="s">
        <v>709</v>
      </c>
      <c r="D2721" s="54">
        <v>46.9</v>
      </c>
    </row>
    <row r="2722" spans="1:4" ht="30">
      <c r="A2722" s="56">
        <v>11481</v>
      </c>
      <c r="B2722" s="55" t="s">
        <v>2792</v>
      </c>
      <c r="C2722" s="56" t="s">
        <v>73</v>
      </c>
      <c r="D2722" s="54">
        <v>14.77</v>
      </c>
    </row>
    <row r="2723" spans="1:4" ht="30">
      <c r="A2723" s="56">
        <v>11482</v>
      </c>
      <c r="B2723" s="55" t="s">
        <v>2793</v>
      </c>
      <c r="C2723" s="56" t="s">
        <v>709</v>
      </c>
      <c r="D2723" s="54">
        <v>42.6</v>
      </c>
    </row>
    <row r="2724" spans="1:4" ht="30">
      <c r="A2724" s="56">
        <v>11484</v>
      </c>
      <c r="B2724" s="55" t="s">
        <v>2794</v>
      </c>
      <c r="C2724" s="56" t="s">
        <v>73</v>
      </c>
      <c r="D2724" s="54">
        <v>27.05</v>
      </c>
    </row>
    <row r="2725" spans="1:4">
      <c r="A2725" s="56">
        <v>11493</v>
      </c>
      <c r="B2725" s="55" t="s">
        <v>2795</v>
      </c>
      <c r="C2725" s="56" t="s">
        <v>73</v>
      </c>
      <c r="D2725" s="54">
        <v>36.96</v>
      </c>
    </row>
    <row r="2726" spans="1:4">
      <c r="A2726" s="56">
        <v>11499</v>
      </c>
      <c r="B2726" s="55" t="s">
        <v>2796</v>
      </c>
      <c r="C2726" s="56" t="s">
        <v>73</v>
      </c>
      <c r="D2726" s="54">
        <v>1022.83</v>
      </c>
    </row>
    <row r="2727" spans="1:4">
      <c r="A2727" s="56">
        <v>11518</v>
      </c>
      <c r="B2727" s="55" t="s">
        <v>2797</v>
      </c>
      <c r="C2727" s="56" t="s">
        <v>1807</v>
      </c>
      <c r="D2727" s="54">
        <v>29.67</v>
      </c>
    </row>
    <row r="2728" spans="1:4" ht="30">
      <c r="A2728" s="56">
        <v>11519</v>
      </c>
      <c r="B2728" s="55" t="s">
        <v>2798</v>
      </c>
      <c r="C2728" s="56" t="s">
        <v>1807</v>
      </c>
      <c r="D2728" s="54">
        <v>25.71</v>
      </c>
    </row>
    <row r="2729" spans="1:4" ht="30">
      <c r="A2729" s="56">
        <v>11520</v>
      </c>
      <c r="B2729" s="55" t="s">
        <v>2799</v>
      </c>
      <c r="C2729" s="56" t="s">
        <v>1807</v>
      </c>
      <c r="D2729" s="54">
        <v>10.19</v>
      </c>
    </row>
    <row r="2730" spans="1:4" ht="30">
      <c r="A2730" s="56">
        <v>11522</v>
      </c>
      <c r="B2730" s="55" t="s">
        <v>2800</v>
      </c>
      <c r="C2730" s="56" t="s">
        <v>73</v>
      </c>
      <c r="D2730" s="54">
        <v>12.66</v>
      </c>
    </row>
    <row r="2731" spans="1:4" ht="30">
      <c r="A2731" s="56">
        <v>11523</v>
      </c>
      <c r="B2731" s="55" t="s">
        <v>2801</v>
      </c>
      <c r="C2731" s="56" t="s">
        <v>73</v>
      </c>
      <c r="D2731" s="54">
        <v>11.85</v>
      </c>
    </row>
    <row r="2732" spans="1:4" ht="30">
      <c r="A2732" s="56">
        <v>11524</v>
      </c>
      <c r="B2732" s="55" t="s">
        <v>2802</v>
      </c>
      <c r="C2732" s="56" t="s">
        <v>73</v>
      </c>
      <c r="D2732" s="54">
        <v>24.4</v>
      </c>
    </row>
    <row r="2733" spans="1:4">
      <c r="A2733" s="56">
        <v>11552</v>
      </c>
      <c r="B2733" s="55" t="s">
        <v>2803</v>
      </c>
      <c r="C2733" s="56" t="s">
        <v>221</v>
      </c>
      <c r="D2733" s="54">
        <v>7.75</v>
      </c>
    </row>
    <row r="2734" spans="1:4" ht="30">
      <c r="A2734" s="56">
        <v>11557</v>
      </c>
      <c r="B2734" s="55" t="s">
        <v>2804</v>
      </c>
      <c r="C2734" s="56" t="s">
        <v>1807</v>
      </c>
      <c r="D2734" s="54">
        <v>26.13</v>
      </c>
    </row>
    <row r="2735" spans="1:4" ht="30">
      <c r="A2735" s="56">
        <v>11558</v>
      </c>
      <c r="B2735" s="55" t="s">
        <v>2805</v>
      </c>
      <c r="C2735" s="56" t="s">
        <v>1807</v>
      </c>
      <c r="D2735" s="54">
        <v>10.32</v>
      </c>
    </row>
    <row r="2736" spans="1:4">
      <c r="A2736" s="56">
        <v>11559</v>
      </c>
      <c r="B2736" s="55" t="s">
        <v>2806</v>
      </c>
      <c r="C2736" s="56" t="s">
        <v>73</v>
      </c>
      <c r="D2736" s="54">
        <v>3.56</v>
      </c>
    </row>
    <row r="2737" spans="1:4">
      <c r="A2737" s="56">
        <v>11560</v>
      </c>
      <c r="B2737" s="55" t="s">
        <v>2807</v>
      </c>
      <c r="C2737" s="56" t="s">
        <v>73</v>
      </c>
      <c r="D2737" s="54">
        <v>110.85</v>
      </c>
    </row>
    <row r="2738" spans="1:4">
      <c r="A2738" s="56">
        <v>11561</v>
      </c>
      <c r="B2738" s="55" t="s">
        <v>2808</v>
      </c>
      <c r="C2738" s="56" t="s">
        <v>73</v>
      </c>
      <c r="D2738" s="54">
        <v>130.22999999999999</v>
      </c>
    </row>
    <row r="2739" spans="1:4">
      <c r="A2739" s="56">
        <v>11571</v>
      </c>
      <c r="B2739" s="55" t="s">
        <v>2809</v>
      </c>
      <c r="C2739" s="56" t="s">
        <v>73</v>
      </c>
      <c r="D2739" s="54">
        <v>168.39</v>
      </c>
    </row>
    <row r="2740" spans="1:4">
      <c r="A2740" s="56">
        <v>11572</v>
      </c>
      <c r="B2740" s="55" t="s">
        <v>2810</v>
      </c>
      <c r="C2740" s="56" t="s">
        <v>73</v>
      </c>
      <c r="D2740" s="54">
        <v>14.29</v>
      </c>
    </row>
    <row r="2741" spans="1:4">
      <c r="A2741" s="56">
        <v>11573</v>
      </c>
      <c r="B2741" s="55" t="s">
        <v>2811</v>
      </c>
      <c r="C2741" s="56" t="s">
        <v>73</v>
      </c>
      <c r="D2741" s="54">
        <v>5.73</v>
      </c>
    </row>
    <row r="2742" spans="1:4">
      <c r="A2742" s="56">
        <v>11575</v>
      </c>
      <c r="B2742" s="55" t="s">
        <v>2812</v>
      </c>
      <c r="C2742" s="56" t="s">
        <v>73</v>
      </c>
      <c r="D2742" s="54">
        <v>27.11</v>
      </c>
    </row>
    <row r="2743" spans="1:4" ht="30">
      <c r="A2743" s="56">
        <v>11577</v>
      </c>
      <c r="B2743" s="55" t="s">
        <v>2813</v>
      </c>
      <c r="C2743" s="56" t="s">
        <v>73</v>
      </c>
      <c r="D2743" s="54">
        <v>8.31</v>
      </c>
    </row>
    <row r="2744" spans="1:4" ht="30">
      <c r="A2744" s="56">
        <v>11578</v>
      </c>
      <c r="B2744" s="55" t="s">
        <v>2814</v>
      </c>
      <c r="C2744" s="56" t="s">
        <v>73</v>
      </c>
      <c r="D2744" s="54">
        <v>8.6999999999999993</v>
      </c>
    </row>
    <row r="2745" spans="1:4">
      <c r="A2745" s="56">
        <v>11580</v>
      </c>
      <c r="B2745" s="55" t="s">
        <v>2815</v>
      </c>
      <c r="C2745" s="56" t="s">
        <v>221</v>
      </c>
      <c r="D2745" s="54">
        <v>10.09</v>
      </c>
    </row>
    <row r="2746" spans="1:4">
      <c r="A2746" s="56">
        <v>11581</v>
      </c>
      <c r="B2746" s="55" t="s">
        <v>2816</v>
      </c>
      <c r="C2746" s="56" t="s">
        <v>221</v>
      </c>
      <c r="D2746" s="54">
        <v>22.17</v>
      </c>
    </row>
    <row r="2747" spans="1:4">
      <c r="A2747" s="56">
        <v>11584</v>
      </c>
      <c r="B2747" s="55" t="s">
        <v>2817</v>
      </c>
      <c r="C2747" s="56" t="s">
        <v>73</v>
      </c>
      <c r="D2747" s="54">
        <v>80.17</v>
      </c>
    </row>
    <row r="2748" spans="1:4">
      <c r="A2748" s="56">
        <v>11587</v>
      </c>
      <c r="B2748" s="55" t="s">
        <v>2818</v>
      </c>
      <c r="C2748" s="56" t="s">
        <v>289</v>
      </c>
      <c r="D2748" s="54">
        <v>49.25</v>
      </c>
    </row>
    <row r="2749" spans="1:4" ht="30">
      <c r="A2749" s="56">
        <v>11588</v>
      </c>
      <c r="B2749" s="55" t="s">
        <v>2819</v>
      </c>
      <c r="C2749" s="56" t="s">
        <v>73</v>
      </c>
      <c r="D2749" s="54">
        <v>792.14</v>
      </c>
    </row>
    <row r="2750" spans="1:4">
      <c r="A2750" s="56">
        <v>11590</v>
      </c>
      <c r="B2750" s="55" t="s">
        <v>2820</v>
      </c>
      <c r="C2750" s="56" t="s">
        <v>73</v>
      </c>
      <c r="D2750" s="54">
        <v>804.38</v>
      </c>
    </row>
    <row r="2751" spans="1:4">
      <c r="A2751" s="56">
        <v>11591</v>
      </c>
      <c r="B2751" s="55" t="s">
        <v>2821</v>
      </c>
      <c r="C2751" s="56" t="s">
        <v>73</v>
      </c>
      <c r="D2751" s="54">
        <v>771.86</v>
      </c>
    </row>
    <row r="2752" spans="1:4">
      <c r="A2752" s="56">
        <v>11592</v>
      </c>
      <c r="B2752" s="55" t="s">
        <v>2822</v>
      </c>
      <c r="C2752" s="56" t="s">
        <v>73</v>
      </c>
      <c r="D2752" s="54">
        <v>336.66</v>
      </c>
    </row>
    <row r="2753" spans="1:4">
      <c r="A2753" s="56">
        <v>11593</v>
      </c>
      <c r="B2753" s="55" t="s">
        <v>2823</v>
      </c>
      <c r="C2753" s="56" t="s">
        <v>73</v>
      </c>
      <c r="D2753" s="54">
        <v>470.72</v>
      </c>
    </row>
    <row r="2754" spans="1:4">
      <c r="A2754" s="56">
        <v>11594</v>
      </c>
      <c r="B2754" s="55" t="s">
        <v>2824</v>
      </c>
      <c r="C2754" s="56" t="s">
        <v>73</v>
      </c>
      <c r="D2754" s="54">
        <v>252.48</v>
      </c>
    </row>
    <row r="2755" spans="1:4">
      <c r="A2755" s="56">
        <v>11596</v>
      </c>
      <c r="B2755" s="55" t="s">
        <v>2825</v>
      </c>
      <c r="C2755" s="56" t="s">
        <v>73</v>
      </c>
      <c r="D2755" s="54">
        <v>267.36</v>
      </c>
    </row>
    <row r="2756" spans="1:4">
      <c r="A2756" s="56">
        <v>11597</v>
      </c>
      <c r="B2756" s="55" t="s">
        <v>2826</v>
      </c>
      <c r="C2756" s="56" t="s">
        <v>73</v>
      </c>
      <c r="D2756" s="54">
        <v>391.5</v>
      </c>
    </row>
    <row r="2757" spans="1:4">
      <c r="A2757" s="56">
        <v>11599</v>
      </c>
      <c r="B2757" s="55" t="s">
        <v>2827</v>
      </c>
      <c r="C2757" s="56" t="s">
        <v>73</v>
      </c>
      <c r="D2757" s="54">
        <v>335.76</v>
      </c>
    </row>
    <row r="2758" spans="1:4">
      <c r="A2758" s="56">
        <v>11607</v>
      </c>
      <c r="B2758" s="55" t="s">
        <v>2828</v>
      </c>
      <c r="C2758" s="56" t="s">
        <v>221</v>
      </c>
      <c r="D2758" s="54">
        <v>12.85</v>
      </c>
    </row>
    <row r="2759" spans="1:4">
      <c r="A2759" s="56">
        <v>11609</v>
      </c>
      <c r="B2759" s="55" t="s">
        <v>2829</v>
      </c>
      <c r="C2759" s="56" t="s">
        <v>69</v>
      </c>
      <c r="D2759" s="54">
        <v>9.93</v>
      </c>
    </row>
    <row r="2760" spans="1:4">
      <c r="A2760" s="56">
        <v>11614</v>
      </c>
      <c r="B2760" s="55" t="s">
        <v>2830</v>
      </c>
      <c r="C2760" s="56" t="s">
        <v>289</v>
      </c>
      <c r="D2760" s="54">
        <v>49.17</v>
      </c>
    </row>
    <row r="2761" spans="1:4">
      <c r="A2761" s="56">
        <v>11615</v>
      </c>
      <c r="B2761" s="55" t="s">
        <v>2831</v>
      </c>
      <c r="C2761" s="56" t="s">
        <v>289</v>
      </c>
      <c r="D2761" s="54">
        <v>2.4</v>
      </c>
    </row>
    <row r="2762" spans="1:4">
      <c r="A2762" s="56">
        <v>11616</v>
      </c>
      <c r="B2762" s="55" t="s">
        <v>2832</v>
      </c>
      <c r="C2762" s="56" t="s">
        <v>73</v>
      </c>
      <c r="D2762" s="54">
        <v>15744.83</v>
      </c>
    </row>
    <row r="2763" spans="1:4">
      <c r="A2763" s="56">
        <v>11621</v>
      </c>
      <c r="B2763" s="55" t="s">
        <v>2833</v>
      </c>
      <c r="C2763" s="56" t="s">
        <v>289</v>
      </c>
      <c r="D2763" s="54">
        <v>40.93</v>
      </c>
    </row>
    <row r="2764" spans="1:4">
      <c r="A2764" s="56">
        <v>11622</v>
      </c>
      <c r="B2764" s="55" t="s">
        <v>2834</v>
      </c>
      <c r="C2764" s="56" t="s">
        <v>65</v>
      </c>
      <c r="D2764" s="54">
        <v>57.29</v>
      </c>
    </row>
    <row r="2765" spans="1:4">
      <c r="A2765" s="56">
        <v>11625</v>
      </c>
      <c r="B2765" s="55" t="s">
        <v>2835</v>
      </c>
      <c r="C2765" s="56" t="s">
        <v>65</v>
      </c>
      <c r="D2765" s="54">
        <v>5.49</v>
      </c>
    </row>
    <row r="2766" spans="1:4">
      <c r="A2766" s="56">
        <v>11638</v>
      </c>
      <c r="B2766" s="55" t="s">
        <v>2836</v>
      </c>
      <c r="C2766" s="56" t="s">
        <v>73</v>
      </c>
      <c r="D2766" s="54">
        <v>144.47999999999999</v>
      </c>
    </row>
    <row r="2767" spans="1:4">
      <c r="A2767" s="56">
        <v>11641</v>
      </c>
      <c r="B2767" s="55" t="s">
        <v>2837</v>
      </c>
      <c r="C2767" s="56" t="s">
        <v>289</v>
      </c>
      <c r="D2767" s="54">
        <v>9.42</v>
      </c>
    </row>
    <row r="2768" spans="1:4" ht="30">
      <c r="A2768" s="56">
        <v>11649</v>
      </c>
      <c r="B2768" s="55" t="s">
        <v>2838</v>
      </c>
      <c r="C2768" s="56" t="s">
        <v>73</v>
      </c>
      <c r="D2768" s="54">
        <v>319.33999999999997</v>
      </c>
    </row>
    <row r="2769" spans="1:4" ht="30">
      <c r="A2769" s="56">
        <v>11650</v>
      </c>
      <c r="B2769" s="55" t="s">
        <v>2839</v>
      </c>
      <c r="C2769" s="56" t="s">
        <v>73</v>
      </c>
      <c r="D2769" s="54">
        <v>544.29</v>
      </c>
    </row>
    <row r="2770" spans="1:4">
      <c r="A2770" s="56">
        <v>11651</v>
      </c>
      <c r="B2770" s="55" t="s">
        <v>2840</v>
      </c>
      <c r="C2770" s="56" t="s">
        <v>73</v>
      </c>
      <c r="D2770" s="54">
        <v>12910.33</v>
      </c>
    </row>
    <row r="2771" spans="1:4">
      <c r="A2771" s="56">
        <v>11652</v>
      </c>
      <c r="B2771" s="55" t="s">
        <v>2841</v>
      </c>
      <c r="C2771" s="56" t="s">
        <v>73</v>
      </c>
      <c r="D2771" s="54">
        <v>2520.3200000000002</v>
      </c>
    </row>
    <row r="2772" spans="1:4">
      <c r="A2772" s="56">
        <v>11655</v>
      </c>
      <c r="B2772" s="55" t="s">
        <v>2842</v>
      </c>
      <c r="C2772" s="56" t="s">
        <v>73</v>
      </c>
      <c r="D2772" s="54">
        <v>11.79</v>
      </c>
    </row>
    <row r="2773" spans="1:4">
      <c r="A2773" s="56">
        <v>11656</v>
      </c>
      <c r="B2773" s="55" t="s">
        <v>2843</v>
      </c>
      <c r="C2773" s="56" t="s">
        <v>73</v>
      </c>
      <c r="D2773" s="54">
        <v>12.14</v>
      </c>
    </row>
    <row r="2774" spans="1:4">
      <c r="A2774" s="56">
        <v>11657</v>
      </c>
      <c r="B2774" s="55" t="s">
        <v>2844</v>
      </c>
      <c r="C2774" s="56" t="s">
        <v>73</v>
      </c>
      <c r="D2774" s="54">
        <v>10.24</v>
      </c>
    </row>
    <row r="2775" spans="1:4">
      <c r="A2775" s="56">
        <v>11658</v>
      </c>
      <c r="B2775" s="55" t="s">
        <v>2845</v>
      </c>
      <c r="C2775" s="56" t="s">
        <v>73</v>
      </c>
      <c r="D2775" s="54">
        <v>11.58</v>
      </c>
    </row>
    <row r="2776" spans="1:4">
      <c r="A2776" s="56">
        <v>11663</v>
      </c>
      <c r="B2776" s="55" t="s">
        <v>2846</v>
      </c>
      <c r="C2776" s="56" t="s">
        <v>73</v>
      </c>
      <c r="D2776" s="54">
        <v>243.17</v>
      </c>
    </row>
    <row r="2777" spans="1:4">
      <c r="A2777" s="56">
        <v>11665</v>
      </c>
      <c r="B2777" s="55" t="s">
        <v>2847</v>
      </c>
      <c r="C2777" s="56" t="s">
        <v>73</v>
      </c>
      <c r="D2777" s="54">
        <v>1075.21</v>
      </c>
    </row>
    <row r="2778" spans="1:4">
      <c r="A2778" s="56">
        <v>11666</v>
      </c>
      <c r="B2778" s="55" t="s">
        <v>2848</v>
      </c>
      <c r="C2778" s="56" t="s">
        <v>73</v>
      </c>
      <c r="D2778" s="54">
        <v>1083.76</v>
      </c>
    </row>
    <row r="2779" spans="1:4">
      <c r="A2779" s="56">
        <v>11667</v>
      </c>
      <c r="B2779" s="55" t="s">
        <v>2849</v>
      </c>
      <c r="C2779" s="56" t="s">
        <v>73</v>
      </c>
      <c r="D2779" s="54">
        <v>1236.77</v>
      </c>
    </row>
    <row r="2780" spans="1:4">
      <c r="A2780" s="56">
        <v>11668</v>
      </c>
      <c r="B2780" s="55" t="s">
        <v>2850</v>
      </c>
      <c r="C2780" s="56" t="s">
        <v>73</v>
      </c>
      <c r="D2780" s="54">
        <v>1331.87</v>
      </c>
    </row>
    <row r="2781" spans="1:4">
      <c r="A2781" s="56">
        <v>11669</v>
      </c>
      <c r="B2781" s="55" t="s">
        <v>2851</v>
      </c>
      <c r="C2781" s="56" t="s">
        <v>73</v>
      </c>
      <c r="D2781" s="54">
        <v>44.28</v>
      </c>
    </row>
    <row r="2782" spans="1:4">
      <c r="A2782" s="56">
        <v>11670</v>
      </c>
      <c r="B2782" s="55" t="s">
        <v>2852</v>
      </c>
      <c r="C2782" s="56" t="s">
        <v>73</v>
      </c>
      <c r="D2782" s="54">
        <v>16.96</v>
      </c>
    </row>
    <row r="2783" spans="1:4">
      <c r="A2783" s="56">
        <v>11671</v>
      </c>
      <c r="B2783" s="55" t="s">
        <v>2853</v>
      </c>
      <c r="C2783" s="56" t="s">
        <v>73</v>
      </c>
      <c r="D2783" s="54">
        <v>71.16</v>
      </c>
    </row>
    <row r="2784" spans="1:4">
      <c r="A2784" s="56">
        <v>11672</v>
      </c>
      <c r="B2784" s="55" t="s">
        <v>2854</v>
      </c>
      <c r="C2784" s="56" t="s">
        <v>73</v>
      </c>
      <c r="D2784" s="54">
        <v>46.5</v>
      </c>
    </row>
    <row r="2785" spans="1:4">
      <c r="A2785" s="56">
        <v>11673</v>
      </c>
      <c r="B2785" s="55" t="s">
        <v>2855</v>
      </c>
      <c r="C2785" s="56" t="s">
        <v>73</v>
      </c>
      <c r="D2785" s="54">
        <v>16</v>
      </c>
    </row>
    <row r="2786" spans="1:4">
      <c r="A2786" s="56">
        <v>11674</v>
      </c>
      <c r="B2786" s="55" t="s">
        <v>2856</v>
      </c>
      <c r="C2786" s="56" t="s">
        <v>73</v>
      </c>
      <c r="D2786" s="54">
        <v>20.61</v>
      </c>
    </row>
    <row r="2787" spans="1:4">
      <c r="A2787" s="56">
        <v>11675</v>
      </c>
      <c r="B2787" s="55" t="s">
        <v>2857</v>
      </c>
      <c r="C2787" s="56" t="s">
        <v>73</v>
      </c>
      <c r="D2787" s="54">
        <v>32.72</v>
      </c>
    </row>
    <row r="2788" spans="1:4">
      <c r="A2788" s="56">
        <v>11676</v>
      </c>
      <c r="B2788" s="55" t="s">
        <v>2858</v>
      </c>
      <c r="C2788" s="56" t="s">
        <v>73</v>
      </c>
      <c r="D2788" s="54">
        <v>43.76</v>
      </c>
    </row>
    <row r="2789" spans="1:4">
      <c r="A2789" s="56">
        <v>11677</v>
      </c>
      <c r="B2789" s="55" t="s">
        <v>2859</v>
      </c>
      <c r="C2789" s="56" t="s">
        <v>73</v>
      </c>
      <c r="D2789" s="54">
        <v>45.2</v>
      </c>
    </row>
    <row r="2790" spans="1:4">
      <c r="A2790" s="56">
        <v>11678</v>
      </c>
      <c r="B2790" s="55" t="s">
        <v>2860</v>
      </c>
      <c r="C2790" s="56" t="s">
        <v>73</v>
      </c>
      <c r="D2790" s="54">
        <v>82.78</v>
      </c>
    </row>
    <row r="2791" spans="1:4">
      <c r="A2791" s="56">
        <v>11679</v>
      </c>
      <c r="B2791" s="55" t="s">
        <v>2861</v>
      </c>
      <c r="C2791" s="56" t="s">
        <v>73</v>
      </c>
      <c r="D2791" s="54">
        <v>5.1100000000000003</v>
      </c>
    </row>
    <row r="2792" spans="1:4">
      <c r="A2792" s="56">
        <v>11680</v>
      </c>
      <c r="B2792" s="55" t="s">
        <v>2862</v>
      </c>
      <c r="C2792" s="56" t="s">
        <v>73</v>
      </c>
      <c r="D2792" s="54">
        <v>4.21</v>
      </c>
    </row>
    <row r="2793" spans="1:4">
      <c r="A2793" s="56">
        <v>11681</v>
      </c>
      <c r="B2793" s="55" t="s">
        <v>2863</v>
      </c>
      <c r="C2793" s="56" t="s">
        <v>73</v>
      </c>
      <c r="D2793" s="54">
        <v>3.71</v>
      </c>
    </row>
    <row r="2794" spans="1:4">
      <c r="A2794" s="56">
        <v>11683</v>
      </c>
      <c r="B2794" s="55" t="s">
        <v>2864</v>
      </c>
      <c r="C2794" s="56" t="s">
        <v>73</v>
      </c>
      <c r="D2794" s="54">
        <v>29.04</v>
      </c>
    </row>
    <row r="2795" spans="1:4">
      <c r="A2795" s="56">
        <v>11684</v>
      </c>
      <c r="B2795" s="55" t="s">
        <v>2865</v>
      </c>
      <c r="C2795" s="56" t="s">
        <v>73</v>
      </c>
      <c r="D2795" s="54">
        <v>31.79</v>
      </c>
    </row>
    <row r="2796" spans="1:4">
      <c r="A2796" s="56">
        <v>11685</v>
      </c>
      <c r="B2796" s="55" t="s">
        <v>2866</v>
      </c>
      <c r="C2796" s="56" t="s">
        <v>73</v>
      </c>
      <c r="D2796" s="54">
        <v>20.48</v>
      </c>
    </row>
    <row r="2797" spans="1:4" ht="30">
      <c r="A2797" s="56">
        <v>11686</v>
      </c>
      <c r="B2797" s="55" t="s">
        <v>2867</v>
      </c>
      <c r="C2797" s="56" t="s">
        <v>73</v>
      </c>
      <c r="D2797" s="54">
        <v>7.05</v>
      </c>
    </row>
    <row r="2798" spans="1:4">
      <c r="A2798" s="56">
        <v>11687</v>
      </c>
      <c r="B2798" s="55" t="s">
        <v>2868</v>
      </c>
      <c r="C2798" s="56" t="s">
        <v>221</v>
      </c>
      <c r="D2798" s="54">
        <v>666.75</v>
      </c>
    </row>
    <row r="2799" spans="1:4">
      <c r="A2799" s="56">
        <v>11688</v>
      </c>
      <c r="B2799" s="55" t="s">
        <v>2869</v>
      </c>
      <c r="C2799" s="56" t="s">
        <v>73</v>
      </c>
      <c r="D2799" s="54">
        <v>307.41000000000003</v>
      </c>
    </row>
    <row r="2800" spans="1:4">
      <c r="A2800" s="56">
        <v>11689</v>
      </c>
      <c r="B2800" s="55" t="s">
        <v>2870</v>
      </c>
      <c r="C2800" s="56" t="s">
        <v>221</v>
      </c>
      <c r="D2800" s="54">
        <v>835.4</v>
      </c>
    </row>
    <row r="2801" spans="1:4">
      <c r="A2801" s="56">
        <v>11690</v>
      </c>
      <c r="B2801" s="55" t="s">
        <v>2871</v>
      </c>
      <c r="C2801" s="56" t="s">
        <v>73</v>
      </c>
      <c r="D2801" s="54">
        <v>93.1</v>
      </c>
    </row>
    <row r="2802" spans="1:4">
      <c r="A2802" s="56">
        <v>11692</v>
      </c>
      <c r="B2802" s="55" t="s">
        <v>2872</v>
      </c>
      <c r="C2802" s="56" t="s">
        <v>289</v>
      </c>
      <c r="D2802" s="54">
        <v>132.31</v>
      </c>
    </row>
    <row r="2803" spans="1:4">
      <c r="A2803" s="56">
        <v>11693</v>
      </c>
      <c r="B2803" s="55" t="s">
        <v>2873</v>
      </c>
      <c r="C2803" s="56" t="s">
        <v>289</v>
      </c>
      <c r="D2803" s="54">
        <v>105.33</v>
      </c>
    </row>
    <row r="2804" spans="1:4">
      <c r="A2804" s="56">
        <v>11694</v>
      </c>
      <c r="B2804" s="55" t="s">
        <v>2874</v>
      </c>
      <c r="C2804" s="56" t="s">
        <v>73</v>
      </c>
      <c r="D2804" s="54">
        <v>594.17999999999995</v>
      </c>
    </row>
    <row r="2805" spans="1:4">
      <c r="A2805" s="56">
        <v>11696</v>
      </c>
      <c r="B2805" s="55" t="s">
        <v>2875</v>
      </c>
      <c r="C2805" s="56" t="s">
        <v>73</v>
      </c>
      <c r="D2805" s="54">
        <v>117.3</v>
      </c>
    </row>
    <row r="2806" spans="1:4">
      <c r="A2806" s="56">
        <v>11697</v>
      </c>
      <c r="B2806" s="55" t="s">
        <v>2876</v>
      </c>
      <c r="C2806" s="56" t="s">
        <v>73</v>
      </c>
      <c r="D2806" s="54">
        <v>429.35</v>
      </c>
    </row>
    <row r="2807" spans="1:4">
      <c r="A2807" s="56">
        <v>11698</v>
      </c>
      <c r="B2807" s="55" t="s">
        <v>2877</v>
      </c>
      <c r="C2807" s="56" t="s">
        <v>73</v>
      </c>
      <c r="D2807" s="54">
        <v>512.19000000000005</v>
      </c>
    </row>
    <row r="2808" spans="1:4">
      <c r="A2808" s="56">
        <v>11699</v>
      </c>
      <c r="B2808" s="55" t="s">
        <v>2878</v>
      </c>
      <c r="C2808" s="56" t="s">
        <v>73</v>
      </c>
      <c r="D2808" s="54">
        <v>566.08000000000004</v>
      </c>
    </row>
    <row r="2809" spans="1:4">
      <c r="A2809" s="56">
        <v>11703</v>
      </c>
      <c r="B2809" s="55" t="s">
        <v>2879</v>
      </c>
      <c r="C2809" s="56" t="s">
        <v>73</v>
      </c>
      <c r="D2809" s="54">
        <v>25.89</v>
      </c>
    </row>
    <row r="2810" spans="1:4">
      <c r="A2810" s="56">
        <v>11707</v>
      </c>
      <c r="B2810" s="55" t="s">
        <v>2880</v>
      </c>
      <c r="C2810" s="56" t="s">
        <v>73</v>
      </c>
      <c r="D2810" s="54">
        <v>9.74</v>
      </c>
    </row>
    <row r="2811" spans="1:4">
      <c r="A2811" s="56">
        <v>11708</v>
      </c>
      <c r="B2811" s="55" t="s">
        <v>2881</v>
      </c>
      <c r="C2811" s="56" t="s">
        <v>73</v>
      </c>
      <c r="D2811" s="54">
        <v>13</v>
      </c>
    </row>
    <row r="2812" spans="1:4">
      <c r="A2812" s="56">
        <v>11709</v>
      </c>
      <c r="B2812" s="55" t="s">
        <v>2882</v>
      </c>
      <c r="C2812" s="56" t="s">
        <v>73</v>
      </c>
      <c r="D2812" s="54">
        <v>30.54</v>
      </c>
    </row>
    <row r="2813" spans="1:4">
      <c r="A2813" s="56">
        <v>11710</v>
      </c>
      <c r="B2813" s="55" t="s">
        <v>2883</v>
      </c>
      <c r="C2813" s="56" t="s">
        <v>73</v>
      </c>
      <c r="D2813" s="54">
        <v>70.22</v>
      </c>
    </row>
    <row r="2814" spans="1:4">
      <c r="A2814" s="56">
        <v>11711</v>
      </c>
      <c r="B2814" s="55" t="s">
        <v>2884</v>
      </c>
      <c r="C2814" s="56" t="s">
        <v>73</v>
      </c>
      <c r="D2814" s="54">
        <v>6.62</v>
      </c>
    </row>
    <row r="2815" spans="1:4">
      <c r="A2815" s="56">
        <v>11712</v>
      </c>
      <c r="B2815" s="55" t="s">
        <v>2885</v>
      </c>
      <c r="C2815" s="56" t="s">
        <v>73</v>
      </c>
      <c r="D2815" s="54">
        <v>21.08</v>
      </c>
    </row>
    <row r="2816" spans="1:4">
      <c r="A2816" s="56">
        <v>11713</v>
      </c>
      <c r="B2816" s="55" t="s">
        <v>2886</v>
      </c>
      <c r="C2816" s="56" t="s">
        <v>73</v>
      </c>
      <c r="D2816" s="54">
        <v>20.9</v>
      </c>
    </row>
    <row r="2817" spans="1:4">
      <c r="A2817" s="56">
        <v>11714</v>
      </c>
      <c r="B2817" s="55" t="s">
        <v>2887</v>
      </c>
      <c r="C2817" s="56" t="s">
        <v>73</v>
      </c>
      <c r="D2817" s="54">
        <v>28.5</v>
      </c>
    </row>
    <row r="2818" spans="1:4">
      <c r="A2818" s="56">
        <v>11715</v>
      </c>
      <c r="B2818" s="55" t="s">
        <v>2888</v>
      </c>
      <c r="C2818" s="56" t="s">
        <v>73</v>
      </c>
      <c r="D2818" s="54">
        <v>32.79</v>
      </c>
    </row>
    <row r="2819" spans="1:4">
      <c r="A2819" s="56">
        <v>11716</v>
      </c>
      <c r="B2819" s="55" t="s">
        <v>2889</v>
      </c>
      <c r="C2819" s="56" t="s">
        <v>73</v>
      </c>
      <c r="D2819" s="54">
        <v>8.92</v>
      </c>
    </row>
    <row r="2820" spans="1:4">
      <c r="A2820" s="56">
        <v>11717</v>
      </c>
      <c r="B2820" s="55" t="s">
        <v>2890</v>
      </c>
      <c r="C2820" s="56" t="s">
        <v>73</v>
      </c>
      <c r="D2820" s="54">
        <v>22.9</v>
      </c>
    </row>
    <row r="2821" spans="1:4">
      <c r="A2821" s="56">
        <v>11718</v>
      </c>
      <c r="B2821" s="55" t="s">
        <v>2891</v>
      </c>
      <c r="C2821" s="56" t="s">
        <v>73</v>
      </c>
      <c r="D2821" s="54">
        <v>14.97</v>
      </c>
    </row>
    <row r="2822" spans="1:4">
      <c r="A2822" s="56">
        <v>11719</v>
      </c>
      <c r="B2822" s="55" t="s">
        <v>2892</v>
      </c>
      <c r="C2822" s="56" t="s">
        <v>73</v>
      </c>
      <c r="D2822" s="54">
        <v>12.15</v>
      </c>
    </row>
    <row r="2823" spans="1:4">
      <c r="A2823" s="56">
        <v>11731</v>
      </c>
      <c r="B2823" s="55" t="s">
        <v>2893</v>
      </c>
      <c r="C2823" s="56" t="s">
        <v>73</v>
      </c>
      <c r="D2823" s="54">
        <v>3.39</v>
      </c>
    </row>
    <row r="2824" spans="1:4">
      <c r="A2824" s="56">
        <v>11732</v>
      </c>
      <c r="B2824" s="55" t="s">
        <v>2894</v>
      </c>
      <c r="C2824" s="56" t="s">
        <v>73</v>
      </c>
      <c r="D2824" s="54">
        <v>17.260000000000002</v>
      </c>
    </row>
    <row r="2825" spans="1:4">
      <c r="A2825" s="56">
        <v>11733</v>
      </c>
      <c r="B2825" s="55" t="s">
        <v>2895</v>
      </c>
      <c r="C2825" s="56" t="s">
        <v>73</v>
      </c>
      <c r="D2825" s="54">
        <v>1.52</v>
      </c>
    </row>
    <row r="2826" spans="1:4">
      <c r="A2826" s="56">
        <v>11734</v>
      </c>
      <c r="B2826" s="55" t="s">
        <v>2896</v>
      </c>
      <c r="C2826" s="56" t="s">
        <v>73</v>
      </c>
      <c r="D2826" s="54">
        <v>2.34</v>
      </c>
    </row>
    <row r="2827" spans="1:4">
      <c r="A2827" s="56">
        <v>11735</v>
      </c>
      <c r="B2827" s="55" t="s">
        <v>2897</v>
      </c>
      <c r="C2827" s="56" t="s">
        <v>73</v>
      </c>
      <c r="D2827" s="54">
        <v>3.11</v>
      </c>
    </row>
    <row r="2828" spans="1:4">
      <c r="A2828" s="56">
        <v>11737</v>
      </c>
      <c r="B2828" s="55" t="s">
        <v>2898</v>
      </c>
      <c r="C2828" s="56" t="s">
        <v>73</v>
      </c>
      <c r="D2828" s="54">
        <v>4.1500000000000004</v>
      </c>
    </row>
    <row r="2829" spans="1:4">
      <c r="A2829" s="56">
        <v>11738</v>
      </c>
      <c r="B2829" s="55" t="s">
        <v>2899</v>
      </c>
      <c r="C2829" s="56" t="s">
        <v>73</v>
      </c>
      <c r="D2829" s="54">
        <v>6.75</v>
      </c>
    </row>
    <row r="2830" spans="1:4">
      <c r="A2830" s="56">
        <v>11739</v>
      </c>
      <c r="B2830" s="55" t="s">
        <v>2900</v>
      </c>
      <c r="C2830" s="56" t="s">
        <v>73</v>
      </c>
      <c r="D2830" s="54">
        <v>4.5199999999999996</v>
      </c>
    </row>
    <row r="2831" spans="1:4">
      <c r="A2831" s="56">
        <v>11741</v>
      </c>
      <c r="B2831" s="55" t="s">
        <v>2901</v>
      </c>
      <c r="C2831" s="56" t="s">
        <v>73</v>
      </c>
      <c r="D2831" s="54">
        <v>4.66</v>
      </c>
    </row>
    <row r="2832" spans="1:4">
      <c r="A2832" s="56">
        <v>11743</v>
      </c>
      <c r="B2832" s="55" t="s">
        <v>2902</v>
      </c>
      <c r="C2832" s="56" t="s">
        <v>73</v>
      </c>
      <c r="D2832" s="54">
        <v>4.2300000000000004</v>
      </c>
    </row>
    <row r="2833" spans="1:4">
      <c r="A2833" s="56">
        <v>11745</v>
      </c>
      <c r="B2833" s="55" t="s">
        <v>2903</v>
      </c>
      <c r="C2833" s="56" t="s">
        <v>73</v>
      </c>
      <c r="D2833" s="54">
        <v>6.02</v>
      </c>
    </row>
    <row r="2834" spans="1:4">
      <c r="A2834" s="56">
        <v>11746</v>
      </c>
      <c r="B2834" s="55" t="s">
        <v>2904</v>
      </c>
      <c r="C2834" s="56" t="s">
        <v>73</v>
      </c>
      <c r="D2834" s="54">
        <v>40.86</v>
      </c>
    </row>
    <row r="2835" spans="1:4">
      <c r="A2835" s="56">
        <v>11747</v>
      </c>
      <c r="B2835" s="55" t="s">
        <v>2905</v>
      </c>
      <c r="C2835" s="56" t="s">
        <v>73</v>
      </c>
      <c r="D2835" s="54">
        <v>113.15</v>
      </c>
    </row>
    <row r="2836" spans="1:4">
      <c r="A2836" s="56">
        <v>11748</v>
      </c>
      <c r="B2836" s="55" t="s">
        <v>2906</v>
      </c>
      <c r="C2836" s="56" t="s">
        <v>73</v>
      </c>
      <c r="D2836" s="54">
        <v>26.22</v>
      </c>
    </row>
    <row r="2837" spans="1:4">
      <c r="A2837" s="56">
        <v>11749</v>
      </c>
      <c r="B2837" s="55" t="s">
        <v>2907</v>
      </c>
      <c r="C2837" s="56" t="s">
        <v>73</v>
      </c>
      <c r="D2837" s="54">
        <v>30.26</v>
      </c>
    </row>
    <row r="2838" spans="1:4">
      <c r="A2838" s="56">
        <v>11750</v>
      </c>
      <c r="B2838" s="55" t="s">
        <v>2908</v>
      </c>
      <c r="C2838" s="56" t="s">
        <v>73</v>
      </c>
      <c r="D2838" s="54">
        <v>60.9</v>
      </c>
    </row>
    <row r="2839" spans="1:4">
      <c r="A2839" s="56">
        <v>11751</v>
      </c>
      <c r="B2839" s="55" t="s">
        <v>2909</v>
      </c>
      <c r="C2839" s="56" t="s">
        <v>73</v>
      </c>
      <c r="D2839" s="54">
        <v>73.38</v>
      </c>
    </row>
    <row r="2840" spans="1:4">
      <c r="A2840" s="56">
        <v>11752</v>
      </c>
      <c r="B2840" s="55" t="s">
        <v>2910</v>
      </c>
      <c r="C2840" s="56" t="s">
        <v>73</v>
      </c>
      <c r="D2840" s="54">
        <v>12.39</v>
      </c>
    </row>
    <row r="2841" spans="1:4">
      <c r="A2841" s="56">
        <v>11753</v>
      </c>
      <c r="B2841" s="55" t="s">
        <v>2911</v>
      </c>
      <c r="C2841" s="56" t="s">
        <v>73</v>
      </c>
      <c r="D2841" s="54">
        <v>14.8</v>
      </c>
    </row>
    <row r="2842" spans="1:4">
      <c r="A2842" s="56">
        <v>11756</v>
      </c>
      <c r="B2842" s="55" t="s">
        <v>2912</v>
      </c>
      <c r="C2842" s="56" t="s">
        <v>73</v>
      </c>
      <c r="D2842" s="54">
        <v>21.49</v>
      </c>
    </row>
    <row r="2843" spans="1:4">
      <c r="A2843" s="56">
        <v>11757</v>
      </c>
      <c r="B2843" s="55" t="s">
        <v>2913</v>
      </c>
      <c r="C2843" s="56" t="s">
        <v>73</v>
      </c>
      <c r="D2843" s="54">
        <v>25.24</v>
      </c>
    </row>
    <row r="2844" spans="1:4">
      <c r="A2844" s="56">
        <v>11758</v>
      </c>
      <c r="B2844" s="55" t="s">
        <v>2914</v>
      </c>
      <c r="C2844" s="56" t="s">
        <v>73</v>
      </c>
      <c r="D2844" s="54">
        <v>39.9</v>
      </c>
    </row>
    <row r="2845" spans="1:4">
      <c r="A2845" s="56">
        <v>11761</v>
      </c>
      <c r="B2845" s="55" t="s">
        <v>2915</v>
      </c>
      <c r="C2845" s="56" t="s">
        <v>73</v>
      </c>
      <c r="D2845" s="54">
        <v>39.9</v>
      </c>
    </row>
    <row r="2846" spans="1:4">
      <c r="A2846" s="56">
        <v>11762</v>
      </c>
      <c r="B2846" s="55" t="s">
        <v>2916</v>
      </c>
      <c r="C2846" s="56" t="s">
        <v>73</v>
      </c>
      <c r="D2846" s="54">
        <v>53.34</v>
      </c>
    </row>
    <row r="2847" spans="1:4">
      <c r="A2847" s="56">
        <v>11763</v>
      </c>
      <c r="B2847" s="55" t="s">
        <v>2917</v>
      </c>
      <c r="C2847" s="56" t="s">
        <v>73</v>
      </c>
      <c r="D2847" s="54">
        <v>37.5</v>
      </c>
    </row>
    <row r="2848" spans="1:4">
      <c r="A2848" s="56">
        <v>11764</v>
      </c>
      <c r="B2848" s="55" t="s">
        <v>2918</v>
      </c>
      <c r="C2848" s="56" t="s">
        <v>73</v>
      </c>
      <c r="D2848" s="54">
        <v>40.049999999999997</v>
      </c>
    </row>
    <row r="2849" spans="1:4">
      <c r="A2849" s="56">
        <v>11765</v>
      </c>
      <c r="B2849" s="55" t="s">
        <v>2919</v>
      </c>
      <c r="C2849" s="56" t="s">
        <v>73</v>
      </c>
      <c r="D2849" s="54">
        <v>25.11</v>
      </c>
    </row>
    <row r="2850" spans="1:4">
      <c r="A2850" s="56">
        <v>11766</v>
      </c>
      <c r="B2850" s="55" t="s">
        <v>2920</v>
      </c>
      <c r="C2850" s="56" t="s">
        <v>73</v>
      </c>
      <c r="D2850" s="54">
        <v>18.43</v>
      </c>
    </row>
    <row r="2851" spans="1:4">
      <c r="A2851" s="56">
        <v>11767</v>
      </c>
      <c r="B2851" s="55" t="s">
        <v>2921</v>
      </c>
      <c r="C2851" s="56" t="s">
        <v>73</v>
      </c>
      <c r="D2851" s="54">
        <v>66.48</v>
      </c>
    </row>
    <row r="2852" spans="1:4">
      <c r="A2852" s="56">
        <v>11769</v>
      </c>
      <c r="B2852" s="55" t="s">
        <v>2922</v>
      </c>
      <c r="C2852" s="56" t="s">
        <v>73</v>
      </c>
      <c r="D2852" s="54">
        <v>191.24</v>
      </c>
    </row>
    <row r="2853" spans="1:4">
      <c r="A2853" s="56">
        <v>11771</v>
      </c>
      <c r="B2853" s="55" t="s">
        <v>2923</v>
      </c>
      <c r="C2853" s="56" t="s">
        <v>73</v>
      </c>
      <c r="D2853" s="54">
        <v>237.22</v>
      </c>
    </row>
    <row r="2854" spans="1:4">
      <c r="A2854" s="56">
        <v>11772</v>
      </c>
      <c r="B2854" s="55" t="s">
        <v>2924</v>
      </c>
      <c r="C2854" s="56" t="s">
        <v>73</v>
      </c>
      <c r="D2854" s="54">
        <v>90.53</v>
      </c>
    </row>
    <row r="2855" spans="1:4">
      <c r="A2855" s="56">
        <v>11773</v>
      </c>
      <c r="B2855" s="55" t="s">
        <v>2925</v>
      </c>
      <c r="C2855" s="56" t="s">
        <v>73</v>
      </c>
      <c r="D2855" s="54">
        <v>86.43</v>
      </c>
    </row>
    <row r="2856" spans="1:4">
      <c r="A2856" s="56">
        <v>11775</v>
      </c>
      <c r="B2856" s="55" t="s">
        <v>2926</v>
      </c>
      <c r="C2856" s="56" t="s">
        <v>73</v>
      </c>
      <c r="D2856" s="54">
        <v>90.25</v>
      </c>
    </row>
    <row r="2857" spans="1:4">
      <c r="A2857" s="56">
        <v>11777</v>
      </c>
      <c r="B2857" s="55" t="s">
        <v>2927</v>
      </c>
      <c r="C2857" s="56" t="s">
        <v>73</v>
      </c>
      <c r="D2857" s="54">
        <v>97.51</v>
      </c>
    </row>
    <row r="2858" spans="1:4">
      <c r="A2858" s="56">
        <v>11781</v>
      </c>
      <c r="B2858" s="55" t="s">
        <v>2928</v>
      </c>
      <c r="C2858" s="56" t="s">
        <v>73</v>
      </c>
      <c r="D2858" s="54">
        <v>99.82</v>
      </c>
    </row>
    <row r="2859" spans="1:4">
      <c r="A2859" s="56">
        <v>11784</v>
      </c>
      <c r="B2859" s="55" t="s">
        <v>2929</v>
      </c>
      <c r="C2859" s="56" t="s">
        <v>73</v>
      </c>
      <c r="D2859" s="54">
        <v>430.12</v>
      </c>
    </row>
    <row r="2860" spans="1:4">
      <c r="A2860" s="56">
        <v>11786</v>
      </c>
      <c r="B2860" s="55" t="s">
        <v>2930</v>
      </c>
      <c r="C2860" s="56" t="s">
        <v>73</v>
      </c>
      <c r="D2860" s="54">
        <v>258.91000000000003</v>
      </c>
    </row>
    <row r="2861" spans="1:4">
      <c r="A2861" s="56">
        <v>11789</v>
      </c>
      <c r="B2861" s="55" t="s">
        <v>2931</v>
      </c>
      <c r="C2861" s="56" t="s">
        <v>73</v>
      </c>
      <c r="D2861" s="54">
        <v>0.41</v>
      </c>
    </row>
    <row r="2862" spans="1:4">
      <c r="A2862" s="56">
        <v>11790</v>
      </c>
      <c r="B2862" s="55" t="s">
        <v>2932</v>
      </c>
      <c r="C2862" s="56" t="s">
        <v>73</v>
      </c>
      <c r="D2862" s="54">
        <v>8.5299999999999994</v>
      </c>
    </row>
    <row r="2863" spans="1:4" ht="30">
      <c r="A2863" s="56">
        <v>11795</v>
      </c>
      <c r="B2863" s="55" t="s">
        <v>2933</v>
      </c>
      <c r="C2863" s="56" t="s">
        <v>289</v>
      </c>
      <c r="D2863" s="54">
        <v>233.96</v>
      </c>
    </row>
    <row r="2864" spans="1:4" ht="30">
      <c r="A2864" s="56">
        <v>11811</v>
      </c>
      <c r="B2864" s="55" t="s">
        <v>2934</v>
      </c>
      <c r="C2864" s="56" t="s">
        <v>73</v>
      </c>
      <c r="D2864" s="54">
        <v>2511.25</v>
      </c>
    </row>
    <row r="2865" spans="1:4" ht="30">
      <c r="A2865" s="56">
        <v>11814</v>
      </c>
      <c r="B2865" s="55" t="s">
        <v>2935</v>
      </c>
      <c r="C2865" s="56" t="s">
        <v>73</v>
      </c>
      <c r="D2865" s="54">
        <v>4037.86</v>
      </c>
    </row>
    <row r="2866" spans="1:4" ht="30">
      <c r="A2866" s="56">
        <v>11816</v>
      </c>
      <c r="B2866" s="55" t="s">
        <v>2936</v>
      </c>
      <c r="C2866" s="56" t="s">
        <v>73</v>
      </c>
      <c r="D2866" s="54">
        <v>1855</v>
      </c>
    </row>
    <row r="2867" spans="1:4">
      <c r="A2867" s="56">
        <v>11821</v>
      </c>
      <c r="B2867" s="55" t="s">
        <v>2937</v>
      </c>
      <c r="C2867" s="56" t="s">
        <v>73</v>
      </c>
      <c r="D2867" s="54">
        <v>3.7</v>
      </c>
    </row>
    <row r="2868" spans="1:4">
      <c r="A2868" s="56">
        <v>11822</v>
      </c>
      <c r="B2868" s="55" t="s">
        <v>2938</v>
      </c>
      <c r="C2868" s="56" t="s">
        <v>73</v>
      </c>
      <c r="D2868" s="54">
        <v>21.66</v>
      </c>
    </row>
    <row r="2869" spans="1:4">
      <c r="A2869" s="56">
        <v>11823</v>
      </c>
      <c r="B2869" s="55" t="s">
        <v>2939</v>
      </c>
      <c r="C2869" s="56" t="s">
        <v>73</v>
      </c>
      <c r="D2869" s="54">
        <v>3.47</v>
      </c>
    </row>
    <row r="2870" spans="1:4">
      <c r="A2870" s="56">
        <v>11824</v>
      </c>
      <c r="B2870" s="55" t="s">
        <v>2940</v>
      </c>
      <c r="C2870" s="56" t="s">
        <v>73</v>
      </c>
      <c r="D2870" s="54">
        <v>19.010000000000002</v>
      </c>
    </row>
    <row r="2871" spans="1:4">
      <c r="A2871" s="56">
        <v>11825</v>
      </c>
      <c r="B2871" s="55" t="s">
        <v>2941</v>
      </c>
      <c r="C2871" s="56" t="s">
        <v>73</v>
      </c>
      <c r="D2871" s="54">
        <v>16.46</v>
      </c>
    </row>
    <row r="2872" spans="1:4">
      <c r="A2872" s="56">
        <v>11826</v>
      </c>
      <c r="B2872" s="55" t="s">
        <v>2942</v>
      </c>
      <c r="C2872" s="56" t="s">
        <v>73</v>
      </c>
      <c r="D2872" s="54">
        <v>15.97</v>
      </c>
    </row>
    <row r="2873" spans="1:4">
      <c r="A2873" s="56">
        <v>11829</v>
      </c>
      <c r="B2873" s="55" t="s">
        <v>2943</v>
      </c>
      <c r="C2873" s="56" t="s">
        <v>73</v>
      </c>
      <c r="D2873" s="54">
        <v>9.6</v>
      </c>
    </row>
    <row r="2874" spans="1:4">
      <c r="A2874" s="56">
        <v>11830</v>
      </c>
      <c r="B2874" s="55" t="s">
        <v>2944</v>
      </c>
      <c r="C2874" s="56" t="s">
        <v>73</v>
      </c>
      <c r="D2874" s="54">
        <v>10.37</v>
      </c>
    </row>
    <row r="2875" spans="1:4">
      <c r="A2875" s="56">
        <v>11831</v>
      </c>
      <c r="B2875" s="55" t="s">
        <v>2945</v>
      </c>
      <c r="C2875" s="56" t="s">
        <v>73</v>
      </c>
      <c r="D2875" s="54">
        <v>16.440000000000001</v>
      </c>
    </row>
    <row r="2876" spans="1:4">
      <c r="A2876" s="56">
        <v>11832</v>
      </c>
      <c r="B2876" s="55" t="s">
        <v>2946</v>
      </c>
      <c r="C2876" s="56" t="s">
        <v>73</v>
      </c>
      <c r="D2876" s="54">
        <v>7.95</v>
      </c>
    </row>
    <row r="2877" spans="1:4">
      <c r="A2877" s="56">
        <v>11836</v>
      </c>
      <c r="B2877" s="55" t="s">
        <v>2947</v>
      </c>
      <c r="C2877" s="56" t="s">
        <v>67</v>
      </c>
      <c r="D2877" s="54">
        <v>1230.3900000000001</v>
      </c>
    </row>
    <row r="2878" spans="1:4" ht="30">
      <c r="A2878" s="56">
        <v>11837</v>
      </c>
      <c r="B2878" s="55" t="s">
        <v>2948</v>
      </c>
      <c r="C2878" s="56" t="s">
        <v>73</v>
      </c>
      <c r="D2878" s="54">
        <v>29.51</v>
      </c>
    </row>
    <row r="2879" spans="1:4">
      <c r="A2879" s="56">
        <v>11838</v>
      </c>
      <c r="B2879" s="55" t="s">
        <v>2949</v>
      </c>
      <c r="C2879" s="56" t="s">
        <v>73</v>
      </c>
      <c r="D2879" s="54">
        <v>13.96</v>
      </c>
    </row>
    <row r="2880" spans="1:4">
      <c r="A2880" s="56">
        <v>11839</v>
      </c>
      <c r="B2880" s="55" t="s">
        <v>2950</v>
      </c>
      <c r="C2880" s="56" t="s">
        <v>73</v>
      </c>
      <c r="D2880" s="54">
        <v>20.309999999999999</v>
      </c>
    </row>
    <row r="2881" spans="1:4">
      <c r="A2881" s="56">
        <v>11844</v>
      </c>
      <c r="B2881" s="55" t="s">
        <v>2951</v>
      </c>
      <c r="C2881" s="56" t="s">
        <v>221</v>
      </c>
      <c r="D2881" s="54">
        <v>16.63</v>
      </c>
    </row>
    <row r="2882" spans="1:4">
      <c r="A2882" s="56">
        <v>11849</v>
      </c>
      <c r="B2882" s="55" t="s">
        <v>2952</v>
      </c>
      <c r="C2882" s="56" t="s">
        <v>69</v>
      </c>
      <c r="D2882" s="54">
        <v>11.05</v>
      </c>
    </row>
    <row r="2883" spans="1:4">
      <c r="A2883" s="56">
        <v>11851</v>
      </c>
      <c r="B2883" s="55" t="s">
        <v>2953</v>
      </c>
      <c r="C2883" s="56" t="s">
        <v>2954</v>
      </c>
      <c r="D2883" s="54">
        <v>0.04</v>
      </c>
    </row>
    <row r="2884" spans="1:4">
      <c r="A2884" s="56">
        <v>11854</v>
      </c>
      <c r="B2884" s="55" t="s">
        <v>2955</v>
      </c>
      <c r="C2884" s="56" t="s">
        <v>73</v>
      </c>
      <c r="D2884" s="54">
        <v>3.76</v>
      </c>
    </row>
    <row r="2885" spans="1:4">
      <c r="A2885" s="56">
        <v>11855</v>
      </c>
      <c r="B2885" s="55" t="s">
        <v>2956</v>
      </c>
      <c r="C2885" s="56" t="s">
        <v>73</v>
      </c>
      <c r="D2885" s="54">
        <v>7.88</v>
      </c>
    </row>
    <row r="2886" spans="1:4">
      <c r="A2886" s="56">
        <v>11856</v>
      </c>
      <c r="B2886" s="55" t="s">
        <v>2957</v>
      </c>
      <c r="C2886" s="56" t="s">
        <v>73</v>
      </c>
      <c r="D2886" s="54">
        <v>2.4300000000000002</v>
      </c>
    </row>
    <row r="2887" spans="1:4">
      <c r="A2887" s="56">
        <v>11857</v>
      </c>
      <c r="B2887" s="55" t="s">
        <v>2958</v>
      </c>
      <c r="C2887" s="56" t="s">
        <v>73</v>
      </c>
      <c r="D2887" s="54">
        <v>12.78</v>
      </c>
    </row>
    <row r="2888" spans="1:4">
      <c r="A2888" s="56">
        <v>11858</v>
      </c>
      <c r="B2888" s="55" t="s">
        <v>2959</v>
      </c>
      <c r="C2888" s="56" t="s">
        <v>73</v>
      </c>
      <c r="D2888" s="54">
        <v>15.87</v>
      </c>
    </row>
    <row r="2889" spans="1:4">
      <c r="A2889" s="56">
        <v>11859</v>
      </c>
      <c r="B2889" s="55" t="s">
        <v>2960</v>
      </c>
      <c r="C2889" s="56" t="s">
        <v>73</v>
      </c>
      <c r="D2889" s="54">
        <v>21.59</v>
      </c>
    </row>
    <row r="2890" spans="1:4">
      <c r="A2890" s="56">
        <v>11862</v>
      </c>
      <c r="B2890" s="55" t="s">
        <v>2961</v>
      </c>
      <c r="C2890" s="56" t="s">
        <v>73</v>
      </c>
      <c r="D2890" s="54">
        <v>5.28</v>
      </c>
    </row>
    <row r="2891" spans="1:4">
      <c r="A2891" s="56">
        <v>11863</v>
      </c>
      <c r="B2891" s="55" t="s">
        <v>2962</v>
      </c>
      <c r="C2891" s="56" t="s">
        <v>73</v>
      </c>
      <c r="D2891" s="54">
        <v>2.13</v>
      </c>
    </row>
    <row r="2892" spans="1:4">
      <c r="A2892" s="56">
        <v>11864</v>
      </c>
      <c r="B2892" s="55" t="s">
        <v>2963</v>
      </c>
      <c r="C2892" s="56" t="s">
        <v>73</v>
      </c>
      <c r="D2892" s="54">
        <v>11.91</v>
      </c>
    </row>
    <row r="2893" spans="1:4">
      <c r="A2893" s="56">
        <v>11868</v>
      </c>
      <c r="B2893" s="55" t="s">
        <v>2964</v>
      </c>
      <c r="C2893" s="56" t="s">
        <v>73</v>
      </c>
      <c r="D2893" s="54">
        <v>261.86</v>
      </c>
    </row>
    <row r="2894" spans="1:4">
      <c r="A2894" s="56">
        <v>11869</v>
      </c>
      <c r="B2894" s="55" t="s">
        <v>2965</v>
      </c>
      <c r="C2894" s="56" t="s">
        <v>73</v>
      </c>
      <c r="D2894" s="54">
        <v>424.86</v>
      </c>
    </row>
    <row r="2895" spans="1:4">
      <c r="A2895" s="56">
        <v>11871</v>
      </c>
      <c r="B2895" s="55" t="s">
        <v>2966</v>
      </c>
      <c r="C2895" s="56" t="s">
        <v>73</v>
      </c>
      <c r="D2895" s="54">
        <v>190.53</v>
      </c>
    </row>
    <row r="2896" spans="1:4">
      <c r="A2896" s="56">
        <v>11880</v>
      </c>
      <c r="B2896" s="55" t="s">
        <v>2967</v>
      </c>
      <c r="C2896" s="56" t="s">
        <v>73</v>
      </c>
      <c r="D2896" s="54">
        <v>58.94</v>
      </c>
    </row>
    <row r="2897" spans="1:4">
      <c r="A2897" s="56">
        <v>11881</v>
      </c>
      <c r="B2897" s="55" t="s">
        <v>2968</v>
      </c>
      <c r="C2897" s="56" t="s">
        <v>73</v>
      </c>
      <c r="D2897" s="54">
        <v>36.770000000000003</v>
      </c>
    </row>
    <row r="2898" spans="1:4">
      <c r="A2898" s="56">
        <v>11882</v>
      </c>
      <c r="B2898" s="55" t="s">
        <v>2969</v>
      </c>
      <c r="C2898" s="56" t="s">
        <v>73</v>
      </c>
      <c r="D2898" s="54">
        <v>41.51</v>
      </c>
    </row>
    <row r="2899" spans="1:4">
      <c r="A2899" s="56">
        <v>11883</v>
      </c>
      <c r="B2899" s="55" t="s">
        <v>2970</v>
      </c>
      <c r="C2899" s="56" t="s">
        <v>73</v>
      </c>
      <c r="D2899" s="54">
        <v>2485.25</v>
      </c>
    </row>
    <row r="2900" spans="1:4">
      <c r="A2900" s="56">
        <v>11884</v>
      </c>
      <c r="B2900" s="55" t="s">
        <v>2971</v>
      </c>
      <c r="C2900" s="56" t="s">
        <v>73</v>
      </c>
      <c r="D2900" s="54">
        <v>2666.46</v>
      </c>
    </row>
    <row r="2901" spans="1:4">
      <c r="A2901" s="56">
        <v>11885</v>
      </c>
      <c r="B2901" s="55" t="s">
        <v>2972</v>
      </c>
      <c r="C2901" s="56" t="s">
        <v>73</v>
      </c>
      <c r="D2901" s="54">
        <v>2476.36</v>
      </c>
    </row>
    <row r="2902" spans="1:4">
      <c r="A2902" s="56">
        <v>11886</v>
      </c>
      <c r="B2902" s="55" t="s">
        <v>2973</v>
      </c>
      <c r="C2902" s="56" t="s">
        <v>73</v>
      </c>
      <c r="D2902" s="54">
        <v>958.51</v>
      </c>
    </row>
    <row r="2903" spans="1:4">
      <c r="A2903" s="56">
        <v>11887</v>
      </c>
      <c r="B2903" s="55" t="s">
        <v>2974</v>
      </c>
      <c r="C2903" s="56" t="s">
        <v>73</v>
      </c>
      <c r="D2903" s="54">
        <v>1690.45</v>
      </c>
    </row>
    <row r="2904" spans="1:4">
      <c r="A2904" s="56">
        <v>11888</v>
      </c>
      <c r="B2904" s="55" t="s">
        <v>2975</v>
      </c>
      <c r="C2904" s="56" t="s">
        <v>73</v>
      </c>
      <c r="D2904" s="54">
        <v>2250.96</v>
      </c>
    </row>
    <row r="2905" spans="1:4">
      <c r="A2905" s="56">
        <v>11889</v>
      </c>
      <c r="B2905" s="55" t="s">
        <v>2976</v>
      </c>
      <c r="C2905" s="56" t="s">
        <v>221</v>
      </c>
      <c r="D2905" s="54">
        <v>0.88</v>
      </c>
    </row>
    <row r="2906" spans="1:4">
      <c r="A2906" s="56">
        <v>11890</v>
      </c>
      <c r="B2906" s="55" t="s">
        <v>2977</v>
      </c>
      <c r="C2906" s="56" t="s">
        <v>221</v>
      </c>
      <c r="D2906" s="54">
        <v>1.36</v>
      </c>
    </row>
    <row r="2907" spans="1:4">
      <c r="A2907" s="56">
        <v>11891</v>
      </c>
      <c r="B2907" s="55" t="s">
        <v>2978</v>
      </c>
      <c r="C2907" s="56" t="s">
        <v>221</v>
      </c>
      <c r="D2907" s="54">
        <v>2.25</v>
      </c>
    </row>
    <row r="2908" spans="1:4">
      <c r="A2908" s="56">
        <v>11892</v>
      </c>
      <c r="B2908" s="55" t="s">
        <v>2979</v>
      </c>
      <c r="C2908" s="56" t="s">
        <v>221</v>
      </c>
      <c r="D2908" s="54">
        <v>3.46</v>
      </c>
    </row>
    <row r="2909" spans="1:4">
      <c r="A2909" s="56">
        <v>11894</v>
      </c>
      <c r="B2909" s="55" t="s">
        <v>2980</v>
      </c>
      <c r="C2909" s="56" t="s">
        <v>73</v>
      </c>
      <c r="D2909" s="54">
        <v>358.84</v>
      </c>
    </row>
    <row r="2910" spans="1:4">
      <c r="A2910" s="56">
        <v>11895</v>
      </c>
      <c r="B2910" s="55" t="s">
        <v>2981</v>
      </c>
      <c r="C2910" s="56" t="s">
        <v>73</v>
      </c>
      <c r="D2910" s="54">
        <v>516.03</v>
      </c>
    </row>
    <row r="2911" spans="1:4">
      <c r="A2911" s="56">
        <v>11896</v>
      </c>
      <c r="B2911" s="55" t="s">
        <v>2982</v>
      </c>
      <c r="C2911" s="56" t="s">
        <v>73</v>
      </c>
      <c r="D2911" s="54">
        <v>2704.72</v>
      </c>
    </row>
    <row r="2912" spans="1:4">
      <c r="A2912" s="56">
        <v>11897</v>
      </c>
      <c r="B2912" s="55" t="s">
        <v>2983</v>
      </c>
      <c r="C2912" s="56" t="s">
        <v>73</v>
      </c>
      <c r="D2912" s="54">
        <v>3529.18</v>
      </c>
    </row>
    <row r="2913" spans="1:4">
      <c r="A2913" s="56">
        <v>11898</v>
      </c>
      <c r="B2913" s="55" t="s">
        <v>2984</v>
      </c>
      <c r="C2913" s="56" t="s">
        <v>73</v>
      </c>
      <c r="D2913" s="54">
        <v>3707.12</v>
      </c>
    </row>
    <row r="2914" spans="1:4">
      <c r="A2914" s="56">
        <v>11899</v>
      </c>
      <c r="B2914" s="55" t="s">
        <v>2985</v>
      </c>
      <c r="C2914" s="56" t="s">
        <v>73</v>
      </c>
      <c r="D2914" s="54">
        <v>1829.83</v>
      </c>
    </row>
    <row r="2915" spans="1:4">
      <c r="A2915" s="56">
        <v>11900</v>
      </c>
      <c r="B2915" s="55" t="s">
        <v>2986</v>
      </c>
      <c r="C2915" s="56" t="s">
        <v>73</v>
      </c>
      <c r="D2915" s="54">
        <v>2508.98</v>
      </c>
    </row>
    <row r="2916" spans="1:4">
      <c r="A2916" s="56">
        <v>11901</v>
      </c>
      <c r="B2916" s="55" t="s">
        <v>2987</v>
      </c>
      <c r="C2916" s="56" t="s">
        <v>221</v>
      </c>
      <c r="D2916" s="54">
        <v>0.84</v>
      </c>
    </row>
    <row r="2917" spans="1:4">
      <c r="A2917" s="56">
        <v>11902</v>
      </c>
      <c r="B2917" s="55" t="s">
        <v>2988</v>
      </c>
      <c r="C2917" s="56" t="s">
        <v>221</v>
      </c>
      <c r="D2917" s="54">
        <v>1.46</v>
      </c>
    </row>
    <row r="2918" spans="1:4">
      <c r="A2918" s="56">
        <v>11903</v>
      </c>
      <c r="B2918" s="55" t="s">
        <v>2989</v>
      </c>
      <c r="C2918" s="56" t="s">
        <v>221</v>
      </c>
      <c r="D2918" s="54">
        <v>2.2599999999999998</v>
      </c>
    </row>
    <row r="2919" spans="1:4">
      <c r="A2919" s="56">
        <v>11904</v>
      </c>
      <c r="B2919" s="55" t="s">
        <v>2990</v>
      </c>
      <c r="C2919" s="56" t="s">
        <v>221</v>
      </c>
      <c r="D2919" s="54">
        <v>2.88</v>
      </c>
    </row>
    <row r="2920" spans="1:4">
      <c r="A2920" s="56">
        <v>11905</v>
      </c>
      <c r="B2920" s="55" t="s">
        <v>2991</v>
      </c>
      <c r="C2920" s="56" t="s">
        <v>221</v>
      </c>
      <c r="D2920" s="54">
        <v>3.87</v>
      </c>
    </row>
    <row r="2921" spans="1:4">
      <c r="A2921" s="56">
        <v>11906</v>
      </c>
      <c r="B2921" s="55" t="s">
        <v>2992</v>
      </c>
      <c r="C2921" s="56" t="s">
        <v>221</v>
      </c>
      <c r="D2921" s="54">
        <v>4.46</v>
      </c>
    </row>
    <row r="2922" spans="1:4">
      <c r="A2922" s="56">
        <v>11914</v>
      </c>
      <c r="B2922" s="55" t="s">
        <v>2993</v>
      </c>
      <c r="C2922" s="56" t="s">
        <v>221</v>
      </c>
      <c r="D2922" s="54">
        <v>82.45</v>
      </c>
    </row>
    <row r="2923" spans="1:4">
      <c r="A2923" s="56">
        <v>11916</v>
      </c>
      <c r="B2923" s="55" t="s">
        <v>2994</v>
      </c>
      <c r="C2923" s="56" t="s">
        <v>221</v>
      </c>
      <c r="D2923" s="54">
        <v>11.36</v>
      </c>
    </row>
    <row r="2924" spans="1:4">
      <c r="A2924" s="56">
        <v>11917</v>
      </c>
      <c r="B2924" s="55" t="s">
        <v>2995</v>
      </c>
      <c r="C2924" s="56" t="s">
        <v>221</v>
      </c>
      <c r="D2924" s="54">
        <v>19.760000000000002</v>
      </c>
    </row>
    <row r="2925" spans="1:4">
      <c r="A2925" s="56">
        <v>11918</v>
      </c>
      <c r="B2925" s="55" t="s">
        <v>2996</v>
      </c>
      <c r="C2925" s="56" t="s">
        <v>221</v>
      </c>
      <c r="D2925" s="54">
        <v>26.81</v>
      </c>
    </row>
    <row r="2926" spans="1:4">
      <c r="A2926" s="56">
        <v>11919</v>
      </c>
      <c r="B2926" s="55" t="s">
        <v>2997</v>
      </c>
      <c r="C2926" s="56" t="s">
        <v>221</v>
      </c>
      <c r="D2926" s="54">
        <v>8.75</v>
      </c>
    </row>
    <row r="2927" spans="1:4">
      <c r="A2927" s="56">
        <v>11920</v>
      </c>
      <c r="B2927" s="55" t="s">
        <v>2998</v>
      </c>
      <c r="C2927" s="56" t="s">
        <v>221</v>
      </c>
      <c r="D2927" s="54">
        <v>16.95</v>
      </c>
    </row>
    <row r="2928" spans="1:4">
      <c r="A2928" s="56">
        <v>11921</v>
      </c>
      <c r="B2928" s="55" t="s">
        <v>2999</v>
      </c>
      <c r="C2928" s="56" t="s">
        <v>221</v>
      </c>
      <c r="D2928" s="54">
        <v>23.08</v>
      </c>
    </row>
    <row r="2929" spans="1:4">
      <c r="A2929" s="56">
        <v>11922</v>
      </c>
      <c r="B2929" s="55" t="s">
        <v>3000</v>
      </c>
      <c r="C2929" s="56" t="s">
        <v>221</v>
      </c>
      <c r="D2929" s="54">
        <v>40.97</v>
      </c>
    </row>
    <row r="2930" spans="1:4">
      <c r="A2930" s="56">
        <v>11923</v>
      </c>
      <c r="B2930" s="55" t="s">
        <v>3001</v>
      </c>
      <c r="C2930" s="56" t="s">
        <v>221</v>
      </c>
      <c r="D2930" s="54">
        <v>66.92</v>
      </c>
    </row>
    <row r="2931" spans="1:4">
      <c r="A2931" s="56">
        <v>11924</v>
      </c>
      <c r="B2931" s="55" t="s">
        <v>3002</v>
      </c>
      <c r="C2931" s="56" t="s">
        <v>221</v>
      </c>
      <c r="D2931" s="54">
        <v>164.84</v>
      </c>
    </row>
    <row r="2932" spans="1:4">
      <c r="A2932" s="56">
        <v>11927</v>
      </c>
      <c r="B2932" s="55" t="s">
        <v>3003</v>
      </c>
      <c r="C2932" s="56" t="s">
        <v>73</v>
      </c>
      <c r="D2932" s="54">
        <v>3.4</v>
      </c>
    </row>
    <row r="2933" spans="1:4">
      <c r="A2933" s="56">
        <v>11928</v>
      </c>
      <c r="B2933" s="55" t="s">
        <v>3004</v>
      </c>
      <c r="C2933" s="56" t="s">
        <v>73</v>
      </c>
      <c r="D2933" s="54">
        <v>3.89</v>
      </c>
    </row>
    <row r="2934" spans="1:4">
      <c r="A2934" s="56">
        <v>11929</v>
      </c>
      <c r="B2934" s="55" t="s">
        <v>3005</v>
      </c>
      <c r="C2934" s="56" t="s">
        <v>73</v>
      </c>
      <c r="D2934" s="54">
        <v>6.03</v>
      </c>
    </row>
    <row r="2935" spans="1:4">
      <c r="A2935" s="56">
        <v>11945</v>
      </c>
      <c r="B2935" s="55" t="s">
        <v>3006</v>
      </c>
      <c r="C2935" s="56" t="s">
        <v>73</v>
      </c>
      <c r="D2935" s="54">
        <v>0.06</v>
      </c>
    </row>
    <row r="2936" spans="1:4">
      <c r="A2936" s="56">
        <v>11946</v>
      </c>
      <c r="B2936" s="55" t="s">
        <v>3007</v>
      </c>
      <c r="C2936" s="56" t="s">
        <v>73</v>
      </c>
      <c r="D2936" s="54">
        <v>0.06</v>
      </c>
    </row>
    <row r="2937" spans="1:4">
      <c r="A2937" s="56">
        <v>11948</v>
      </c>
      <c r="B2937" s="55" t="s">
        <v>3008</v>
      </c>
      <c r="C2937" s="56" t="s">
        <v>73</v>
      </c>
      <c r="D2937" s="54">
        <v>0.28999999999999998</v>
      </c>
    </row>
    <row r="2938" spans="1:4" ht="30">
      <c r="A2938" s="56">
        <v>11950</v>
      </c>
      <c r="B2938" s="55" t="s">
        <v>3009</v>
      </c>
      <c r="C2938" s="56" t="s">
        <v>73</v>
      </c>
      <c r="D2938" s="54">
        <v>0.2</v>
      </c>
    </row>
    <row r="2939" spans="1:4">
      <c r="A2939" s="56">
        <v>11953</v>
      </c>
      <c r="B2939" s="55" t="s">
        <v>3010</v>
      </c>
      <c r="C2939" s="56" t="s">
        <v>73</v>
      </c>
      <c r="D2939" s="54">
        <v>1.42</v>
      </c>
    </row>
    <row r="2940" spans="1:4" ht="30">
      <c r="A2940" s="56">
        <v>11955</v>
      </c>
      <c r="B2940" s="55" t="s">
        <v>3011</v>
      </c>
      <c r="C2940" s="56" t="s">
        <v>73</v>
      </c>
      <c r="D2940" s="54">
        <v>1.94</v>
      </c>
    </row>
    <row r="2941" spans="1:4">
      <c r="A2941" s="56">
        <v>11960</v>
      </c>
      <c r="B2941" s="55" t="s">
        <v>3012</v>
      </c>
      <c r="C2941" s="56" t="s">
        <v>73</v>
      </c>
      <c r="D2941" s="54">
        <v>0.06</v>
      </c>
    </row>
    <row r="2942" spans="1:4">
      <c r="A2942" s="56">
        <v>11962</v>
      </c>
      <c r="B2942" s="55" t="s">
        <v>3013</v>
      </c>
      <c r="C2942" s="56" t="s">
        <v>73</v>
      </c>
      <c r="D2942" s="54">
        <v>0.09</v>
      </c>
    </row>
    <row r="2943" spans="1:4">
      <c r="A2943" s="56">
        <v>11963</v>
      </c>
      <c r="B2943" s="55" t="s">
        <v>3014</v>
      </c>
      <c r="C2943" s="56" t="s">
        <v>73</v>
      </c>
      <c r="D2943" s="54">
        <v>4.1500000000000004</v>
      </c>
    </row>
    <row r="2944" spans="1:4">
      <c r="A2944" s="56">
        <v>11964</v>
      </c>
      <c r="B2944" s="55" t="s">
        <v>3015</v>
      </c>
      <c r="C2944" s="56" t="s">
        <v>73</v>
      </c>
      <c r="D2944" s="54">
        <v>1.04</v>
      </c>
    </row>
    <row r="2945" spans="1:4">
      <c r="A2945" s="56">
        <v>11971</v>
      </c>
      <c r="B2945" s="55" t="s">
        <v>3016</v>
      </c>
      <c r="C2945" s="56" t="s">
        <v>73</v>
      </c>
      <c r="D2945" s="54">
        <v>1.85</v>
      </c>
    </row>
    <row r="2946" spans="1:4">
      <c r="A2946" s="56">
        <v>11975</v>
      </c>
      <c r="B2946" s="55" t="s">
        <v>3017</v>
      </c>
      <c r="C2946" s="56" t="s">
        <v>73</v>
      </c>
      <c r="D2946" s="54">
        <v>10.31</v>
      </c>
    </row>
    <row r="2947" spans="1:4">
      <c r="A2947" s="56">
        <v>11976</v>
      </c>
      <c r="B2947" s="55" t="s">
        <v>3018</v>
      </c>
      <c r="C2947" s="56" t="s">
        <v>73</v>
      </c>
      <c r="D2947" s="54">
        <v>3.47</v>
      </c>
    </row>
    <row r="2948" spans="1:4">
      <c r="A2948" s="56">
        <v>11977</v>
      </c>
      <c r="B2948" s="55" t="s">
        <v>3019</v>
      </c>
      <c r="C2948" s="56" t="s">
        <v>73</v>
      </c>
      <c r="D2948" s="54">
        <v>4.7</v>
      </c>
    </row>
    <row r="2949" spans="1:4">
      <c r="A2949" s="56">
        <v>11981</v>
      </c>
      <c r="B2949" s="55" t="s">
        <v>3020</v>
      </c>
      <c r="C2949" s="56" t="s">
        <v>73</v>
      </c>
      <c r="D2949" s="54">
        <v>11.13</v>
      </c>
    </row>
    <row r="2950" spans="1:4">
      <c r="A2950" s="56">
        <v>11983</v>
      </c>
      <c r="B2950" s="55" t="s">
        <v>3021</v>
      </c>
      <c r="C2950" s="56" t="s">
        <v>289</v>
      </c>
      <c r="D2950" s="54">
        <v>239.72</v>
      </c>
    </row>
    <row r="2951" spans="1:4">
      <c r="A2951" s="56">
        <v>11985</v>
      </c>
      <c r="B2951" s="55" t="s">
        <v>3022</v>
      </c>
      <c r="C2951" s="56" t="s">
        <v>289</v>
      </c>
      <c r="D2951" s="54">
        <v>261.24</v>
      </c>
    </row>
    <row r="2952" spans="1:4">
      <c r="A2952" s="56">
        <v>11986</v>
      </c>
      <c r="B2952" s="55" t="s">
        <v>3023</v>
      </c>
      <c r="C2952" s="56" t="s">
        <v>289</v>
      </c>
      <c r="D2952" s="54">
        <v>291.97000000000003</v>
      </c>
    </row>
    <row r="2953" spans="1:4">
      <c r="A2953" s="56">
        <v>11987</v>
      </c>
      <c r="B2953" s="55" t="s">
        <v>3024</v>
      </c>
      <c r="C2953" s="56" t="s">
        <v>289</v>
      </c>
      <c r="D2953" s="54">
        <v>304.26</v>
      </c>
    </row>
    <row r="2954" spans="1:4">
      <c r="A2954" s="56">
        <v>11991</v>
      </c>
      <c r="B2954" s="55" t="s">
        <v>3025</v>
      </c>
      <c r="C2954" s="56" t="s">
        <v>73</v>
      </c>
      <c r="D2954" s="54">
        <v>33.61</v>
      </c>
    </row>
    <row r="2955" spans="1:4">
      <c r="A2955" s="56">
        <v>12001</v>
      </c>
      <c r="B2955" s="55" t="s">
        <v>3026</v>
      </c>
      <c r="C2955" s="56" t="s">
        <v>73</v>
      </c>
      <c r="D2955" s="54">
        <v>3.86</v>
      </c>
    </row>
    <row r="2956" spans="1:4">
      <c r="A2956" s="56">
        <v>12008</v>
      </c>
      <c r="B2956" s="55" t="s">
        <v>3027</v>
      </c>
      <c r="C2956" s="56" t="s">
        <v>73</v>
      </c>
      <c r="D2956" s="54">
        <v>69.08</v>
      </c>
    </row>
    <row r="2957" spans="1:4">
      <c r="A2957" s="56">
        <v>12010</v>
      </c>
      <c r="B2957" s="55" t="s">
        <v>3028</v>
      </c>
      <c r="C2957" s="56" t="s">
        <v>73</v>
      </c>
      <c r="D2957" s="54">
        <v>6.28</v>
      </c>
    </row>
    <row r="2958" spans="1:4">
      <c r="A2958" s="56">
        <v>12015</v>
      </c>
      <c r="B2958" s="55" t="s">
        <v>3029</v>
      </c>
      <c r="C2958" s="56" t="s">
        <v>73</v>
      </c>
      <c r="D2958" s="54">
        <v>8.0500000000000007</v>
      </c>
    </row>
    <row r="2959" spans="1:4">
      <c r="A2959" s="56">
        <v>12016</v>
      </c>
      <c r="B2959" s="55" t="s">
        <v>3030</v>
      </c>
      <c r="C2959" s="56" t="s">
        <v>73</v>
      </c>
      <c r="D2959" s="54">
        <v>6.92</v>
      </c>
    </row>
    <row r="2960" spans="1:4">
      <c r="A2960" s="56">
        <v>12019</v>
      </c>
      <c r="B2960" s="55" t="s">
        <v>3031</v>
      </c>
      <c r="C2960" s="56" t="s">
        <v>73</v>
      </c>
      <c r="D2960" s="54">
        <v>8.0500000000000007</v>
      </c>
    </row>
    <row r="2961" spans="1:4">
      <c r="A2961" s="56">
        <v>12020</v>
      </c>
      <c r="B2961" s="55" t="s">
        <v>3032</v>
      </c>
      <c r="C2961" s="56" t="s">
        <v>73</v>
      </c>
      <c r="D2961" s="54">
        <v>6.92</v>
      </c>
    </row>
    <row r="2962" spans="1:4">
      <c r="A2962" s="56">
        <v>12024</v>
      </c>
      <c r="B2962" s="55" t="s">
        <v>3033</v>
      </c>
      <c r="C2962" s="56" t="s">
        <v>73</v>
      </c>
      <c r="D2962" s="54">
        <v>16.53</v>
      </c>
    </row>
    <row r="2963" spans="1:4">
      <c r="A2963" s="56">
        <v>12025</v>
      </c>
      <c r="B2963" s="55" t="s">
        <v>3034</v>
      </c>
      <c r="C2963" s="56" t="s">
        <v>73</v>
      </c>
      <c r="D2963" s="54">
        <v>7.63</v>
      </c>
    </row>
    <row r="2964" spans="1:4">
      <c r="A2964" s="56">
        <v>12029</v>
      </c>
      <c r="B2964" s="55" t="s">
        <v>3035</v>
      </c>
      <c r="C2964" s="56" t="s">
        <v>73</v>
      </c>
      <c r="D2964" s="54">
        <v>14.33</v>
      </c>
    </row>
    <row r="2965" spans="1:4" ht="30">
      <c r="A2965" s="56">
        <v>12030</v>
      </c>
      <c r="B2965" s="55" t="s">
        <v>3036</v>
      </c>
      <c r="C2965" s="56" t="s">
        <v>177</v>
      </c>
      <c r="D2965" s="54">
        <v>36.950000000000003</v>
      </c>
    </row>
    <row r="2966" spans="1:4" ht="30">
      <c r="A2966" s="56">
        <v>12032</v>
      </c>
      <c r="B2966" s="55" t="s">
        <v>3037</v>
      </c>
      <c r="C2966" s="56" t="s">
        <v>177</v>
      </c>
      <c r="D2966" s="54">
        <v>39.32</v>
      </c>
    </row>
    <row r="2967" spans="1:4">
      <c r="A2967" s="56">
        <v>12033</v>
      </c>
      <c r="B2967" s="55" t="s">
        <v>3038</v>
      </c>
      <c r="C2967" s="56" t="s">
        <v>73</v>
      </c>
      <c r="D2967" s="54">
        <v>6.56</v>
      </c>
    </row>
    <row r="2968" spans="1:4">
      <c r="A2968" s="56">
        <v>12034</v>
      </c>
      <c r="B2968" s="55" t="s">
        <v>3039</v>
      </c>
      <c r="C2968" s="56" t="s">
        <v>73</v>
      </c>
      <c r="D2968" s="54">
        <v>2.97</v>
      </c>
    </row>
    <row r="2969" spans="1:4" ht="30">
      <c r="A2969" s="56">
        <v>12035</v>
      </c>
      <c r="B2969" s="55" t="s">
        <v>3040</v>
      </c>
      <c r="C2969" s="56" t="s">
        <v>73</v>
      </c>
      <c r="D2969" s="54">
        <v>20.64</v>
      </c>
    </row>
    <row r="2970" spans="1:4" ht="30">
      <c r="A2970" s="56">
        <v>12038</v>
      </c>
      <c r="B2970" s="55" t="s">
        <v>3041</v>
      </c>
      <c r="C2970" s="56" t="s">
        <v>73</v>
      </c>
      <c r="D2970" s="54">
        <v>328</v>
      </c>
    </row>
    <row r="2971" spans="1:4" ht="30">
      <c r="A2971" s="56">
        <v>12039</v>
      </c>
      <c r="B2971" s="55" t="s">
        <v>3042</v>
      </c>
      <c r="C2971" s="56" t="s">
        <v>73</v>
      </c>
      <c r="D2971" s="54">
        <v>376.74</v>
      </c>
    </row>
    <row r="2972" spans="1:4" ht="30">
      <c r="A2972" s="56">
        <v>12040</v>
      </c>
      <c r="B2972" s="55" t="s">
        <v>3043</v>
      </c>
      <c r="C2972" s="56" t="s">
        <v>73</v>
      </c>
      <c r="D2972" s="54">
        <v>419.09</v>
      </c>
    </row>
    <row r="2973" spans="1:4" ht="30">
      <c r="A2973" s="56">
        <v>12041</v>
      </c>
      <c r="B2973" s="55" t="s">
        <v>3044</v>
      </c>
      <c r="C2973" s="56" t="s">
        <v>73</v>
      </c>
      <c r="D2973" s="54">
        <v>824.22</v>
      </c>
    </row>
    <row r="2974" spans="1:4" ht="30">
      <c r="A2974" s="56">
        <v>12042</v>
      </c>
      <c r="B2974" s="55" t="s">
        <v>3045</v>
      </c>
      <c r="C2974" s="56" t="s">
        <v>73</v>
      </c>
      <c r="D2974" s="54">
        <v>642.26</v>
      </c>
    </row>
    <row r="2975" spans="1:4" ht="30">
      <c r="A2975" s="56">
        <v>12043</v>
      </c>
      <c r="B2975" s="55" t="s">
        <v>3046</v>
      </c>
      <c r="C2975" s="56" t="s">
        <v>73</v>
      </c>
      <c r="D2975" s="54">
        <v>950.39</v>
      </c>
    </row>
    <row r="2976" spans="1:4">
      <c r="A2976" s="56">
        <v>12056</v>
      </c>
      <c r="B2976" s="55" t="s">
        <v>3047</v>
      </c>
      <c r="C2976" s="56" t="s">
        <v>221</v>
      </c>
      <c r="D2976" s="54">
        <v>12.11</v>
      </c>
    </row>
    <row r="2977" spans="1:4">
      <c r="A2977" s="56">
        <v>12057</v>
      </c>
      <c r="B2977" s="55" t="s">
        <v>3048</v>
      </c>
      <c r="C2977" s="56" t="s">
        <v>221</v>
      </c>
      <c r="D2977" s="54">
        <v>10.28</v>
      </c>
    </row>
    <row r="2978" spans="1:4">
      <c r="A2978" s="56">
        <v>12058</v>
      </c>
      <c r="B2978" s="55" t="s">
        <v>3049</v>
      </c>
      <c r="C2978" s="56" t="s">
        <v>221</v>
      </c>
      <c r="D2978" s="54">
        <v>6.41</v>
      </c>
    </row>
    <row r="2979" spans="1:4">
      <c r="A2979" s="56">
        <v>12059</v>
      </c>
      <c r="B2979" s="55" t="s">
        <v>3050</v>
      </c>
      <c r="C2979" s="56" t="s">
        <v>221</v>
      </c>
      <c r="D2979" s="54">
        <v>3.61</v>
      </c>
    </row>
    <row r="2980" spans="1:4">
      <c r="A2980" s="56">
        <v>12060</v>
      </c>
      <c r="B2980" s="55" t="s">
        <v>3051</v>
      </c>
      <c r="C2980" s="56" t="s">
        <v>221</v>
      </c>
      <c r="D2980" s="54">
        <v>26.72</v>
      </c>
    </row>
    <row r="2981" spans="1:4">
      <c r="A2981" s="56">
        <v>12061</v>
      </c>
      <c r="B2981" s="55" t="s">
        <v>3052</v>
      </c>
      <c r="C2981" s="56" t="s">
        <v>221</v>
      </c>
      <c r="D2981" s="54">
        <v>16.32</v>
      </c>
    </row>
    <row r="2982" spans="1:4">
      <c r="A2982" s="56">
        <v>12062</v>
      </c>
      <c r="B2982" s="55" t="s">
        <v>3053</v>
      </c>
      <c r="C2982" s="56" t="s">
        <v>221</v>
      </c>
      <c r="D2982" s="54">
        <v>30.09</v>
      </c>
    </row>
    <row r="2983" spans="1:4">
      <c r="A2983" s="56">
        <v>12067</v>
      </c>
      <c r="B2983" s="55" t="s">
        <v>3054</v>
      </c>
      <c r="C2983" s="56" t="s">
        <v>221</v>
      </c>
      <c r="D2983" s="54">
        <v>4.5999999999999996</v>
      </c>
    </row>
    <row r="2984" spans="1:4">
      <c r="A2984" s="56">
        <v>12070</v>
      </c>
      <c r="B2984" s="55" t="s">
        <v>3055</v>
      </c>
      <c r="C2984" s="56" t="s">
        <v>221</v>
      </c>
      <c r="D2984" s="54">
        <v>2.61</v>
      </c>
    </row>
    <row r="2985" spans="1:4" ht="30">
      <c r="A2985" s="56">
        <v>12075</v>
      </c>
      <c r="B2985" s="55" t="s">
        <v>3056</v>
      </c>
      <c r="C2985" s="56" t="s">
        <v>73</v>
      </c>
      <c r="D2985" s="54">
        <v>562.96</v>
      </c>
    </row>
    <row r="2986" spans="1:4" ht="30">
      <c r="A2986" s="56">
        <v>12076</v>
      </c>
      <c r="B2986" s="55" t="s">
        <v>3057</v>
      </c>
      <c r="C2986" s="56" t="s">
        <v>73</v>
      </c>
      <c r="D2986" s="54">
        <v>5043.3999999999996</v>
      </c>
    </row>
    <row r="2987" spans="1:4">
      <c r="A2987" s="56">
        <v>12080</v>
      </c>
      <c r="B2987" s="55" t="s">
        <v>3058</v>
      </c>
      <c r="C2987" s="56" t="s">
        <v>73</v>
      </c>
      <c r="D2987" s="54">
        <v>20.329999999999998</v>
      </c>
    </row>
    <row r="2988" spans="1:4">
      <c r="A2988" s="56">
        <v>12081</v>
      </c>
      <c r="B2988" s="55" t="s">
        <v>3059</v>
      </c>
      <c r="C2988" s="56" t="s">
        <v>73</v>
      </c>
      <c r="D2988" s="54">
        <v>84.15</v>
      </c>
    </row>
    <row r="2989" spans="1:4">
      <c r="A2989" s="56">
        <v>12082</v>
      </c>
      <c r="B2989" s="55" t="s">
        <v>3060</v>
      </c>
      <c r="C2989" s="56" t="s">
        <v>73</v>
      </c>
      <c r="D2989" s="54">
        <v>137.26</v>
      </c>
    </row>
    <row r="2990" spans="1:4">
      <c r="A2990" s="56">
        <v>12083</v>
      </c>
      <c r="B2990" s="55" t="s">
        <v>3061</v>
      </c>
      <c r="C2990" s="56" t="s">
        <v>73</v>
      </c>
      <c r="D2990" s="54">
        <v>315.56</v>
      </c>
    </row>
    <row r="2991" spans="1:4" ht="30">
      <c r="A2991" s="56">
        <v>12113</v>
      </c>
      <c r="B2991" s="55" t="s">
        <v>3062</v>
      </c>
      <c r="C2991" s="56" t="s">
        <v>73</v>
      </c>
      <c r="D2991" s="54">
        <v>5.56</v>
      </c>
    </row>
    <row r="2992" spans="1:4">
      <c r="A2992" s="56">
        <v>12114</v>
      </c>
      <c r="B2992" s="55" t="s">
        <v>3063</v>
      </c>
      <c r="C2992" s="56" t="s">
        <v>73</v>
      </c>
      <c r="D2992" s="54">
        <v>76.53</v>
      </c>
    </row>
    <row r="2993" spans="1:4">
      <c r="A2993" s="56">
        <v>12118</v>
      </c>
      <c r="B2993" s="55" t="s">
        <v>3064</v>
      </c>
      <c r="C2993" s="56" t="s">
        <v>73</v>
      </c>
      <c r="D2993" s="54">
        <v>12.77</v>
      </c>
    </row>
    <row r="2994" spans="1:4" ht="30">
      <c r="A2994" s="56">
        <v>12127</v>
      </c>
      <c r="B2994" s="55" t="s">
        <v>3065</v>
      </c>
      <c r="C2994" s="56" t="s">
        <v>73</v>
      </c>
      <c r="D2994" s="54">
        <v>16.059999999999999</v>
      </c>
    </row>
    <row r="2995" spans="1:4">
      <c r="A2995" s="56">
        <v>12128</v>
      </c>
      <c r="B2995" s="55" t="s">
        <v>3066</v>
      </c>
      <c r="C2995" s="56" t="s">
        <v>73</v>
      </c>
      <c r="D2995" s="54">
        <v>5.32</v>
      </c>
    </row>
    <row r="2996" spans="1:4">
      <c r="A2996" s="56">
        <v>12129</v>
      </c>
      <c r="B2996" s="55" t="s">
        <v>3067</v>
      </c>
      <c r="C2996" s="56" t="s">
        <v>73</v>
      </c>
      <c r="D2996" s="54">
        <v>7.04</v>
      </c>
    </row>
    <row r="2997" spans="1:4">
      <c r="A2997" s="56">
        <v>12147</v>
      </c>
      <c r="B2997" s="55" t="s">
        <v>3068</v>
      </c>
      <c r="C2997" s="56" t="s">
        <v>73</v>
      </c>
      <c r="D2997" s="54">
        <v>7.91</v>
      </c>
    </row>
    <row r="2998" spans="1:4">
      <c r="A2998" s="56">
        <v>12214</v>
      </c>
      <c r="B2998" s="55" t="s">
        <v>3069</v>
      </c>
      <c r="C2998" s="56" t="s">
        <v>73</v>
      </c>
      <c r="D2998" s="54">
        <v>12.58</v>
      </c>
    </row>
    <row r="2999" spans="1:4">
      <c r="A2999" s="56">
        <v>12216</v>
      </c>
      <c r="B2999" s="55" t="s">
        <v>3070</v>
      </c>
      <c r="C2999" s="56" t="s">
        <v>73</v>
      </c>
      <c r="D2999" s="54">
        <v>27.26</v>
      </c>
    </row>
    <row r="3000" spans="1:4" ht="30">
      <c r="A3000" s="56">
        <v>12230</v>
      </c>
      <c r="B3000" s="55" t="s">
        <v>3071</v>
      </c>
      <c r="C3000" s="56" t="s">
        <v>73</v>
      </c>
      <c r="D3000" s="54">
        <v>5.05</v>
      </c>
    </row>
    <row r="3001" spans="1:4" ht="30">
      <c r="A3001" s="56">
        <v>12231</v>
      </c>
      <c r="B3001" s="55" t="s">
        <v>3072</v>
      </c>
      <c r="C3001" s="56" t="s">
        <v>73</v>
      </c>
      <c r="D3001" s="54">
        <v>8.4</v>
      </c>
    </row>
    <row r="3002" spans="1:4" ht="30">
      <c r="A3002" s="56">
        <v>12232</v>
      </c>
      <c r="B3002" s="55" t="s">
        <v>3073</v>
      </c>
      <c r="C3002" s="56" t="s">
        <v>73</v>
      </c>
      <c r="D3002" s="54">
        <v>8.8000000000000007</v>
      </c>
    </row>
    <row r="3003" spans="1:4" ht="30">
      <c r="A3003" s="56">
        <v>12239</v>
      </c>
      <c r="B3003" s="55" t="s">
        <v>3074</v>
      </c>
      <c r="C3003" s="56" t="s">
        <v>73</v>
      </c>
      <c r="D3003" s="54">
        <v>11.52</v>
      </c>
    </row>
    <row r="3004" spans="1:4">
      <c r="A3004" s="56">
        <v>12245</v>
      </c>
      <c r="B3004" s="55" t="s">
        <v>3075</v>
      </c>
      <c r="C3004" s="56" t="s">
        <v>73</v>
      </c>
      <c r="D3004" s="54">
        <v>61.71</v>
      </c>
    </row>
    <row r="3005" spans="1:4" ht="30">
      <c r="A3005" s="56">
        <v>12266</v>
      </c>
      <c r="B3005" s="55" t="s">
        <v>3076</v>
      </c>
      <c r="C3005" s="56" t="s">
        <v>73</v>
      </c>
      <c r="D3005" s="54">
        <v>30.26</v>
      </c>
    </row>
    <row r="3006" spans="1:4">
      <c r="A3006" s="56">
        <v>12267</v>
      </c>
      <c r="B3006" s="55" t="s">
        <v>3077</v>
      </c>
      <c r="C3006" s="56" t="s">
        <v>73</v>
      </c>
      <c r="D3006" s="54">
        <v>81.63</v>
      </c>
    </row>
    <row r="3007" spans="1:4">
      <c r="A3007" s="56">
        <v>12271</v>
      </c>
      <c r="B3007" s="55" t="s">
        <v>3078</v>
      </c>
      <c r="C3007" s="56" t="s">
        <v>73</v>
      </c>
      <c r="D3007" s="54">
        <v>142.27000000000001</v>
      </c>
    </row>
    <row r="3008" spans="1:4" ht="30">
      <c r="A3008" s="56">
        <v>12273</v>
      </c>
      <c r="B3008" s="55" t="s">
        <v>3079</v>
      </c>
      <c r="C3008" s="56" t="s">
        <v>73</v>
      </c>
      <c r="D3008" s="54">
        <v>41.98</v>
      </c>
    </row>
    <row r="3009" spans="1:4">
      <c r="A3009" s="56">
        <v>12294</v>
      </c>
      <c r="B3009" s="55" t="s">
        <v>3080</v>
      </c>
      <c r="C3009" s="56" t="s">
        <v>73</v>
      </c>
      <c r="D3009" s="54">
        <v>8.4700000000000006</v>
      </c>
    </row>
    <row r="3010" spans="1:4">
      <c r="A3010" s="56">
        <v>12295</v>
      </c>
      <c r="B3010" s="55" t="s">
        <v>3081</v>
      </c>
      <c r="C3010" s="56" t="s">
        <v>73</v>
      </c>
      <c r="D3010" s="54">
        <v>2.72</v>
      </c>
    </row>
    <row r="3011" spans="1:4">
      <c r="A3011" s="56">
        <v>12296</v>
      </c>
      <c r="B3011" s="55" t="s">
        <v>3082</v>
      </c>
      <c r="C3011" s="56" t="s">
        <v>73</v>
      </c>
      <c r="D3011" s="54">
        <v>3.53</v>
      </c>
    </row>
    <row r="3012" spans="1:4">
      <c r="A3012" s="56">
        <v>12316</v>
      </c>
      <c r="B3012" s="55" t="s">
        <v>3083</v>
      </c>
      <c r="C3012" s="56" t="s">
        <v>73</v>
      </c>
      <c r="D3012" s="54">
        <v>43.61</v>
      </c>
    </row>
    <row r="3013" spans="1:4">
      <c r="A3013" s="56">
        <v>12317</v>
      </c>
      <c r="B3013" s="55" t="s">
        <v>3084</v>
      </c>
      <c r="C3013" s="56" t="s">
        <v>73</v>
      </c>
      <c r="D3013" s="54">
        <v>52.01</v>
      </c>
    </row>
    <row r="3014" spans="1:4">
      <c r="A3014" s="56">
        <v>12318</v>
      </c>
      <c r="B3014" s="55" t="s">
        <v>3085</v>
      </c>
      <c r="C3014" s="56" t="s">
        <v>73</v>
      </c>
      <c r="D3014" s="54">
        <v>59.91</v>
      </c>
    </row>
    <row r="3015" spans="1:4" ht="30">
      <c r="A3015" s="56">
        <v>12327</v>
      </c>
      <c r="B3015" s="55" t="s">
        <v>3086</v>
      </c>
      <c r="C3015" s="56" t="s">
        <v>73</v>
      </c>
      <c r="D3015" s="54">
        <v>15.49</v>
      </c>
    </row>
    <row r="3016" spans="1:4">
      <c r="A3016" s="56">
        <v>12329</v>
      </c>
      <c r="B3016" s="55" t="s">
        <v>3087</v>
      </c>
      <c r="C3016" s="56" t="s">
        <v>65</v>
      </c>
      <c r="D3016" s="54">
        <v>65.03</v>
      </c>
    </row>
    <row r="3017" spans="1:4" ht="30">
      <c r="A3017" s="56">
        <v>12340</v>
      </c>
      <c r="B3017" s="55" t="s">
        <v>3088</v>
      </c>
      <c r="C3017" s="56" t="s">
        <v>73</v>
      </c>
      <c r="D3017" s="54">
        <v>1065.9000000000001</v>
      </c>
    </row>
    <row r="3018" spans="1:4" ht="30">
      <c r="A3018" s="56">
        <v>12341</v>
      </c>
      <c r="B3018" s="55" t="s">
        <v>3089</v>
      </c>
      <c r="C3018" s="56" t="s">
        <v>73</v>
      </c>
      <c r="D3018" s="54">
        <v>976.84</v>
      </c>
    </row>
    <row r="3019" spans="1:4">
      <c r="A3019" s="56">
        <v>12343</v>
      </c>
      <c r="B3019" s="55" t="s">
        <v>3090</v>
      </c>
      <c r="C3019" s="56" t="s">
        <v>73</v>
      </c>
      <c r="D3019" s="54">
        <v>2.2799999999999998</v>
      </c>
    </row>
    <row r="3020" spans="1:4">
      <c r="A3020" s="56">
        <v>12344</v>
      </c>
      <c r="B3020" s="55" t="s">
        <v>3091</v>
      </c>
      <c r="C3020" s="56" t="s">
        <v>73</v>
      </c>
      <c r="D3020" s="54">
        <v>1.47</v>
      </c>
    </row>
    <row r="3021" spans="1:4">
      <c r="A3021" s="56">
        <v>12357</v>
      </c>
      <c r="B3021" s="55" t="s">
        <v>3092</v>
      </c>
      <c r="C3021" s="56" t="s">
        <v>73</v>
      </c>
      <c r="D3021" s="54">
        <v>86.28</v>
      </c>
    </row>
    <row r="3022" spans="1:4">
      <c r="A3022" s="56">
        <v>12358</v>
      </c>
      <c r="B3022" s="55" t="s">
        <v>3093</v>
      </c>
      <c r="C3022" s="56" t="s">
        <v>73</v>
      </c>
      <c r="D3022" s="54">
        <v>97.05</v>
      </c>
    </row>
    <row r="3023" spans="1:4" ht="30">
      <c r="A3023" s="56">
        <v>12359</v>
      </c>
      <c r="B3023" s="55" t="s">
        <v>3094</v>
      </c>
      <c r="C3023" s="56" t="s">
        <v>73</v>
      </c>
      <c r="D3023" s="54">
        <v>95.28</v>
      </c>
    </row>
    <row r="3024" spans="1:4">
      <c r="A3024" s="56">
        <v>12362</v>
      </c>
      <c r="B3024" s="55" t="s">
        <v>3095</v>
      </c>
      <c r="C3024" s="56" t="s">
        <v>73</v>
      </c>
      <c r="D3024" s="54">
        <v>6.23</v>
      </c>
    </row>
    <row r="3025" spans="1:4">
      <c r="A3025" s="56">
        <v>12366</v>
      </c>
      <c r="B3025" s="55" t="s">
        <v>3096</v>
      </c>
      <c r="C3025" s="56" t="s">
        <v>73</v>
      </c>
      <c r="D3025" s="54">
        <v>552.87</v>
      </c>
    </row>
    <row r="3026" spans="1:4">
      <c r="A3026" s="56">
        <v>12367</v>
      </c>
      <c r="B3026" s="55" t="s">
        <v>3097</v>
      </c>
      <c r="C3026" s="56" t="s">
        <v>73</v>
      </c>
      <c r="D3026" s="54">
        <v>2357.04</v>
      </c>
    </row>
    <row r="3027" spans="1:4">
      <c r="A3027" s="56">
        <v>12368</v>
      </c>
      <c r="B3027" s="55" t="s">
        <v>3098</v>
      </c>
      <c r="C3027" s="56" t="s">
        <v>73</v>
      </c>
      <c r="D3027" s="54">
        <v>4663.6099999999997</v>
      </c>
    </row>
    <row r="3028" spans="1:4">
      <c r="A3028" s="56">
        <v>12372</v>
      </c>
      <c r="B3028" s="55" t="s">
        <v>3099</v>
      </c>
      <c r="C3028" s="56" t="s">
        <v>73</v>
      </c>
      <c r="D3028" s="54">
        <v>589.26</v>
      </c>
    </row>
    <row r="3029" spans="1:4">
      <c r="A3029" s="56">
        <v>12373</v>
      </c>
      <c r="B3029" s="55" t="s">
        <v>3100</v>
      </c>
      <c r="C3029" s="56" t="s">
        <v>73</v>
      </c>
      <c r="D3029" s="54">
        <v>917.35</v>
      </c>
    </row>
    <row r="3030" spans="1:4">
      <c r="A3030" s="56">
        <v>12374</v>
      </c>
      <c r="B3030" s="55" t="s">
        <v>3101</v>
      </c>
      <c r="C3030" s="56" t="s">
        <v>73</v>
      </c>
      <c r="D3030" s="54">
        <v>274.33</v>
      </c>
    </row>
    <row r="3031" spans="1:4">
      <c r="A3031" s="56">
        <v>12378</v>
      </c>
      <c r="B3031" s="55" t="s">
        <v>3102</v>
      </c>
      <c r="C3031" s="56" t="s">
        <v>73</v>
      </c>
      <c r="D3031" s="54">
        <v>703.8</v>
      </c>
    </row>
    <row r="3032" spans="1:4">
      <c r="A3032" s="56">
        <v>12388</v>
      </c>
      <c r="B3032" s="55" t="s">
        <v>3103</v>
      </c>
      <c r="C3032" s="56" t="s">
        <v>73</v>
      </c>
      <c r="D3032" s="54">
        <v>175.26</v>
      </c>
    </row>
    <row r="3033" spans="1:4">
      <c r="A3033" s="56">
        <v>12394</v>
      </c>
      <c r="B3033" s="55" t="s">
        <v>3104</v>
      </c>
      <c r="C3033" s="56" t="s">
        <v>73</v>
      </c>
      <c r="D3033" s="54">
        <v>3.92</v>
      </c>
    </row>
    <row r="3034" spans="1:4">
      <c r="A3034" s="56">
        <v>12395</v>
      </c>
      <c r="B3034" s="55" t="s">
        <v>3105</v>
      </c>
      <c r="C3034" s="56" t="s">
        <v>73</v>
      </c>
      <c r="D3034" s="54">
        <v>3.59</v>
      </c>
    </row>
    <row r="3035" spans="1:4">
      <c r="A3035" s="56">
        <v>12396</v>
      </c>
      <c r="B3035" s="55" t="s">
        <v>3106</v>
      </c>
      <c r="C3035" s="56" t="s">
        <v>73</v>
      </c>
      <c r="D3035" s="54">
        <v>3.59</v>
      </c>
    </row>
    <row r="3036" spans="1:4">
      <c r="A3036" s="56">
        <v>12402</v>
      </c>
      <c r="B3036" s="55" t="s">
        <v>3107</v>
      </c>
      <c r="C3036" s="56" t="s">
        <v>73</v>
      </c>
      <c r="D3036" s="54">
        <v>68.95</v>
      </c>
    </row>
    <row r="3037" spans="1:4">
      <c r="A3037" s="56">
        <v>12403</v>
      </c>
      <c r="B3037" s="55" t="s">
        <v>3108</v>
      </c>
      <c r="C3037" s="56" t="s">
        <v>73</v>
      </c>
      <c r="D3037" s="54">
        <v>20.67</v>
      </c>
    </row>
    <row r="3038" spans="1:4">
      <c r="A3038" s="56">
        <v>12404</v>
      </c>
      <c r="B3038" s="55" t="s">
        <v>3109</v>
      </c>
      <c r="C3038" s="56" t="s">
        <v>73</v>
      </c>
      <c r="D3038" s="54">
        <v>7.61</v>
      </c>
    </row>
    <row r="3039" spans="1:4">
      <c r="A3039" s="56">
        <v>12406</v>
      </c>
      <c r="B3039" s="55" t="s">
        <v>3110</v>
      </c>
      <c r="C3039" s="56" t="s">
        <v>73</v>
      </c>
      <c r="D3039" s="54">
        <v>6.55</v>
      </c>
    </row>
    <row r="3040" spans="1:4">
      <c r="A3040" s="56">
        <v>12407</v>
      </c>
      <c r="B3040" s="55" t="s">
        <v>3111</v>
      </c>
      <c r="C3040" s="56" t="s">
        <v>73</v>
      </c>
      <c r="D3040" s="54">
        <v>23.7</v>
      </c>
    </row>
    <row r="3041" spans="1:4">
      <c r="A3041" s="56">
        <v>12408</v>
      </c>
      <c r="B3041" s="55" t="s">
        <v>3112</v>
      </c>
      <c r="C3041" s="56" t="s">
        <v>73</v>
      </c>
      <c r="D3041" s="54">
        <v>13.38</v>
      </c>
    </row>
    <row r="3042" spans="1:4">
      <c r="A3042" s="56">
        <v>12409</v>
      </c>
      <c r="B3042" s="55" t="s">
        <v>3113</v>
      </c>
      <c r="C3042" s="56" t="s">
        <v>73</v>
      </c>
      <c r="D3042" s="54">
        <v>13.38</v>
      </c>
    </row>
    <row r="3043" spans="1:4">
      <c r="A3043" s="56">
        <v>12410</v>
      </c>
      <c r="B3043" s="55" t="s">
        <v>3114</v>
      </c>
      <c r="C3043" s="56" t="s">
        <v>73</v>
      </c>
      <c r="D3043" s="54">
        <v>9.2100000000000009</v>
      </c>
    </row>
    <row r="3044" spans="1:4">
      <c r="A3044" s="56">
        <v>12411</v>
      </c>
      <c r="B3044" s="55" t="s">
        <v>3115</v>
      </c>
      <c r="C3044" s="56" t="s">
        <v>73</v>
      </c>
      <c r="D3044" s="54">
        <v>28.5</v>
      </c>
    </row>
    <row r="3045" spans="1:4">
      <c r="A3045" s="56">
        <v>12412</v>
      </c>
      <c r="B3045" s="55" t="s">
        <v>3116</v>
      </c>
      <c r="C3045" s="56" t="s">
        <v>73</v>
      </c>
      <c r="D3045" s="54">
        <v>74.16</v>
      </c>
    </row>
    <row r="3046" spans="1:4">
      <c r="A3046" s="56">
        <v>12424</v>
      </c>
      <c r="B3046" s="55" t="s">
        <v>3117</v>
      </c>
      <c r="C3046" s="56" t="s">
        <v>73</v>
      </c>
      <c r="D3046" s="54">
        <v>65.67</v>
      </c>
    </row>
    <row r="3047" spans="1:4">
      <c r="A3047" s="56">
        <v>12425</v>
      </c>
      <c r="B3047" s="55" t="s">
        <v>3118</v>
      </c>
      <c r="C3047" s="56" t="s">
        <v>73</v>
      </c>
      <c r="D3047" s="54">
        <v>42.65</v>
      </c>
    </row>
    <row r="3048" spans="1:4">
      <c r="A3048" s="56">
        <v>12426</v>
      </c>
      <c r="B3048" s="55" t="s">
        <v>3119</v>
      </c>
      <c r="C3048" s="56" t="s">
        <v>73</v>
      </c>
      <c r="D3048" s="54">
        <v>31.04</v>
      </c>
    </row>
    <row r="3049" spans="1:4">
      <c r="A3049" s="56">
        <v>12427</v>
      </c>
      <c r="B3049" s="55" t="s">
        <v>3120</v>
      </c>
      <c r="C3049" s="56" t="s">
        <v>73</v>
      </c>
      <c r="D3049" s="54">
        <v>177.04</v>
      </c>
    </row>
    <row r="3050" spans="1:4">
      <c r="A3050" s="56">
        <v>12428</v>
      </c>
      <c r="B3050" s="55" t="s">
        <v>3121</v>
      </c>
      <c r="C3050" s="56" t="s">
        <v>73</v>
      </c>
      <c r="D3050" s="54">
        <v>113.63</v>
      </c>
    </row>
    <row r="3051" spans="1:4">
      <c r="A3051" s="56">
        <v>12429</v>
      </c>
      <c r="B3051" s="55" t="s">
        <v>3122</v>
      </c>
      <c r="C3051" s="56" t="s">
        <v>73</v>
      </c>
      <c r="D3051" s="54">
        <v>286.27</v>
      </c>
    </row>
    <row r="3052" spans="1:4">
      <c r="A3052" s="56">
        <v>12430</v>
      </c>
      <c r="B3052" s="55" t="s">
        <v>3123</v>
      </c>
      <c r="C3052" s="56" t="s">
        <v>73</v>
      </c>
      <c r="D3052" s="54">
        <v>38.06</v>
      </c>
    </row>
    <row r="3053" spans="1:4">
      <c r="A3053" s="56">
        <v>12431</v>
      </c>
      <c r="B3053" s="55" t="s">
        <v>3124</v>
      </c>
      <c r="C3053" s="56" t="s">
        <v>73</v>
      </c>
      <c r="D3053" s="54">
        <v>487.19</v>
      </c>
    </row>
    <row r="3054" spans="1:4">
      <c r="A3054" s="56">
        <v>12432</v>
      </c>
      <c r="B3054" s="55" t="s">
        <v>3125</v>
      </c>
      <c r="C3054" s="56" t="s">
        <v>73</v>
      </c>
      <c r="D3054" s="54">
        <v>100.2</v>
      </c>
    </row>
    <row r="3055" spans="1:4">
      <c r="A3055" s="56">
        <v>12433</v>
      </c>
      <c r="B3055" s="55" t="s">
        <v>3126</v>
      </c>
      <c r="C3055" s="56" t="s">
        <v>73</v>
      </c>
      <c r="D3055" s="54">
        <v>63.79</v>
      </c>
    </row>
    <row r="3056" spans="1:4">
      <c r="A3056" s="56">
        <v>12434</v>
      </c>
      <c r="B3056" s="55" t="s">
        <v>3127</v>
      </c>
      <c r="C3056" s="56" t="s">
        <v>73</v>
      </c>
      <c r="D3056" s="54">
        <v>32.65</v>
      </c>
    </row>
    <row r="3057" spans="1:4">
      <c r="A3057" s="56">
        <v>12435</v>
      </c>
      <c r="B3057" s="55" t="s">
        <v>3128</v>
      </c>
      <c r="C3057" s="56" t="s">
        <v>73</v>
      </c>
      <c r="D3057" s="54">
        <v>197.41</v>
      </c>
    </row>
    <row r="3058" spans="1:4">
      <c r="A3058" s="56">
        <v>12436</v>
      </c>
      <c r="B3058" s="55" t="s">
        <v>3129</v>
      </c>
      <c r="C3058" s="56" t="s">
        <v>73</v>
      </c>
      <c r="D3058" s="54">
        <v>364.46</v>
      </c>
    </row>
    <row r="3059" spans="1:4">
      <c r="A3059" s="56">
        <v>12437</v>
      </c>
      <c r="B3059" s="55" t="s">
        <v>3130</v>
      </c>
      <c r="C3059" s="56" t="s">
        <v>73</v>
      </c>
      <c r="D3059" s="54">
        <v>159.43</v>
      </c>
    </row>
    <row r="3060" spans="1:4">
      <c r="A3060" s="56">
        <v>12438</v>
      </c>
      <c r="B3060" s="55" t="s">
        <v>3131</v>
      </c>
      <c r="C3060" s="56" t="s">
        <v>73</v>
      </c>
      <c r="D3060" s="54">
        <v>288.52</v>
      </c>
    </row>
    <row r="3061" spans="1:4">
      <c r="A3061" s="56">
        <v>12439</v>
      </c>
      <c r="B3061" s="55" t="s">
        <v>3132</v>
      </c>
      <c r="C3061" s="56" t="s">
        <v>73</v>
      </c>
      <c r="D3061" s="54">
        <v>51.17</v>
      </c>
    </row>
    <row r="3062" spans="1:4">
      <c r="A3062" s="56">
        <v>12440</v>
      </c>
      <c r="B3062" s="55" t="s">
        <v>3133</v>
      </c>
      <c r="C3062" s="56" t="s">
        <v>73</v>
      </c>
      <c r="D3062" s="54">
        <v>63.48</v>
      </c>
    </row>
    <row r="3063" spans="1:4">
      <c r="A3063" s="56">
        <v>12530</v>
      </c>
      <c r="B3063" s="55" t="s">
        <v>3134</v>
      </c>
      <c r="C3063" s="56" t="s">
        <v>73</v>
      </c>
      <c r="D3063" s="54">
        <v>56.33</v>
      </c>
    </row>
    <row r="3064" spans="1:4">
      <c r="A3064" s="56">
        <v>12531</v>
      </c>
      <c r="B3064" s="55" t="s">
        <v>3135</v>
      </c>
      <c r="C3064" s="56" t="s">
        <v>73</v>
      </c>
      <c r="D3064" s="54">
        <v>63.01</v>
      </c>
    </row>
    <row r="3065" spans="1:4">
      <c r="A3065" s="56">
        <v>12532</v>
      </c>
      <c r="B3065" s="55" t="s">
        <v>3136</v>
      </c>
      <c r="C3065" s="56" t="s">
        <v>73</v>
      </c>
      <c r="D3065" s="54">
        <v>77.06</v>
      </c>
    </row>
    <row r="3066" spans="1:4">
      <c r="A3066" s="56">
        <v>12533</v>
      </c>
      <c r="B3066" s="55" t="s">
        <v>3137</v>
      </c>
      <c r="C3066" s="56" t="s">
        <v>73</v>
      </c>
      <c r="D3066" s="54">
        <v>91.92</v>
      </c>
    </row>
    <row r="3067" spans="1:4">
      <c r="A3067" s="56">
        <v>12544</v>
      </c>
      <c r="B3067" s="55" t="s">
        <v>3138</v>
      </c>
      <c r="C3067" s="56" t="s">
        <v>73</v>
      </c>
      <c r="D3067" s="54">
        <v>112.29</v>
      </c>
    </row>
    <row r="3068" spans="1:4">
      <c r="A3068" s="56">
        <v>12546</v>
      </c>
      <c r="B3068" s="55" t="s">
        <v>3139</v>
      </c>
      <c r="C3068" s="56" t="s">
        <v>73</v>
      </c>
      <c r="D3068" s="54">
        <v>130.51</v>
      </c>
    </row>
    <row r="3069" spans="1:4">
      <c r="A3069" s="56">
        <v>12547</v>
      </c>
      <c r="B3069" s="55" t="s">
        <v>3140</v>
      </c>
      <c r="C3069" s="56" t="s">
        <v>73</v>
      </c>
      <c r="D3069" s="54">
        <v>147.91</v>
      </c>
    </row>
    <row r="3070" spans="1:4">
      <c r="A3070" s="56">
        <v>12548</v>
      </c>
      <c r="B3070" s="55" t="s">
        <v>3141</v>
      </c>
      <c r="C3070" s="56" t="s">
        <v>73</v>
      </c>
      <c r="D3070" s="54">
        <v>92.66</v>
      </c>
    </row>
    <row r="3071" spans="1:4">
      <c r="A3071" s="56">
        <v>12551</v>
      </c>
      <c r="B3071" s="55" t="s">
        <v>3142</v>
      </c>
      <c r="C3071" s="56" t="s">
        <v>73</v>
      </c>
      <c r="D3071" s="54">
        <v>124.88</v>
      </c>
    </row>
    <row r="3072" spans="1:4">
      <c r="A3072" s="56">
        <v>12563</v>
      </c>
      <c r="B3072" s="55" t="s">
        <v>3143</v>
      </c>
      <c r="C3072" s="56" t="s">
        <v>73</v>
      </c>
      <c r="D3072" s="54">
        <v>231.19</v>
      </c>
    </row>
    <row r="3073" spans="1:4">
      <c r="A3073" s="56">
        <v>12565</v>
      </c>
      <c r="B3073" s="55" t="s">
        <v>3144</v>
      </c>
      <c r="C3073" s="56" t="s">
        <v>73</v>
      </c>
      <c r="D3073" s="54">
        <v>363.8</v>
      </c>
    </row>
    <row r="3074" spans="1:4">
      <c r="A3074" s="56">
        <v>12567</v>
      </c>
      <c r="B3074" s="55" t="s">
        <v>3145</v>
      </c>
      <c r="C3074" s="56" t="s">
        <v>73</v>
      </c>
      <c r="D3074" s="54">
        <v>473.39</v>
      </c>
    </row>
    <row r="3075" spans="1:4">
      <c r="A3075" s="56">
        <v>12568</v>
      </c>
      <c r="B3075" s="55" t="s">
        <v>3146</v>
      </c>
      <c r="C3075" s="56" t="s">
        <v>73</v>
      </c>
      <c r="D3075" s="54">
        <v>781.65</v>
      </c>
    </row>
    <row r="3076" spans="1:4">
      <c r="A3076" s="56">
        <v>12569</v>
      </c>
      <c r="B3076" s="55" t="s">
        <v>3147</v>
      </c>
      <c r="C3076" s="56" t="s">
        <v>221</v>
      </c>
      <c r="D3076" s="54">
        <v>311.55</v>
      </c>
    </row>
    <row r="3077" spans="1:4">
      <c r="A3077" s="56">
        <v>12572</v>
      </c>
      <c r="B3077" s="55" t="s">
        <v>3148</v>
      </c>
      <c r="C3077" s="56" t="s">
        <v>221</v>
      </c>
      <c r="D3077" s="54">
        <v>414.43</v>
      </c>
    </row>
    <row r="3078" spans="1:4">
      <c r="A3078" s="56">
        <v>12573</v>
      </c>
      <c r="B3078" s="55" t="s">
        <v>3149</v>
      </c>
      <c r="C3078" s="56" t="s">
        <v>221</v>
      </c>
      <c r="D3078" s="54">
        <v>559.04999999999995</v>
      </c>
    </row>
    <row r="3079" spans="1:4">
      <c r="A3079" s="56">
        <v>12574</v>
      </c>
      <c r="B3079" s="55" t="s">
        <v>3150</v>
      </c>
      <c r="C3079" s="56" t="s">
        <v>221</v>
      </c>
      <c r="D3079" s="54">
        <v>532.16</v>
      </c>
    </row>
    <row r="3080" spans="1:4">
      <c r="A3080" s="56">
        <v>12575</v>
      </c>
      <c r="B3080" s="55" t="s">
        <v>3151</v>
      </c>
      <c r="C3080" s="56" t="s">
        <v>221</v>
      </c>
      <c r="D3080" s="54">
        <v>781.1</v>
      </c>
    </row>
    <row r="3081" spans="1:4">
      <c r="A3081" s="56">
        <v>12576</v>
      </c>
      <c r="B3081" s="55" t="s">
        <v>3152</v>
      </c>
      <c r="C3081" s="56" t="s">
        <v>221</v>
      </c>
      <c r="D3081" s="54">
        <v>82.56</v>
      </c>
    </row>
    <row r="3082" spans="1:4">
      <c r="A3082" s="56">
        <v>12577</v>
      </c>
      <c r="B3082" s="55" t="s">
        <v>3153</v>
      </c>
      <c r="C3082" s="56" t="s">
        <v>221</v>
      </c>
      <c r="D3082" s="54">
        <v>106.78</v>
      </c>
    </row>
    <row r="3083" spans="1:4">
      <c r="A3083" s="56">
        <v>12578</v>
      </c>
      <c r="B3083" s="55" t="s">
        <v>3154</v>
      </c>
      <c r="C3083" s="56" t="s">
        <v>221</v>
      </c>
      <c r="D3083" s="54">
        <v>143.22</v>
      </c>
    </row>
    <row r="3084" spans="1:4">
      <c r="A3084" s="56">
        <v>12579</v>
      </c>
      <c r="B3084" s="55" t="s">
        <v>3155</v>
      </c>
      <c r="C3084" s="56" t="s">
        <v>221</v>
      </c>
      <c r="D3084" s="54">
        <v>209.73</v>
      </c>
    </row>
    <row r="3085" spans="1:4">
      <c r="A3085" s="56">
        <v>12580</v>
      </c>
      <c r="B3085" s="55" t="s">
        <v>3156</v>
      </c>
      <c r="C3085" s="56" t="s">
        <v>221</v>
      </c>
      <c r="D3085" s="54">
        <v>270.74</v>
      </c>
    </row>
    <row r="3086" spans="1:4">
      <c r="A3086" s="56">
        <v>12581</v>
      </c>
      <c r="B3086" s="55" t="s">
        <v>3157</v>
      </c>
      <c r="C3086" s="56" t="s">
        <v>221</v>
      </c>
      <c r="D3086" s="54">
        <v>370.45</v>
      </c>
    </row>
    <row r="3087" spans="1:4">
      <c r="A3087" s="56">
        <v>12583</v>
      </c>
      <c r="B3087" s="55" t="s">
        <v>3158</v>
      </c>
      <c r="C3087" s="56" t="s">
        <v>221</v>
      </c>
      <c r="D3087" s="54">
        <v>25.09</v>
      </c>
    </row>
    <row r="3088" spans="1:4">
      <c r="A3088" s="56">
        <v>12584</v>
      </c>
      <c r="B3088" s="55" t="s">
        <v>3159</v>
      </c>
      <c r="C3088" s="56" t="s">
        <v>221</v>
      </c>
      <c r="D3088" s="54">
        <v>31.5</v>
      </c>
    </row>
    <row r="3089" spans="1:4">
      <c r="A3089" s="56">
        <v>12592</v>
      </c>
      <c r="B3089" s="55" t="s">
        <v>3160</v>
      </c>
      <c r="C3089" s="56" t="s">
        <v>221</v>
      </c>
      <c r="D3089" s="54">
        <v>31.59</v>
      </c>
    </row>
    <row r="3090" spans="1:4">
      <c r="A3090" s="56">
        <v>12599</v>
      </c>
      <c r="B3090" s="55" t="s">
        <v>3161</v>
      </c>
      <c r="C3090" s="56" t="s">
        <v>221</v>
      </c>
      <c r="D3090" s="54">
        <v>9.35</v>
      </c>
    </row>
    <row r="3091" spans="1:4">
      <c r="A3091" s="56">
        <v>12601</v>
      </c>
      <c r="B3091" s="55" t="s">
        <v>3162</v>
      </c>
      <c r="C3091" s="56" t="s">
        <v>221</v>
      </c>
      <c r="D3091" s="54">
        <v>17.59</v>
      </c>
    </row>
    <row r="3092" spans="1:4">
      <c r="A3092" s="56">
        <v>12602</v>
      </c>
      <c r="B3092" s="55" t="s">
        <v>3163</v>
      </c>
      <c r="C3092" s="56" t="s">
        <v>221</v>
      </c>
      <c r="D3092" s="54">
        <v>39.9</v>
      </c>
    </row>
    <row r="3093" spans="1:4">
      <c r="A3093" s="56">
        <v>12609</v>
      </c>
      <c r="B3093" s="55" t="s">
        <v>3164</v>
      </c>
      <c r="C3093" s="56" t="s">
        <v>221</v>
      </c>
      <c r="D3093" s="54">
        <v>11.86</v>
      </c>
    </row>
    <row r="3094" spans="1:4">
      <c r="A3094" s="56">
        <v>12611</v>
      </c>
      <c r="B3094" s="55" t="s">
        <v>3165</v>
      </c>
      <c r="C3094" s="56" t="s">
        <v>221</v>
      </c>
      <c r="D3094" s="54">
        <v>23.86</v>
      </c>
    </row>
    <row r="3095" spans="1:4">
      <c r="A3095" s="56">
        <v>12612</v>
      </c>
      <c r="B3095" s="55" t="s">
        <v>3166</v>
      </c>
      <c r="C3095" s="56" t="s">
        <v>73</v>
      </c>
      <c r="D3095" s="54">
        <v>4.51</v>
      </c>
    </row>
    <row r="3096" spans="1:4">
      <c r="A3096" s="56">
        <v>12613</v>
      </c>
      <c r="B3096" s="55" t="s">
        <v>3167</v>
      </c>
      <c r="C3096" s="56" t="s">
        <v>73</v>
      </c>
      <c r="D3096" s="54">
        <v>11.51</v>
      </c>
    </row>
    <row r="3097" spans="1:4">
      <c r="A3097" s="56">
        <v>12614</v>
      </c>
      <c r="B3097" s="55" t="s">
        <v>3168</v>
      </c>
      <c r="C3097" s="56" t="s">
        <v>73</v>
      </c>
      <c r="D3097" s="54">
        <v>16.420000000000002</v>
      </c>
    </row>
    <row r="3098" spans="1:4">
      <c r="A3098" s="56">
        <v>12615</v>
      </c>
      <c r="B3098" s="55" t="s">
        <v>3169</v>
      </c>
      <c r="C3098" s="56" t="s">
        <v>73</v>
      </c>
      <c r="D3098" s="54">
        <v>3.53</v>
      </c>
    </row>
    <row r="3099" spans="1:4">
      <c r="A3099" s="56">
        <v>12616</v>
      </c>
      <c r="B3099" s="55" t="s">
        <v>3170</v>
      </c>
      <c r="C3099" s="56" t="s">
        <v>73</v>
      </c>
      <c r="D3099" s="54">
        <v>4.87</v>
      </c>
    </row>
    <row r="3100" spans="1:4">
      <c r="A3100" s="56">
        <v>12618</v>
      </c>
      <c r="B3100" s="55" t="s">
        <v>3171</v>
      </c>
      <c r="C3100" s="56" t="s">
        <v>73</v>
      </c>
      <c r="D3100" s="54">
        <v>39.18</v>
      </c>
    </row>
    <row r="3101" spans="1:4">
      <c r="A3101" s="56">
        <v>12623</v>
      </c>
      <c r="B3101" s="55" t="s">
        <v>3172</v>
      </c>
      <c r="C3101" s="56" t="s">
        <v>221</v>
      </c>
      <c r="D3101" s="54">
        <v>10.199999999999999</v>
      </c>
    </row>
    <row r="3102" spans="1:4">
      <c r="A3102" s="56">
        <v>12624</v>
      </c>
      <c r="B3102" s="55" t="s">
        <v>3173</v>
      </c>
      <c r="C3102" s="56" t="s">
        <v>73</v>
      </c>
      <c r="D3102" s="54">
        <v>9.8000000000000007</v>
      </c>
    </row>
    <row r="3103" spans="1:4">
      <c r="A3103" s="56">
        <v>12625</v>
      </c>
      <c r="B3103" s="55" t="s">
        <v>3174</v>
      </c>
      <c r="C3103" s="56" t="s">
        <v>73</v>
      </c>
      <c r="D3103" s="54">
        <v>8.4600000000000009</v>
      </c>
    </row>
    <row r="3104" spans="1:4">
      <c r="A3104" s="56">
        <v>12626</v>
      </c>
      <c r="B3104" s="55" t="s">
        <v>3175</v>
      </c>
      <c r="C3104" s="56" t="s">
        <v>73</v>
      </c>
      <c r="D3104" s="54">
        <v>13.46</v>
      </c>
    </row>
    <row r="3105" spans="1:4">
      <c r="A3105" s="56">
        <v>12627</v>
      </c>
      <c r="B3105" s="55" t="s">
        <v>3176</v>
      </c>
      <c r="C3105" s="56" t="s">
        <v>73</v>
      </c>
      <c r="D3105" s="54">
        <v>0.38</v>
      </c>
    </row>
    <row r="3106" spans="1:4">
      <c r="A3106" s="56">
        <v>12628</v>
      </c>
      <c r="B3106" s="55" t="s">
        <v>3177</v>
      </c>
      <c r="C3106" s="56" t="s">
        <v>73</v>
      </c>
      <c r="D3106" s="54">
        <v>6.16</v>
      </c>
    </row>
    <row r="3107" spans="1:4">
      <c r="A3107" s="56">
        <v>12629</v>
      </c>
      <c r="B3107" s="55" t="s">
        <v>3178</v>
      </c>
      <c r="C3107" s="56" t="s">
        <v>73</v>
      </c>
      <c r="D3107" s="54">
        <v>6.69</v>
      </c>
    </row>
    <row r="3108" spans="1:4">
      <c r="A3108" s="56">
        <v>12657</v>
      </c>
      <c r="B3108" s="55" t="s">
        <v>3179</v>
      </c>
      <c r="C3108" s="56" t="s">
        <v>73</v>
      </c>
      <c r="D3108" s="54">
        <v>157.12</v>
      </c>
    </row>
    <row r="3109" spans="1:4">
      <c r="A3109" s="56">
        <v>12713</v>
      </c>
      <c r="B3109" s="55" t="s">
        <v>3180</v>
      </c>
      <c r="C3109" s="56" t="s">
        <v>221</v>
      </c>
      <c r="D3109" s="54">
        <v>12.99</v>
      </c>
    </row>
    <row r="3110" spans="1:4">
      <c r="A3110" s="56">
        <v>12714</v>
      </c>
      <c r="B3110" s="55" t="s">
        <v>3181</v>
      </c>
      <c r="C3110" s="56" t="s">
        <v>73</v>
      </c>
      <c r="D3110" s="54">
        <v>2.1800000000000002</v>
      </c>
    </row>
    <row r="3111" spans="1:4">
      <c r="A3111" s="56">
        <v>12715</v>
      </c>
      <c r="B3111" s="55" t="s">
        <v>3182</v>
      </c>
      <c r="C3111" s="56" t="s">
        <v>73</v>
      </c>
      <c r="D3111" s="54">
        <v>4.92</v>
      </c>
    </row>
    <row r="3112" spans="1:4">
      <c r="A3112" s="56">
        <v>12716</v>
      </c>
      <c r="B3112" s="55" t="s">
        <v>3183</v>
      </c>
      <c r="C3112" s="56" t="s">
        <v>73</v>
      </c>
      <c r="D3112" s="54">
        <v>8.4600000000000009</v>
      </c>
    </row>
    <row r="3113" spans="1:4">
      <c r="A3113" s="56">
        <v>12717</v>
      </c>
      <c r="B3113" s="55" t="s">
        <v>3184</v>
      </c>
      <c r="C3113" s="56" t="s">
        <v>73</v>
      </c>
      <c r="D3113" s="54">
        <v>16.62</v>
      </c>
    </row>
    <row r="3114" spans="1:4">
      <c r="A3114" s="56">
        <v>12718</v>
      </c>
      <c r="B3114" s="55" t="s">
        <v>3185</v>
      </c>
      <c r="C3114" s="56" t="s">
        <v>73</v>
      </c>
      <c r="D3114" s="54">
        <v>25.51</v>
      </c>
    </row>
    <row r="3115" spans="1:4">
      <c r="A3115" s="56">
        <v>12719</v>
      </c>
      <c r="B3115" s="55" t="s">
        <v>3186</v>
      </c>
      <c r="C3115" s="56" t="s">
        <v>73</v>
      </c>
      <c r="D3115" s="54">
        <v>40.5</v>
      </c>
    </row>
    <row r="3116" spans="1:4">
      <c r="A3116" s="56">
        <v>12720</v>
      </c>
      <c r="B3116" s="55" t="s">
        <v>3187</v>
      </c>
      <c r="C3116" s="56" t="s">
        <v>73</v>
      </c>
      <c r="D3116" s="54">
        <v>141.04</v>
      </c>
    </row>
    <row r="3117" spans="1:4">
      <c r="A3117" s="56">
        <v>12721</v>
      </c>
      <c r="B3117" s="55" t="s">
        <v>3188</v>
      </c>
      <c r="C3117" s="56" t="s">
        <v>73</v>
      </c>
      <c r="D3117" s="54">
        <v>135.25</v>
      </c>
    </row>
    <row r="3118" spans="1:4">
      <c r="A3118" s="56">
        <v>12722</v>
      </c>
      <c r="B3118" s="55" t="s">
        <v>3189</v>
      </c>
      <c r="C3118" s="56" t="s">
        <v>73</v>
      </c>
      <c r="D3118" s="54">
        <v>334.21</v>
      </c>
    </row>
    <row r="3119" spans="1:4">
      <c r="A3119" s="56">
        <v>12723</v>
      </c>
      <c r="B3119" s="55" t="s">
        <v>3190</v>
      </c>
      <c r="C3119" s="56" t="s">
        <v>73</v>
      </c>
      <c r="D3119" s="54">
        <v>1.21</v>
      </c>
    </row>
    <row r="3120" spans="1:4">
      <c r="A3120" s="56">
        <v>12724</v>
      </c>
      <c r="B3120" s="55" t="s">
        <v>3191</v>
      </c>
      <c r="C3120" s="56" t="s">
        <v>73</v>
      </c>
      <c r="D3120" s="54">
        <v>2.33</v>
      </c>
    </row>
    <row r="3121" spans="1:4">
      <c r="A3121" s="56">
        <v>12725</v>
      </c>
      <c r="B3121" s="55" t="s">
        <v>3192</v>
      </c>
      <c r="C3121" s="56" t="s">
        <v>73</v>
      </c>
      <c r="D3121" s="54">
        <v>4.68</v>
      </c>
    </row>
    <row r="3122" spans="1:4">
      <c r="A3122" s="56">
        <v>12726</v>
      </c>
      <c r="B3122" s="55" t="s">
        <v>3193</v>
      </c>
      <c r="C3122" s="56" t="s">
        <v>73</v>
      </c>
      <c r="D3122" s="54">
        <v>10.33</v>
      </c>
    </row>
    <row r="3123" spans="1:4">
      <c r="A3123" s="56">
        <v>12727</v>
      </c>
      <c r="B3123" s="55" t="s">
        <v>3194</v>
      </c>
      <c r="C3123" s="56" t="s">
        <v>73</v>
      </c>
      <c r="D3123" s="54">
        <v>13.1</v>
      </c>
    </row>
    <row r="3124" spans="1:4">
      <c r="A3124" s="56">
        <v>12728</v>
      </c>
      <c r="B3124" s="55" t="s">
        <v>3195</v>
      </c>
      <c r="C3124" s="56" t="s">
        <v>73</v>
      </c>
      <c r="D3124" s="54">
        <v>21.39</v>
      </c>
    </row>
    <row r="3125" spans="1:4">
      <c r="A3125" s="56">
        <v>12729</v>
      </c>
      <c r="B3125" s="55" t="s">
        <v>3196</v>
      </c>
      <c r="C3125" s="56" t="s">
        <v>73</v>
      </c>
      <c r="D3125" s="54">
        <v>70.12</v>
      </c>
    </row>
    <row r="3126" spans="1:4">
      <c r="A3126" s="56">
        <v>12730</v>
      </c>
      <c r="B3126" s="55" t="s">
        <v>3197</v>
      </c>
      <c r="C3126" s="56" t="s">
        <v>73</v>
      </c>
      <c r="D3126" s="54">
        <v>107.36</v>
      </c>
    </row>
    <row r="3127" spans="1:4">
      <c r="A3127" s="56">
        <v>12731</v>
      </c>
      <c r="B3127" s="55" t="s">
        <v>3198</v>
      </c>
      <c r="C3127" s="56" t="s">
        <v>73</v>
      </c>
      <c r="D3127" s="54">
        <v>156.56</v>
      </c>
    </row>
    <row r="3128" spans="1:4" ht="30">
      <c r="A3128" s="56">
        <v>12732</v>
      </c>
      <c r="B3128" s="55" t="s">
        <v>3199</v>
      </c>
      <c r="C3128" s="56" t="s">
        <v>73</v>
      </c>
      <c r="D3128" s="54">
        <v>48.75</v>
      </c>
    </row>
    <row r="3129" spans="1:4">
      <c r="A3129" s="56">
        <v>12733</v>
      </c>
      <c r="B3129" s="55" t="s">
        <v>3200</v>
      </c>
      <c r="C3129" s="56" t="s">
        <v>73</v>
      </c>
      <c r="D3129" s="54">
        <v>2.96</v>
      </c>
    </row>
    <row r="3130" spans="1:4">
      <c r="A3130" s="56">
        <v>12734</v>
      </c>
      <c r="B3130" s="55" t="s">
        <v>3201</v>
      </c>
      <c r="C3130" s="56" t="s">
        <v>73</v>
      </c>
      <c r="D3130" s="54">
        <v>6.32</v>
      </c>
    </row>
    <row r="3131" spans="1:4">
      <c r="A3131" s="56">
        <v>12735</v>
      </c>
      <c r="B3131" s="55" t="s">
        <v>3202</v>
      </c>
      <c r="C3131" s="56" t="s">
        <v>73</v>
      </c>
      <c r="D3131" s="54">
        <v>10.4</v>
      </c>
    </row>
    <row r="3132" spans="1:4">
      <c r="A3132" s="56">
        <v>12736</v>
      </c>
      <c r="B3132" s="55" t="s">
        <v>3203</v>
      </c>
      <c r="C3132" s="56" t="s">
        <v>73</v>
      </c>
      <c r="D3132" s="54">
        <v>23.78</v>
      </c>
    </row>
    <row r="3133" spans="1:4">
      <c r="A3133" s="56">
        <v>12737</v>
      </c>
      <c r="B3133" s="55" t="s">
        <v>3204</v>
      </c>
      <c r="C3133" s="56" t="s">
        <v>73</v>
      </c>
      <c r="D3133" s="54">
        <v>30.64</v>
      </c>
    </row>
    <row r="3134" spans="1:4">
      <c r="A3134" s="56">
        <v>12738</v>
      </c>
      <c r="B3134" s="55" t="s">
        <v>3205</v>
      </c>
      <c r="C3134" s="56" t="s">
        <v>73</v>
      </c>
      <c r="D3134" s="54">
        <v>60.56</v>
      </c>
    </row>
    <row r="3135" spans="1:4">
      <c r="A3135" s="56">
        <v>12739</v>
      </c>
      <c r="B3135" s="55" t="s">
        <v>3206</v>
      </c>
      <c r="C3135" s="56" t="s">
        <v>73</v>
      </c>
      <c r="D3135" s="54">
        <v>172.39</v>
      </c>
    </row>
    <row r="3136" spans="1:4">
      <c r="A3136" s="56">
        <v>12740</v>
      </c>
      <c r="B3136" s="55" t="s">
        <v>3207</v>
      </c>
      <c r="C3136" s="56" t="s">
        <v>73</v>
      </c>
      <c r="D3136" s="54">
        <v>269.72000000000003</v>
      </c>
    </row>
    <row r="3137" spans="1:4">
      <c r="A3137" s="56">
        <v>12741</v>
      </c>
      <c r="B3137" s="55" t="s">
        <v>3208</v>
      </c>
      <c r="C3137" s="56" t="s">
        <v>73</v>
      </c>
      <c r="D3137" s="54">
        <v>589.72</v>
      </c>
    </row>
    <row r="3138" spans="1:4">
      <c r="A3138" s="56">
        <v>12742</v>
      </c>
      <c r="B3138" s="55" t="s">
        <v>3209</v>
      </c>
      <c r="C3138" s="56" t="s">
        <v>221</v>
      </c>
      <c r="D3138" s="54">
        <v>244.92</v>
      </c>
    </row>
    <row r="3139" spans="1:4">
      <c r="A3139" s="56">
        <v>12743</v>
      </c>
      <c r="B3139" s="55" t="s">
        <v>3210</v>
      </c>
      <c r="C3139" s="56" t="s">
        <v>221</v>
      </c>
      <c r="D3139" s="54">
        <v>22.34</v>
      </c>
    </row>
    <row r="3140" spans="1:4">
      <c r="A3140" s="56">
        <v>12744</v>
      </c>
      <c r="B3140" s="55" t="s">
        <v>3211</v>
      </c>
      <c r="C3140" s="56" t="s">
        <v>221</v>
      </c>
      <c r="D3140" s="54">
        <v>28.36</v>
      </c>
    </row>
    <row r="3141" spans="1:4">
      <c r="A3141" s="56">
        <v>12745</v>
      </c>
      <c r="B3141" s="55" t="s">
        <v>3212</v>
      </c>
      <c r="C3141" s="56" t="s">
        <v>221</v>
      </c>
      <c r="D3141" s="54">
        <v>41.18</v>
      </c>
    </row>
    <row r="3142" spans="1:4">
      <c r="A3142" s="56">
        <v>12746</v>
      </c>
      <c r="B3142" s="55" t="s">
        <v>3213</v>
      </c>
      <c r="C3142" s="56" t="s">
        <v>221</v>
      </c>
      <c r="D3142" s="54">
        <v>55.61</v>
      </c>
    </row>
    <row r="3143" spans="1:4">
      <c r="A3143" s="56">
        <v>12747</v>
      </c>
      <c r="B3143" s="55" t="s">
        <v>3214</v>
      </c>
      <c r="C3143" s="56" t="s">
        <v>221</v>
      </c>
      <c r="D3143" s="54">
        <v>80.650000000000006</v>
      </c>
    </row>
    <row r="3144" spans="1:4">
      <c r="A3144" s="56">
        <v>12748</v>
      </c>
      <c r="B3144" s="55" t="s">
        <v>3215</v>
      </c>
      <c r="C3144" s="56" t="s">
        <v>221</v>
      </c>
      <c r="D3144" s="54">
        <v>113.62</v>
      </c>
    </row>
    <row r="3145" spans="1:4">
      <c r="A3145" s="56">
        <v>12749</v>
      </c>
      <c r="B3145" s="55" t="s">
        <v>3216</v>
      </c>
      <c r="C3145" s="56" t="s">
        <v>221</v>
      </c>
      <c r="D3145" s="54">
        <v>166.1</v>
      </c>
    </row>
    <row r="3146" spans="1:4">
      <c r="A3146" s="56">
        <v>12759</v>
      </c>
      <c r="B3146" s="55" t="s">
        <v>3217</v>
      </c>
      <c r="C3146" s="56" t="s">
        <v>289</v>
      </c>
      <c r="D3146" s="54">
        <v>597.23</v>
      </c>
    </row>
    <row r="3147" spans="1:4">
      <c r="A3147" s="56">
        <v>12760</v>
      </c>
      <c r="B3147" s="55" t="s">
        <v>3218</v>
      </c>
      <c r="C3147" s="56" t="s">
        <v>289</v>
      </c>
      <c r="D3147" s="54">
        <v>895.85</v>
      </c>
    </row>
    <row r="3148" spans="1:4">
      <c r="A3148" s="56">
        <v>12768</v>
      </c>
      <c r="B3148" s="55" t="s">
        <v>3219</v>
      </c>
      <c r="C3148" s="56" t="s">
        <v>73</v>
      </c>
      <c r="D3148" s="54">
        <v>1050.92</v>
      </c>
    </row>
    <row r="3149" spans="1:4">
      <c r="A3149" s="56">
        <v>12769</v>
      </c>
      <c r="B3149" s="55" t="s">
        <v>3220</v>
      </c>
      <c r="C3149" s="56" t="s">
        <v>73</v>
      </c>
      <c r="D3149" s="54">
        <v>86.1</v>
      </c>
    </row>
    <row r="3150" spans="1:4">
      <c r="A3150" s="56">
        <v>12770</v>
      </c>
      <c r="B3150" s="55" t="s">
        <v>3221</v>
      </c>
      <c r="C3150" s="56" t="s">
        <v>73</v>
      </c>
      <c r="D3150" s="54">
        <v>449.49</v>
      </c>
    </row>
    <row r="3151" spans="1:4">
      <c r="A3151" s="56">
        <v>12771</v>
      </c>
      <c r="B3151" s="55" t="s">
        <v>3222</v>
      </c>
      <c r="C3151" s="56" t="s">
        <v>73</v>
      </c>
      <c r="D3151" s="54">
        <v>106.99</v>
      </c>
    </row>
    <row r="3152" spans="1:4">
      <c r="A3152" s="56">
        <v>12772</v>
      </c>
      <c r="B3152" s="55" t="s">
        <v>3223</v>
      </c>
      <c r="C3152" s="56" t="s">
        <v>73</v>
      </c>
      <c r="D3152" s="54">
        <v>747.04</v>
      </c>
    </row>
    <row r="3153" spans="1:4">
      <c r="A3153" s="56">
        <v>12773</v>
      </c>
      <c r="B3153" s="55" t="s">
        <v>3224</v>
      </c>
      <c r="C3153" s="56" t="s">
        <v>73</v>
      </c>
      <c r="D3153" s="54">
        <v>92.43</v>
      </c>
    </row>
    <row r="3154" spans="1:4">
      <c r="A3154" s="56">
        <v>12774</v>
      </c>
      <c r="B3154" s="55" t="s">
        <v>3225</v>
      </c>
      <c r="C3154" s="56" t="s">
        <v>73</v>
      </c>
      <c r="D3154" s="54">
        <v>113.95</v>
      </c>
    </row>
    <row r="3155" spans="1:4">
      <c r="A3155" s="56">
        <v>12775</v>
      </c>
      <c r="B3155" s="55" t="s">
        <v>3226</v>
      </c>
      <c r="C3155" s="56" t="s">
        <v>73</v>
      </c>
      <c r="D3155" s="54">
        <v>329.2</v>
      </c>
    </row>
    <row r="3156" spans="1:4">
      <c r="A3156" s="56">
        <v>12776</v>
      </c>
      <c r="B3156" s="55" t="s">
        <v>3227</v>
      </c>
      <c r="C3156" s="56" t="s">
        <v>73</v>
      </c>
      <c r="D3156" s="54">
        <v>1696.67</v>
      </c>
    </row>
    <row r="3157" spans="1:4">
      <c r="A3157" s="56">
        <v>12777</v>
      </c>
      <c r="B3157" s="55" t="s">
        <v>3228</v>
      </c>
      <c r="C3157" s="56" t="s">
        <v>73</v>
      </c>
      <c r="D3157" s="54">
        <v>2215.8000000000002</v>
      </c>
    </row>
    <row r="3158" spans="1:4">
      <c r="A3158" s="56">
        <v>12815</v>
      </c>
      <c r="B3158" s="55" t="s">
        <v>3229</v>
      </c>
      <c r="C3158" s="56" t="s">
        <v>73</v>
      </c>
      <c r="D3158" s="54">
        <v>6.03</v>
      </c>
    </row>
    <row r="3159" spans="1:4">
      <c r="A3159" s="56">
        <v>12863</v>
      </c>
      <c r="B3159" s="55" t="s">
        <v>3230</v>
      </c>
      <c r="C3159" s="56" t="s">
        <v>73</v>
      </c>
      <c r="D3159" s="54">
        <v>21.89</v>
      </c>
    </row>
    <row r="3160" spans="1:4">
      <c r="A3160" s="56">
        <v>12865</v>
      </c>
      <c r="B3160" s="55" t="s">
        <v>3231</v>
      </c>
      <c r="C3160" s="56" t="s">
        <v>183</v>
      </c>
      <c r="D3160" s="54">
        <v>10.83</v>
      </c>
    </row>
    <row r="3161" spans="1:4">
      <c r="A3161" s="56">
        <v>12868</v>
      </c>
      <c r="B3161" s="55" t="s">
        <v>3232</v>
      </c>
      <c r="C3161" s="56" t="s">
        <v>183</v>
      </c>
      <c r="D3161" s="54">
        <v>11.02</v>
      </c>
    </row>
    <row r="3162" spans="1:4">
      <c r="A3162" s="56">
        <v>12869</v>
      </c>
      <c r="B3162" s="55" t="s">
        <v>3233</v>
      </c>
      <c r="C3162" s="56" t="s">
        <v>183</v>
      </c>
      <c r="D3162" s="54">
        <v>10.62</v>
      </c>
    </row>
    <row r="3163" spans="1:4">
      <c r="A3163" s="56">
        <v>12872</v>
      </c>
      <c r="B3163" s="55" t="s">
        <v>3234</v>
      </c>
      <c r="C3163" s="56" t="s">
        <v>183</v>
      </c>
      <c r="D3163" s="54">
        <v>10.83</v>
      </c>
    </row>
    <row r="3164" spans="1:4">
      <c r="A3164" s="56">
        <v>12873</v>
      </c>
      <c r="B3164" s="55" t="s">
        <v>3235</v>
      </c>
      <c r="C3164" s="56" t="s">
        <v>183</v>
      </c>
      <c r="D3164" s="54">
        <v>12.9</v>
      </c>
    </row>
    <row r="3165" spans="1:4">
      <c r="A3165" s="56">
        <v>12874</v>
      </c>
      <c r="B3165" s="55" t="s">
        <v>3236</v>
      </c>
      <c r="C3165" s="56" t="s">
        <v>183</v>
      </c>
      <c r="D3165" s="54">
        <v>12.97</v>
      </c>
    </row>
    <row r="3166" spans="1:4" ht="30">
      <c r="A3166" s="56">
        <v>12888</v>
      </c>
      <c r="B3166" s="55" t="s">
        <v>3237</v>
      </c>
      <c r="C3166" s="56" t="s">
        <v>3238</v>
      </c>
      <c r="D3166" s="54">
        <v>78.17</v>
      </c>
    </row>
    <row r="3167" spans="1:4">
      <c r="A3167" s="56">
        <v>12889</v>
      </c>
      <c r="B3167" s="55" t="s">
        <v>3239</v>
      </c>
      <c r="C3167" s="56" t="s">
        <v>3238</v>
      </c>
      <c r="D3167" s="54">
        <v>51.05</v>
      </c>
    </row>
    <row r="3168" spans="1:4">
      <c r="A3168" s="56">
        <v>12892</v>
      </c>
      <c r="B3168" s="55" t="s">
        <v>3240</v>
      </c>
      <c r="C3168" s="56" t="s">
        <v>1807</v>
      </c>
      <c r="D3168" s="54">
        <v>9.7200000000000006</v>
      </c>
    </row>
    <row r="3169" spans="1:4">
      <c r="A3169" s="56">
        <v>12893</v>
      </c>
      <c r="B3169" s="55" t="s">
        <v>3241</v>
      </c>
      <c r="C3169" s="56" t="s">
        <v>1807</v>
      </c>
      <c r="D3169" s="54">
        <v>51.84</v>
      </c>
    </row>
    <row r="3170" spans="1:4">
      <c r="A3170" s="56">
        <v>12894</v>
      </c>
      <c r="B3170" s="55" t="s">
        <v>3242</v>
      </c>
      <c r="C3170" s="56" t="s">
        <v>73</v>
      </c>
      <c r="D3170" s="54">
        <v>14.04</v>
      </c>
    </row>
    <row r="3171" spans="1:4">
      <c r="A3171" s="56">
        <v>12895</v>
      </c>
      <c r="B3171" s="55" t="s">
        <v>3243</v>
      </c>
      <c r="C3171" s="56" t="s">
        <v>73</v>
      </c>
      <c r="D3171" s="54">
        <v>10.8</v>
      </c>
    </row>
    <row r="3172" spans="1:4" ht="30">
      <c r="A3172" s="56">
        <v>12898</v>
      </c>
      <c r="B3172" s="55" t="s">
        <v>3244</v>
      </c>
      <c r="C3172" s="56" t="s">
        <v>73</v>
      </c>
      <c r="D3172" s="54">
        <v>118.32</v>
      </c>
    </row>
    <row r="3173" spans="1:4" ht="30">
      <c r="A3173" s="56">
        <v>12899</v>
      </c>
      <c r="B3173" s="55" t="s">
        <v>3245</v>
      </c>
      <c r="C3173" s="56" t="s">
        <v>73</v>
      </c>
      <c r="D3173" s="54">
        <v>50.55</v>
      </c>
    </row>
    <row r="3174" spans="1:4">
      <c r="A3174" s="56">
        <v>12909</v>
      </c>
      <c r="B3174" s="55" t="s">
        <v>3246</v>
      </c>
      <c r="C3174" s="56" t="s">
        <v>73</v>
      </c>
      <c r="D3174" s="54">
        <v>3.03</v>
      </c>
    </row>
    <row r="3175" spans="1:4">
      <c r="A3175" s="56">
        <v>12910</v>
      </c>
      <c r="B3175" s="55" t="s">
        <v>3247</v>
      </c>
      <c r="C3175" s="56" t="s">
        <v>73</v>
      </c>
      <c r="D3175" s="54">
        <v>5.16</v>
      </c>
    </row>
    <row r="3176" spans="1:4">
      <c r="A3176" s="56">
        <v>12920</v>
      </c>
      <c r="B3176" s="55" t="s">
        <v>3248</v>
      </c>
      <c r="C3176" s="56" t="s">
        <v>73</v>
      </c>
      <c r="D3176" s="54">
        <v>81.680000000000007</v>
      </c>
    </row>
    <row r="3177" spans="1:4">
      <c r="A3177" s="56">
        <v>12943</v>
      </c>
      <c r="B3177" s="55" t="s">
        <v>3249</v>
      </c>
      <c r="C3177" s="56" t="s">
        <v>73</v>
      </c>
      <c r="D3177" s="54">
        <v>44</v>
      </c>
    </row>
    <row r="3178" spans="1:4">
      <c r="A3178" s="56">
        <v>13003</v>
      </c>
      <c r="B3178" s="55" t="s">
        <v>3250</v>
      </c>
      <c r="C3178" s="56" t="s">
        <v>69</v>
      </c>
      <c r="D3178" s="54">
        <v>1.54</v>
      </c>
    </row>
    <row r="3179" spans="1:4">
      <c r="A3179" s="56">
        <v>13042</v>
      </c>
      <c r="B3179" s="55" t="s">
        <v>3251</v>
      </c>
      <c r="C3179" s="56" t="s">
        <v>221</v>
      </c>
      <c r="D3179" s="54">
        <v>751.31</v>
      </c>
    </row>
    <row r="3180" spans="1:4">
      <c r="A3180" s="56">
        <v>13109</v>
      </c>
      <c r="B3180" s="55" t="s">
        <v>3252</v>
      </c>
      <c r="C3180" s="56" t="s">
        <v>73</v>
      </c>
      <c r="D3180" s="54">
        <v>172.37</v>
      </c>
    </row>
    <row r="3181" spans="1:4">
      <c r="A3181" s="56">
        <v>13110</v>
      </c>
      <c r="B3181" s="55" t="s">
        <v>3253</v>
      </c>
      <c r="C3181" s="56" t="s">
        <v>73</v>
      </c>
      <c r="D3181" s="54">
        <v>226.85</v>
      </c>
    </row>
    <row r="3182" spans="1:4">
      <c r="A3182" s="56">
        <v>13113</v>
      </c>
      <c r="B3182" s="55" t="s">
        <v>3254</v>
      </c>
      <c r="C3182" s="56" t="s">
        <v>73</v>
      </c>
      <c r="D3182" s="54">
        <v>37.979999999999997</v>
      </c>
    </row>
    <row r="3183" spans="1:4">
      <c r="A3183" s="56">
        <v>13114</v>
      </c>
      <c r="B3183" s="55" t="s">
        <v>3255</v>
      </c>
      <c r="C3183" s="56" t="s">
        <v>73</v>
      </c>
      <c r="D3183" s="54">
        <v>46.23</v>
      </c>
    </row>
    <row r="3184" spans="1:4">
      <c r="A3184" s="56">
        <v>13115</v>
      </c>
      <c r="B3184" s="55" t="s">
        <v>3256</v>
      </c>
      <c r="C3184" s="56" t="s">
        <v>221</v>
      </c>
      <c r="D3184" s="54">
        <v>16.55</v>
      </c>
    </row>
    <row r="3185" spans="1:4">
      <c r="A3185" s="56">
        <v>13127</v>
      </c>
      <c r="B3185" s="55" t="s">
        <v>3257</v>
      </c>
      <c r="C3185" s="56" t="s">
        <v>221</v>
      </c>
      <c r="D3185" s="54">
        <v>14.86</v>
      </c>
    </row>
    <row r="3186" spans="1:4">
      <c r="A3186" s="56">
        <v>13137</v>
      </c>
      <c r="B3186" s="55" t="s">
        <v>3258</v>
      </c>
      <c r="C3186" s="56" t="s">
        <v>221</v>
      </c>
      <c r="D3186" s="54">
        <v>19.72</v>
      </c>
    </row>
    <row r="3187" spans="1:4">
      <c r="A3187" s="56">
        <v>13141</v>
      </c>
      <c r="B3187" s="55" t="s">
        <v>3259</v>
      </c>
      <c r="C3187" s="56" t="s">
        <v>221</v>
      </c>
      <c r="D3187" s="54">
        <v>25.54</v>
      </c>
    </row>
    <row r="3188" spans="1:4">
      <c r="A3188" s="56">
        <v>13142</v>
      </c>
      <c r="B3188" s="55" t="s">
        <v>3260</v>
      </c>
      <c r="C3188" s="56" t="s">
        <v>221</v>
      </c>
      <c r="D3188" s="54">
        <v>173.49</v>
      </c>
    </row>
    <row r="3189" spans="1:4">
      <c r="A3189" s="56">
        <v>13159</v>
      </c>
      <c r="B3189" s="55" t="s">
        <v>3261</v>
      </c>
      <c r="C3189" s="56" t="s">
        <v>221</v>
      </c>
      <c r="D3189" s="54">
        <v>73.14</v>
      </c>
    </row>
    <row r="3190" spans="1:4">
      <c r="A3190" s="56">
        <v>13168</v>
      </c>
      <c r="B3190" s="55" t="s">
        <v>3262</v>
      </c>
      <c r="C3190" s="56" t="s">
        <v>221</v>
      </c>
      <c r="D3190" s="54">
        <v>109.98</v>
      </c>
    </row>
    <row r="3191" spans="1:4">
      <c r="A3191" s="56">
        <v>13173</v>
      </c>
      <c r="B3191" s="55" t="s">
        <v>3263</v>
      </c>
      <c r="C3191" s="56" t="s">
        <v>221</v>
      </c>
      <c r="D3191" s="54">
        <v>135.61000000000001</v>
      </c>
    </row>
    <row r="3192" spans="1:4" ht="30">
      <c r="A3192" s="56">
        <v>13186</v>
      </c>
      <c r="B3192" s="55" t="s">
        <v>3264</v>
      </c>
      <c r="C3192" s="56" t="s">
        <v>67</v>
      </c>
      <c r="D3192" s="54">
        <v>78.5</v>
      </c>
    </row>
    <row r="3193" spans="1:4">
      <c r="A3193" s="56">
        <v>13192</v>
      </c>
      <c r="B3193" s="55" t="s">
        <v>3265</v>
      </c>
      <c r="C3193" s="56" t="s">
        <v>73</v>
      </c>
      <c r="D3193" s="54">
        <v>6002.28</v>
      </c>
    </row>
    <row r="3194" spans="1:4" ht="30">
      <c r="A3194" s="56">
        <v>13215</v>
      </c>
      <c r="B3194" s="55" t="s">
        <v>3266</v>
      </c>
      <c r="C3194" s="56" t="s">
        <v>73</v>
      </c>
      <c r="D3194" s="54">
        <v>367874.73</v>
      </c>
    </row>
    <row r="3195" spans="1:4">
      <c r="A3195" s="56">
        <v>13227</v>
      </c>
      <c r="B3195" s="55" t="s">
        <v>3267</v>
      </c>
      <c r="C3195" s="56" t="s">
        <v>73</v>
      </c>
      <c r="D3195" s="54">
        <v>646349.47</v>
      </c>
    </row>
    <row r="3196" spans="1:4">
      <c r="A3196" s="56">
        <v>13238</v>
      </c>
      <c r="B3196" s="55" t="s">
        <v>3268</v>
      </c>
      <c r="C3196" s="56" t="s">
        <v>73</v>
      </c>
      <c r="D3196" s="54">
        <v>144841.10999999999</v>
      </c>
    </row>
    <row r="3197" spans="1:4">
      <c r="A3197" s="56">
        <v>13244</v>
      </c>
      <c r="B3197" s="55" t="s">
        <v>3269</v>
      </c>
      <c r="C3197" s="56" t="s">
        <v>73</v>
      </c>
      <c r="D3197" s="54">
        <v>33.36</v>
      </c>
    </row>
    <row r="3198" spans="1:4" ht="30">
      <c r="A3198" s="56">
        <v>13246</v>
      </c>
      <c r="B3198" s="55" t="s">
        <v>3270</v>
      </c>
      <c r="C3198" s="56" t="s">
        <v>73</v>
      </c>
      <c r="D3198" s="54">
        <v>0.19</v>
      </c>
    </row>
    <row r="3199" spans="1:4">
      <c r="A3199" s="56">
        <v>13250</v>
      </c>
      <c r="B3199" s="55" t="s">
        <v>3271</v>
      </c>
      <c r="C3199" s="56" t="s">
        <v>73</v>
      </c>
      <c r="D3199" s="54">
        <v>0.56000000000000005</v>
      </c>
    </row>
    <row r="3200" spans="1:4">
      <c r="A3200" s="56">
        <v>13255</v>
      </c>
      <c r="B3200" s="55" t="s">
        <v>3272</v>
      </c>
      <c r="C3200" s="56" t="s">
        <v>73</v>
      </c>
      <c r="D3200" s="54">
        <v>52.22</v>
      </c>
    </row>
    <row r="3201" spans="1:4">
      <c r="A3201" s="56">
        <v>13256</v>
      </c>
      <c r="B3201" s="55" t="s">
        <v>3273</v>
      </c>
      <c r="C3201" s="56" t="s">
        <v>221</v>
      </c>
      <c r="D3201" s="54">
        <v>306.05</v>
      </c>
    </row>
    <row r="3202" spans="1:4">
      <c r="A3202" s="56">
        <v>13261</v>
      </c>
      <c r="B3202" s="55" t="s">
        <v>3274</v>
      </c>
      <c r="C3202" s="56" t="s">
        <v>73</v>
      </c>
      <c r="D3202" s="54">
        <v>1.9</v>
      </c>
    </row>
    <row r="3203" spans="1:4">
      <c r="A3203" s="56">
        <v>13279</v>
      </c>
      <c r="B3203" s="55" t="s">
        <v>3275</v>
      </c>
      <c r="C3203" s="56" t="s">
        <v>65</v>
      </c>
      <c r="D3203" s="54">
        <v>9.08</v>
      </c>
    </row>
    <row r="3204" spans="1:4">
      <c r="A3204" s="56">
        <v>13284</v>
      </c>
      <c r="B3204" s="55" t="s">
        <v>3276</v>
      </c>
      <c r="C3204" s="56" t="s">
        <v>65</v>
      </c>
      <c r="D3204" s="54">
        <v>0.39</v>
      </c>
    </row>
    <row r="3205" spans="1:4">
      <c r="A3205" s="56">
        <v>13294</v>
      </c>
      <c r="B3205" s="55" t="s">
        <v>3277</v>
      </c>
      <c r="C3205" s="56" t="s">
        <v>73</v>
      </c>
      <c r="D3205" s="54">
        <v>0.66</v>
      </c>
    </row>
    <row r="3206" spans="1:4">
      <c r="A3206" s="56">
        <v>13329</v>
      </c>
      <c r="B3206" s="55" t="s">
        <v>3278</v>
      </c>
      <c r="C3206" s="56" t="s">
        <v>73</v>
      </c>
      <c r="D3206" s="54">
        <v>3.55</v>
      </c>
    </row>
    <row r="3207" spans="1:4">
      <c r="A3207" s="56">
        <v>13333</v>
      </c>
      <c r="B3207" s="55" t="s">
        <v>3279</v>
      </c>
      <c r="C3207" s="56" t="s">
        <v>73</v>
      </c>
      <c r="D3207" s="54">
        <v>107850.45</v>
      </c>
    </row>
    <row r="3208" spans="1:4">
      <c r="A3208" s="56">
        <v>13335</v>
      </c>
      <c r="B3208" s="55" t="s">
        <v>3280</v>
      </c>
      <c r="C3208" s="56" t="s">
        <v>73</v>
      </c>
      <c r="D3208" s="54">
        <v>354.86</v>
      </c>
    </row>
    <row r="3209" spans="1:4">
      <c r="A3209" s="56">
        <v>13339</v>
      </c>
      <c r="B3209" s="55" t="s">
        <v>3281</v>
      </c>
      <c r="C3209" s="56" t="s">
        <v>73</v>
      </c>
      <c r="D3209" s="54">
        <v>876</v>
      </c>
    </row>
    <row r="3210" spans="1:4">
      <c r="A3210" s="56">
        <v>13340</v>
      </c>
      <c r="B3210" s="55" t="s">
        <v>3282</v>
      </c>
      <c r="C3210" s="56" t="s">
        <v>221</v>
      </c>
      <c r="D3210" s="54">
        <v>17.260000000000002</v>
      </c>
    </row>
    <row r="3211" spans="1:4" ht="30">
      <c r="A3211" s="56">
        <v>13343</v>
      </c>
      <c r="B3211" s="55" t="s">
        <v>3283</v>
      </c>
      <c r="C3211" s="56" t="s">
        <v>73</v>
      </c>
      <c r="D3211" s="54">
        <v>19.57</v>
      </c>
    </row>
    <row r="3212" spans="1:4">
      <c r="A3212" s="56">
        <v>13348</v>
      </c>
      <c r="B3212" s="55" t="s">
        <v>3284</v>
      </c>
      <c r="C3212" s="56" t="s">
        <v>73</v>
      </c>
      <c r="D3212" s="54">
        <v>0.43</v>
      </c>
    </row>
    <row r="3213" spans="1:4">
      <c r="A3213" s="56">
        <v>13354</v>
      </c>
      <c r="B3213" s="55" t="s">
        <v>3285</v>
      </c>
      <c r="C3213" s="56" t="s">
        <v>73</v>
      </c>
      <c r="D3213" s="54">
        <v>255.95</v>
      </c>
    </row>
    <row r="3214" spans="1:4">
      <c r="A3214" s="56">
        <v>13356</v>
      </c>
      <c r="B3214" s="55" t="s">
        <v>3286</v>
      </c>
      <c r="C3214" s="56" t="s">
        <v>221</v>
      </c>
      <c r="D3214" s="54">
        <v>43.37</v>
      </c>
    </row>
    <row r="3215" spans="1:4">
      <c r="A3215" s="56">
        <v>13360</v>
      </c>
      <c r="B3215" s="55" t="s">
        <v>3287</v>
      </c>
      <c r="C3215" s="56" t="s">
        <v>289</v>
      </c>
      <c r="D3215" s="54">
        <v>98.35</v>
      </c>
    </row>
    <row r="3216" spans="1:4">
      <c r="A3216" s="56">
        <v>13361</v>
      </c>
      <c r="B3216" s="55" t="s">
        <v>3288</v>
      </c>
      <c r="C3216" s="56" t="s">
        <v>289</v>
      </c>
      <c r="D3216" s="54">
        <v>113.71</v>
      </c>
    </row>
    <row r="3217" spans="1:4">
      <c r="A3217" s="56">
        <v>13365</v>
      </c>
      <c r="B3217" s="55" t="s">
        <v>3289</v>
      </c>
      <c r="C3217" s="56" t="s">
        <v>73</v>
      </c>
      <c r="D3217" s="54">
        <v>178477.59</v>
      </c>
    </row>
    <row r="3218" spans="1:4" ht="30">
      <c r="A3218" s="56">
        <v>13369</v>
      </c>
      <c r="B3218" s="55" t="s">
        <v>3290</v>
      </c>
      <c r="C3218" s="56" t="s">
        <v>73</v>
      </c>
      <c r="D3218" s="54">
        <v>119.02</v>
      </c>
    </row>
    <row r="3219" spans="1:4" ht="30">
      <c r="A3219" s="56">
        <v>13370</v>
      </c>
      <c r="B3219" s="55" t="s">
        <v>3291</v>
      </c>
      <c r="C3219" s="56" t="s">
        <v>73</v>
      </c>
      <c r="D3219" s="54">
        <v>146.19</v>
      </c>
    </row>
    <row r="3220" spans="1:4">
      <c r="A3220" s="56">
        <v>13373</v>
      </c>
      <c r="B3220" s="55" t="s">
        <v>3292</v>
      </c>
      <c r="C3220" s="56" t="s">
        <v>73</v>
      </c>
      <c r="D3220" s="54">
        <v>10.16</v>
      </c>
    </row>
    <row r="3221" spans="1:4">
      <c r="A3221" s="56">
        <v>13374</v>
      </c>
      <c r="B3221" s="55" t="s">
        <v>3293</v>
      </c>
      <c r="C3221" s="56" t="s">
        <v>73</v>
      </c>
      <c r="D3221" s="54">
        <v>28.92</v>
      </c>
    </row>
    <row r="3222" spans="1:4" ht="30">
      <c r="A3222" s="56">
        <v>13382</v>
      </c>
      <c r="B3222" s="55" t="s">
        <v>3294</v>
      </c>
      <c r="C3222" s="56" t="s">
        <v>73</v>
      </c>
      <c r="D3222" s="54">
        <v>151.6</v>
      </c>
    </row>
    <row r="3223" spans="1:4">
      <c r="A3223" s="56">
        <v>13388</v>
      </c>
      <c r="B3223" s="55" t="s">
        <v>3295</v>
      </c>
      <c r="C3223" s="56" t="s">
        <v>65</v>
      </c>
      <c r="D3223" s="54">
        <v>58.59</v>
      </c>
    </row>
    <row r="3224" spans="1:4" ht="30">
      <c r="A3224" s="56">
        <v>13390</v>
      </c>
      <c r="B3224" s="55" t="s">
        <v>3296</v>
      </c>
      <c r="C3224" s="56" t="s">
        <v>73</v>
      </c>
      <c r="D3224" s="54">
        <v>55.04</v>
      </c>
    </row>
    <row r="3225" spans="1:4" ht="30">
      <c r="A3225" s="56">
        <v>13393</v>
      </c>
      <c r="B3225" s="55" t="s">
        <v>3297</v>
      </c>
      <c r="C3225" s="56" t="s">
        <v>73</v>
      </c>
      <c r="D3225" s="54">
        <v>234.8</v>
      </c>
    </row>
    <row r="3226" spans="1:4" ht="30">
      <c r="A3226" s="56">
        <v>13395</v>
      </c>
      <c r="B3226" s="55" t="s">
        <v>3298</v>
      </c>
      <c r="C3226" s="56" t="s">
        <v>73</v>
      </c>
      <c r="D3226" s="54">
        <v>281.55</v>
      </c>
    </row>
    <row r="3227" spans="1:4" ht="30">
      <c r="A3227" s="56">
        <v>13396</v>
      </c>
      <c r="B3227" s="55" t="s">
        <v>3299</v>
      </c>
      <c r="C3227" s="56" t="s">
        <v>73</v>
      </c>
      <c r="D3227" s="54">
        <v>602.57000000000005</v>
      </c>
    </row>
    <row r="3228" spans="1:4" ht="30">
      <c r="A3228" s="56">
        <v>13397</v>
      </c>
      <c r="B3228" s="55" t="s">
        <v>3300</v>
      </c>
      <c r="C3228" s="56" t="s">
        <v>73</v>
      </c>
      <c r="D3228" s="54">
        <v>609.04</v>
      </c>
    </row>
    <row r="3229" spans="1:4" ht="30">
      <c r="A3229" s="56">
        <v>13399</v>
      </c>
      <c r="B3229" s="55" t="s">
        <v>3301</v>
      </c>
      <c r="C3229" s="56" t="s">
        <v>73</v>
      </c>
      <c r="D3229" s="54">
        <v>25.8</v>
      </c>
    </row>
    <row r="3230" spans="1:4" ht="30">
      <c r="A3230" s="56">
        <v>13400</v>
      </c>
      <c r="B3230" s="55" t="s">
        <v>3302</v>
      </c>
      <c r="C3230" s="56" t="s">
        <v>73</v>
      </c>
      <c r="D3230" s="54">
        <v>31.29</v>
      </c>
    </row>
    <row r="3231" spans="1:4">
      <c r="A3231" s="56">
        <v>13408</v>
      </c>
      <c r="B3231" s="55" t="s">
        <v>3303</v>
      </c>
      <c r="C3231" s="56" t="s">
        <v>3304</v>
      </c>
      <c r="D3231" s="54">
        <v>1877.42</v>
      </c>
    </row>
    <row r="3232" spans="1:4">
      <c r="A3232" s="56">
        <v>13415</v>
      </c>
      <c r="B3232" s="55" t="s">
        <v>3305</v>
      </c>
      <c r="C3232" s="56" t="s">
        <v>73</v>
      </c>
      <c r="D3232" s="54">
        <v>44.9</v>
      </c>
    </row>
    <row r="3233" spans="1:4">
      <c r="A3233" s="56">
        <v>13416</v>
      </c>
      <c r="B3233" s="55" t="s">
        <v>3306</v>
      </c>
      <c r="C3233" s="56" t="s">
        <v>73</v>
      </c>
      <c r="D3233" s="54">
        <v>37.18</v>
      </c>
    </row>
    <row r="3234" spans="1:4">
      <c r="A3234" s="56">
        <v>13417</v>
      </c>
      <c r="B3234" s="55" t="s">
        <v>3307</v>
      </c>
      <c r="C3234" s="56" t="s">
        <v>73</v>
      </c>
      <c r="D3234" s="54">
        <v>32.799999999999997</v>
      </c>
    </row>
    <row r="3235" spans="1:4">
      <c r="A3235" s="56">
        <v>13418</v>
      </c>
      <c r="B3235" s="55" t="s">
        <v>3308</v>
      </c>
      <c r="C3235" s="56" t="s">
        <v>73</v>
      </c>
      <c r="D3235" s="54">
        <v>14.9</v>
      </c>
    </row>
    <row r="3236" spans="1:4">
      <c r="A3236" s="56">
        <v>13441</v>
      </c>
      <c r="B3236" s="55" t="s">
        <v>3309</v>
      </c>
      <c r="C3236" s="56" t="s">
        <v>73</v>
      </c>
      <c r="D3236" s="54">
        <v>71000</v>
      </c>
    </row>
    <row r="3237" spans="1:4">
      <c r="A3237" s="56">
        <v>13447</v>
      </c>
      <c r="B3237" s="55" t="s">
        <v>3310</v>
      </c>
      <c r="C3237" s="56" t="s">
        <v>73</v>
      </c>
      <c r="D3237" s="54">
        <v>32596.97</v>
      </c>
    </row>
    <row r="3238" spans="1:4" ht="30">
      <c r="A3238" s="56">
        <v>13456</v>
      </c>
      <c r="B3238" s="55" t="s">
        <v>3311</v>
      </c>
      <c r="C3238" s="56" t="s">
        <v>73</v>
      </c>
      <c r="D3238" s="54">
        <v>263898.65999999997</v>
      </c>
    </row>
    <row r="3239" spans="1:4">
      <c r="A3239" s="56">
        <v>13457</v>
      </c>
      <c r="B3239" s="55" t="s">
        <v>3312</v>
      </c>
      <c r="C3239" s="56" t="s">
        <v>73</v>
      </c>
      <c r="D3239" s="54">
        <v>9057.9699999999993</v>
      </c>
    </row>
    <row r="3240" spans="1:4">
      <c r="A3240" s="56">
        <v>13458</v>
      </c>
      <c r="B3240" s="55" t="s">
        <v>3313</v>
      </c>
      <c r="C3240" s="56" t="s">
        <v>73</v>
      </c>
      <c r="D3240" s="54">
        <v>15489.13</v>
      </c>
    </row>
    <row r="3241" spans="1:4" ht="30">
      <c r="A3241" s="56">
        <v>13467</v>
      </c>
      <c r="B3241" s="55" t="s">
        <v>3314</v>
      </c>
      <c r="C3241" s="56" t="s">
        <v>73</v>
      </c>
      <c r="D3241" s="54">
        <v>302145.91999999998</v>
      </c>
    </row>
    <row r="3242" spans="1:4">
      <c r="A3242" s="56">
        <v>13468</v>
      </c>
      <c r="B3242" s="55" t="s">
        <v>3315</v>
      </c>
      <c r="C3242" s="56" t="s">
        <v>73</v>
      </c>
      <c r="D3242" s="54">
        <v>157965.88</v>
      </c>
    </row>
    <row r="3243" spans="1:4" ht="30">
      <c r="A3243" s="56">
        <v>13469</v>
      </c>
      <c r="B3243" s="55" t="s">
        <v>3316</v>
      </c>
      <c r="C3243" s="56" t="s">
        <v>73</v>
      </c>
      <c r="D3243" s="54">
        <v>309227.45</v>
      </c>
    </row>
    <row r="3244" spans="1:4" ht="30">
      <c r="A3244" s="56">
        <v>13470</v>
      </c>
      <c r="B3244" s="55" t="s">
        <v>3317</v>
      </c>
      <c r="C3244" s="56" t="s">
        <v>73</v>
      </c>
      <c r="D3244" s="54">
        <v>355021.45</v>
      </c>
    </row>
    <row r="3245" spans="1:4">
      <c r="A3245" s="56">
        <v>13475</v>
      </c>
      <c r="B3245" s="55" t="s">
        <v>3318</v>
      </c>
      <c r="C3245" s="56" t="s">
        <v>73</v>
      </c>
      <c r="D3245" s="54">
        <v>2754.1</v>
      </c>
    </row>
    <row r="3246" spans="1:4">
      <c r="A3246" s="56">
        <v>13476</v>
      </c>
      <c r="B3246" s="55" t="s">
        <v>3319</v>
      </c>
      <c r="C3246" s="56" t="s">
        <v>73</v>
      </c>
      <c r="D3246" s="54">
        <v>727026.14</v>
      </c>
    </row>
    <row r="3247" spans="1:4">
      <c r="A3247" s="56">
        <v>13521</v>
      </c>
      <c r="B3247" s="55" t="s">
        <v>3320</v>
      </c>
      <c r="C3247" s="56" t="s">
        <v>73</v>
      </c>
      <c r="D3247" s="54">
        <v>99</v>
      </c>
    </row>
    <row r="3248" spans="1:4">
      <c r="A3248" s="56">
        <v>13532</v>
      </c>
      <c r="B3248" s="55" t="s">
        <v>3321</v>
      </c>
      <c r="C3248" s="56" t="s">
        <v>73</v>
      </c>
      <c r="D3248" s="54">
        <v>46176.31</v>
      </c>
    </row>
    <row r="3249" spans="1:4">
      <c r="A3249" s="56">
        <v>13533</v>
      </c>
      <c r="B3249" s="55" t="s">
        <v>3322</v>
      </c>
      <c r="C3249" s="56" t="s">
        <v>73</v>
      </c>
      <c r="D3249" s="54">
        <v>96406.32</v>
      </c>
    </row>
    <row r="3250" spans="1:4">
      <c r="A3250" s="56">
        <v>13587</v>
      </c>
      <c r="B3250" s="55" t="s">
        <v>3323</v>
      </c>
      <c r="C3250" s="56" t="s">
        <v>221</v>
      </c>
      <c r="D3250" s="54">
        <v>1.75</v>
      </c>
    </row>
    <row r="3251" spans="1:4" ht="30">
      <c r="A3251" s="56">
        <v>13600</v>
      </c>
      <c r="B3251" s="55" t="s">
        <v>3324</v>
      </c>
      <c r="C3251" s="56" t="s">
        <v>73</v>
      </c>
      <c r="D3251" s="54">
        <v>283261.77</v>
      </c>
    </row>
    <row r="3252" spans="1:4" ht="30">
      <c r="A3252" s="56">
        <v>13606</v>
      </c>
      <c r="B3252" s="55" t="s">
        <v>3325</v>
      </c>
      <c r="C3252" s="56" t="s">
        <v>73</v>
      </c>
      <c r="D3252" s="54">
        <v>780376.2</v>
      </c>
    </row>
    <row r="3253" spans="1:4">
      <c r="A3253" s="56">
        <v>13617</v>
      </c>
      <c r="B3253" s="55" t="s">
        <v>3326</v>
      </c>
      <c r="C3253" s="56" t="s">
        <v>73</v>
      </c>
      <c r="D3253" s="54">
        <v>42139.48</v>
      </c>
    </row>
    <row r="3254" spans="1:4">
      <c r="A3254" s="56">
        <v>13708</v>
      </c>
      <c r="B3254" s="55" t="s">
        <v>3327</v>
      </c>
      <c r="C3254" s="56" t="s">
        <v>73</v>
      </c>
      <c r="D3254" s="54">
        <v>353.3</v>
      </c>
    </row>
    <row r="3255" spans="1:4">
      <c r="A3255" s="56">
        <v>13709</v>
      </c>
      <c r="B3255" s="55" t="s">
        <v>3328</v>
      </c>
      <c r="C3255" s="56" t="s">
        <v>73</v>
      </c>
      <c r="D3255" s="54">
        <v>295.22000000000003</v>
      </c>
    </row>
    <row r="3256" spans="1:4">
      <c r="A3256" s="56">
        <v>13726</v>
      </c>
      <c r="B3256" s="55" t="s">
        <v>3329</v>
      </c>
      <c r="C3256" s="56" t="s">
        <v>73</v>
      </c>
      <c r="D3256" s="54">
        <v>38397.949999999997</v>
      </c>
    </row>
    <row r="3257" spans="1:4">
      <c r="A3257" s="56">
        <v>13741</v>
      </c>
      <c r="B3257" s="55" t="s">
        <v>3330</v>
      </c>
      <c r="C3257" s="56" t="s">
        <v>73</v>
      </c>
      <c r="D3257" s="54">
        <v>1718.76</v>
      </c>
    </row>
    <row r="3258" spans="1:4" ht="30">
      <c r="A3258" s="56">
        <v>13761</v>
      </c>
      <c r="B3258" s="55" t="s">
        <v>3331</v>
      </c>
      <c r="C3258" s="56" t="s">
        <v>73</v>
      </c>
      <c r="D3258" s="54">
        <v>2688.23</v>
      </c>
    </row>
    <row r="3259" spans="1:4">
      <c r="A3259" s="56">
        <v>13803</v>
      </c>
      <c r="B3259" s="55" t="s">
        <v>3332</v>
      </c>
      <c r="C3259" s="56" t="s">
        <v>73</v>
      </c>
      <c r="D3259" s="54">
        <v>47097</v>
      </c>
    </row>
    <row r="3260" spans="1:4">
      <c r="A3260" s="56">
        <v>13836</v>
      </c>
      <c r="B3260" s="55" t="s">
        <v>3333</v>
      </c>
      <c r="C3260" s="56" t="s">
        <v>73</v>
      </c>
      <c r="D3260" s="54">
        <v>29922.98</v>
      </c>
    </row>
    <row r="3261" spans="1:4">
      <c r="A3261" s="56">
        <v>13860</v>
      </c>
      <c r="B3261" s="55" t="s">
        <v>3334</v>
      </c>
      <c r="C3261" s="56" t="s">
        <v>73</v>
      </c>
      <c r="D3261" s="54">
        <v>42458.68</v>
      </c>
    </row>
    <row r="3262" spans="1:4">
      <c r="A3262" s="56">
        <v>13877</v>
      </c>
      <c r="B3262" s="55" t="s">
        <v>3335</v>
      </c>
      <c r="C3262" s="56" t="s">
        <v>73</v>
      </c>
      <c r="D3262" s="54">
        <v>1052357.2</v>
      </c>
    </row>
    <row r="3263" spans="1:4">
      <c r="A3263" s="56">
        <v>13881</v>
      </c>
      <c r="B3263" s="55" t="s">
        <v>3336</v>
      </c>
      <c r="C3263" s="56" t="s">
        <v>73</v>
      </c>
      <c r="D3263" s="54">
        <v>113304.7</v>
      </c>
    </row>
    <row r="3264" spans="1:4">
      <c r="A3264" s="56">
        <v>13883</v>
      </c>
      <c r="B3264" s="55" t="s">
        <v>3337</v>
      </c>
      <c r="C3264" s="56" t="s">
        <v>73</v>
      </c>
      <c r="D3264" s="54">
        <v>93542.42</v>
      </c>
    </row>
    <row r="3265" spans="1:4">
      <c r="A3265" s="56">
        <v>13887</v>
      </c>
      <c r="B3265" s="55" t="s">
        <v>3338</v>
      </c>
      <c r="C3265" s="56" t="s">
        <v>73</v>
      </c>
      <c r="D3265" s="54">
        <v>343.29</v>
      </c>
    </row>
    <row r="3266" spans="1:4">
      <c r="A3266" s="56">
        <v>13891</v>
      </c>
      <c r="B3266" s="55" t="s">
        <v>3339</v>
      </c>
      <c r="C3266" s="56" t="s">
        <v>73</v>
      </c>
      <c r="D3266" s="54">
        <v>4252.88</v>
      </c>
    </row>
    <row r="3267" spans="1:4">
      <c r="A3267" s="56">
        <v>13892</v>
      </c>
      <c r="B3267" s="55" t="s">
        <v>3340</v>
      </c>
      <c r="C3267" s="56" t="s">
        <v>73</v>
      </c>
      <c r="D3267" s="54">
        <v>630853.72</v>
      </c>
    </row>
    <row r="3268" spans="1:4">
      <c r="A3268" s="56">
        <v>13894</v>
      </c>
      <c r="B3268" s="55" t="s">
        <v>3341</v>
      </c>
      <c r="C3268" s="56" t="s">
        <v>73</v>
      </c>
      <c r="D3268" s="54">
        <v>382833.01</v>
      </c>
    </row>
    <row r="3269" spans="1:4">
      <c r="A3269" s="56">
        <v>13895</v>
      </c>
      <c r="B3269" s="55" t="s">
        <v>3342</v>
      </c>
      <c r="C3269" s="56" t="s">
        <v>73</v>
      </c>
      <c r="D3269" s="54">
        <v>514782.79</v>
      </c>
    </row>
    <row r="3270" spans="1:4">
      <c r="A3270" s="56">
        <v>13896</v>
      </c>
      <c r="B3270" s="55" t="s">
        <v>3343</v>
      </c>
      <c r="C3270" s="56" t="s">
        <v>73</v>
      </c>
      <c r="D3270" s="54">
        <v>2260.94</v>
      </c>
    </row>
    <row r="3271" spans="1:4">
      <c r="A3271" s="56">
        <v>13897</v>
      </c>
      <c r="B3271" s="55" t="s">
        <v>3344</v>
      </c>
      <c r="C3271" s="56" t="s">
        <v>73</v>
      </c>
      <c r="D3271" s="54">
        <v>7717.43</v>
      </c>
    </row>
    <row r="3272" spans="1:4">
      <c r="A3272" s="56">
        <v>13914</v>
      </c>
      <c r="B3272" s="55" t="s">
        <v>3345</v>
      </c>
      <c r="C3272" s="56" t="s">
        <v>73</v>
      </c>
      <c r="D3272" s="54">
        <v>660.86</v>
      </c>
    </row>
    <row r="3273" spans="1:4">
      <c r="A3273" s="56">
        <v>13940</v>
      </c>
      <c r="B3273" s="55" t="s">
        <v>3346</v>
      </c>
      <c r="C3273" s="56" t="s">
        <v>73</v>
      </c>
      <c r="D3273" s="54">
        <v>2180.3000000000002</v>
      </c>
    </row>
    <row r="3274" spans="1:4">
      <c r="A3274" s="56">
        <v>13942</v>
      </c>
      <c r="B3274" s="55" t="s">
        <v>3347</v>
      </c>
      <c r="C3274" s="56" t="s">
        <v>73</v>
      </c>
      <c r="D3274" s="54">
        <v>358.95</v>
      </c>
    </row>
    <row r="3275" spans="1:4">
      <c r="A3275" s="56">
        <v>13946</v>
      </c>
      <c r="B3275" s="55" t="s">
        <v>3348</v>
      </c>
      <c r="C3275" s="56" t="s">
        <v>73</v>
      </c>
      <c r="D3275" s="54">
        <v>314.24</v>
      </c>
    </row>
    <row r="3276" spans="1:4">
      <c r="A3276" s="56">
        <v>13950</v>
      </c>
      <c r="B3276" s="55" t="s">
        <v>3349</v>
      </c>
      <c r="C3276" s="56" t="s">
        <v>73</v>
      </c>
      <c r="D3276" s="54">
        <v>766</v>
      </c>
    </row>
    <row r="3277" spans="1:4">
      <c r="A3277" s="56">
        <v>13954</v>
      </c>
      <c r="B3277" s="55" t="s">
        <v>3350</v>
      </c>
      <c r="C3277" s="56" t="s">
        <v>73</v>
      </c>
      <c r="D3277" s="54">
        <v>8462.1</v>
      </c>
    </row>
    <row r="3278" spans="1:4">
      <c r="A3278" s="56">
        <v>13955</v>
      </c>
      <c r="B3278" s="55" t="s">
        <v>3351</v>
      </c>
      <c r="C3278" s="56" t="s">
        <v>73</v>
      </c>
      <c r="D3278" s="54">
        <v>2127.27</v>
      </c>
    </row>
    <row r="3279" spans="1:4">
      <c r="A3279" s="56">
        <v>13983</v>
      </c>
      <c r="B3279" s="55" t="s">
        <v>3352</v>
      </c>
      <c r="C3279" s="56" t="s">
        <v>73</v>
      </c>
      <c r="D3279" s="54">
        <v>46.11</v>
      </c>
    </row>
    <row r="3280" spans="1:4">
      <c r="A3280" s="56">
        <v>13984</v>
      </c>
      <c r="B3280" s="55" t="s">
        <v>3353</v>
      </c>
      <c r="C3280" s="56" t="s">
        <v>73</v>
      </c>
      <c r="D3280" s="54">
        <v>37.28</v>
      </c>
    </row>
    <row r="3281" spans="1:4">
      <c r="A3281" s="56">
        <v>14013</v>
      </c>
      <c r="B3281" s="55" t="s">
        <v>3354</v>
      </c>
      <c r="C3281" s="56" t="s">
        <v>73</v>
      </c>
      <c r="D3281" s="54">
        <v>111496.9</v>
      </c>
    </row>
    <row r="3282" spans="1:4" ht="30">
      <c r="A3282" s="56">
        <v>14041</v>
      </c>
      <c r="B3282" s="55" t="s">
        <v>3355</v>
      </c>
      <c r="C3282" s="56" t="s">
        <v>67</v>
      </c>
      <c r="D3282" s="54">
        <v>295.92</v>
      </c>
    </row>
    <row r="3283" spans="1:4">
      <c r="A3283" s="56">
        <v>14052</v>
      </c>
      <c r="B3283" s="55" t="s">
        <v>3356</v>
      </c>
      <c r="C3283" s="56" t="s">
        <v>73</v>
      </c>
      <c r="D3283" s="54">
        <v>6.71</v>
      </c>
    </row>
    <row r="3284" spans="1:4">
      <c r="A3284" s="56">
        <v>14053</v>
      </c>
      <c r="B3284" s="55" t="s">
        <v>3357</v>
      </c>
      <c r="C3284" s="56" t="s">
        <v>73</v>
      </c>
      <c r="D3284" s="54">
        <v>6.81</v>
      </c>
    </row>
    <row r="3285" spans="1:4">
      <c r="A3285" s="56">
        <v>14054</v>
      </c>
      <c r="B3285" s="55" t="s">
        <v>3358</v>
      </c>
      <c r="C3285" s="56" t="s">
        <v>73</v>
      </c>
      <c r="D3285" s="54">
        <v>8.7200000000000006</v>
      </c>
    </row>
    <row r="3286" spans="1:4">
      <c r="A3286" s="56">
        <v>14055</v>
      </c>
      <c r="B3286" s="55" t="s">
        <v>3359</v>
      </c>
      <c r="C3286" s="56" t="s">
        <v>73</v>
      </c>
      <c r="D3286" s="54">
        <v>631.58000000000004</v>
      </c>
    </row>
    <row r="3287" spans="1:4">
      <c r="A3287" s="56">
        <v>14056</v>
      </c>
      <c r="B3287" s="55" t="s">
        <v>3360</v>
      </c>
      <c r="C3287" s="56" t="s">
        <v>73</v>
      </c>
      <c r="D3287" s="54">
        <v>2149.1999999999998</v>
      </c>
    </row>
    <row r="3288" spans="1:4">
      <c r="A3288" s="56">
        <v>14057</v>
      </c>
      <c r="B3288" s="55" t="s">
        <v>3361</v>
      </c>
      <c r="C3288" s="56" t="s">
        <v>73</v>
      </c>
      <c r="D3288" s="54">
        <v>334.37</v>
      </c>
    </row>
    <row r="3289" spans="1:4">
      <c r="A3289" s="56">
        <v>14058</v>
      </c>
      <c r="B3289" s="55" t="s">
        <v>3362</v>
      </c>
      <c r="C3289" s="56" t="s">
        <v>73</v>
      </c>
      <c r="D3289" s="54">
        <v>324.48</v>
      </c>
    </row>
    <row r="3290" spans="1:4" ht="30">
      <c r="A3290" s="56">
        <v>14077</v>
      </c>
      <c r="B3290" s="55" t="s">
        <v>3363</v>
      </c>
      <c r="C3290" s="56" t="s">
        <v>221</v>
      </c>
      <c r="D3290" s="54">
        <v>130.1</v>
      </c>
    </row>
    <row r="3291" spans="1:4">
      <c r="A3291" s="56">
        <v>14112</v>
      </c>
      <c r="B3291" s="55" t="s">
        <v>3364</v>
      </c>
      <c r="C3291" s="56" t="s">
        <v>73</v>
      </c>
      <c r="D3291" s="54">
        <v>171.65</v>
      </c>
    </row>
    <row r="3292" spans="1:4">
      <c r="A3292" s="56">
        <v>14146</v>
      </c>
      <c r="B3292" s="55" t="s">
        <v>3365</v>
      </c>
      <c r="C3292" s="56" t="s">
        <v>3366</v>
      </c>
      <c r="D3292" s="54">
        <v>78.95</v>
      </c>
    </row>
    <row r="3293" spans="1:4">
      <c r="A3293" s="56">
        <v>14147</v>
      </c>
      <c r="B3293" s="55" t="s">
        <v>3367</v>
      </c>
      <c r="C3293" s="56" t="s">
        <v>3366</v>
      </c>
      <c r="D3293" s="54">
        <v>61.85</v>
      </c>
    </row>
    <row r="3294" spans="1:4">
      <c r="A3294" s="56">
        <v>14148</v>
      </c>
      <c r="B3294" s="55" t="s">
        <v>3368</v>
      </c>
      <c r="C3294" s="56" t="s">
        <v>73</v>
      </c>
      <c r="D3294" s="54">
        <v>1.05</v>
      </c>
    </row>
    <row r="3295" spans="1:4">
      <c r="A3295" s="56">
        <v>14149</v>
      </c>
      <c r="B3295" s="55" t="s">
        <v>3369</v>
      </c>
      <c r="C3295" s="56" t="s">
        <v>3366</v>
      </c>
      <c r="D3295" s="54">
        <v>220.09</v>
      </c>
    </row>
    <row r="3296" spans="1:4">
      <c r="A3296" s="56">
        <v>14151</v>
      </c>
      <c r="B3296" s="55" t="s">
        <v>3370</v>
      </c>
      <c r="C3296" s="56" t="s">
        <v>73</v>
      </c>
      <c r="D3296" s="54">
        <v>56.74</v>
      </c>
    </row>
    <row r="3297" spans="1:4">
      <c r="A3297" s="56">
        <v>14152</v>
      </c>
      <c r="B3297" s="55" t="s">
        <v>3371</v>
      </c>
      <c r="C3297" s="56" t="s">
        <v>73</v>
      </c>
      <c r="D3297" s="54">
        <v>49.24</v>
      </c>
    </row>
    <row r="3298" spans="1:4">
      <c r="A3298" s="56">
        <v>14153</v>
      </c>
      <c r="B3298" s="55" t="s">
        <v>3372</v>
      </c>
      <c r="C3298" s="56" t="s">
        <v>73</v>
      </c>
      <c r="D3298" s="54">
        <v>64.14</v>
      </c>
    </row>
    <row r="3299" spans="1:4">
      <c r="A3299" s="56">
        <v>14154</v>
      </c>
      <c r="B3299" s="55" t="s">
        <v>3373</v>
      </c>
      <c r="C3299" s="56" t="s">
        <v>73</v>
      </c>
      <c r="D3299" s="54">
        <v>172.35</v>
      </c>
    </row>
    <row r="3300" spans="1:4">
      <c r="A3300" s="56">
        <v>14157</v>
      </c>
      <c r="B3300" s="55" t="s">
        <v>3374</v>
      </c>
      <c r="C3300" s="56" t="s">
        <v>73</v>
      </c>
      <c r="D3300" s="54">
        <v>1.46</v>
      </c>
    </row>
    <row r="3301" spans="1:4">
      <c r="A3301" s="56">
        <v>14162</v>
      </c>
      <c r="B3301" s="55" t="s">
        <v>3375</v>
      </c>
      <c r="C3301" s="56" t="s">
        <v>73</v>
      </c>
      <c r="D3301" s="54">
        <v>1149.24</v>
      </c>
    </row>
    <row r="3302" spans="1:4">
      <c r="A3302" s="56">
        <v>14163</v>
      </c>
      <c r="B3302" s="55" t="s">
        <v>3376</v>
      </c>
      <c r="C3302" s="56" t="s">
        <v>73</v>
      </c>
      <c r="D3302" s="54">
        <v>1353.24</v>
      </c>
    </row>
    <row r="3303" spans="1:4">
      <c r="A3303" s="56">
        <v>14164</v>
      </c>
      <c r="B3303" s="55" t="s">
        <v>3377</v>
      </c>
      <c r="C3303" s="56" t="s">
        <v>73</v>
      </c>
      <c r="D3303" s="54">
        <v>1190.6400000000001</v>
      </c>
    </row>
    <row r="3304" spans="1:4">
      <c r="A3304" s="56">
        <v>14165</v>
      </c>
      <c r="B3304" s="55" t="s">
        <v>3378</v>
      </c>
      <c r="C3304" s="56" t="s">
        <v>73</v>
      </c>
      <c r="D3304" s="54">
        <v>1203.03</v>
      </c>
    </row>
    <row r="3305" spans="1:4">
      <c r="A3305" s="56">
        <v>14166</v>
      </c>
      <c r="B3305" s="55" t="s">
        <v>3379</v>
      </c>
      <c r="C3305" s="56" t="s">
        <v>73</v>
      </c>
      <c r="D3305" s="54">
        <v>868.38</v>
      </c>
    </row>
    <row r="3306" spans="1:4">
      <c r="A3306" s="56">
        <v>14170</v>
      </c>
      <c r="B3306" s="55" t="s">
        <v>3380</v>
      </c>
      <c r="C3306" s="56" t="s">
        <v>289</v>
      </c>
      <c r="D3306" s="54">
        <v>56.7</v>
      </c>
    </row>
    <row r="3307" spans="1:4">
      <c r="A3307" s="56">
        <v>14171</v>
      </c>
      <c r="B3307" s="55" t="s">
        <v>3381</v>
      </c>
      <c r="C3307" s="56" t="s">
        <v>289</v>
      </c>
      <c r="D3307" s="54">
        <v>64.17</v>
      </c>
    </row>
    <row r="3308" spans="1:4">
      <c r="A3308" s="56">
        <v>14172</v>
      </c>
      <c r="B3308" s="55" t="s">
        <v>3382</v>
      </c>
      <c r="C3308" s="56" t="s">
        <v>289</v>
      </c>
      <c r="D3308" s="54">
        <v>60.51</v>
      </c>
    </row>
    <row r="3309" spans="1:4">
      <c r="A3309" s="56">
        <v>14173</v>
      </c>
      <c r="B3309" s="55" t="s">
        <v>3383</v>
      </c>
      <c r="C3309" s="56" t="s">
        <v>289</v>
      </c>
      <c r="D3309" s="54">
        <v>74.75</v>
      </c>
    </row>
    <row r="3310" spans="1:4" ht="30">
      <c r="A3310" s="56">
        <v>14185</v>
      </c>
      <c r="B3310" s="55" t="s">
        <v>3384</v>
      </c>
      <c r="C3310" s="56" t="s">
        <v>73</v>
      </c>
      <c r="D3310" s="54">
        <v>6567.74</v>
      </c>
    </row>
    <row r="3311" spans="1:4" ht="30">
      <c r="A3311" s="56">
        <v>14186</v>
      </c>
      <c r="B3311" s="55" t="s">
        <v>3385</v>
      </c>
      <c r="C3311" s="56" t="s">
        <v>73</v>
      </c>
      <c r="D3311" s="54">
        <v>5070.09</v>
      </c>
    </row>
    <row r="3312" spans="1:4">
      <c r="A3312" s="56">
        <v>14211</v>
      </c>
      <c r="B3312" s="55" t="s">
        <v>3386</v>
      </c>
      <c r="C3312" s="56" t="s">
        <v>73</v>
      </c>
      <c r="D3312" s="54">
        <v>19.66</v>
      </c>
    </row>
    <row r="3313" spans="1:4">
      <c r="A3313" s="56">
        <v>14221</v>
      </c>
      <c r="B3313" s="55" t="s">
        <v>3387</v>
      </c>
      <c r="C3313" s="56" t="s">
        <v>73</v>
      </c>
      <c r="D3313" s="54">
        <v>223423.32</v>
      </c>
    </row>
    <row r="3314" spans="1:4" ht="30">
      <c r="A3314" s="56">
        <v>14250</v>
      </c>
      <c r="B3314" s="55" t="s">
        <v>3388</v>
      </c>
      <c r="C3314" s="56" t="s">
        <v>1056</v>
      </c>
      <c r="D3314" s="54">
        <v>0.46</v>
      </c>
    </row>
    <row r="3315" spans="1:4" ht="30">
      <c r="A3315" s="56">
        <v>14252</v>
      </c>
      <c r="B3315" s="55" t="s">
        <v>3389</v>
      </c>
      <c r="C3315" s="56" t="s">
        <v>73</v>
      </c>
      <c r="D3315" s="54">
        <v>1484.06</v>
      </c>
    </row>
    <row r="3316" spans="1:4" ht="30">
      <c r="A3316" s="56">
        <v>14254</v>
      </c>
      <c r="B3316" s="55" t="s">
        <v>3390</v>
      </c>
      <c r="C3316" s="56" t="s">
        <v>73</v>
      </c>
      <c r="D3316" s="54">
        <v>56548.99</v>
      </c>
    </row>
    <row r="3317" spans="1:4">
      <c r="A3317" s="56">
        <v>14281</v>
      </c>
      <c r="B3317" s="55" t="s">
        <v>3391</v>
      </c>
      <c r="C3317" s="56" t="s">
        <v>73</v>
      </c>
      <c r="D3317" s="54">
        <v>492.62</v>
      </c>
    </row>
    <row r="3318" spans="1:4">
      <c r="A3318" s="56">
        <v>14282</v>
      </c>
      <c r="B3318" s="55" t="s">
        <v>3392</v>
      </c>
      <c r="C3318" s="56" t="s">
        <v>73</v>
      </c>
      <c r="D3318" s="54">
        <v>631.12</v>
      </c>
    </row>
    <row r="3319" spans="1:4">
      <c r="A3319" s="56">
        <v>14283</v>
      </c>
      <c r="B3319" s="55" t="s">
        <v>3393</v>
      </c>
      <c r="C3319" s="56" t="s">
        <v>73</v>
      </c>
      <c r="D3319" s="54">
        <v>848.51</v>
      </c>
    </row>
    <row r="3320" spans="1:4">
      <c r="A3320" s="56">
        <v>14385</v>
      </c>
      <c r="B3320" s="55" t="s">
        <v>3394</v>
      </c>
      <c r="C3320" s="56" t="s">
        <v>73</v>
      </c>
      <c r="D3320" s="54">
        <v>280.49</v>
      </c>
    </row>
    <row r="3321" spans="1:4">
      <c r="A3321" s="56">
        <v>14386</v>
      </c>
      <c r="B3321" s="55" t="s">
        <v>3395</v>
      </c>
      <c r="C3321" s="56" t="s">
        <v>73</v>
      </c>
      <c r="D3321" s="54">
        <v>980.87</v>
      </c>
    </row>
    <row r="3322" spans="1:4">
      <c r="A3322" s="56">
        <v>14405</v>
      </c>
      <c r="B3322" s="55" t="s">
        <v>3396</v>
      </c>
      <c r="C3322" s="56" t="s">
        <v>73</v>
      </c>
      <c r="D3322" s="54">
        <v>61318.41</v>
      </c>
    </row>
    <row r="3323" spans="1:4">
      <c r="A3323" s="56">
        <v>14439</v>
      </c>
      <c r="B3323" s="55" t="s">
        <v>3397</v>
      </c>
      <c r="C3323" s="56" t="s">
        <v>221</v>
      </c>
      <c r="D3323" s="54">
        <v>1.96</v>
      </c>
    </row>
    <row r="3324" spans="1:4" ht="30">
      <c r="A3324" s="56">
        <v>14489</v>
      </c>
      <c r="B3324" s="55" t="s">
        <v>3398</v>
      </c>
      <c r="C3324" s="56" t="s">
        <v>73</v>
      </c>
      <c r="D3324" s="54">
        <v>292703.86</v>
      </c>
    </row>
    <row r="3325" spans="1:4" ht="30">
      <c r="A3325" s="56">
        <v>14511</v>
      </c>
      <c r="B3325" s="55" t="s">
        <v>3399</v>
      </c>
      <c r="C3325" s="56" t="s">
        <v>73</v>
      </c>
      <c r="D3325" s="54">
        <v>350300.41</v>
      </c>
    </row>
    <row r="3326" spans="1:4" ht="30">
      <c r="A3326" s="56">
        <v>14513</v>
      </c>
      <c r="B3326" s="55" t="s">
        <v>3400</v>
      </c>
      <c r="C3326" s="56" t="s">
        <v>73</v>
      </c>
      <c r="D3326" s="54">
        <v>219534.84</v>
      </c>
    </row>
    <row r="3327" spans="1:4">
      <c r="A3327" s="56">
        <v>14525</v>
      </c>
      <c r="B3327" s="55" t="s">
        <v>3401</v>
      </c>
      <c r="C3327" s="56" t="s">
        <v>73</v>
      </c>
      <c r="D3327" s="54">
        <v>456125</v>
      </c>
    </row>
    <row r="3328" spans="1:4">
      <c r="A3328" s="56">
        <v>14529</v>
      </c>
      <c r="B3328" s="55" t="s">
        <v>3402</v>
      </c>
      <c r="C3328" s="56" t="s">
        <v>73</v>
      </c>
      <c r="D3328" s="54">
        <v>18230.66</v>
      </c>
    </row>
    <row r="3329" spans="1:4">
      <c r="A3329" s="56">
        <v>14531</v>
      </c>
      <c r="B3329" s="55" t="s">
        <v>3403</v>
      </c>
      <c r="C3329" s="56" t="s">
        <v>73</v>
      </c>
      <c r="D3329" s="54">
        <v>14486.52</v>
      </c>
    </row>
    <row r="3330" spans="1:4" ht="30">
      <c r="A3330" s="56">
        <v>14534</v>
      </c>
      <c r="B3330" s="55" t="s">
        <v>3404</v>
      </c>
      <c r="C3330" s="56" t="s">
        <v>73</v>
      </c>
      <c r="D3330" s="54">
        <v>12526.55</v>
      </c>
    </row>
    <row r="3331" spans="1:4" ht="30">
      <c r="A3331" s="56">
        <v>14535</v>
      </c>
      <c r="B3331" s="55" t="s">
        <v>3405</v>
      </c>
      <c r="C3331" s="56" t="s">
        <v>73</v>
      </c>
      <c r="D3331" s="54">
        <v>38515.769999999997</v>
      </c>
    </row>
    <row r="3332" spans="1:4">
      <c r="A3332" s="56">
        <v>14543</v>
      </c>
      <c r="B3332" s="55" t="s">
        <v>3406</v>
      </c>
      <c r="C3332" s="56" t="s">
        <v>73</v>
      </c>
      <c r="D3332" s="54">
        <v>6.05</v>
      </c>
    </row>
    <row r="3333" spans="1:4">
      <c r="A3333" s="56">
        <v>14575</v>
      </c>
      <c r="B3333" s="55" t="s">
        <v>3407</v>
      </c>
      <c r="C3333" s="56" t="s">
        <v>73</v>
      </c>
      <c r="D3333" s="54">
        <v>2136096.87</v>
      </c>
    </row>
    <row r="3334" spans="1:4">
      <c r="A3334" s="56">
        <v>14576</v>
      </c>
      <c r="B3334" s="55" t="s">
        <v>3408</v>
      </c>
      <c r="C3334" s="56" t="s">
        <v>73</v>
      </c>
      <c r="D3334" s="54">
        <v>2458289.81</v>
      </c>
    </row>
    <row r="3335" spans="1:4">
      <c r="A3335" s="56">
        <v>14580</v>
      </c>
      <c r="B3335" s="55" t="s">
        <v>3409</v>
      </c>
      <c r="C3335" s="56" t="s">
        <v>221</v>
      </c>
      <c r="D3335" s="54">
        <v>30.43</v>
      </c>
    </row>
    <row r="3336" spans="1:4">
      <c r="A3336" s="56">
        <v>14583</v>
      </c>
      <c r="B3336" s="55" t="s">
        <v>3410</v>
      </c>
      <c r="C3336" s="56" t="s">
        <v>67</v>
      </c>
      <c r="D3336" s="54">
        <v>8.6999999999999993</v>
      </c>
    </row>
    <row r="3337" spans="1:4" ht="30">
      <c r="A3337" s="56">
        <v>14615</v>
      </c>
      <c r="B3337" s="55" t="s">
        <v>3411</v>
      </c>
      <c r="C3337" s="56" t="s">
        <v>73</v>
      </c>
      <c r="D3337" s="54">
        <v>3157.32</v>
      </c>
    </row>
    <row r="3338" spans="1:4">
      <c r="A3338" s="56">
        <v>14618</v>
      </c>
      <c r="B3338" s="55" t="s">
        <v>3412</v>
      </c>
      <c r="C3338" s="56" t="s">
        <v>73</v>
      </c>
      <c r="D3338" s="54">
        <v>1448.82</v>
      </c>
    </row>
    <row r="3339" spans="1:4">
      <c r="A3339" s="56">
        <v>14619</v>
      </c>
      <c r="B3339" s="55" t="s">
        <v>3413</v>
      </c>
      <c r="C3339" s="56" t="s">
        <v>73</v>
      </c>
      <c r="D3339" s="54">
        <v>3603.99</v>
      </c>
    </row>
    <row r="3340" spans="1:4" ht="30">
      <c r="A3340" s="56">
        <v>14626</v>
      </c>
      <c r="B3340" s="55" t="s">
        <v>3414</v>
      </c>
      <c r="C3340" s="56" t="s">
        <v>73</v>
      </c>
      <c r="D3340" s="54">
        <v>315857.15000000002</v>
      </c>
    </row>
    <row r="3341" spans="1:4" ht="30">
      <c r="A3341" s="56">
        <v>20001</v>
      </c>
      <c r="B3341" s="55" t="s">
        <v>3415</v>
      </c>
      <c r="C3341" s="56" t="s">
        <v>177</v>
      </c>
      <c r="D3341" s="54">
        <v>70.02</v>
      </c>
    </row>
    <row r="3342" spans="1:4">
      <c r="A3342" s="56">
        <v>20007</v>
      </c>
      <c r="B3342" s="55" t="s">
        <v>3416</v>
      </c>
      <c r="C3342" s="56" t="s">
        <v>221</v>
      </c>
      <c r="D3342" s="54">
        <v>2.0099999999999998</v>
      </c>
    </row>
    <row r="3343" spans="1:4" ht="30">
      <c r="A3343" s="56">
        <v>20017</v>
      </c>
      <c r="B3343" s="55" t="s">
        <v>3417</v>
      </c>
      <c r="C3343" s="56" t="s">
        <v>221</v>
      </c>
      <c r="D3343" s="54">
        <v>2.61</v>
      </c>
    </row>
    <row r="3344" spans="1:4">
      <c r="A3344" s="56">
        <v>20020</v>
      </c>
      <c r="B3344" s="55" t="s">
        <v>3418</v>
      </c>
      <c r="C3344" s="56" t="s">
        <v>183</v>
      </c>
      <c r="D3344" s="54">
        <v>10.39</v>
      </c>
    </row>
    <row r="3345" spans="1:4">
      <c r="A3345" s="56">
        <v>20032</v>
      </c>
      <c r="B3345" s="55" t="s">
        <v>3419</v>
      </c>
      <c r="C3345" s="56" t="s">
        <v>73</v>
      </c>
      <c r="D3345" s="54">
        <v>21.29</v>
      </c>
    </row>
    <row r="3346" spans="1:4">
      <c r="A3346" s="56">
        <v>20033</v>
      </c>
      <c r="B3346" s="55" t="s">
        <v>3420</v>
      </c>
      <c r="C3346" s="56" t="s">
        <v>73</v>
      </c>
      <c r="D3346" s="54">
        <v>19.010000000000002</v>
      </c>
    </row>
    <row r="3347" spans="1:4">
      <c r="A3347" s="56">
        <v>20034</v>
      </c>
      <c r="B3347" s="55" t="s">
        <v>3421</v>
      </c>
      <c r="C3347" s="56" t="s">
        <v>73</v>
      </c>
      <c r="D3347" s="54">
        <v>31.15</v>
      </c>
    </row>
    <row r="3348" spans="1:4">
      <c r="A3348" s="56">
        <v>20035</v>
      </c>
      <c r="B3348" s="55" t="s">
        <v>3422</v>
      </c>
      <c r="C3348" s="56" t="s">
        <v>73</v>
      </c>
      <c r="D3348" s="54">
        <v>34.68</v>
      </c>
    </row>
    <row r="3349" spans="1:4">
      <c r="A3349" s="56">
        <v>20036</v>
      </c>
      <c r="B3349" s="55" t="s">
        <v>3423</v>
      </c>
      <c r="C3349" s="56" t="s">
        <v>73</v>
      </c>
      <c r="D3349" s="54">
        <v>50.15</v>
      </c>
    </row>
    <row r="3350" spans="1:4">
      <c r="A3350" s="56">
        <v>20037</v>
      </c>
      <c r="B3350" s="55" t="s">
        <v>3424</v>
      </c>
      <c r="C3350" s="56" t="s">
        <v>73</v>
      </c>
      <c r="D3350" s="54">
        <v>102.31</v>
      </c>
    </row>
    <row r="3351" spans="1:4">
      <c r="A3351" s="56">
        <v>20038</v>
      </c>
      <c r="B3351" s="55" t="s">
        <v>3425</v>
      </c>
      <c r="C3351" s="56" t="s">
        <v>73</v>
      </c>
      <c r="D3351" s="54">
        <v>188.78</v>
      </c>
    </row>
    <row r="3352" spans="1:4">
      <c r="A3352" s="56">
        <v>20039</v>
      </c>
      <c r="B3352" s="55" t="s">
        <v>3426</v>
      </c>
      <c r="C3352" s="56" t="s">
        <v>73</v>
      </c>
      <c r="D3352" s="54">
        <v>266.66000000000003</v>
      </c>
    </row>
    <row r="3353" spans="1:4">
      <c r="A3353" s="56">
        <v>20040</v>
      </c>
      <c r="B3353" s="55" t="s">
        <v>3427</v>
      </c>
      <c r="C3353" s="56" t="s">
        <v>73</v>
      </c>
      <c r="D3353" s="54">
        <v>340.09</v>
      </c>
    </row>
    <row r="3354" spans="1:4">
      <c r="A3354" s="56">
        <v>20041</v>
      </c>
      <c r="B3354" s="55" t="s">
        <v>3428</v>
      </c>
      <c r="C3354" s="56" t="s">
        <v>73</v>
      </c>
      <c r="D3354" s="54">
        <v>343.26</v>
      </c>
    </row>
    <row r="3355" spans="1:4">
      <c r="A3355" s="56">
        <v>20042</v>
      </c>
      <c r="B3355" s="55" t="s">
        <v>3429</v>
      </c>
      <c r="C3355" s="56" t="s">
        <v>73</v>
      </c>
      <c r="D3355" s="54">
        <v>1.72</v>
      </c>
    </row>
    <row r="3356" spans="1:4">
      <c r="A3356" s="56">
        <v>20043</v>
      </c>
      <c r="B3356" s="55" t="s">
        <v>3430</v>
      </c>
      <c r="C3356" s="56" t="s">
        <v>73</v>
      </c>
      <c r="D3356" s="54">
        <v>1.88</v>
      </c>
    </row>
    <row r="3357" spans="1:4">
      <c r="A3357" s="56">
        <v>20044</v>
      </c>
      <c r="B3357" s="55" t="s">
        <v>3431</v>
      </c>
      <c r="C3357" s="56" t="s">
        <v>73</v>
      </c>
      <c r="D3357" s="54">
        <v>2.29</v>
      </c>
    </row>
    <row r="3358" spans="1:4">
      <c r="A3358" s="56">
        <v>20045</v>
      </c>
      <c r="B3358" s="55" t="s">
        <v>3432</v>
      </c>
      <c r="C3358" s="56" t="s">
        <v>73</v>
      </c>
      <c r="D3358" s="54">
        <v>4.58</v>
      </c>
    </row>
    <row r="3359" spans="1:4">
      <c r="A3359" s="56">
        <v>20046</v>
      </c>
      <c r="B3359" s="55" t="s">
        <v>3433</v>
      </c>
      <c r="C3359" s="56" t="s">
        <v>73</v>
      </c>
      <c r="D3359" s="54">
        <v>9.66</v>
      </c>
    </row>
    <row r="3360" spans="1:4">
      <c r="A3360" s="56">
        <v>20047</v>
      </c>
      <c r="B3360" s="55" t="s">
        <v>3434</v>
      </c>
      <c r="C3360" s="56" t="s">
        <v>73</v>
      </c>
      <c r="D3360" s="54">
        <v>27.97</v>
      </c>
    </row>
    <row r="3361" spans="1:4">
      <c r="A3361" s="56">
        <v>20055</v>
      </c>
      <c r="B3361" s="55" t="s">
        <v>3435</v>
      </c>
      <c r="C3361" s="56" t="s">
        <v>73</v>
      </c>
      <c r="D3361" s="54">
        <v>33.159999999999997</v>
      </c>
    </row>
    <row r="3362" spans="1:4">
      <c r="A3362" s="56">
        <v>20059</v>
      </c>
      <c r="B3362" s="55" t="s">
        <v>3436</v>
      </c>
      <c r="C3362" s="56" t="s">
        <v>73</v>
      </c>
      <c r="D3362" s="54">
        <v>13.9</v>
      </c>
    </row>
    <row r="3363" spans="1:4">
      <c r="A3363" s="56">
        <v>20061</v>
      </c>
      <c r="B3363" s="55" t="s">
        <v>3437</v>
      </c>
      <c r="C3363" s="56" t="s">
        <v>73</v>
      </c>
      <c r="D3363" s="54">
        <v>2.8</v>
      </c>
    </row>
    <row r="3364" spans="1:4">
      <c r="A3364" s="56">
        <v>20062</v>
      </c>
      <c r="B3364" s="55" t="s">
        <v>3438</v>
      </c>
      <c r="C3364" s="56" t="s">
        <v>73</v>
      </c>
      <c r="D3364" s="54">
        <v>12.17</v>
      </c>
    </row>
    <row r="3365" spans="1:4">
      <c r="A3365" s="56">
        <v>20063</v>
      </c>
      <c r="B3365" s="55" t="s">
        <v>3439</v>
      </c>
      <c r="C3365" s="56" t="s">
        <v>73</v>
      </c>
      <c r="D3365" s="54">
        <v>3.51</v>
      </c>
    </row>
    <row r="3366" spans="1:4">
      <c r="A3366" s="56">
        <v>20065</v>
      </c>
      <c r="B3366" s="55" t="s">
        <v>3440</v>
      </c>
      <c r="C3366" s="56" t="s">
        <v>221</v>
      </c>
      <c r="D3366" s="54">
        <v>19.54</v>
      </c>
    </row>
    <row r="3367" spans="1:4">
      <c r="A3367" s="56">
        <v>20067</v>
      </c>
      <c r="B3367" s="55" t="s">
        <v>3441</v>
      </c>
      <c r="C3367" s="56" t="s">
        <v>221</v>
      </c>
      <c r="D3367" s="54">
        <v>5.67</v>
      </c>
    </row>
    <row r="3368" spans="1:4">
      <c r="A3368" s="56">
        <v>20068</v>
      </c>
      <c r="B3368" s="55" t="s">
        <v>3442</v>
      </c>
      <c r="C3368" s="56" t="s">
        <v>221</v>
      </c>
      <c r="D3368" s="54">
        <v>7.54</v>
      </c>
    </row>
    <row r="3369" spans="1:4">
      <c r="A3369" s="56">
        <v>20069</v>
      </c>
      <c r="B3369" s="55" t="s">
        <v>3443</v>
      </c>
      <c r="C3369" s="56" t="s">
        <v>221</v>
      </c>
      <c r="D3369" s="54">
        <v>6.06</v>
      </c>
    </row>
    <row r="3370" spans="1:4">
      <c r="A3370" s="56">
        <v>20070</v>
      </c>
      <c r="B3370" s="55" t="s">
        <v>3444</v>
      </c>
      <c r="C3370" s="56" t="s">
        <v>221</v>
      </c>
      <c r="D3370" s="54">
        <v>7.69</v>
      </c>
    </row>
    <row r="3371" spans="1:4">
      <c r="A3371" s="56">
        <v>20071</v>
      </c>
      <c r="B3371" s="55" t="s">
        <v>3445</v>
      </c>
      <c r="C3371" s="56" t="s">
        <v>221</v>
      </c>
      <c r="D3371" s="54">
        <v>9.81</v>
      </c>
    </row>
    <row r="3372" spans="1:4">
      <c r="A3372" s="56">
        <v>20072</v>
      </c>
      <c r="B3372" s="55" t="s">
        <v>3446</v>
      </c>
      <c r="C3372" s="56" t="s">
        <v>221</v>
      </c>
      <c r="D3372" s="54">
        <v>16.48</v>
      </c>
    </row>
    <row r="3373" spans="1:4">
      <c r="A3373" s="56">
        <v>20073</v>
      </c>
      <c r="B3373" s="55" t="s">
        <v>3447</v>
      </c>
      <c r="C3373" s="56" t="s">
        <v>221</v>
      </c>
      <c r="D3373" s="54">
        <v>34.090000000000003</v>
      </c>
    </row>
    <row r="3374" spans="1:4">
      <c r="A3374" s="56">
        <v>20074</v>
      </c>
      <c r="B3374" s="55" t="s">
        <v>3448</v>
      </c>
      <c r="C3374" s="56" t="s">
        <v>73</v>
      </c>
      <c r="D3374" s="54">
        <v>20.77</v>
      </c>
    </row>
    <row r="3375" spans="1:4">
      <c r="A3375" s="56">
        <v>20075</v>
      </c>
      <c r="B3375" s="55" t="s">
        <v>3449</v>
      </c>
      <c r="C3375" s="56" t="s">
        <v>73</v>
      </c>
      <c r="D3375" s="54">
        <v>37.75</v>
      </c>
    </row>
    <row r="3376" spans="1:4">
      <c r="A3376" s="56">
        <v>20076</v>
      </c>
      <c r="B3376" s="55" t="s">
        <v>3450</v>
      </c>
      <c r="C3376" s="56" t="s">
        <v>73</v>
      </c>
      <c r="D3376" s="54">
        <v>70.31</v>
      </c>
    </row>
    <row r="3377" spans="1:4">
      <c r="A3377" s="56">
        <v>20078</v>
      </c>
      <c r="B3377" s="55" t="s">
        <v>3451</v>
      </c>
      <c r="C3377" s="56" t="s">
        <v>73</v>
      </c>
      <c r="D3377" s="54">
        <v>16.37</v>
      </c>
    </row>
    <row r="3378" spans="1:4" ht="30">
      <c r="A3378" s="56">
        <v>20079</v>
      </c>
      <c r="B3378" s="55" t="s">
        <v>3452</v>
      </c>
      <c r="C3378" s="56" t="s">
        <v>73</v>
      </c>
      <c r="D3378" s="54">
        <v>102.11</v>
      </c>
    </row>
    <row r="3379" spans="1:4">
      <c r="A3379" s="56">
        <v>20080</v>
      </c>
      <c r="B3379" s="55" t="s">
        <v>3453</v>
      </c>
      <c r="C3379" s="56" t="s">
        <v>73</v>
      </c>
      <c r="D3379" s="54">
        <v>14.19</v>
      </c>
    </row>
    <row r="3380" spans="1:4">
      <c r="A3380" s="56">
        <v>20082</v>
      </c>
      <c r="B3380" s="55" t="s">
        <v>3454</v>
      </c>
      <c r="C3380" s="56" t="s">
        <v>73</v>
      </c>
      <c r="D3380" s="54">
        <v>15.12</v>
      </c>
    </row>
    <row r="3381" spans="1:4">
      <c r="A3381" s="56">
        <v>20083</v>
      </c>
      <c r="B3381" s="55" t="s">
        <v>3455</v>
      </c>
      <c r="C3381" s="56" t="s">
        <v>73</v>
      </c>
      <c r="D3381" s="54">
        <v>38.83</v>
      </c>
    </row>
    <row r="3382" spans="1:4">
      <c r="A3382" s="56">
        <v>20084</v>
      </c>
      <c r="B3382" s="55" t="s">
        <v>3456</v>
      </c>
      <c r="C3382" s="56" t="s">
        <v>73</v>
      </c>
      <c r="D3382" s="54">
        <v>1.08</v>
      </c>
    </row>
    <row r="3383" spans="1:4">
      <c r="A3383" s="56">
        <v>20085</v>
      </c>
      <c r="B3383" s="55" t="s">
        <v>3457</v>
      </c>
      <c r="C3383" s="56" t="s">
        <v>73</v>
      </c>
      <c r="D3383" s="54">
        <v>1</v>
      </c>
    </row>
    <row r="3384" spans="1:4">
      <c r="A3384" s="56">
        <v>20086</v>
      </c>
      <c r="B3384" s="55" t="s">
        <v>3458</v>
      </c>
      <c r="C3384" s="56" t="s">
        <v>73</v>
      </c>
      <c r="D3384" s="54">
        <v>2.31</v>
      </c>
    </row>
    <row r="3385" spans="1:4">
      <c r="A3385" s="56">
        <v>20087</v>
      </c>
      <c r="B3385" s="55" t="s">
        <v>3459</v>
      </c>
      <c r="C3385" s="56" t="s">
        <v>73</v>
      </c>
      <c r="D3385" s="54">
        <v>5.7</v>
      </c>
    </row>
    <row r="3386" spans="1:4">
      <c r="A3386" s="56">
        <v>20088</v>
      </c>
      <c r="B3386" s="55" t="s">
        <v>3460</v>
      </c>
      <c r="C3386" s="56" t="s">
        <v>73</v>
      </c>
      <c r="D3386" s="54">
        <v>8.44</v>
      </c>
    </row>
    <row r="3387" spans="1:4">
      <c r="A3387" s="56">
        <v>20089</v>
      </c>
      <c r="B3387" s="55" t="s">
        <v>3461</v>
      </c>
      <c r="C3387" s="56" t="s">
        <v>73</v>
      </c>
      <c r="D3387" s="54">
        <v>42.03</v>
      </c>
    </row>
    <row r="3388" spans="1:4">
      <c r="A3388" s="56">
        <v>20094</v>
      </c>
      <c r="B3388" s="55" t="s">
        <v>3462</v>
      </c>
      <c r="C3388" s="56" t="s">
        <v>73</v>
      </c>
      <c r="D3388" s="54">
        <v>8.68</v>
      </c>
    </row>
    <row r="3389" spans="1:4">
      <c r="A3389" s="56">
        <v>20095</v>
      </c>
      <c r="B3389" s="55" t="s">
        <v>3463</v>
      </c>
      <c r="C3389" s="56" t="s">
        <v>73</v>
      </c>
      <c r="D3389" s="54">
        <v>14.7</v>
      </c>
    </row>
    <row r="3390" spans="1:4">
      <c r="A3390" s="56">
        <v>20096</v>
      </c>
      <c r="B3390" s="55" t="s">
        <v>3464</v>
      </c>
      <c r="C3390" s="56" t="s">
        <v>73</v>
      </c>
      <c r="D3390" s="54">
        <v>17.18</v>
      </c>
    </row>
    <row r="3391" spans="1:4">
      <c r="A3391" s="56">
        <v>20097</v>
      </c>
      <c r="B3391" s="55" t="s">
        <v>3465</v>
      </c>
      <c r="C3391" s="56" t="s">
        <v>73</v>
      </c>
      <c r="D3391" s="54">
        <v>29.8</v>
      </c>
    </row>
    <row r="3392" spans="1:4">
      <c r="A3392" s="56">
        <v>20098</v>
      </c>
      <c r="B3392" s="55" t="s">
        <v>3466</v>
      </c>
      <c r="C3392" s="56" t="s">
        <v>73</v>
      </c>
      <c r="D3392" s="54">
        <v>214.86</v>
      </c>
    </row>
    <row r="3393" spans="1:4">
      <c r="A3393" s="56">
        <v>20104</v>
      </c>
      <c r="B3393" s="55" t="s">
        <v>3467</v>
      </c>
      <c r="C3393" s="56" t="s">
        <v>73</v>
      </c>
      <c r="D3393" s="54">
        <v>366.1</v>
      </c>
    </row>
    <row r="3394" spans="1:4">
      <c r="A3394" s="56">
        <v>20105</v>
      </c>
      <c r="B3394" s="55" t="s">
        <v>3468</v>
      </c>
      <c r="C3394" s="56" t="s">
        <v>73</v>
      </c>
      <c r="D3394" s="54">
        <v>570.25</v>
      </c>
    </row>
    <row r="3395" spans="1:4">
      <c r="A3395" s="56">
        <v>20106</v>
      </c>
      <c r="B3395" s="55" t="s">
        <v>3469</v>
      </c>
      <c r="C3395" s="56" t="s">
        <v>73</v>
      </c>
      <c r="D3395" s="54">
        <v>2.58</v>
      </c>
    </row>
    <row r="3396" spans="1:4">
      <c r="A3396" s="56">
        <v>20107</v>
      </c>
      <c r="B3396" s="55" t="s">
        <v>3470</v>
      </c>
      <c r="C3396" s="56" t="s">
        <v>73</v>
      </c>
      <c r="D3396" s="54">
        <v>2.77</v>
      </c>
    </row>
    <row r="3397" spans="1:4">
      <c r="A3397" s="56">
        <v>20108</v>
      </c>
      <c r="B3397" s="55" t="s">
        <v>3471</v>
      </c>
      <c r="C3397" s="56" t="s">
        <v>73</v>
      </c>
      <c r="D3397" s="54">
        <v>2.4700000000000002</v>
      </c>
    </row>
    <row r="3398" spans="1:4">
      <c r="A3398" s="56">
        <v>20109</v>
      </c>
      <c r="B3398" s="55" t="s">
        <v>3472</v>
      </c>
      <c r="C3398" s="56" t="s">
        <v>73</v>
      </c>
      <c r="D3398" s="54">
        <v>3.9</v>
      </c>
    </row>
    <row r="3399" spans="1:4">
      <c r="A3399" s="56">
        <v>20111</v>
      </c>
      <c r="B3399" s="55" t="s">
        <v>3473</v>
      </c>
      <c r="C3399" s="56" t="s">
        <v>73</v>
      </c>
      <c r="D3399" s="54">
        <v>14.4</v>
      </c>
    </row>
    <row r="3400" spans="1:4">
      <c r="A3400" s="56">
        <v>20128</v>
      </c>
      <c r="B3400" s="55" t="s">
        <v>3474</v>
      </c>
      <c r="C3400" s="56" t="s">
        <v>73</v>
      </c>
      <c r="D3400" s="54">
        <v>38.68</v>
      </c>
    </row>
    <row r="3401" spans="1:4">
      <c r="A3401" s="56">
        <v>20131</v>
      </c>
      <c r="B3401" s="55" t="s">
        <v>3475</v>
      </c>
      <c r="C3401" s="56" t="s">
        <v>73</v>
      </c>
      <c r="D3401" s="54">
        <v>34.85</v>
      </c>
    </row>
    <row r="3402" spans="1:4">
      <c r="A3402" s="56">
        <v>20136</v>
      </c>
      <c r="B3402" s="55" t="s">
        <v>3476</v>
      </c>
      <c r="C3402" s="56" t="s">
        <v>73</v>
      </c>
      <c r="D3402" s="54">
        <v>115.6</v>
      </c>
    </row>
    <row r="3403" spans="1:4">
      <c r="A3403" s="56">
        <v>20138</v>
      </c>
      <c r="B3403" s="55" t="s">
        <v>3477</v>
      </c>
      <c r="C3403" s="56" t="s">
        <v>73</v>
      </c>
      <c r="D3403" s="54">
        <v>77.459999999999994</v>
      </c>
    </row>
    <row r="3404" spans="1:4">
      <c r="A3404" s="56">
        <v>20139</v>
      </c>
      <c r="B3404" s="55" t="s">
        <v>3478</v>
      </c>
      <c r="C3404" s="56" t="s">
        <v>73</v>
      </c>
      <c r="D3404" s="54">
        <v>40.18</v>
      </c>
    </row>
    <row r="3405" spans="1:4">
      <c r="A3405" s="56">
        <v>20140</v>
      </c>
      <c r="B3405" s="55" t="s">
        <v>3479</v>
      </c>
      <c r="C3405" s="56" t="s">
        <v>73</v>
      </c>
      <c r="D3405" s="54">
        <v>5.37</v>
      </c>
    </row>
    <row r="3406" spans="1:4">
      <c r="A3406" s="56">
        <v>20141</v>
      </c>
      <c r="B3406" s="55" t="s">
        <v>3480</v>
      </c>
      <c r="C3406" s="56" t="s">
        <v>73</v>
      </c>
      <c r="D3406" s="54">
        <v>8.08</v>
      </c>
    </row>
    <row r="3407" spans="1:4">
      <c r="A3407" s="56">
        <v>20142</v>
      </c>
      <c r="B3407" s="55" t="s">
        <v>3481</v>
      </c>
      <c r="C3407" s="56" t="s">
        <v>73</v>
      </c>
      <c r="D3407" s="54">
        <v>20.53</v>
      </c>
    </row>
    <row r="3408" spans="1:4">
      <c r="A3408" s="56">
        <v>20143</v>
      </c>
      <c r="B3408" s="55" t="s">
        <v>3482</v>
      </c>
      <c r="C3408" s="56" t="s">
        <v>73</v>
      </c>
      <c r="D3408" s="54">
        <v>31.16</v>
      </c>
    </row>
    <row r="3409" spans="1:4">
      <c r="A3409" s="56">
        <v>20144</v>
      </c>
      <c r="B3409" s="55" t="s">
        <v>3483</v>
      </c>
      <c r="C3409" s="56" t="s">
        <v>73</v>
      </c>
      <c r="D3409" s="54">
        <v>32.380000000000003</v>
      </c>
    </row>
    <row r="3410" spans="1:4">
      <c r="A3410" s="56">
        <v>20145</v>
      </c>
      <c r="B3410" s="55" t="s">
        <v>3484</v>
      </c>
      <c r="C3410" s="56" t="s">
        <v>73</v>
      </c>
      <c r="D3410" s="54">
        <v>74.680000000000007</v>
      </c>
    </row>
    <row r="3411" spans="1:4">
      <c r="A3411" s="56">
        <v>20146</v>
      </c>
      <c r="B3411" s="55" t="s">
        <v>3485</v>
      </c>
      <c r="C3411" s="56" t="s">
        <v>73</v>
      </c>
      <c r="D3411" s="54">
        <v>90.81</v>
      </c>
    </row>
    <row r="3412" spans="1:4">
      <c r="A3412" s="56">
        <v>20147</v>
      </c>
      <c r="B3412" s="55" t="s">
        <v>3486</v>
      </c>
      <c r="C3412" s="56" t="s">
        <v>73</v>
      </c>
      <c r="D3412" s="54">
        <v>5.16</v>
      </c>
    </row>
    <row r="3413" spans="1:4">
      <c r="A3413" s="56">
        <v>20148</v>
      </c>
      <c r="B3413" s="55" t="s">
        <v>3487</v>
      </c>
      <c r="C3413" s="56" t="s">
        <v>73</v>
      </c>
      <c r="D3413" s="54">
        <v>2.61</v>
      </c>
    </row>
    <row r="3414" spans="1:4">
      <c r="A3414" s="56">
        <v>20149</v>
      </c>
      <c r="B3414" s="55" t="s">
        <v>3488</v>
      </c>
      <c r="C3414" s="56" t="s">
        <v>73</v>
      </c>
      <c r="D3414" s="54">
        <v>3.92</v>
      </c>
    </row>
    <row r="3415" spans="1:4">
      <c r="A3415" s="56">
        <v>20150</v>
      </c>
      <c r="B3415" s="55" t="s">
        <v>3489</v>
      </c>
      <c r="C3415" s="56" t="s">
        <v>73</v>
      </c>
      <c r="D3415" s="54">
        <v>10.31</v>
      </c>
    </row>
    <row r="3416" spans="1:4">
      <c r="A3416" s="56">
        <v>20151</v>
      </c>
      <c r="B3416" s="55" t="s">
        <v>3490</v>
      </c>
      <c r="C3416" s="56" t="s">
        <v>73</v>
      </c>
      <c r="D3416" s="54">
        <v>14.18</v>
      </c>
    </row>
    <row r="3417" spans="1:4">
      <c r="A3417" s="56">
        <v>20152</v>
      </c>
      <c r="B3417" s="55" t="s">
        <v>3491</v>
      </c>
      <c r="C3417" s="56" t="s">
        <v>73</v>
      </c>
      <c r="D3417" s="54">
        <v>44.95</v>
      </c>
    </row>
    <row r="3418" spans="1:4">
      <c r="A3418" s="56">
        <v>20154</v>
      </c>
      <c r="B3418" s="55" t="s">
        <v>3492</v>
      </c>
      <c r="C3418" s="56" t="s">
        <v>73</v>
      </c>
      <c r="D3418" s="54">
        <v>2.87</v>
      </c>
    </row>
    <row r="3419" spans="1:4">
      <c r="A3419" s="56">
        <v>20155</v>
      </c>
      <c r="B3419" s="55" t="s">
        <v>3493</v>
      </c>
      <c r="C3419" s="56" t="s">
        <v>73</v>
      </c>
      <c r="D3419" s="54">
        <v>4.49</v>
      </c>
    </row>
    <row r="3420" spans="1:4">
      <c r="A3420" s="56">
        <v>20156</v>
      </c>
      <c r="B3420" s="55" t="s">
        <v>3494</v>
      </c>
      <c r="C3420" s="56" t="s">
        <v>73</v>
      </c>
      <c r="D3420" s="54">
        <v>10.68</v>
      </c>
    </row>
    <row r="3421" spans="1:4">
      <c r="A3421" s="56">
        <v>20157</v>
      </c>
      <c r="B3421" s="55" t="s">
        <v>3495</v>
      </c>
      <c r="C3421" s="56" t="s">
        <v>73</v>
      </c>
      <c r="D3421" s="54">
        <v>17.62</v>
      </c>
    </row>
    <row r="3422" spans="1:4">
      <c r="A3422" s="56">
        <v>20158</v>
      </c>
      <c r="B3422" s="55" t="s">
        <v>3496</v>
      </c>
      <c r="C3422" s="56" t="s">
        <v>73</v>
      </c>
      <c r="D3422" s="54">
        <v>57.82</v>
      </c>
    </row>
    <row r="3423" spans="1:4">
      <c r="A3423" s="56">
        <v>20159</v>
      </c>
      <c r="B3423" s="55" t="s">
        <v>3497</v>
      </c>
      <c r="C3423" s="56" t="s">
        <v>73</v>
      </c>
      <c r="D3423" s="54">
        <v>20.170000000000002</v>
      </c>
    </row>
    <row r="3424" spans="1:4">
      <c r="A3424" s="56">
        <v>20162</v>
      </c>
      <c r="B3424" s="55" t="s">
        <v>3498</v>
      </c>
      <c r="C3424" s="56" t="s">
        <v>73</v>
      </c>
      <c r="D3424" s="54">
        <v>13.73</v>
      </c>
    </row>
    <row r="3425" spans="1:4">
      <c r="A3425" s="56">
        <v>20164</v>
      </c>
      <c r="B3425" s="55" t="s">
        <v>3499</v>
      </c>
      <c r="C3425" s="56" t="s">
        <v>73</v>
      </c>
      <c r="D3425" s="54">
        <v>7.49</v>
      </c>
    </row>
    <row r="3426" spans="1:4">
      <c r="A3426" s="56">
        <v>20165</v>
      </c>
      <c r="B3426" s="55" t="s">
        <v>3500</v>
      </c>
      <c r="C3426" s="56" t="s">
        <v>73</v>
      </c>
      <c r="D3426" s="54">
        <v>13.26</v>
      </c>
    </row>
    <row r="3427" spans="1:4">
      <c r="A3427" s="56">
        <v>20166</v>
      </c>
      <c r="B3427" s="55" t="s">
        <v>3501</v>
      </c>
      <c r="C3427" s="56" t="s">
        <v>73</v>
      </c>
      <c r="D3427" s="54">
        <v>46.26</v>
      </c>
    </row>
    <row r="3428" spans="1:4">
      <c r="A3428" s="56">
        <v>20167</v>
      </c>
      <c r="B3428" s="55" t="s">
        <v>3502</v>
      </c>
      <c r="C3428" s="56" t="s">
        <v>73</v>
      </c>
      <c r="D3428" s="54">
        <v>3.02</v>
      </c>
    </row>
    <row r="3429" spans="1:4">
      <c r="A3429" s="56">
        <v>20168</v>
      </c>
      <c r="B3429" s="55" t="s">
        <v>3503</v>
      </c>
      <c r="C3429" s="56" t="s">
        <v>73</v>
      </c>
      <c r="D3429" s="54">
        <v>4.5199999999999996</v>
      </c>
    </row>
    <row r="3430" spans="1:4">
      <c r="A3430" s="56">
        <v>20169</v>
      </c>
      <c r="B3430" s="55" t="s">
        <v>3504</v>
      </c>
      <c r="C3430" s="56" t="s">
        <v>73</v>
      </c>
      <c r="D3430" s="54">
        <v>6.34</v>
      </c>
    </row>
    <row r="3431" spans="1:4">
      <c r="A3431" s="56">
        <v>20170</v>
      </c>
      <c r="B3431" s="55" t="s">
        <v>3505</v>
      </c>
      <c r="C3431" s="56" t="s">
        <v>73</v>
      </c>
      <c r="D3431" s="54">
        <v>7.69</v>
      </c>
    </row>
    <row r="3432" spans="1:4">
      <c r="A3432" s="56">
        <v>20171</v>
      </c>
      <c r="B3432" s="55" t="s">
        <v>3506</v>
      </c>
      <c r="C3432" s="56" t="s">
        <v>73</v>
      </c>
      <c r="D3432" s="54">
        <v>24.1</v>
      </c>
    </row>
    <row r="3433" spans="1:4">
      <c r="A3433" s="56">
        <v>20172</v>
      </c>
      <c r="B3433" s="55" t="s">
        <v>3507</v>
      </c>
      <c r="C3433" s="56" t="s">
        <v>73</v>
      </c>
      <c r="D3433" s="54">
        <v>24.71</v>
      </c>
    </row>
    <row r="3434" spans="1:4">
      <c r="A3434" s="56">
        <v>20174</v>
      </c>
      <c r="B3434" s="55" t="s">
        <v>3508</v>
      </c>
      <c r="C3434" s="56" t="s">
        <v>73</v>
      </c>
      <c r="D3434" s="54">
        <v>56.86</v>
      </c>
    </row>
    <row r="3435" spans="1:4">
      <c r="A3435" s="56">
        <v>20176</v>
      </c>
      <c r="B3435" s="55" t="s">
        <v>3509</v>
      </c>
      <c r="C3435" s="56" t="s">
        <v>73</v>
      </c>
      <c r="D3435" s="54">
        <v>66.28</v>
      </c>
    </row>
    <row r="3436" spans="1:4">
      <c r="A3436" s="56">
        <v>20177</v>
      </c>
      <c r="B3436" s="55" t="s">
        <v>3510</v>
      </c>
      <c r="C3436" s="56" t="s">
        <v>73</v>
      </c>
      <c r="D3436" s="54">
        <v>15.97</v>
      </c>
    </row>
    <row r="3437" spans="1:4">
      <c r="A3437" s="56">
        <v>20178</v>
      </c>
      <c r="B3437" s="55" t="s">
        <v>3511</v>
      </c>
      <c r="C3437" s="56" t="s">
        <v>73</v>
      </c>
      <c r="D3437" s="54">
        <v>20.18</v>
      </c>
    </row>
    <row r="3438" spans="1:4">
      <c r="A3438" s="56">
        <v>20179</v>
      </c>
      <c r="B3438" s="55" t="s">
        <v>3512</v>
      </c>
      <c r="C3438" s="56" t="s">
        <v>73</v>
      </c>
      <c r="D3438" s="54">
        <v>27.78</v>
      </c>
    </row>
    <row r="3439" spans="1:4">
      <c r="A3439" s="56">
        <v>20180</v>
      </c>
      <c r="B3439" s="55" t="s">
        <v>3513</v>
      </c>
      <c r="C3439" s="56" t="s">
        <v>73</v>
      </c>
      <c r="D3439" s="54">
        <v>47.43</v>
      </c>
    </row>
    <row r="3440" spans="1:4">
      <c r="A3440" s="56">
        <v>20181</v>
      </c>
      <c r="B3440" s="55" t="s">
        <v>3514</v>
      </c>
      <c r="C3440" s="56" t="s">
        <v>73</v>
      </c>
      <c r="D3440" s="54">
        <v>69.900000000000006</v>
      </c>
    </row>
    <row r="3441" spans="1:4">
      <c r="A3441" s="56">
        <v>20182</v>
      </c>
      <c r="B3441" s="55" t="s">
        <v>3515</v>
      </c>
      <c r="C3441" s="56" t="s">
        <v>73</v>
      </c>
      <c r="D3441" s="54">
        <v>19.43</v>
      </c>
    </row>
    <row r="3442" spans="1:4">
      <c r="A3442" s="56">
        <v>20183</v>
      </c>
      <c r="B3442" s="55" t="s">
        <v>3516</v>
      </c>
      <c r="C3442" s="56" t="s">
        <v>73</v>
      </c>
      <c r="D3442" s="54">
        <v>26.34</v>
      </c>
    </row>
    <row r="3443" spans="1:4" ht="30">
      <c r="A3443" s="56">
        <v>20185</v>
      </c>
      <c r="B3443" s="55" t="s">
        <v>3517</v>
      </c>
      <c r="C3443" s="56" t="s">
        <v>221</v>
      </c>
      <c r="D3443" s="54">
        <v>12.96</v>
      </c>
    </row>
    <row r="3444" spans="1:4">
      <c r="A3444" s="56">
        <v>20193</v>
      </c>
      <c r="B3444" s="55" t="s">
        <v>3518</v>
      </c>
      <c r="C3444" s="56" t="s">
        <v>3519</v>
      </c>
      <c r="D3444" s="54">
        <v>4.99</v>
      </c>
    </row>
    <row r="3445" spans="1:4" ht="30">
      <c r="A3445" s="56">
        <v>20198</v>
      </c>
      <c r="B3445" s="55" t="s">
        <v>3520</v>
      </c>
      <c r="C3445" s="56" t="s">
        <v>67</v>
      </c>
      <c r="D3445" s="54">
        <v>1427.63</v>
      </c>
    </row>
    <row r="3446" spans="1:4">
      <c r="A3446" s="56">
        <v>20204</v>
      </c>
      <c r="B3446" s="55" t="s">
        <v>3521</v>
      </c>
      <c r="C3446" s="56" t="s">
        <v>221</v>
      </c>
      <c r="D3446" s="54">
        <v>23.49</v>
      </c>
    </row>
    <row r="3447" spans="1:4">
      <c r="A3447" s="56">
        <v>20205</v>
      </c>
      <c r="B3447" s="55" t="s">
        <v>3522</v>
      </c>
      <c r="C3447" s="56" t="s">
        <v>221</v>
      </c>
      <c r="D3447" s="54">
        <v>0.84</v>
      </c>
    </row>
    <row r="3448" spans="1:4">
      <c r="A3448" s="56">
        <v>20206</v>
      </c>
      <c r="B3448" s="55" t="s">
        <v>3523</v>
      </c>
      <c r="C3448" s="56" t="s">
        <v>221</v>
      </c>
      <c r="D3448" s="54">
        <v>2.5099999999999998</v>
      </c>
    </row>
    <row r="3449" spans="1:4">
      <c r="A3449" s="56">
        <v>20208</v>
      </c>
      <c r="B3449" s="55" t="s">
        <v>3524</v>
      </c>
      <c r="C3449" s="56" t="s">
        <v>221</v>
      </c>
      <c r="D3449" s="54">
        <v>27.58</v>
      </c>
    </row>
    <row r="3450" spans="1:4">
      <c r="A3450" s="56">
        <v>20209</v>
      </c>
      <c r="B3450" s="55" t="s">
        <v>3525</v>
      </c>
      <c r="C3450" s="56" t="s">
        <v>221</v>
      </c>
      <c r="D3450" s="54">
        <v>5.47</v>
      </c>
    </row>
    <row r="3451" spans="1:4">
      <c r="A3451" s="56">
        <v>20211</v>
      </c>
      <c r="B3451" s="55" t="s">
        <v>3526</v>
      </c>
      <c r="C3451" s="56" t="s">
        <v>221</v>
      </c>
      <c r="D3451" s="54">
        <v>9.92</v>
      </c>
    </row>
    <row r="3452" spans="1:4">
      <c r="A3452" s="56">
        <v>20212</v>
      </c>
      <c r="B3452" s="55" t="s">
        <v>3527</v>
      </c>
      <c r="C3452" s="56" t="s">
        <v>221</v>
      </c>
      <c r="D3452" s="54">
        <v>5.19</v>
      </c>
    </row>
    <row r="3453" spans="1:4">
      <c r="A3453" s="56">
        <v>20213</v>
      </c>
      <c r="B3453" s="55" t="s">
        <v>3528</v>
      </c>
      <c r="C3453" s="56" t="s">
        <v>221</v>
      </c>
      <c r="D3453" s="54">
        <v>6.72</v>
      </c>
    </row>
    <row r="3454" spans="1:4">
      <c r="A3454" s="56">
        <v>20214</v>
      </c>
      <c r="B3454" s="55" t="s">
        <v>3529</v>
      </c>
      <c r="C3454" s="56" t="s">
        <v>73</v>
      </c>
      <c r="D3454" s="54">
        <v>25.48</v>
      </c>
    </row>
    <row r="3455" spans="1:4">
      <c r="A3455" s="56">
        <v>20219</v>
      </c>
      <c r="B3455" s="55" t="s">
        <v>3530</v>
      </c>
      <c r="C3455" s="56" t="s">
        <v>73</v>
      </c>
      <c r="D3455" s="54">
        <v>65000</v>
      </c>
    </row>
    <row r="3456" spans="1:4" ht="30">
      <c r="A3456" s="56">
        <v>20231</v>
      </c>
      <c r="B3456" s="55" t="s">
        <v>3531</v>
      </c>
      <c r="C3456" s="56" t="s">
        <v>221</v>
      </c>
      <c r="D3456" s="54">
        <v>23.07</v>
      </c>
    </row>
    <row r="3457" spans="1:4" ht="30">
      <c r="A3457" s="56">
        <v>20232</v>
      </c>
      <c r="B3457" s="55" t="s">
        <v>3532</v>
      </c>
      <c r="C3457" s="56" t="s">
        <v>221</v>
      </c>
      <c r="D3457" s="54">
        <v>32.65</v>
      </c>
    </row>
    <row r="3458" spans="1:4">
      <c r="A3458" s="56">
        <v>20234</v>
      </c>
      <c r="B3458" s="55" t="s">
        <v>3533</v>
      </c>
      <c r="C3458" s="56" t="s">
        <v>73</v>
      </c>
      <c r="D3458" s="54">
        <v>117.82</v>
      </c>
    </row>
    <row r="3459" spans="1:4">
      <c r="A3459" s="56">
        <v>20235</v>
      </c>
      <c r="B3459" s="55" t="s">
        <v>3534</v>
      </c>
      <c r="C3459" s="56" t="s">
        <v>73</v>
      </c>
      <c r="D3459" s="54">
        <v>33.950000000000003</v>
      </c>
    </row>
    <row r="3460" spans="1:4" ht="30">
      <c r="A3460" s="56">
        <v>20236</v>
      </c>
      <c r="B3460" s="55" t="s">
        <v>3535</v>
      </c>
      <c r="C3460" s="56" t="s">
        <v>73</v>
      </c>
      <c r="D3460" s="54">
        <v>18.760000000000002</v>
      </c>
    </row>
    <row r="3461" spans="1:4">
      <c r="A3461" s="56">
        <v>20247</v>
      </c>
      <c r="B3461" s="55" t="s">
        <v>3536</v>
      </c>
      <c r="C3461" s="56" t="s">
        <v>65</v>
      </c>
      <c r="D3461" s="54">
        <v>8.83</v>
      </c>
    </row>
    <row r="3462" spans="1:4">
      <c r="A3462" s="56">
        <v>20249</v>
      </c>
      <c r="B3462" s="55" t="s">
        <v>3537</v>
      </c>
      <c r="C3462" s="56" t="s">
        <v>221</v>
      </c>
      <c r="D3462" s="54">
        <v>10.7</v>
      </c>
    </row>
    <row r="3463" spans="1:4">
      <c r="A3463" s="56">
        <v>20250</v>
      </c>
      <c r="B3463" s="55" t="s">
        <v>3538</v>
      </c>
      <c r="C3463" s="56" t="s">
        <v>65</v>
      </c>
      <c r="D3463" s="54">
        <v>7</v>
      </c>
    </row>
    <row r="3464" spans="1:4">
      <c r="A3464" s="56">
        <v>20253</v>
      </c>
      <c r="B3464" s="55" t="s">
        <v>3539</v>
      </c>
      <c r="C3464" s="56" t="s">
        <v>73</v>
      </c>
      <c r="D3464" s="54">
        <v>89.12</v>
      </c>
    </row>
    <row r="3465" spans="1:4">
      <c r="A3465" s="56">
        <v>20254</v>
      </c>
      <c r="B3465" s="55" t="s">
        <v>3540</v>
      </c>
      <c r="C3465" s="56" t="s">
        <v>73</v>
      </c>
      <c r="D3465" s="54">
        <v>15.58</v>
      </c>
    </row>
    <row r="3466" spans="1:4">
      <c r="A3466" s="56">
        <v>20255</v>
      </c>
      <c r="B3466" s="55" t="s">
        <v>3541</v>
      </c>
      <c r="C3466" s="56" t="s">
        <v>73</v>
      </c>
      <c r="D3466" s="54">
        <v>42.65</v>
      </c>
    </row>
    <row r="3467" spans="1:4">
      <c r="A3467" s="56">
        <v>20256</v>
      </c>
      <c r="B3467" s="55" t="s">
        <v>3542</v>
      </c>
      <c r="C3467" s="56" t="s">
        <v>73</v>
      </c>
      <c r="D3467" s="54">
        <v>0.32</v>
      </c>
    </row>
    <row r="3468" spans="1:4">
      <c r="A3468" s="56">
        <v>20259</v>
      </c>
      <c r="B3468" s="55" t="s">
        <v>3543</v>
      </c>
      <c r="C3468" s="56" t="s">
        <v>221</v>
      </c>
      <c r="D3468" s="54">
        <v>8.5</v>
      </c>
    </row>
    <row r="3469" spans="1:4">
      <c r="A3469" s="56">
        <v>20260</v>
      </c>
      <c r="B3469" s="55" t="s">
        <v>3544</v>
      </c>
      <c r="C3469" s="56" t="s">
        <v>73</v>
      </c>
      <c r="D3469" s="54">
        <v>7.43</v>
      </c>
    </row>
    <row r="3470" spans="1:4">
      <c r="A3470" s="56">
        <v>20262</v>
      </c>
      <c r="B3470" s="55" t="s">
        <v>3545</v>
      </c>
      <c r="C3470" s="56" t="s">
        <v>73</v>
      </c>
      <c r="D3470" s="54">
        <v>7.98</v>
      </c>
    </row>
    <row r="3471" spans="1:4">
      <c r="A3471" s="56">
        <v>20269</v>
      </c>
      <c r="B3471" s="55" t="s">
        <v>3546</v>
      </c>
      <c r="C3471" s="56" t="s">
        <v>73</v>
      </c>
      <c r="D3471" s="54">
        <v>73.73</v>
      </c>
    </row>
    <row r="3472" spans="1:4">
      <c r="A3472" s="56">
        <v>20270</v>
      </c>
      <c r="B3472" s="55" t="s">
        <v>3547</v>
      </c>
      <c r="C3472" s="56" t="s">
        <v>73</v>
      </c>
      <c r="D3472" s="54">
        <v>80.290000000000006</v>
      </c>
    </row>
    <row r="3473" spans="1:4">
      <c r="A3473" s="56">
        <v>20271</v>
      </c>
      <c r="B3473" s="55" t="s">
        <v>3548</v>
      </c>
      <c r="C3473" s="56" t="s">
        <v>73</v>
      </c>
      <c r="D3473" s="54">
        <v>501.89</v>
      </c>
    </row>
    <row r="3474" spans="1:4" ht="30">
      <c r="A3474" s="56">
        <v>20322</v>
      </c>
      <c r="B3474" s="55" t="s">
        <v>3549</v>
      </c>
      <c r="C3474" s="56" t="s">
        <v>73</v>
      </c>
      <c r="D3474" s="54">
        <v>177.81</v>
      </c>
    </row>
    <row r="3475" spans="1:4">
      <c r="A3475" s="56">
        <v>20326</v>
      </c>
      <c r="B3475" s="55" t="s">
        <v>3550</v>
      </c>
      <c r="C3475" s="56" t="s">
        <v>73</v>
      </c>
      <c r="D3475" s="54">
        <v>5.4</v>
      </c>
    </row>
    <row r="3476" spans="1:4">
      <c r="A3476" s="56">
        <v>20327</v>
      </c>
      <c r="B3476" s="55" t="s">
        <v>3551</v>
      </c>
      <c r="C3476" s="56" t="s">
        <v>73</v>
      </c>
      <c r="D3476" s="54">
        <v>13.19</v>
      </c>
    </row>
    <row r="3477" spans="1:4" ht="45">
      <c r="A3477" s="56">
        <v>20962</v>
      </c>
      <c r="B3477" s="55" t="s">
        <v>3552</v>
      </c>
      <c r="C3477" s="56" t="s">
        <v>73</v>
      </c>
      <c r="D3477" s="54">
        <v>210</v>
      </c>
    </row>
    <row r="3478" spans="1:4" ht="45">
      <c r="A3478" s="56">
        <v>20963</v>
      </c>
      <c r="B3478" s="55" t="s">
        <v>3553</v>
      </c>
      <c r="C3478" s="56" t="s">
        <v>73</v>
      </c>
      <c r="D3478" s="54">
        <v>256.52999999999997</v>
      </c>
    </row>
    <row r="3479" spans="1:4">
      <c r="A3479" s="56">
        <v>20964</v>
      </c>
      <c r="B3479" s="55" t="s">
        <v>3554</v>
      </c>
      <c r="C3479" s="56" t="s">
        <v>73</v>
      </c>
      <c r="D3479" s="54">
        <v>49.19</v>
      </c>
    </row>
    <row r="3480" spans="1:4" ht="30">
      <c r="A3480" s="56">
        <v>20965</v>
      </c>
      <c r="B3480" s="55" t="s">
        <v>3555</v>
      </c>
      <c r="C3480" s="56" t="s">
        <v>73</v>
      </c>
      <c r="D3480" s="54">
        <v>45.58</v>
      </c>
    </row>
    <row r="3481" spans="1:4" ht="30">
      <c r="A3481" s="56">
        <v>20966</v>
      </c>
      <c r="B3481" s="55" t="s">
        <v>3556</v>
      </c>
      <c r="C3481" s="56" t="s">
        <v>73</v>
      </c>
      <c r="D3481" s="54">
        <v>49.08</v>
      </c>
    </row>
    <row r="3482" spans="1:4" ht="30">
      <c r="A3482" s="56">
        <v>20967</v>
      </c>
      <c r="B3482" s="55" t="s">
        <v>3557</v>
      </c>
      <c r="C3482" s="56" t="s">
        <v>73</v>
      </c>
      <c r="D3482" s="54">
        <v>74.39</v>
      </c>
    </row>
    <row r="3483" spans="1:4" ht="30">
      <c r="A3483" s="56">
        <v>20968</v>
      </c>
      <c r="B3483" s="55" t="s">
        <v>3558</v>
      </c>
      <c r="C3483" s="56" t="s">
        <v>73</v>
      </c>
      <c r="D3483" s="54">
        <v>81.59</v>
      </c>
    </row>
    <row r="3484" spans="1:4" ht="30">
      <c r="A3484" s="56">
        <v>20971</v>
      </c>
      <c r="B3484" s="55" t="s">
        <v>3559</v>
      </c>
      <c r="C3484" s="56" t="s">
        <v>73</v>
      </c>
      <c r="D3484" s="54">
        <v>11.99</v>
      </c>
    </row>
    <row r="3485" spans="1:4">
      <c r="A3485" s="56">
        <v>20972</v>
      </c>
      <c r="B3485" s="55" t="s">
        <v>3560</v>
      </c>
      <c r="C3485" s="56" t="s">
        <v>73</v>
      </c>
      <c r="D3485" s="54">
        <v>89.99</v>
      </c>
    </row>
    <row r="3486" spans="1:4" ht="30">
      <c r="A3486" s="56">
        <v>20973</v>
      </c>
      <c r="B3486" s="55" t="s">
        <v>3561</v>
      </c>
      <c r="C3486" s="56" t="s">
        <v>73</v>
      </c>
      <c r="D3486" s="54">
        <v>77.16</v>
      </c>
    </row>
    <row r="3487" spans="1:4" ht="30">
      <c r="A3487" s="56">
        <v>20974</v>
      </c>
      <c r="B3487" s="55" t="s">
        <v>3562</v>
      </c>
      <c r="C3487" s="56" t="s">
        <v>73</v>
      </c>
      <c r="D3487" s="54">
        <v>110.39</v>
      </c>
    </row>
    <row r="3488" spans="1:4">
      <c r="A3488" s="56">
        <v>20975</v>
      </c>
      <c r="B3488" s="55" t="s">
        <v>3563</v>
      </c>
      <c r="C3488" s="56" t="s">
        <v>73</v>
      </c>
      <c r="D3488" s="54">
        <v>8.65</v>
      </c>
    </row>
    <row r="3489" spans="1:4">
      <c r="A3489" s="56">
        <v>20976</v>
      </c>
      <c r="B3489" s="55" t="s">
        <v>3564</v>
      </c>
      <c r="C3489" s="56" t="s">
        <v>73</v>
      </c>
      <c r="D3489" s="54">
        <v>13.07</v>
      </c>
    </row>
    <row r="3490" spans="1:4">
      <c r="A3490" s="56">
        <v>20977</v>
      </c>
      <c r="B3490" s="55" t="s">
        <v>3565</v>
      </c>
      <c r="C3490" s="56" t="s">
        <v>73</v>
      </c>
      <c r="D3490" s="54">
        <v>178.84</v>
      </c>
    </row>
    <row r="3491" spans="1:4">
      <c r="A3491" s="56">
        <v>20980</v>
      </c>
      <c r="B3491" s="55" t="s">
        <v>3566</v>
      </c>
      <c r="C3491" s="56" t="s">
        <v>221</v>
      </c>
      <c r="D3491" s="54">
        <v>271.23</v>
      </c>
    </row>
    <row r="3492" spans="1:4">
      <c r="A3492" s="56">
        <v>20984</v>
      </c>
      <c r="B3492" s="55" t="s">
        <v>3567</v>
      </c>
      <c r="C3492" s="56" t="s">
        <v>221</v>
      </c>
      <c r="D3492" s="54">
        <v>1355.8</v>
      </c>
    </row>
    <row r="3493" spans="1:4">
      <c r="A3493" s="56">
        <v>20989</v>
      </c>
      <c r="B3493" s="55" t="s">
        <v>3568</v>
      </c>
      <c r="C3493" s="56" t="s">
        <v>221</v>
      </c>
      <c r="D3493" s="54">
        <v>706.59</v>
      </c>
    </row>
    <row r="3494" spans="1:4">
      <c r="A3494" s="56">
        <v>20994</v>
      </c>
      <c r="B3494" s="55" t="s">
        <v>3569</v>
      </c>
      <c r="C3494" s="56" t="s">
        <v>221</v>
      </c>
      <c r="D3494" s="54">
        <v>327.11</v>
      </c>
    </row>
    <row r="3495" spans="1:4">
      <c r="A3495" s="56">
        <v>20995</v>
      </c>
      <c r="B3495" s="55" t="s">
        <v>3570</v>
      </c>
      <c r="C3495" s="56" t="s">
        <v>221</v>
      </c>
      <c r="D3495" s="54">
        <v>429.89</v>
      </c>
    </row>
    <row r="3496" spans="1:4">
      <c r="A3496" s="56">
        <v>20999</v>
      </c>
      <c r="B3496" s="55" t="s">
        <v>3571</v>
      </c>
      <c r="C3496" s="56" t="s">
        <v>221</v>
      </c>
      <c r="D3496" s="54">
        <v>5.28</v>
      </c>
    </row>
    <row r="3497" spans="1:4">
      <c r="A3497" s="56">
        <v>21001</v>
      </c>
      <c r="B3497" s="55" t="s">
        <v>3572</v>
      </c>
      <c r="C3497" s="56" t="s">
        <v>221</v>
      </c>
      <c r="D3497" s="54">
        <v>9.86</v>
      </c>
    </row>
    <row r="3498" spans="1:4">
      <c r="A3498" s="56">
        <v>21003</v>
      </c>
      <c r="B3498" s="55" t="s">
        <v>3573</v>
      </c>
      <c r="C3498" s="56" t="s">
        <v>221</v>
      </c>
      <c r="D3498" s="54">
        <v>16.2</v>
      </c>
    </row>
    <row r="3499" spans="1:4">
      <c r="A3499" s="56">
        <v>21006</v>
      </c>
      <c r="B3499" s="55" t="s">
        <v>3574</v>
      </c>
      <c r="C3499" s="56" t="s">
        <v>221</v>
      </c>
      <c r="D3499" s="54">
        <v>34.380000000000003</v>
      </c>
    </row>
    <row r="3500" spans="1:4">
      <c r="A3500" s="56">
        <v>21008</v>
      </c>
      <c r="B3500" s="55" t="s">
        <v>3575</v>
      </c>
      <c r="C3500" s="56" t="s">
        <v>221</v>
      </c>
      <c r="D3500" s="54">
        <v>6.56</v>
      </c>
    </row>
    <row r="3501" spans="1:4">
      <c r="A3501" s="56">
        <v>21009</v>
      </c>
      <c r="B3501" s="55" t="s">
        <v>3576</v>
      </c>
      <c r="C3501" s="56" t="s">
        <v>221</v>
      </c>
      <c r="D3501" s="54">
        <v>8.5399999999999991</v>
      </c>
    </row>
    <row r="3502" spans="1:4">
      <c r="A3502" s="56">
        <v>21010</v>
      </c>
      <c r="B3502" s="55" t="s">
        <v>3577</v>
      </c>
      <c r="C3502" s="56" t="s">
        <v>221</v>
      </c>
      <c r="D3502" s="54">
        <v>11.47</v>
      </c>
    </row>
    <row r="3503" spans="1:4">
      <c r="A3503" s="56">
        <v>21011</v>
      </c>
      <c r="B3503" s="55" t="s">
        <v>3578</v>
      </c>
      <c r="C3503" s="56" t="s">
        <v>221</v>
      </c>
      <c r="D3503" s="54">
        <v>16.71</v>
      </c>
    </row>
    <row r="3504" spans="1:4">
      <c r="A3504" s="56">
        <v>21012</v>
      </c>
      <c r="B3504" s="55" t="s">
        <v>3579</v>
      </c>
      <c r="C3504" s="56" t="s">
        <v>221</v>
      </c>
      <c r="D3504" s="54">
        <v>18.47</v>
      </c>
    </row>
    <row r="3505" spans="1:4">
      <c r="A3505" s="56">
        <v>21013</v>
      </c>
      <c r="B3505" s="55" t="s">
        <v>3580</v>
      </c>
      <c r="C3505" s="56" t="s">
        <v>221</v>
      </c>
      <c r="D3505" s="54">
        <v>24.1</v>
      </c>
    </row>
    <row r="3506" spans="1:4">
      <c r="A3506" s="56">
        <v>21014</v>
      </c>
      <c r="B3506" s="55" t="s">
        <v>3581</v>
      </c>
      <c r="C3506" s="56" t="s">
        <v>221</v>
      </c>
      <c r="D3506" s="54">
        <v>33.729999999999997</v>
      </c>
    </row>
    <row r="3507" spans="1:4">
      <c r="A3507" s="56">
        <v>21015</v>
      </c>
      <c r="B3507" s="55" t="s">
        <v>3582</v>
      </c>
      <c r="C3507" s="56" t="s">
        <v>221</v>
      </c>
      <c r="D3507" s="54">
        <v>38.75</v>
      </c>
    </row>
    <row r="3508" spans="1:4">
      <c r="A3508" s="56">
        <v>21016</v>
      </c>
      <c r="B3508" s="55" t="s">
        <v>3583</v>
      </c>
      <c r="C3508" s="56" t="s">
        <v>221</v>
      </c>
      <c r="D3508" s="54">
        <v>56.16</v>
      </c>
    </row>
    <row r="3509" spans="1:4">
      <c r="A3509" s="56">
        <v>21019</v>
      </c>
      <c r="B3509" s="55" t="s">
        <v>3584</v>
      </c>
      <c r="C3509" s="56" t="s">
        <v>221</v>
      </c>
      <c r="D3509" s="54">
        <v>12.2</v>
      </c>
    </row>
    <row r="3510" spans="1:4">
      <c r="A3510" s="56">
        <v>21021</v>
      </c>
      <c r="B3510" s="55" t="s">
        <v>3585</v>
      </c>
      <c r="C3510" s="56" t="s">
        <v>221</v>
      </c>
      <c r="D3510" s="54">
        <v>19.28</v>
      </c>
    </row>
    <row r="3511" spans="1:4">
      <c r="A3511" s="56">
        <v>21024</v>
      </c>
      <c r="B3511" s="55" t="s">
        <v>3586</v>
      </c>
      <c r="C3511" s="56" t="s">
        <v>221</v>
      </c>
      <c r="D3511" s="54">
        <v>41.31</v>
      </c>
    </row>
    <row r="3512" spans="1:4" ht="30">
      <c r="A3512" s="56">
        <v>21029</v>
      </c>
      <c r="B3512" s="55" t="s">
        <v>3587</v>
      </c>
      <c r="C3512" s="56" t="s">
        <v>73</v>
      </c>
      <c r="D3512" s="54">
        <v>283.27999999999997</v>
      </c>
    </row>
    <row r="3513" spans="1:4" ht="30">
      <c r="A3513" s="56">
        <v>21030</v>
      </c>
      <c r="B3513" s="55" t="s">
        <v>3588</v>
      </c>
      <c r="C3513" s="56" t="s">
        <v>73</v>
      </c>
      <c r="D3513" s="54">
        <v>349.19</v>
      </c>
    </row>
    <row r="3514" spans="1:4" ht="30">
      <c r="A3514" s="56">
        <v>21031</v>
      </c>
      <c r="B3514" s="55" t="s">
        <v>3589</v>
      </c>
      <c r="C3514" s="56" t="s">
        <v>73</v>
      </c>
      <c r="D3514" s="54">
        <v>434.73</v>
      </c>
    </row>
    <row r="3515" spans="1:4" ht="30">
      <c r="A3515" s="56">
        <v>21032</v>
      </c>
      <c r="B3515" s="55" t="s">
        <v>3590</v>
      </c>
      <c r="C3515" s="56" t="s">
        <v>73</v>
      </c>
      <c r="D3515" s="54">
        <v>464.18</v>
      </c>
    </row>
    <row r="3516" spans="1:4" ht="30">
      <c r="A3516" s="56">
        <v>21034</v>
      </c>
      <c r="B3516" s="55" t="s">
        <v>3591</v>
      </c>
      <c r="C3516" s="56" t="s">
        <v>73</v>
      </c>
      <c r="D3516" s="54">
        <v>562.35</v>
      </c>
    </row>
    <row r="3517" spans="1:4" ht="30">
      <c r="A3517" s="56">
        <v>21036</v>
      </c>
      <c r="B3517" s="55" t="s">
        <v>3592</v>
      </c>
      <c r="C3517" s="56" t="s">
        <v>73</v>
      </c>
      <c r="D3517" s="54">
        <v>861.05</v>
      </c>
    </row>
    <row r="3518" spans="1:4" ht="30">
      <c r="A3518" s="56">
        <v>21037</v>
      </c>
      <c r="B3518" s="55" t="s">
        <v>3593</v>
      </c>
      <c r="C3518" s="56" t="s">
        <v>73</v>
      </c>
      <c r="D3518" s="54">
        <v>981.66</v>
      </c>
    </row>
    <row r="3519" spans="1:4">
      <c r="A3519" s="56">
        <v>21040</v>
      </c>
      <c r="B3519" s="55" t="s">
        <v>3594</v>
      </c>
      <c r="C3519" s="56" t="s">
        <v>73</v>
      </c>
      <c r="D3519" s="54">
        <v>24.01</v>
      </c>
    </row>
    <row r="3520" spans="1:4">
      <c r="A3520" s="56">
        <v>21041</v>
      </c>
      <c r="B3520" s="55" t="s">
        <v>3595</v>
      </c>
      <c r="C3520" s="56" t="s">
        <v>73</v>
      </c>
      <c r="D3520" s="54">
        <v>28.98</v>
      </c>
    </row>
    <row r="3521" spans="1:4">
      <c r="A3521" s="56">
        <v>21042</v>
      </c>
      <c r="B3521" s="55" t="s">
        <v>3596</v>
      </c>
      <c r="C3521" s="56" t="s">
        <v>73</v>
      </c>
      <c r="D3521" s="54">
        <v>27.88</v>
      </c>
    </row>
    <row r="3522" spans="1:4">
      <c r="A3522" s="56">
        <v>21043</v>
      </c>
      <c r="B3522" s="55" t="s">
        <v>3597</v>
      </c>
      <c r="C3522" s="56" t="s">
        <v>73</v>
      </c>
      <c r="D3522" s="54">
        <v>35.22</v>
      </c>
    </row>
    <row r="3523" spans="1:4">
      <c r="A3523" s="56">
        <v>21044</v>
      </c>
      <c r="B3523" s="55" t="s">
        <v>3598</v>
      </c>
      <c r="C3523" s="56" t="s">
        <v>73</v>
      </c>
      <c r="D3523" s="54">
        <v>24.53</v>
      </c>
    </row>
    <row r="3524" spans="1:4">
      <c r="A3524" s="56">
        <v>21045</v>
      </c>
      <c r="B3524" s="55" t="s">
        <v>3599</v>
      </c>
      <c r="C3524" s="56" t="s">
        <v>73</v>
      </c>
      <c r="D3524" s="54">
        <v>33.6</v>
      </c>
    </row>
    <row r="3525" spans="1:4">
      <c r="A3525" s="56">
        <v>21047</v>
      </c>
      <c r="B3525" s="55" t="s">
        <v>3600</v>
      </c>
      <c r="C3525" s="56" t="s">
        <v>73</v>
      </c>
      <c r="D3525" s="54">
        <v>36.17</v>
      </c>
    </row>
    <row r="3526" spans="1:4">
      <c r="A3526" s="56">
        <v>21059</v>
      </c>
      <c r="B3526" s="55" t="s">
        <v>3601</v>
      </c>
      <c r="C3526" s="56" t="s">
        <v>73</v>
      </c>
      <c r="D3526" s="54">
        <v>32.619999999999997</v>
      </c>
    </row>
    <row r="3527" spans="1:4">
      <c r="A3527" s="56">
        <v>21060</v>
      </c>
      <c r="B3527" s="55" t="s">
        <v>3602</v>
      </c>
      <c r="C3527" s="56" t="s">
        <v>73</v>
      </c>
      <c r="D3527" s="54">
        <v>60.52</v>
      </c>
    </row>
    <row r="3528" spans="1:4">
      <c r="A3528" s="56">
        <v>21061</v>
      </c>
      <c r="B3528" s="55" t="s">
        <v>3603</v>
      </c>
      <c r="C3528" s="56" t="s">
        <v>73</v>
      </c>
      <c r="D3528" s="54">
        <v>75.650000000000006</v>
      </c>
    </row>
    <row r="3529" spans="1:4">
      <c r="A3529" s="56">
        <v>21062</v>
      </c>
      <c r="B3529" s="55" t="s">
        <v>3604</v>
      </c>
      <c r="C3529" s="56" t="s">
        <v>73</v>
      </c>
      <c r="D3529" s="54">
        <v>119.16</v>
      </c>
    </row>
    <row r="3530" spans="1:4">
      <c r="A3530" s="56">
        <v>21071</v>
      </c>
      <c r="B3530" s="55" t="s">
        <v>3605</v>
      </c>
      <c r="C3530" s="56" t="s">
        <v>73</v>
      </c>
      <c r="D3530" s="54">
        <v>122.94</v>
      </c>
    </row>
    <row r="3531" spans="1:4">
      <c r="A3531" s="56">
        <v>21079</v>
      </c>
      <c r="B3531" s="55" t="s">
        <v>3606</v>
      </c>
      <c r="C3531" s="56" t="s">
        <v>73</v>
      </c>
      <c r="D3531" s="54">
        <v>363.63</v>
      </c>
    </row>
    <row r="3532" spans="1:4">
      <c r="A3532" s="56">
        <v>21090</v>
      </c>
      <c r="B3532" s="55" t="s">
        <v>3607</v>
      </c>
      <c r="C3532" s="56" t="s">
        <v>73</v>
      </c>
      <c r="D3532" s="54">
        <v>411.39</v>
      </c>
    </row>
    <row r="3533" spans="1:4">
      <c r="A3533" s="56">
        <v>21092</v>
      </c>
      <c r="B3533" s="55" t="s">
        <v>3608</v>
      </c>
      <c r="C3533" s="56" t="s">
        <v>73</v>
      </c>
      <c r="D3533" s="54">
        <v>33.39</v>
      </c>
    </row>
    <row r="3534" spans="1:4">
      <c r="A3534" s="56">
        <v>21100</v>
      </c>
      <c r="B3534" s="55" t="s">
        <v>3609</v>
      </c>
      <c r="C3534" s="56" t="s">
        <v>73</v>
      </c>
      <c r="D3534" s="54">
        <v>1739.67</v>
      </c>
    </row>
    <row r="3535" spans="1:4">
      <c r="A3535" s="56">
        <v>21101</v>
      </c>
      <c r="B3535" s="55" t="s">
        <v>3610</v>
      </c>
      <c r="C3535" s="56" t="s">
        <v>73</v>
      </c>
      <c r="D3535" s="54">
        <v>19.78</v>
      </c>
    </row>
    <row r="3536" spans="1:4">
      <c r="A3536" s="56">
        <v>21102</v>
      </c>
      <c r="B3536" s="55" t="s">
        <v>3611</v>
      </c>
      <c r="C3536" s="56" t="s">
        <v>73</v>
      </c>
      <c r="D3536" s="54">
        <v>30.8</v>
      </c>
    </row>
    <row r="3537" spans="1:4">
      <c r="A3537" s="56">
        <v>21106</v>
      </c>
      <c r="B3537" s="55" t="s">
        <v>3612</v>
      </c>
      <c r="C3537" s="56" t="s">
        <v>65</v>
      </c>
      <c r="D3537" s="54">
        <v>27.79</v>
      </c>
    </row>
    <row r="3538" spans="1:4">
      <c r="A3538" s="56">
        <v>21107</v>
      </c>
      <c r="B3538" s="55" t="s">
        <v>3613</v>
      </c>
      <c r="C3538" s="56" t="s">
        <v>289</v>
      </c>
      <c r="D3538" s="54">
        <v>172.71</v>
      </c>
    </row>
    <row r="3539" spans="1:4">
      <c r="A3539" s="56">
        <v>21108</v>
      </c>
      <c r="B3539" s="55" t="s">
        <v>3614</v>
      </c>
      <c r="C3539" s="56" t="s">
        <v>289</v>
      </c>
      <c r="D3539" s="54">
        <v>39.39</v>
      </c>
    </row>
    <row r="3540" spans="1:4" ht="30">
      <c r="A3540" s="56">
        <v>21109</v>
      </c>
      <c r="B3540" s="55" t="s">
        <v>3615</v>
      </c>
      <c r="C3540" s="56" t="s">
        <v>73</v>
      </c>
      <c r="D3540" s="54">
        <v>60.51</v>
      </c>
    </row>
    <row r="3541" spans="1:4">
      <c r="A3541" s="56">
        <v>21112</v>
      </c>
      <c r="B3541" s="55" t="s">
        <v>3616</v>
      </c>
      <c r="C3541" s="56" t="s">
        <v>73</v>
      </c>
      <c r="D3541" s="54">
        <v>106.06</v>
      </c>
    </row>
    <row r="3542" spans="1:4">
      <c r="A3542" s="56">
        <v>21114</v>
      </c>
      <c r="B3542" s="55" t="s">
        <v>3617</v>
      </c>
      <c r="C3542" s="56" t="s">
        <v>73</v>
      </c>
      <c r="D3542" s="54">
        <v>12.54</v>
      </c>
    </row>
    <row r="3543" spans="1:4">
      <c r="A3543" s="56">
        <v>21116</v>
      </c>
      <c r="B3543" s="55" t="s">
        <v>3618</v>
      </c>
      <c r="C3543" s="56" t="s">
        <v>73</v>
      </c>
      <c r="D3543" s="54">
        <v>25.47</v>
      </c>
    </row>
    <row r="3544" spans="1:4">
      <c r="A3544" s="56">
        <v>21118</v>
      </c>
      <c r="B3544" s="55" t="s">
        <v>3619</v>
      </c>
      <c r="C3544" s="56" t="s">
        <v>73</v>
      </c>
      <c r="D3544" s="54">
        <v>2.3199999999999998</v>
      </c>
    </row>
    <row r="3545" spans="1:4">
      <c r="A3545" s="56">
        <v>21119</v>
      </c>
      <c r="B3545" s="55" t="s">
        <v>3620</v>
      </c>
      <c r="C3545" s="56" t="s">
        <v>73</v>
      </c>
      <c r="D3545" s="54">
        <v>1.37</v>
      </c>
    </row>
    <row r="3546" spans="1:4">
      <c r="A3546" s="56">
        <v>21120</v>
      </c>
      <c r="B3546" s="55" t="s">
        <v>3621</v>
      </c>
      <c r="C3546" s="56" t="s">
        <v>73</v>
      </c>
      <c r="D3546" s="54">
        <v>9.76</v>
      </c>
    </row>
    <row r="3547" spans="1:4">
      <c r="A3547" s="56">
        <v>21121</v>
      </c>
      <c r="B3547" s="55" t="s">
        <v>3622</v>
      </c>
      <c r="C3547" s="56" t="s">
        <v>73</v>
      </c>
      <c r="D3547" s="54">
        <v>2.63</v>
      </c>
    </row>
    <row r="3548" spans="1:4">
      <c r="A3548" s="56">
        <v>21123</v>
      </c>
      <c r="B3548" s="55" t="s">
        <v>3623</v>
      </c>
      <c r="C3548" s="56" t="s">
        <v>221</v>
      </c>
      <c r="D3548" s="54">
        <v>9.24</v>
      </c>
    </row>
    <row r="3549" spans="1:4">
      <c r="A3549" s="56">
        <v>21124</v>
      </c>
      <c r="B3549" s="55" t="s">
        <v>3624</v>
      </c>
      <c r="C3549" s="56" t="s">
        <v>221</v>
      </c>
      <c r="D3549" s="54">
        <v>16.38</v>
      </c>
    </row>
    <row r="3550" spans="1:4">
      <c r="A3550" s="56">
        <v>21125</v>
      </c>
      <c r="B3550" s="55" t="s">
        <v>3625</v>
      </c>
      <c r="C3550" s="56" t="s">
        <v>221</v>
      </c>
      <c r="D3550" s="54">
        <v>26.29</v>
      </c>
    </row>
    <row r="3551" spans="1:4">
      <c r="A3551" s="56">
        <v>21127</v>
      </c>
      <c r="B3551" s="55" t="s">
        <v>3626</v>
      </c>
      <c r="C3551" s="56" t="s">
        <v>73</v>
      </c>
      <c r="D3551" s="54">
        <v>5.44</v>
      </c>
    </row>
    <row r="3552" spans="1:4">
      <c r="A3552" s="56">
        <v>21128</v>
      </c>
      <c r="B3552" s="55" t="s">
        <v>3627</v>
      </c>
      <c r="C3552" s="56" t="s">
        <v>221</v>
      </c>
      <c r="D3552" s="54">
        <v>5.1100000000000003</v>
      </c>
    </row>
    <row r="3553" spans="1:4">
      <c r="A3553" s="56">
        <v>21129</v>
      </c>
      <c r="B3553" s="55" t="s">
        <v>3628</v>
      </c>
      <c r="C3553" s="56" t="s">
        <v>221</v>
      </c>
      <c r="D3553" s="54">
        <v>4.3</v>
      </c>
    </row>
    <row r="3554" spans="1:4">
      <c r="A3554" s="56">
        <v>21130</v>
      </c>
      <c r="B3554" s="55" t="s">
        <v>3629</v>
      </c>
      <c r="C3554" s="56" t="s">
        <v>221</v>
      </c>
      <c r="D3554" s="54">
        <v>12.9</v>
      </c>
    </row>
    <row r="3555" spans="1:4">
      <c r="A3555" s="56">
        <v>21131</v>
      </c>
      <c r="B3555" s="55" t="s">
        <v>3630</v>
      </c>
      <c r="C3555" s="56" t="s">
        <v>221</v>
      </c>
      <c r="D3555" s="54">
        <v>31.59</v>
      </c>
    </row>
    <row r="3556" spans="1:4">
      <c r="A3556" s="56">
        <v>21132</v>
      </c>
      <c r="B3556" s="55" t="s">
        <v>3631</v>
      </c>
      <c r="C3556" s="56" t="s">
        <v>221</v>
      </c>
      <c r="D3556" s="54">
        <v>55.5</v>
      </c>
    </row>
    <row r="3557" spans="1:4">
      <c r="A3557" s="56">
        <v>21133</v>
      </c>
      <c r="B3557" s="55" t="s">
        <v>3632</v>
      </c>
      <c r="C3557" s="56" t="s">
        <v>221</v>
      </c>
      <c r="D3557" s="54">
        <v>37.08</v>
      </c>
    </row>
    <row r="3558" spans="1:4">
      <c r="A3558" s="56">
        <v>21134</v>
      </c>
      <c r="B3558" s="55" t="s">
        <v>3633</v>
      </c>
      <c r="C3558" s="56" t="s">
        <v>221</v>
      </c>
      <c r="D3558" s="54">
        <v>18.55</v>
      </c>
    </row>
    <row r="3559" spans="1:4">
      <c r="A3559" s="56">
        <v>21135</v>
      </c>
      <c r="B3559" s="55" t="s">
        <v>3634</v>
      </c>
      <c r="C3559" s="56" t="s">
        <v>221</v>
      </c>
      <c r="D3559" s="54">
        <v>12.7</v>
      </c>
    </row>
    <row r="3560" spans="1:4">
      <c r="A3560" s="56">
        <v>21136</v>
      </c>
      <c r="B3560" s="55" t="s">
        <v>3635</v>
      </c>
      <c r="C3560" s="56" t="s">
        <v>221</v>
      </c>
      <c r="D3560" s="54">
        <v>6.6</v>
      </c>
    </row>
    <row r="3561" spans="1:4">
      <c r="A3561" s="56">
        <v>21137</v>
      </c>
      <c r="B3561" s="55" t="s">
        <v>3636</v>
      </c>
      <c r="C3561" s="56" t="s">
        <v>221</v>
      </c>
      <c r="D3561" s="54">
        <v>5.23</v>
      </c>
    </row>
    <row r="3562" spans="1:4">
      <c r="A3562" s="56">
        <v>21138</v>
      </c>
      <c r="B3562" s="55" t="s">
        <v>3637</v>
      </c>
      <c r="C3562" s="56" t="s">
        <v>221</v>
      </c>
      <c r="D3562" s="54">
        <v>5.45</v>
      </c>
    </row>
    <row r="3563" spans="1:4">
      <c r="A3563" s="56">
        <v>21139</v>
      </c>
      <c r="B3563" s="55" t="s">
        <v>3638</v>
      </c>
      <c r="C3563" s="56" t="s">
        <v>221</v>
      </c>
      <c r="D3563" s="54">
        <v>5.5</v>
      </c>
    </row>
    <row r="3564" spans="1:4" ht="30">
      <c r="A3564" s="56">
        <v>21141</v>
      </c>
      <c r="B3564" s="55" t="s">
        <v>3639</v>
      </c>
      <c r="C3564" s="56" t="s">
        <v>289</v>
      </c>
      <c r="D3564" s="54">
        <v>8.4499999999999993</v>
      </c>
    </row>
    <row r="3565" spans="1:4">
      <c r="A3565" s="56">
        <v>21142</v>
      </c>
      <c r="B3565" s="55" t="s">
        <v>3640</v>
      </c>
      <c r="C3565" s="56" t="s">
        <v>73</v>
      </c>
      <c r="D3565" s="54">
        <v>18.62</v>
      </c>
    </row>
    <row r="3566" spans="1:4">
      <c r="A3566" s="56">
        <v>21147</v>
      </c>
      <c r="B3566" s="55" t="s">
        <v>3641</v>
      </c>
      <c r="C3566" s="56" t="s">
        <v>221</v>
      </c>
      <c r="D3566" s="54">
        <v>66.25</v>
      </c>
    </row>
    <row r="3567" spans="1:4">
      <c r="A3567" s="56">
        <v>21148</v>
      </c>
      <c r="B3567" s="55" t="s">
        <v>3642</v>
      </c>
      <c r="C3567" s="56" t="s">
        <v>221</v>
      </c>
      <c r="D3567" s="54">
        <v>40.89</v>
      </c>
    </row>
    <row r="3568" spans="1:4">
      <c r="A3568" s="56">
        <v>21149</v>
      </c>
      <c r="B3568" s="55" t="s">
        <v>3643</v>
      </c>
      <c r="C3568" s="56" t="s">
        <v>221</v>
      </c>
      <c r="D3568" s="54">
        <v>62.09</v>
      </c>
    </row>
    <row r="3569" spans="1:4">
      <c r="A3569" s="56">
        <v>21150</v>
      </c>
      <c r="B3569" s="55" t="s">
        <v>3644</v>
      </c>
      <c r="C3569" s="56" t="s">
        <v>221</v>
      </c>
      <c r="D3569" s="54">
        <v>20.27</v>
      </c>
    </row>
    <row r="3570" spans="1:4">
      <c r="A3570" s="56">
        <v>21151</v>
      </c>
      <c r="B3570" s="55" t="s">
        <v>3645</v>
      </c>
      <c r="C3570" s="56" t="s">
        <v>221</v>
      </c>
      <c r="D3570" s="54">
        <v>121.36</v>
      </c>
    </row>
    <row r="3571" spans="1:4">
      <c r="A3571" s="56">
        <v>25002</v>
      </c>
      <c r="B3571" s="55" t="s">
        <v>3646</v>
      </c>
      <c r="C3571" s="56" t="s">
        <v>65</v>
      </c>
      <c r="D3571" s="54">
        <v>17.88</v>
      </c>
    </row>
    <row r="3572" spans="1:4">
      <c r="A3572" s="56">
        <v>25003</v>
      </c>
      <c r="B3572" s="55" t="s">
        <v>3647</v>
      </c>
      <c r="C3572" s="56" t="s">
        <v>65</v>
      </c>
      <c r="D3572" s="54">
        <v>21.28</v>
      </c>
    </row>
    <row r="3573" spans="1:4">
      <c r="A3573" s="56">
        <v>25004</v>
      </c>
      <c r="B3573" s="55" t="s">
        <v>3648</v>
      </c>
      <c r="C3573" s="56" t="s">
        <v>65</v>
      </c>
      <c r="D3573" s="54">
        <v>17.73</v>
      </c>
    </row>
    <row r="3574" spans="1:4">
      <c r="A3574" s="56">
        <v>25005</v>
      </c>
      <c r="B3574" s="55" t="s">
        <v>3649</v>
      </c>
      <c r="C3574" s="56" t="s">
        <v>65</v>
      </c>
      <c r="D3574" s="54">
        <v>19.920000000000002</v>
      </c>
    </row>
    <row r="3575" spans="1:4">
      <c r="A3575" s="56">
        <v>25007</v>
      </c>
      <c r="B3575" s="55" t="s">
        <v>3650</v>
      </c>
      <c r="C3575" s="56" t="s">
        <v>289</v>
      </c>
      <c r="D3575" s="54">
        <v>24</v>
      </c>
    </row>
    <row r="3576" spans="1:4" ht="30">
      <c r="A3576" s="56">
        <v>25010</v>
      </c>
      <c r="B3576" s="55" t="s">
        <v>3651</v>
      </c>
      <c r="C3576" s="56" t="s">
        <v>73</v>
      </c>
      <c r="D3576" s="54">
        <v>1122097.1100000001</v>
      </c>
    </row>
    <row r="3577" spans="1:4" ht="30">
      <c r="A3577" s="56">
        <v>25011</v>
      </c>
      <c r="B3577" s="55" t="s">
        <v>3652</v>
      </c>
      <c r="C3577" s="56" t="s">
        <v>73</v>
      </c>
      <c r="D3577" s="54">
        <v>1835441.58</v>
      </c>
    </row>
    <row r="3578" spans="1:4">
      <c r="A3578" s="56">
        <v>25013</v>
      </c>
      <c r="B3578" s="55" t="s">
        <v>3653</v>
      </c>
      <c r="C3578" s="56" t="s">
        <v>73</v>
      </c>
      <c r="D3578" s="54">
        <v>52237.53</v>
      </c>
    </row>
    <row r="3579" spans="1:4">
      <c r="A3579" s="56">
        <v>25014</v>
      </c>
      <c r="B3579" s="55" t="s">
        <v>3654</v>
      </c>
      <c r="C3579" s="56" t="s">
        <v>73</v>
      </c>
      <c r="D3579" s="54">
        <v>49839.94</v>
      </c>
    </row>
    <row r="3580" spans="1:4">
      <c r="A3580" s="56">
        <v>25019</v>
      </c>
      <c r="B3580" s="55" t="s">
        <v>3655</v>
      </c>
      <c r="C3580" s="56" t="s">
        <v>73</v>
      </c>
      <c r="D3580" s="54">
        <v>80945.36</v>
      </c>
    </row>
    <row r="3581" spans="1:4" ht="30">
      <c r="A3581" s="56">
        <v>25020</v>
      </c>
      <c r="B3581" s="55" t="s">
        <v>3656</v>
      </c>
      <c r="C3581" s="56" t="s">
        <v>73</v>
      </c>
      <c r="D3581" s="54">
        <v>1928486.59</v>
      </c>
    </row>
    <row r="3582" spans="1:4">
      <c r="A3582" s="56">
        <v>25067</v>
      </c>
      <c r="B3582" s="55" t="s">
        <v>3657</v>
      </c>
      <c r="C3582" s="56" t="s">
        <v>73</v>
      </c>
      <c r="D3582" s="54">
        <v>3.04</v>
      </c>
    </row>
    <row r="3583" spans="1:4">
      <c r="A3583" s="56">
        <v>25070</v>
      </c>
      <c r="B3583" s="55" t="s">
        <v>3658</v>
      </c>
      <c r="C3583" s="56" t="s">
        <v>73</v>
      </c>
      <c r="D3583" s="54">
        <v>2.33</v>
      </c>
    </row>
    <row r="3584" spans="1:4">
      <c r="A3584" s="56">
        <v>25071</v>
      </c>
      <c r="B3584" s="55" t="s">
        <v>3659</v>
      </c>
      <c r="C3584" s="56" t="s">
        <v>73</v>
      </c>
      <c r="D3584" s="54">
        <v>1.6</v>
      </c>
    </row>
    <row r="3585" spans="1:4" ht="30">
      <c r="A3585" s="56">
        <v>25398</v>
      </c>
      <c r="B3585" s="55" t="s">
        <v>3660</v>
      </c>
      <c r="C3585" s="56" t="s">
        <v>73</v>
      </c>
      <c r="D3585" s="54">
        <v>2637.76</v>
      </c>
    </row>
    <row r="3586" spans="1:4" ht="30">
      <c r="A3586" s="56">
        <v>25399</v>
      </c>
      <c r="B3586" s="55" t="s">
        <v>3661</v>
      </c>
      <c r="C3586" s="56" t="s">
        <v>73</v>
      </c>
      <c r="D3586" s="54">
        <v>1601.35</v>
      </c>
    </row>
    <row r="3587" spans="1:4">
      <c r="A3587" s="56">
        <v>25400</v>
      </c>
      <c r="B3587" s="55" t="s">
        <v>3662</v>
      </c>
      <c r="C3587" s="56" t="s">
        <v>73</v>
      </c>
      <c r="D3587" s="54">
        <v>992.82</v>
      </c>
    </row>
    <row r="3588" spans="1:4">
      <c r="A3588" s="56">
        <v>25860</v>
      </c>
      <c r="B3588" s="55" t="s">
        <v>3663</v>
      </c>
      <c r="C3588" s="56" t="s">
        <v>289</v>
      </c>
      <c r="D3588" s="54">
        <v>10.220000000000001</v>
      </c>
    </row>
    <row r="3589" spans="1:4">
      <c r="A3589" s="56">
        <v>25861</v>
      </c>
      <c r="B3589" s="55" t="s">
        <v>3664</v>
      </c>
      <c r="C3589" s="56" t="s">
        <v>289</v>
      </c>
      <c r="D3589" s="54">
        <v>15.42</v>
      </c>
    </row>
    <row r="3590" spans="1:4">
      <c r="A3590" s="56">
        <v>25862</v>
      </c>
      <c r="B3590" s="55" t="s">
        <v>3665</v>
      </c>
      <c r="C3590" s="56" t="s">
        <v>289</v>
      </c>
      <c r="D3590" s="54">
        <v>16.37</v>
      </c>
    </row>
    <row r="3591" spans="1:4">
      <c r="A3591" s="56">
        <v>25863</v>
      </c>
      <c r="B3591" s="55" t="s">
        <v>3666</v>
      </c>
      <c r="C3591" s="56" t="s">
        <v>289</v>
      </c>
      <c r="D3591" s="54">
        <v>20.46</v>
      </c>
    </row>
    <row r="3592" spans="1:4">
      <c r="A3592" s="56">
        <v>25864</v>
      </c>
      <c r="B3592" s="55" t="s">
        <v>3667</v>
      </c>
      <c r="C3592" s="56" t="s">
        <v>289</v>
      </c>
      <c r="D3592" s="54">
        <v>30.68</v>
      </c>
    </row>
    <row r="3593" spans="1:4">
      <c r="A3593" s="56">
        <v>25865</v>
      </c>
      <c r="B3593" s="55" t="s">
        <v>3668</v>
      </c>
      <c r="C3593" s="56" t="s">
        <v>289</v>
      </c>
      <c r="D3593" s="54">
        <v>41.1</v>
      </c>
    </row>
    <row r="3594" spans="1:4">
      <c r="A3594" s="56">
        <v>25866</v>
      </c>
      <c r="B3594" s="55" t="s">
        <v>3669</v>
      </c>
      <c r="C3594" s="56" t="s">
        <v>289</v>
      </c>
      <c r="D3594" s="54">
        <v>51.04</v>
      </c>
    </row>
    <row r="3595" spans="1:4">
      <c r="A3595" s="56">
        <v>25867</v>
      </c>
      <c r="B3595" s="55" t="s">
        <v>3670</v>
      </c>
      <c r="C3595" s="56" t="s">
        <v>289</v>
      </c>
      <c r="D3595" s="54">
        <v>33.130000000000003</v>
      </c>
    </row>
    <row r="3596" spans="1:4">
      <c r="A3596" s="56">
        <v>25868</v>
      </c>
      <c r="B3596" s="55" t="s">
        <v>3671</v>
      </c>
      <c r="C3596" s="56" t="s">
        <v>289</v>
      </c>
      <c r="D3596" s="54">
        <v>11.39</v>
      </c>
    </row>
    <row r="3597" spans="1:4">
      <c r="A3597" s="56">
        <v>25869</v>
      </c>
      <c r="B3597" s="55" t="s">
        <v>3672</v>
      </c>
      <c r="C3597" s="56" t="s">
        <v>289</v>
      </c>
      <c r="D3597" s="54">
        <v>16.079999999999998</v>
      </c>
    </row>
    <row r="3598" spans="1:4">
      <c r="A3598" s="56">
        <v>25870</v>
      </c>
      <c r="B3598" s="55" t="s">
        <v>3673</v>
      </c>
      <c r="C3598" s="56" t="s">
        <v>289</v>
      </c>
      <c r="D3598" s="54">
        <v>18.23</v>
      </c>
    </row>
    <row r="3599" spans="1:4">
      <c r="A3599" s="56">
        <v>25871</v>
      </c>
      <c r="B3599" s="55" t="s">
        <v>3674</v>
      </c>
      <c r="C3599" s="56" t="s">
        <v>289</v>
      </c>
      <c r="D3599" s="54">
        <v>22.38</v>
      </c>
    </row>
    <row r="3600" spans="1:4">
      <c r="A3600" s="56">
        <v>25872</v>
      </c>
      <c r="B3600" s="55" t="s">
        <v>3675</v>
      </c>
      <c r="C3600" s="56" t="s">
        <v>289</v>
      </c>
      <c r="D3600" s="54">
        <v>44.78</v>
      </c>
    </row>
    <row r="3601" spans="1:4">
      <c r="A3601" s="56">
        <v>25873</v>
      </c>
      <c r="B3601" s="55" t="s">
        <v>3676</v>
      </c>
      <c r="C3601" s="56" t="s">
        <v>289</v>
      </c>
      <c r="D3601" s="54">
        <v>55.85</v>
      </c>
    </row>
    <row r="3602" spans="1:4" ht="30">
      <c r="A3602" s="56">
        <v>25874</v>
      </c>
      <c r="B3602" s="55" t="s">
        <v>3677</v>
      </c>
      <c r="C3602" s="56" t="s">
        <v>221</v>
      </c>
      <c r="D3602" s="54">
        <v>4703.1400000000003</v>
      </c>
    </row>
    <row r="3603" spans="1:4" ht="30">
      <c r="A3603" s="56">
        <v>25875</v>
      </c>
      <c r="B3603" s="55" t="s">
        <v>3678</v>
      </c>
      <c r="C3603" s="56" t="s">
        <v>221</v>
      </c>
      <c r="D3603" s="54">
        <v>2146.1</v>
      </c>
    </row>
    <row r="3604" spans="1:4" ht="30">
      <c r="A3604" s="56">
        <v>25876</v>
      </c>
      <c r="B3604" s="55" t="s">
        <v>3679</v>
      </c>
      <c r="C3604" s="56" t="s">
        <v>221</v>
      </c>
      <c r="D3604" s="54">
        <v>4014.34</v>
      </c>
    </row>
    <row r="3605" spans="1:4" ht="30">
      <c r="A3605" s="56">
        <v>25877</v>
      </c>
      <c r="B3605" s="55" t="s">
        <v>3680</v>
      </c>
      <c r="C3605" s="56" t="s">
        <v>221</v>
      </c>
      <c r="D3605" s="54">
        <v>6332.13</v>
      </c>
    </row>
    <row r="3606" spans="1:4" ht="30">
      <c r="A3606" s="56">
        <v>25878</v>
      </c>
      <c r="B3606" s="55" t="s">
        <v>3681</v>
      </c>
      <c r="C3606" s="56" t="s">
        <v>221</v>
      </c>
      <c r="D3606" s="54">
        <v>204.2</v>
      </c>
    </row>
    <row r="3607" spans="1:4" ht="30">
      <c r="A3607" s="56">
        <v>25879</v>
      </c>
      <c r="B3607" s="55" t="s">
        <v>3682</v>
      </c>
      <c r="C3607" s="56" t="s">
        <v>221</v>
      </c>
      <c r="D3607" s="54">
        <v>8260.4500000000007</v>
      </c>
    </row>
    <row r="3608" spans="1:4" ht="30">
      <c r="A3608" s="56">
        <v>25880</v>
      </c>
      <c r="B3608" s="55" t="s">
        <v>3683</v>
      </c>
      <c r="C3608" s="56" t="s">
        <v>221</v>
      </c>
      <c r="D3608" s="54">
        <v>318.32</v>
      </c>
    </row>
    <row r="3609" spans="1:4" ht="30">
      <c r="A3609" s="56">
        <v>25881</v>
      </c>
      <c r="B3609" s="55" t="s">
        <v>3684</v>
      </c>
      <c r="C3609" s="56" t="s">
        <v>221</v>
      </c>
      <c r="D3609" s="54">
        <v>779.97</v>
      </c>
    </row>
    <row r="3610" spans="1:4" ht="30">
      <c r="A3610" s="56">
        <v>25882</v>
      </c>
      <c r="B3610" s="55" t="s">
        <v>3685</v>
      </c>
      <c r="C3610" s="56" t="s">
        <v>221</v>
      </c>
      <c r="D3610" s="54">
        <v>1256.25</v>
      </c>
    </row>
    <row r="3611" spans="1:4" ht="30">
      <c r="A3611" s="56">
        <v>25883</v>
      </c>
      <c r="B3611" s="55" t="s">
        <v>3686</v>
      </c>
      <c r="C3611" s="56" t="s">
        <v>221</v>
      </c>
      <c r="D3611" s="54">
        <v>20.260000000000002</v>
      </c>
    </row>
    <row r="3612" spans="1:4" ht="30">
      <c r="A3612" s="56">
        <v>25884</v>
      </c>
      <c r="B3612" s="55" t="s">
        <v>3687</v>
      </c>
      <c r="C3612" s="56" t="s">
        <v>221</v>
      </c>
      <c r="D3612" s="54">
        <v>2205.5100000000002</v>
      </c>
    </row>
    <row r="3613" spans="1:4" ht="30">
      <c r="A3613" s="56">
        <v>25885</v>
      </c>
      <c r="B3613" s="55" t="s">
        <v>3688</v>
      </c>
      <c r="C3613" s="56" t="s">
        <v>221</v>
      </c>
      <c r="D3613" s="54">
        <v>2400.59</v>
      </c>
    </row>
    <row r="3614" spans="1:4" ht="30">
      <c r="A3614" s="56">
        <v>25886</v>
      </c>
      <c r="B3614" s="55" t="s">
        <v>3689</v>
      </c>
      <c r="C3614" s="56" t="s">
        <v>221</v>
      </c>
      <c r="D3614" s="54">
        <v>45.32</v>
      </c>
    </row>
    <row r="3615" spans="1:4" ht="30">
      <c r="A3615" s="56">
        <v>25887</v>
      </c>
      <c r="B3615" s="55" t="s">
        <v>3690</v>
      </c>
      <c r="C3615" s="56" t="s">
        <v>221</v>
      </c>
      <c r="D3615" s="54">
        <v>3520.52</v>
      </c>
    </row>
    <row r="3616" spans="1:4" ht="30">
      <c r="A3616" s="56">
        <v>25888</v>
      </c>
      <c r="B3616" s="55" t="s">
        <v>3691</v>
      </c>
      <c r="C3616" s="56" t="s">
        <v>221</v>
      </c>
      <c r="D3616" s="54">
        <v>95.13</v>
      </c>
    </row>
    <row r="3617" spans="1:4" ht="30">
      <c r="A3617" s="56">
        <v>25889</v>
      </c>
      <c r="B3617" s="55" t="s">
        <v>3692</v>
      </c>
      <c r="C3617" s="56" t="s">
        <v>221</v>
      </c>
      <c r="D3617" s="54">
        <v>1644.94</v>
      </c>
    </row>
    <row r="3618" spans="1:4">
      <c r="A3618" s="56">
        <v>25930</v>
      </c>
      <c r="B3618" s="55" t="s">
        <v>3693</v>
      </c>
      <c r="C3618" s="56" t="s">
        <v>3694</v>
      </c>
      <c r="D3618" s="54">
        <v>98.75</v>
      </c>
    </row>
    <row r="3619" spans="1:4">
      <c r="A3619" s="56">
        <v>25931</v>
      </c>
      <c r="B3619" s="55" t="s">
        <v>3695</v>
      </c>
      <c r="C3619" s="56" t="s">
        <v>73</v>
      </c>
      <c r="D3619" s="54">
        <v>59.79</v>
      </c>
    </row>
    <row r="3620" spans="1:4">
      <c r="A3620" s="56">
        <v>25950</v>
      </c>
      <c r="B3620" s="55" t="s">
        <v>3696</v>
      </c>
      <c r="C3620" s="56" t="s">
        <v>67</v>
      </c>
      <c r="D3620" s="54">
        <v>36.31</v>
      </c>
    </row>
    <row r="3621" spans="1:4">
      <c r="A3621" s="56">
        <v>25951</v>
      </c>
      <c r="B3621" s="55" t="s">
        <v>3697</v>
      </c>
      <c r="C3621" s="56" t="s">
        <v>65</v>
      </c>
      <c r="D3621" s="54">
        <v>1.42</v>
      </c>
    </row>
    <row r="3622" spans="1:4" ht="30">
      <c r="A3622" s="56">
        <v>25952</v>
      </c>
      <c r="B3622" s="55" t="s">
        <v>3698</v>
      </c>
      <c r="C3622" s="56" t="s">
        <v>73</v>
      </c>
      <c r="D3622" s="54">
        <v>468573.62</v>
      </c>
    </row>
    <row r="3623" spans="1:4" ht="30">
      <c r="A3623" s="56">
        <v>25953</v>
      </c>
      <c r="B3623" s="55" t="s">
        <v>3699</v>
      </c>
      <c r="C3623" s="56" t="s">
        <v>73</v>
      </c>
      <c r="D3623" s="54">
        <v>1531875.31</v>
      </c>
    </row>
    <row r="3624" spans="1:4" ht="30">
      <c r="A3624" s="56">
        <v>25954</v>
      </c>
      <c r="B3624" s="55" t="s">
        <v>3700</v>
      </c>
      <c r="C3624" s="56" t="s">
        <v>73</v>
      </c>
      <c r="D3624" s="54">
        <v>901103.12</v>
      </c>
    </row>
    <row r="3625" spans="1:4">
      <c r="A3625" s="56">
        <v>25957</v>
      </c>
      <c r="B3625" s="55" t="s">
        <v>3701</v>
      </c>
      <c r="C3625" s="56" t="s">
        <v>183</v>
      </c>
      <c r="D3625" s="54">
        <v>6.57</v>
      </c>
    </row>
    <row r="3626" spans="1:4">
      <c r="A3626" s="56">
        <v>25958</v>
      </c>
      <c r="B3626" s="55" t="s">
        <v>3702</v>
      </c>
      <c r="C3626" s="56" t="s">
        <v>183</v>
      </c>
      <c r="D3626" s="54">
        <v>4.16</v>
      </c>
    </row>
    <row r="3627" spans="1:4">
      <c r="A3627" s="56">
        <v>25959</v>
      </c>
      <c r="B3627" s="55" t="s">
        <v>3703</v>
      </c>
      <c r="C3627" s="56" t="s">
        <v>183</v>
      </c>
      <c r="D3627" s="54">
        <v>11.4</v>
      </c>
    </row>
    <row r="3628" spans="1:4">
      <c r="A3628" s="56">
        <v>25960</v>
      </c>
      <c r="B3628" s="55" t="s">
        <v>3704</v>
      </c>
      <c r="C3628" s="56" t="s">
        <v>183</v>
      </c>
      <c r="D3628" s="54">
        <v>11.4</v>
      </c>
    </row>
    <row r="3629" spans="1:4">
      <c r="A3629" s="56">
        <v>25961</v>
      </c>
      <c r="B3629" s="55" t="s">
        <v>3705</v>
      </c>
      <c r="C3629" s="56" t="s">
        <v>183</v>
      </c>
      <c r="D3629" s="54">
        <v>4.4400000000000004</v>
      </c>
    </row>
    <row r="3630" spans="1:4" ht="30">
      <c r="A3630" s="56">
        <v>25962</v>
      </c>
      <c r="B3630" s="55" t="s">
        <v>3706</v>
      </c>
      <c r="C3630" s="56" t="s">
        <v>289</v>
      </c>
      <c r="D3630" s="54">
        <v>221.27</v>
      </c>
    </row>
    <row r="3631" spans="1:4">
      <c r="A3631" s="56">
        <v>25963</v>
      </c>
      <c r="B3631" s="55" t="s">
        <v>3707</v>
      </c>
      <c r="C3631" s="56" t="s">
        <v>65</v>
      </c>
      <c r="D3631" s="54">
        <v>7.0000000000000007E-2</v>
      </c>
    </row>
    <row r="3632" spans="1:4">
      <c r="A3632" s="56">
        <v>25964</v>
      </c>
      <c r="B3632" s="55" t="s">
        <v>3708</v>
      </c>
      <c r="C3632" s="56" t="s">
        <v>183</v>
      </c>
      <c r="D3632" s="54">
        <v>9.2899999999999991</v>
      </c>
    </row>
    <row r="3633" spans="1:4">
      <c r="A3633" s="56">
        <v>25966</v>
      </c>
      <c r="B3633" s="55" t="s">
        <v>3709</v>
      </c>
      <c r="C3633" s="56" t="s">
        <v>69</v>
      </c>
      <c r="D3633" s="54">
        <v>13.94</v>
      </c>
    </row>
    <row r="3634" spans="1:4">
      <c r="A3634" s="56">
        <v>25967</v>
      </c>
      <c r="B3634" s="55" t="s">
        <v>3710</v>
      </c>
      <c r="C3634" s="56" t="s">
        <v>73</v>
      </c>
      <c r="D3634" s="54">
        <v>993.45</v>
      </c>
    </row>
    <row r="3635" spans="1:4">
      <c r="A3635" s="56">
        <v>25968</v>
      </c>
      <c r="B3635" s="55" t="s">
        <v>3711</v>
      </c>
      <c r="C3635" s="56" t="s">
        <v>73</v>
      </c>
      <c r="D3635" s="54">
        <v>22.46</v>
      </c>
    </row>
    <row r="3636" spans="1:4">
      <c r="A3636" s="56">
        <v>25969</v>
      </c>
      <c r="B3636" s="55" t="s">
        <v>3712</v>
      </c>
      <c r="C3636" s="56" t="s">
        <v>73</v>
      </c>
      <c r="D3636" s="54">
        <v>211.48</v>
      </c>
    </row>
    <row r="3637" spans="1:4">
      <c r="A3637" s="56">
        <v>25970</v>
      </c>
      <c r="B3637" s="55" t="s">
        <v>3713</v>
      </c>
      <c r="C3637" s="56" t="s">
        <v>73</v>
      </c>
      <c r="D3637" s="54">
        <v>721795.69</v>
      </c>
    </row>
    <row r="3638" spans="1:4">
      <c r="A3638" s="56">
        <v>25971</v>
      </c>
      <c r="B3638" s="55" t="s">
        <v>3714</v>
      </c>
      <c r="C3638" s="56" t="s">
        <v>73</v>
      </c>
      <c r="D3638" s="54">
        <v>1714526.34</v>
      </c>
    </row>
    <row r="3639" spans="1:4">
      <c r="A3639" s="56">
        <v>25972</v>
      </c>
      <c r="B3639" s="55" t="s">
        <v>3715</v>
      </c>
      <c r="C3639" s="56" t="s">
        <v>65</v>
      </c>
      <c r="D3639" s="54">
        <v>9.99</v>
      </c>
    </row>
    <row r="3640" spans="1:4">
      <c r="A3640" s="56">
        <v>25973</v>
      </c>
      <c r="B3640" s="55" t="s">
        <v>3716</v>
      </c>
      <c r="C3640" s="56" t="s">
        <v>65</v>
      </c>
      <c r="D3640" s="54">
        <v>9.99</v>
      </c>
    </row>
    <row r="3641" spans="1:4">
      <c r="A3641" s="56">
        <v>25974</v>
      </c>
      <c r="B3641" s="55" t="s">
        <v>3717</v>
      </c>
      <c r="C3641" s="56" t="s">
        <v>65</v>
      </c>
      <c r="D3641" s="54">
        <v>1.55</v>
      </c>
    </row>
    <row r="3642" spans="1:4">
      <c r="A3642" s="56">
        <v>25975</v>
      </c>
      <c r="B3642" s="55" t="s">
        <v>3718</v>
      </c>
      <c r="C3642" s="56" t="s">
        <v>73</v>
      </c>
      <c r="D3642" s="54">
        <v>18498.3</v>
      </c>
    </row>
    <row r="3643" spans="1:4" ht="30">
      <c r="A3643" s="56">
        <v>25976</v>
      </c>
      <c r="B3643" s="55" t="s">
        <v>3719</v>
      </c>
      <c r="C3643" s="56" t="s">
        <v>289</v>
      </c>
      <c r="D3643" s="54">
        <v>259.3</v>
      </c>
    </row>
    <row r="3644" spans="1:4" ht="30">
      <c r="A3644" s="56">
        <v>25980</v>
      </c>
      <c r="B3644" s="55" t="s">
        <v>3720</v>
      </c>
      <c r="C3644" s="56" t="s">
        <v>289</v>
      </c>
      <c r="D3644" s="54">
        <v>149.47</v>
      </c>
    </row>
    <row r="3645" spans="1:4" ht="30">
      <c r="A3645" s="56">
        <v>25981</v>
      </c>
      <c r="B3645" s="55" t="s">
        <v>3721</v>
      </c>
      <c r="C3645" s="56" t="s">
        <v>289</v>
      </c>
      <c r="D3645" s="54">
        <v>123.48</v>
      </c>
    </row>
    <row r="3646" spans="1:4">
      <c r="A3646" s="56">
        <v>25986</v>
      </c>
      <c r="B3646" s="55" t="s">
        <v>3722</v>
      </c>
      <c r="C3646" s="56" t="s">
        <v>73</v>
      </c>
      <c r="D3646" s="54">
        <v>86641.06</v>
      </c>
    </row>
    <row r="3647" spans="1:4">
      <c r="A3647" s="56">
        <v>25987</v>
      </c>
      <c r="B3647" s="55" t="s">
        <v>3723</v>
      </c>
      <c r="C3647" s="56" t="s">
        <v>73</v>
      </c>
      <c r="D3647" s="54">
        <v>47222.91</v>
      </c>
    </row>
    <row r="3648" spans="1:4">
      <c r="A3648" s="56">
        <v>25988</v>
      </c>
      <c r="B3648" s="55" t="s">
        <v>3724</v>
      </c>
      <c r="C3648" s="56" t="s">
        <v>289</v>
      </c>
      <c r="D3648" s="54">
        <v>6.28</v>
      </c>
    </row>
    <row r="3649" spans="1:4">
      <c r="A3649" s="56">
        <v>26017</v>
      </c>
      <c r="B3649" s="55" t="s">
        <v>3725</v>
      </c>
      <c r="C3649" s="56" t="s">
        <v>73</v>
      </c>
      <c r="D3649" s="54">
        <v>18.809999999999999</v>
      </c>
    </row>
    <row r="3650" spans="1:4">
      <c r="A3650" s="56">
        <v>26018</v>
      </c>
      <c r="B3650" s="55" t="s">
        <v>3726</v>
      </c>
      <c r="C3650" s="56" t="s">
        <v>73</v>
      </c>
      <c r="D3650" s="54">
        <v>15.28</v>
      </c>
    </row>
    <row r="3651" spans="1:4">
      <c r="A3651" s="56">
        <v>26019</v>
      </c>
      <c r="B3651" s="55" t="s">
        <v>3727</v>
      </c>
      <c r="C3651" s="56" t="s">
        <v>73</v>
      </c>
      <c r="D3651" s="54">
        <v>14.43</v>
      </c>
    </row>
    <row r="3652" spans="1:4">
      <c r="A3652" s="56">
        <v>26020</v>
      </c>
      <c r="B3652" s="55" t="s">
        <v>3728</v>
      </c>
      <c r="C3652" s="56" t="s">
        <v>73</v>
      </c>
      <c r="D3652" s="54">
        <v>3.76</v>
      </c>
    </row>
    <row r="3653" spans="1:4">
      <c r="A3653" s="56">
        <v>26021</v>
      </c>
      <c r="B3653" s="55" t="s">
        <v>3729</v>
      </c>
      <c r="C3653" s="56" t="s">
        <v>73</v>
      </c>
      <c r="D3653" s="54">
        <v>34.74</v>
      </c>
    </row>
    <row r="3654" spans="1:4">
      <c r="A3654" s="56">
        <v>26022</v>
      </c>
      <c r="B3654" s="55" t="s">
        <v>3730</v>
      </c>
      <c r="C3654" s="56" t="s">
        <v>73</v>
      </c>
      <c r="D3654" s="54">
        <v>96.47</v>
      </c>
    </row>
    <row r="3655" spans="1:4">
      <c r="A3655" s="56">
        <v>26023</v>
      </c>
      <c r="B3655" s="55" t="s">
        <v>3731</v>
      </c>
      <c r="C3655" s="56" t="s">
        <v>73</v>
      </c>
      <c r="D3655" s="54">
        <v>34.270000000000003</v>
      </c>
    </row>
    <row r="3656" spans="1:4">
      <c r="A3656" s="56">
        <v>26026</v>
      </c>
      <c r="B3656" s="55" t="s">
        <v>3732</v>
      </c>
      <c r="C3656" s="56" t="s">
        <v>65</v>
      </c>
      <c r="D3656" s="54">
        <v>2.46</v>
      </c>
    </row>
    <row r="3657" spans="1:4">
      <c r="A3657" s="56">
        <v>26028</v>
      </c>
      <c r="B3657" s="55" t="s">
        <v>3733</v>
      </c>
      <c r="C3657" s="56" t="s">
        <v>664</v>
      </c>
      <c r="D3657" s="54">
        <v>261.14999999999998</v>
      </c>
    </row>
    <row r="3658" spans="1:4" ht="30">
      <c r="A3658" s="56">
        <v>26032</v>
      </c>
      <c r="B3658" s="55" t="s">
        <v>3734</v>
      </c>
      <c r="C3658" s="56" t="s">
        <v>69</v>
      </c>
      <c r="D3658" s="54">
        <v>22.23</v>
      </c>
    </row>
    <row r="3659" spans="1:4">
      <c r="A3659" s="56">
        <v>26034</v>
      </c>
      <c r="B3659" s="55" t="s">
        <v>3735</v>
      </c>
      <c r="C3659" s="56" t="s">
        <v>73</v>
      </c>
      <c r="D3659" s="54">
        <v>5967011.7300000004</v>
      </c>
    </row>
    <row r="3660" spans="1:4">
      <c r="A3660" s="56">
        <v>26038</v>
      </c>
      <c r="B3660" s="55" t="s">
        <v>3736</v>
      </c>
      <c r="C3660" s="56" t="s">
        <v>73</v>
      </c>
      <c r="D3660" s="54">
        <v>178304.23</v>
      </c>
    </row>
    <row r="3661" spans="1:4">
      <c r="A3661" s="56">
        <v>26039</v>
      </c>
      <c r="B3661" s="55" t="s">
        <v>3737</v>
      </c>
      <c r="C3661" s="56" t="s">
        <v>73</v>
      </c>
      <c r="D3661" s="54">
        <v>219233.16</v>
      </c>
    </row>
    <row r="3662" spans="1:4">
      <c r="A3662" s="56">
        <v>26047</v>
      </c>
      <c r="B3662" s="55" t="s">
        <v>3738</v>
      </c>
      <c r="C3662" s="56" t="s">
        <v>73</v>
      </c>
      <c r="D3662" s="54">
        <v>89.82</v>
      </c>
    </row>
    <row r="3663" spans="1:4">
      <c r="A3663" s="56">
        <v>26048</v>
      </c>
      <c r="B3663" s="55" t="s">
        <v>3739</v>
      </c>
      <c r="C3663" s="56" t="s">
        <v>73</v>
      </c>
      <c r="D3663" s="54">
        <v>133.83000000000001</v>
      </c>
    </row>
    <row r="3664" spans="1:4">
      <c r="A3664" s="56">
        <v>33939</v>
      </c>
      <c r="B3664" s="55" t="s">
        <v>3740</v>
      </c>
      <c r="C3664" s="56" t="s">
        <v>183</v>
      </c>
      <c r="D3664" s="54">
        <v>61.05</v>
      </c>
    </row>
    <row r="3665" spans="1:4">
      <c r="A3665" s="56">
        <v>33952</v>
      </c>
      <c r="B3665" s="55" t="s">
        <v>3741</v>
      </c>
      <c r="C3665" s="56" t="s">
        <v>183</v>
      </c>
      <c r="D3665" s="54">
        <v>70.069999999999993</v>
      </c>
    </row>
    <row r="3666" spans="1:4">
      <c r="A3666" s="56">
        <v>33953</v>
      </c>
      <c r="B3666" s="55" t="s">
        <v>3742</v>
      </c>
      <c r="C3666" s="56" t="s">
        <v>183</v>
      </c>
      <c r="D3666" s="54">
        <v>83.01</v>
      </c>
    </row>
    <row r="3667" spans="1:4">
      <c r="A3667" s="56">
        <v>34341</v>
      </c>
      <c r="B3667" s="55" t="s">
        <v>3743</v>
      </c>
      <c r="C3667" s="56" t="s">
        <v>65</v>
      </c>
      <c r="D3667" s="54">
        <v>3.75</v>
      </c>
    </row>
    <row r="3668" spans="1:4">
      <c r="A3668" s="56">
        <v>34343</v>
      </c>
      <c r="B3668" s="55" t="s">
        <v>3744</v>
      </c>
      <c r="C3668" s="56" t="s">
        <v>65</v>
      </c>
      <c r="D3668" s="54">
        <v>3.57</v>
      </c>
    </row>
    <row r="3669" spans="1:4">
      <c r="A3669" s="56">
        <v>34344</v>
      </c>
      <c r="B3669" s="55" t="s">
        <v>3745</v>
      </c>
      <c r="C3669" s="56" t="s">
        <v>65</v>
      </c>
      <c r="D3669" s="54">
        <v>4.92</v>
      </c>
    </row>
    <row r="3670" spans="1:4">
      <c r="A3670" s="56">
        <v>34345</v>
      </c>
      <c r="B3670" s="55" t="s">
        <v>3746</v>
      </c>
      <c r="C3670" s="56" t="s">
        <v>183</v>
      </c>
      <c r="D3670" s="54">
        <v>8.98</v>
      </c>
    </row>
    <row r="3671" spans="1:4">
      <c r="A3671" s="56">
        <v>34346</v>
      </c>
      <c r="B3671" s="55" t="s">
        <v>3747</v>
      </c>
      <c r="C3671" s="56" t="s">
        <v>221</v>
      </c>
      <c r="D3671" s="54">
        <v>0.65</v>
      </c>
    </row>
    <row r="3672" spans="1:4">
      <c r="A3672" s="56">
        <v>34347</v>
      </c>
      <c r="B3672" s="55" t="s">
        <v>3748</v>
      </c>
      <c r="C3672" s="56" t="s">
        <v>221</v>
      </c>
      <c r="D3672" s="54">
        <v>11.52</v>
      </c>
    </row>
    <row r="3673" spans="1:4">
      <c r="A3673" s="56">
        <v>34348</v>
      </c>
      <c r="B3673" s="55" t="s">
        <v>3749</v>
      </c>
      <c r="C3673" s="56" t="s">
        <v>221</v>
      </c>
      <c r="D3673" s="54">
        <v>22.29</v>
      </c>
    </row>
    <row r="3674" spans="1:4">
      <c r="A3674" s="56">
        <v>34349</v>
      </c>
      <c r="B3674" s="55" t="s">
        <v>3750</v>
      </c>
      <c r="C3674" s="56" t="s">
        <v>73</v>
      </c>
      <c r="D3674" s="54">
        <v>8.91</v>
      </c>
    </row>
    <row r="3675" spans="1:4">
      <c r="A3675" s="56">
        <v>34353</v>
      </c>
      <c r="B3675" s="55" t="s">
        <v>3751</v>
      </c>
      <c r="C3675" s="56" t="s">
        <v>65</v>
      </c>
      <c r="D3675" s="54">
        <v>1.1100000000000001</v>
      </c>
    </row>
    <row r="3676" spans="1:4">
      <c r="A3676" s="56">
        <v>34355</v>
      </c>
      <c r="B3676" s="55" t="s">
        <v>3752</v>
      </c>
      <c r="C3676" s="56" t="s">
        <v>65</v>
      </c>
      <c r="D3676" s="54">
        <v>1.54</v>
      </c>
    </row>
    <row r="3677" spans="1:4">
      <c r="A3677" s="56">
        <v>34356</v>
      </c>
      <c r="B3677" s="55" t="s">
        <v>3753</v>
      </c>
      <c r="C3677" s="56" t="s">
        <v>65</v>
      </c>
      <c r="D3677" s="54">
        <v>3.18</v>
      </c>
    </row>
    <row r="3678" spans="1:4">
      <c r="A3678" s="56">
        <v>34357</v>
      </c>
      <c r="B3678" s="55" t="s">
        <v>3754</v>
      </c>
      <c r="C3678" s="56" t="s">
        <v>65</v>
      </c>
      <c r="D3678" s="54">
        <v>3.53</v>
      </c>
    </row>
    <row r="3679" spans="1:4">
      <c r="A3679" s="56">
        <v>34359</v>
      </c>
      <c r="B3679" s="55" t="s">
        <v>3755</v>
      </c>
      <c r="C3679" s="56" t="s">
        <v>73</v>
      </c>
      <c r="D3679" s="54">
        <v>10.82</v>
      </c>
    </row>
    <row r="3680" spans="1:4">
      <c r="A3680" s="56">
        <v>34360</v>
      </c>
      <c r="B3680" s="55" t="s">
        <v>3756</v>
      </c>
      <c r="C3680" s="56" t="s">
        <v>65</v>
      </c>
      <c r="D3680" s="54">
        <v>42.55</v>
      </c>
    </row>
    <row r="3681" spans="1:4">
      <c r="A3681" s="56">
        <v>34361</v>
      </c>
      <c r="B3681" s="55" t="s">
        <v>3757</v>
      </c>
      <c r="C3681" s="56" t="s">
        <v>65</v>
      </c>
      <c r="D3681" s="54">
        <v>1.77</v>
      </c>
    </row>
    <row r="3682" spans="1:4">
      <c r="A3682" s="56">
        <v>34362</v>
      </c>
      <c r="B3682" s="55" t="s">
        <v>3758</v>
      </c>
      <c r="C3682" s="56" t="s">
        <v>73</v>
      </c>
      <c r="D3682" s="54">
        <v>1171.52</v>
      </c>
    </row>
    <row r="3683" spans="1:4">
      <c r="A3683" s="56">
        <v>34363</v>
      </c>
      <c r="B3683" s="55" t="s">
        <v>3759</v>
      </c>
      <c r="C3683" s="56" t="s">
        <v>73</v>
      </c>
      <c r="D3683" s="54">
        <v>1384.52</v>
      </c>
    </row>
    <row r="3684" spans="1:4">
      <c r="A3684" s="56">
        <v>34364</v>
      </c>
      <c r="B3684" s="55" t="s">
        <v>3760</v>
      </c>
      <c r="C3684" s="56" t="s">
        <v>73</v>
      </c>
      <c r="D3684" s="54">
        <v>1384.52</v>
      </c>
    </row>
    <row r="3685" spans="1:4">
      <c r="A3685" s="56">
        <v>34365</v>
      </c>
      <c r="B3685" s="55" t="s">
        <v>3761</v>
      </c>
      <c r="C3685" s="56" t="s">
        <v>73</v>
      </c>
      <c r="D3685" s="54">
        <v>1636.08</v>
      </c>
    </row>
    <row r="3686" spans="1:4">
      <c r="A3686" s="56">
        <v>34367</v>
      </c>
      <c r="B3686" s="55" t="s">
        <v>3762</v>
      </c>
      <c r="C3686" s="56" t="s">
        <v>73</v>
      </c>
      <c r="D3686" s="54">
        <v>1160.8699999999999</v>
      </c>
    </row>
    <row r="3687" spans="1:4">
      <c r="A3687" s="56">
        <v>34369</v>
      </c>
      <c r="B3687" s="55" t="s">
        <v>3763</v>
      </c>
      <c r="C3687" s="56" t="s">
        <v>73</v>
      </c>
      <c r="D3687" s="54">
        <v>1491.03</v>
      </c>
    </row>
    <row r="3688" spans="1:4">
      <c r="A3688" s="56">
        <v>34370</v>
      </c>
      <c r="B3688" s="55" t="s">
        <v>3764</v>
      </c>
      <c r="C3688" s="56" t="s">
        <v>73</v>
      </c>
      <c r="D3688" s="54">
        <v>1757.28</v>
      </c>
    </row>
    <row r="3689" spans="1:4">
      <c r="A3689" s="56">
        <v>34371</v>
      </c>
      <c r="B3689" s="55" t="s">
        <v>3765</v>
      </c>
      <c r="C3689" s="56" t="s">
        <v>73</v>
      </c>
      <c r="D3689" s="54">
        <v>1996.87</v>
      </c>
    </row>
    <row r="3690" spans="1:4">
      <c r="A3690" s="56">
        <v>34372</v>
      </c>
      <c r="B3690" s="55" t="s">
        <v>3766</v>
      </c>
      <c r="C3690" s="56" t="s">
        <v>73</v>
      </c>
      <c r="D3690" s="54">
        <v>2143.71</v>
      </c>
    </row>
    <row r="3691" spans="1:4">
      <c r="A3691" s="56">
        <v>34373</v>
      </c>
      <c r="B3691" s="55" t="s">
        <v>3767</v>
      </c>
      <c r="C3691" s="56" t="s">
        <v>73</v>
      </c>
      <c r="D3691" s="54">
        <v>2551.14</v>
      </c>
    </row>
    <row r="3692" spans="1:4">
      <c r="A3692" s="56">
        <v>34377</v>
      </c>
      <c r="B3692" s="55" t="s">
        <v>3768</v>
      </c>
      <c r="C3692" s="56" t="s">
        <v>73</v>
      </c>
      <c r="D3692" s="54">
        <v>448.18</v>
      </c>
    </row>
    <row r="3693" spans="1:4">
      <c r="A3693" s="56">
        <v>34378</v>
      </c>
      <c r="B3693" s="55" t="s">
        <v>3769</v>
      </c>
      <c r="C3693" s="56" t="s">
        <v>73</v>
      </c>
      <c r="D3693" s="54">
        <v>656.19</v>
      </c>
    </row>
    <row r="3694" spans="1:4">
      <c r="A3694" s="56">
        <v>34379</v>
      </c>
      <c r="B3694" s="55" t="s">
        <v>3770</v>
      </c>
      <c r="C3694" s="56" t="s">
        <v>73</v>
      </c>
      <c r="D3694" s="54">
        <v>777.53</v>
      </c>
    </row>
    <row r="3695" spans="1:4">
      <c r="A3695" s="56">
        <v>34380</v>
      </c>
      <c r="B3695" s="55" t="s">
        <v>3771</v>
      </c>
      <c r="C3695" s="56" t="s">
        <v>73</v>
      </c>
      <c r="D3695" s="54">
        <v>388.15</v>
      </c>
    </row>
    <row r="3696" spans="1:4">
      <c r="A3696" s="56">
        <v>34381</v>
      </c>
      <c r="B3696" s="55" t="s">
        <v>3772</v>
      </c>
      <c r="C3696" s="56" t="s">
        <v>73</v>
      </c>
      <c r="D3696" s="54">
        <v>562.33000000000004</v>
      </c>
    </row>
    <row r="3697" spans="1:4" ht="30">
      <c r="A3697" s="56">
        <v>34383</v>
      </c>
      <c r="B3697" s="55" t="s">
        <v>3773</v>
      </c>
      <c r="C3697" s="56" t="s">
        <v>73</v>
      </c>
      <c r="D3697" s="54">
        <v>871.41</v>
      </c>
    </row>
    <row r="3698" spans="1:4">
      <c r="A3698" s="56">
        <v>34384</v>
      </c>
      <c r="B3698" s="55" t="s">
        <v>3774</v>
      </c>
      <c r="C3698" s="56" t="s">
        <v>289</v>
      </c>
      <c r="D3698" s="54">
        <v>299.99</v>
      </c>
    </row>
    <row r="3699" spans="1:4">
      <c r="A3699" s="56">
        <v>34385</v>
      </c>
      <c r="B3699" s="55" t="s">
        <v>3775</v>
      </c>
      <c r="C3699" s="56" t="s">
        <v>289</v>
      </c>
      <c r="D3699" s="54">
        <v>248</v>
      </c>
    </row>
    <row r="3700" spans="1:4">
      <c r="A3700" s="56">
        <v>34386</v>
      </c>
      <c r="B3700" s="55" t="s">
        <v>3776</v>
      </c>
      <c r="C3700" s="56" t="s">
        <v>289</v>
      </c>
      <c r="D3700" s="54">
        <v>299.99</v>
      </c>
    </row>
    <row r="3701" spans="1:4">
      <c r="A3701" s="56">
        <v>34387</v>
      </c>
      <c r="B3701" s="55" t="s">
        <v>3777</v>
      </c>
      <c r="C3701" s="56" t="s">
        <v>289</v>
      </c>
      <c r="D3701" s="54">
        <v>323</v>
      </c>
    </row>
    <row r="3702" spans="1:4">
      <c r="A3702" s="56">
        <v>34388</v>
      </c>
      <c r="B3702" s="55" t="s">
        <v>3778</v>
      </c>
      <c r="C3702" s="56" t="s">
        <v>289</v>
      </c>
      <c r="D3702" s="54">
        <v>198.97</v>
      </c>
    </row>
    <row r="3703" spans="1:4">
      <c r="A3703" s="56">
        <v>34389</v>
      </c>
      <c r="B3703" s="55" t="s">
        <v>3779</v>
      </c>
      <c r="C3703" s="56" t="s">
        <v>289</v>
      </c>
      <c r="D3703" s="54">
        <v>140</v>
      </c>
    </row>
    <row r="3704" spans="1:4">
      <c r="A3704" s="56">
        <v>34390</v>
      </c>
      <c r="B3704" s="55" t="s">
        <v>3780</v>
      </c>
      <c r="C3704" s="56" t="s">
        <v>289</v>
      </c>
      <c r="D3704" s="54">
        <v>448</v>
      </c>
    </row>
    <row r="3705" spans="1:4">
      <c r="A3705" s="56">
        <v>34391</v>
      </c>
      <c r="B3705" s="55" t="s">
        <v>3781</v>
      </c>
      <c r="C3705" s="56" t="s">
        <v>289</v>
      </c>
      <c r="D3705" s="54">
        <v>574.38</v>
      </c>
    </row>
    <row r="3706" spans="1:4">
      <c r="A3706" s="56">
        <v>34392</v>
      </c>
      <c r="B3706" s="55" t="s">
        <v>3782</v>
      </c>
      <c r="C3706" s="56" t="s">
        <v>183</v>
      </c>
      <c r="D3706" s="54">
        <v>9.23</v>
      </c>
    </row>
    <row r="3707" spans="1:4">
      <c r="A3707" s="56">
        <v>34400</v>
      </c>
      <c r="B3707" s="55" t="s">
        <v>3783</v>
      </c>
      <c r="C3707" s="56" t="s">
        <v>73</v>
      </c>
      <c r="D3707" s="54">
        <v>2.34</v>
      </c>
    </row>
    <row r="3708" spans="1:4">
      <c r="A3708" s="56">
        <v>34401</v>
      </c>
      <c r="B3708" s="55" t="s">
        <v>3784</v>
      </c>
      <c r="C3708" s="56" t="s">
        <v>73</v>
      </c>
      <c r="D3708" s="54">
        <v>0.96</v>
      </c>
    </row>
    <row r="3709" spans="1:4">
      <c r="A3709" s="56">
        <v>34402</v>
      </c>
      <c r="B3709" s="55" t="s">
        <v>2175</v>
      </c>
      <c r="C3709" s="56" t="s">
        <v>73</v>
      </c>
      <c r="D3709" s="54">
        <v>93.42</v>
      </c>
    </row>
    <row r="3710" spans="1:4">
      <c r="A3710" s="56">
        <v>34417</v>
      </c>
      <c r="B3710" s="55" t="s">
        <v>3785</v>
      </c>
      <c r="C3710" s="56" t="s">
        <v>73</v>
      </c>
      <c r="D3710" s="54">
        <v>10.23</v>
      </c>
    </row>
    <row r="3711" spans="1:4">
      <c r="A3711" s="56">
        <v>34425</v>
      </c>
      <c r="B3711" s="55" t="s">
        <v>3786</v>
      </c>
      <c r="C3711" s="56" t="s">
        <v>73</v>
      </c>
      <c r="D3711" s="54">
        <v>57.77</v>
      </c>
    </row>
    <row r="3712" spans="1:4">
      <c r="A3712" s="56">
        <v>34439</v>
      </c>
      <c r="B3712" s="55" t="s">
        <v>3787</v>
      </c>
      <c r="C3712" s="56" t="s">
        <v>65</v>
      </c>
      <c r="D3712" s="54">
        <v>3.56</v>
      </c>
    </row>
    <row r="3713" spans="1:4">
      <c r="A3713" s="56">
        <v>34441</v>
      </c>
      <c r="B3713" s="55" t="s">
        <v>3788</v>
      </c>
      <c r="C3713" s="56" t="s">
        <v>65</v>
      </c>
      <c r="D3713" s="54">
        <v>3.37</v>
      </c>
    </row>
    <row r="3714" spans="1:4">
      <c r="A3714" s="56">
        <v>34443</v>
      </c>
      <c r="B3714" s="55" t="s">
        <v>3789</v>
      </c>
      <c r="C3714" s="56" t="s">
        <v>65</v>
      </c>
      <c r="D3714" s="54">
        <v>3.37</v>
      </c>
    </row>
    <row r="3715" spans="1:4">
      <c r="A3715" s="56">
        <v>34446</v>
      </c>
      <c r="B3715" s="55" t="s">
        <v>3790</v>
      </c>
      <c r="C3715" s="56" t="s">
        <v>65</v>
      </c>
      <c r="D3715" s="54">
        <v>3.37</v>
      </c>
    </row>
    <row r="3716" spans="1:4">
      <c r="A3716" s="56">
        <v>34447</v>
      </c>
      <c r="B3716" s="55" t="s">
        <v>3791</v>
      </c>
      <c r="C3716" s="56" t="s">
        <v>73</v>
      </c>
      <c r="D3716" s="54">
        <v>369.72</v>
      </c>
    </row>
    <row r="3717" spans="1:4">
      <c r="A3717" s="56">
        <v>34449</v>
      </c>
      <c r="B3717" s="55" t="s">
        <v>3792</v>
      </c>
      <c r="C3717" s="56" t="s">
        <v>65</v>
      </c>
      <c r="D3717" s="54">
        <v>3.71</v>
      </c>
    </row>
    <row r="3718" spans="1:4">
      <c r="A3718" s="56">
        <v>34452</v>
      </c>
      <c r="B3718" s="55" t="s">
        <v>3793</v>
      </c>
      <c r="C3718" s="56" t="s">
        <v>65</v>
      </c>
      <c r="D3718" s="54">
        <v>3.29</v>
      </c>
    </row>
    <row r="3719" spans="1:4">
      <c r="A3719" s="56">
        <v>34456</v>
      </c>
      <c r="B3719" s="55" t="s">
        <v>3794</v>
      </c>
      <c r="C3719" s="56" t="s">
        <v>65</v>
      </c>
      <c r="D3719" s="54">
        <v>3.29</v>
      </c>
    </row>
    <row r="3720" spans="1:4">
      <c r="A3720" s="56">
        <v>34457</v>
      </c>
      <c r="B3720" s="55" t="s">
        <v>3795</v>
      </c>
      <c r="C3720" s="56" t="s">
        <v>65</v>
      </c>
      <c r="D3720" s="54">
        <v>3.53</v>
      </c>
    </row>
    <row r="3721" spans="1:4">
      <c r="A3721" s="56">
        <v>34458</v>
      </c>
      <c r="B3721" s="55" t="s">
        <v>3796</v>
      </c>
      <c r="C3721" s="56" t="s">
        <v>73</v>
      </c>
      <c r="D3721" s="54">
        <v>86.56</v>
      </c>
    </row>
    <row r="3722" spans="1:4">
      <c r="A3722" s="56">
        <v>34460</v>
      </c>
      <c r="B3722" s="55" t="s">
        <v>3797</v>
      </c>
      <c r="C3722" s="56" t="s">
        <v>65</v>
      </c>
      <c r="D3722" s="54">
        <v>3.6</v>
      </c>
    </row>
    <row r="3723" spans="1:4">
      <c r="A3723" s="56">
        <v>34464</v>
      </c>
      <c r="B3723" s="55" t="s">
        <v>3798</v>
      </c>
      <c r="C3723" s="56" t="s">
        <v>73</v>
      </c>
      <c r="D3723" s="54">
        <v>116.14</v>
      </c>
    </row>
    <row r="3724" spans="1:4">
      <c r="A3724" s="56">
        <v>34466</v>
      </c>
      <c r="B3724" s="55" t="s">
        <v>3799</v>
      </c>
      <c r="C3724" s="56" t="s">
        <v>183</v>
      </c>
      <c r="D3724" s="54">
        <v>9.23</v>
      </c>
    </row>
    <row r="3725" spans="1:4">
      <c r="A3725" s="56">
        <v>34468</v>
      </c>
      <c r="B3725" s="55" t="s">
        <v>3800</v>
      </c>
      <c r="C3725" s="56" t="s">
        <v>73</v>
      </c>
      <c r="D3725" s="54">
        <v>134.03</v>
      </c>
    </row>
    <row r="3726" spans="1:4">
      <c r="A3726" s="56">
        <v>34469</v>
      </c>
      <c r="B3726" s="55" t="s">
        <v>3801</v>
      </c>
      <c r="C3726" s="56" t="s">
        <v>73</v>
      </c>
      <c r="D3726" s="54">
        <v>6489.12</v>
      </c>
    </row>
    <row r="3727" spans="1:4">
      <c r="A3727" s="56">
        <v>34472</v>
      </c>
      <c r="B3727" s="55" t="s">
        <v>3802</v>
      </c>
      <c r="C3727" s="56" t="s">
        <v>73</v>
      </c>
      <c r="D3727" s="54">
        <v>1996.5</v>
      </c>
    </row>
    <row r="3728" spans="1:4">
      <c r="A3728" s="56">
        <v>34473</v>
      </c>
      <c r="B3728" s="55" t="s">
        <v>3803</v>
      </c>
      <c r="C3728" s="56" t="s">
        <v>73</v>
      </c>
      <c r="D3728" s="54">
        <v>109.62</v>
      </c>
    </row>
    <row r="3729" spans="1:4">
      <c r="A3729" s="56">
        <v>34476</v>
      </c>
      <c r="B3729" s="55" t="s">
        <v>3804</v>
      </c>
      <c r="C3729" s="56" t="s">
        <v>73</v>
      </c>
      <c r="D3729" s="54">
        <v>3384.35</v>
      </c>
    </row>
    <row r="3730" spans="1:4">
      <c r="A3730" s="56">
        <v>34477</v>
      </c>
      <c r="B3730" s="55" t="s">
        <v>3805</v>
      </c>
      <c r="C3730" s="56" t="s">
        <v>73</v>
      </c>
      <c r="D3730" s="54">
        <v>4491.6899999999996</v>
      </c>
    </row>
    <row r="3731" spans="1:4" ht="30">
      <c r="A3731" s="56">
        <v>34479</v>
      </c>
      <c r="B3731" s="55" t="s">
        <v>3806</v>
      </c>
      <c r="C3731" s="56" t="s">
        <v>67</v>
      </c>
      <c r="D3731" s="54">
        <v>399.47</v>
      </c>
    </row>
    <row r="3732" spans="1:4">
      <c r="A3732" s="56">
        <v>34480</v>
      </c>
      <c r="B3732" s="55" t="s">
        <v>3807</v>
      </c>
      <c r="C3732" s="56" t="s">
        <v>73</v>
      </c>
      <c r="D3732" s="54">
        <v>149.49</v>
      </c>
    </row>
    <row r="3733" spans="1:4" ht="30">
      <c r="A3733" s="56">
        <v>34481</v>
      </c>
      <c r="B3733" s="55" t="s">
        <v>3808</v>
      </c>
      <c r="C3733" s="56" t="s">
        <v>67</v>
      </c>
      <c r="D3733" s="54">
        <v>449.1</v>
      </c>
    </row>
    <row r="3734" spans="1:4">
      <c r="A3734" s="56">
        <v>34482</v>
      </c>
      <c r="B3734" s="55" t="s">
        <v>3809</v>
      </c>
      <c r="C3734" s="56" t="s">
        <v>73</v>
      </c>
      <c r="D3734" s="54">
        <v>4194.99</v>
      </c>
    </row>
    <row r="3735" spans="1:4" ht="30">
      <c r="A3735" s="56">
        <v>34483</v>
      </c>
      <c r="B3735" s="55" t="s">
        <v>3810</v>
      </c>
      <c r="C3735" s="56" t="s">
        <v>67</v>
      </c>
      <c r="D3735" s="54">
        <v>532.63</v>
      </c>
    </row>
    <row r="3736" spans="1:4" ht="30">
      <c r="A3736" s="56">
        <v>34485</v>
      </c>
      <c r="B3736" s="55" t="s">
        <v>3811</v>
      </c>
      <c r="C3736" s="56" t="s">
        <v>67</v>
      </c>
      <c r="D3736" s="54">
        <v>683.94</v>
      </c>
    </row>
    <row r="3737" spans="1:4">
      <c r="A3737" s="56">
        <v>34486</v>
      </c>
      <c r="B3737" s="55" t="s">
        <v>3812</v>
      </c>
      <c r="C3737" s="56" t="s">
        <v>73</v>
      </c>
      <c r="D3737" s="54">
        <v>167.42</v>
      </c>
    </row>
    <row r="3738" spans="1:4" ht="30">
      <c r="A3738" s="56">
        <v>34491</v>
      </c>
      <c r="B3738" s="55" t="s">
        <v>3813</v>
      </c>
      <c r="C3738" s="56" t="s">
        <v>67</v>
      </c>
      <c r="D3738" s="54">
        <v>358.15</v>
      </c>
    </row>
    <row r="3739" spans="1:4" ht="30">
      <c r="A3739" s="56">
        <v>34492</v>
      </c>
      <c r="B3739" s="55" t="s">
        <v>3814</v>
      </c>
      <c r="C3739" s="56" t="s">
        <v>67</v>
      </c>
      <c r="D3739" s="54">
        <v>296.57</v>
      </c>
    </row>
    <row r="3740" spans="1:4" ht="30">
      <c r="A3740" s="56">
        <v>34493</v>
      </c>
      <c r="B3740" s="55" t="s">
        <v>3815</v>
      </c>
      <c r="C3740" s="56" t="s">
        <v>67</v>
      </c>
      <c r="D3740" s="54">
        <v>308.07</v>
      </c>
    </row>
    <row r="3741" spans="1:4" ht="30">
      <c r="A3741" s="56">
        <v>34494</v>
      </c>
      <c r="B3741" s="55" t="s">
        <v>3816</v>
      </c>
      <c r="C3741" s="56" t="s">
        <v>67</v>
      </c>
      <c r="D3741" s="54">
        <v>321.75</v>
      </c>
    </row>
    <row r="3742" spans="1:4" ht="30">
      <c r="A3742" s="56">
        <v>34495</v>
      </c>
      <c r="B3742" s="55" t="s">
        <v>3817</v>
      </c>
      <c r="C3742" s="56" t="s">
        <v>67</v>
      </c>
      <c r="D3742" s="54">
        <v>335.49</v>
      </c>
    </row>
    <row r="3743" spans="1:4" ht="30">
      <c r="A3743" s="56">
        <v>34496</v>
      </c>
      <c r="B3743" s="55" t="s">
        <v>3818</v>
      </c>
      <c r="C3743" s="56" t="s">
        <v>67</v>
      </c>
      <c r="D3743" s="54">
        <v>350.44</v>
      </c>
    </row>
    <row r="3744" spans="1:4" ht="30">
      <c r="A3744" s="56">
        <v>34497</v>
      </c>
      <c r="B3744" s="55" t="s">
        <v>3819</v>
      </c>
      <c r="C3744" s="56" t="s">
        <v>67</v>
      </c>
      <c r="D3744" s="54">
        <v>944.21</v>
      </c>
    </row>
    <row r="3745" spans="1:4">
      <c r="A3745" s="56">
        <v>34498</v>
      </c>
      <c r="B3745" s="55" t="s">
        <v>3820</v>
      </c>
      <c r="C3745" s="56" t="s">
        <v>73</v>
      </c>
      <c r="D3745" s="54">
        <v>79.25</v>
      </c>
    </row>
    <row r="3746" spans="1:4">
      <c r="A3746" s="56">
        <v>34500</v>
      </c>
      <c r="B3746" s="55" t="s">
        <v>3821</v>
      </c>
      <c r="C3746" s="56" t="s">
        <v>183</v>
      </c>
      <c r="D3746" s="54">
        <v>139.18</v>
      </c>
    </row>
    <row r="3747" spans="1:4">
      <c r="A3747" s="56">
        <v>34514</v>
      </c>
      <c r="B3747" s="55" t="s">
        <v>3822</v>
      </c>
      <c r="C3747" s="56" t="s">
        <v>289</v>
      </c>
      <c r="D3747" s="54">
        <v>18.37</v>
      </c>
    </row>
    <row r="3748" spans="1:4">
      <c r="A3748" s="56">
        <v>34519</v>
      </c>
      <c r="B3748" s="55" t="s">
        <v>3823</v>
      </c>
      <c r="C3748" s="56" t="s">
        <v>73</v>
      </c>
      <c r="D3748" s="54">
        <v>73.52</v>
      </c>
    </row>
    <row r="3749" spans="1:4">
      <c r="A3749" s="56">
        <v>34544</v>
      </c>
      <c r="B3749" s="55" t="s">
        <v>3824</v>
      </c>
      <c r="C3749" s="56" t="s">
        <v>73</v>
      </c>
      <c r="D3749" s="54">
        <v>1050.49</v>
      </c>
    </row>
    <row r="3750" spans="1:4" ht="30">
      <c r="A3750" s="56">
        <v>34547</v>
      </c>
      <c r="B3750" s="55" t="s">
        <v>3825</v>
      </c>
      <c r="C3750" s="56" t="s">
        <v>221</v>
      </c>
      <c r="D3750" s="54">
        <v>2.23</v>
      </c>
    </row>
    <row r="3751" spans="1:4" ht="30">
      <c r="A3751" s="56">
        <v>34548</v>
      </c>
      <c r="B3751" s="55" t="s">
        <v>3826</v>
      </c>
      <c r="C3751" s="56" t="s">
        <v>221</v>
      </c>
      <c r="D3751" s="54">
        <v>2.17</v>
      </c>
    </row>
    <row r="3752" spans="1:4">
      <c r="A3752" s="56">
        <v>34549</v>
      </c>
      <c r="B3752" s="55" t="s">
        <v>3827</v>
      </c>
      <c r="C3752" s="56" t="s">
        <v>67</v>
      </c>
      <c r="D3752" s="54">
        <v>193.5</v>
      </c>
    </row>
    <row r="3753" spans="1:4">
      <c r="A3753" s="56">
        <v>34550</v>
      </c>
      <c r="B3753" s="55" t="s">
        <v>3828</v>
      </c>
      <c r="C3753" s="56" t="s">
        <v>221</v>
      </c>
      <c r="D3753" s="54">
        <v>0.77</v>
      </c>
    </row>
    <row r="3754" spans="1:4">
      <c r="A3754" s="56">
        <v>34551</v>
      </c>
      <c r="B3754" s="55" t="s">
        <v>3829</v>
      </c>
      <c r="C3754" s="56" t="s">
        <v>183</v>
      </c>
      <c r="D3754" s="54">
        <v>8.3699999999999992</v>
      </c>
    </row>
    <row r="3755" spans="1:4">
      <c r="A3755" s="56">
        <v>34555</v>
      </c>
      <c r="B3755" s="55" t="s">
        <v>3830</v>
      </c>
      <c r="C3755" s="56" t="s">
        <v>73</v>
      </c>
      <c r="D3755" s="54">
        <v>2.4900000000000002</v>
      </c>
    </row>
    <row r="3756" spans="1:4">
      <c r="A3756" s="56">
        <v>34556</v>
      </c>
      <c r="B3756" s="55" t="s">
        <v>3831</v>
      </c>
      <c r="C3756" s="56" t="s">
        <v>73</v>
      </c>
      <c r="D3756" s="54">
        <v>2.4300000000000002</v>
      </c>
    </row>
    <row r="3757" spans="1:4" ht="30">
      <c r="A3757" s="56">
        <v>34557</v>
      </c>
      <c r="B3757" s="55" t="s">
        <v>3832</v>
      </c>
      <c r="C3757" s="56" t="s">
        <v>221</v>
      </c>
      <c r="D3757" s="54">
        <v>1.36</v>
      </c>
    </row>
    <row r="3758" spans="1:4" ht="30">
      <c r="A3758" s="56">
        <v>34558</v>
      </c>
      <c r="B3758" s="55" t="s">
        <v>3833</v>
      </c>
      <c r="C3758" s="56" t="s">
        <v>221</v>
      </c>
      <c r="D3758" s="54">
        <v>1.45</v>
      </c>
    </row>
    <row r="3759" spans="1:4">
      <c r="A3759" s="56">
        <v>34562</v>
      </c>
      <c r="B3759" s="55" t="s">
        <v>3834</v>
      </c>
      <c r="C3759" s="56" t="s">
        <v>65</v>
      </c>
      <c r="D3759" s="54">
        <v>8.06</v>
      </c>
    </row>
    <row r="3760" spans="1:4">
      <c r="A3760" s="56">
        <v>34564</v>
      </c>
      <c r="B3760" s="55" t="s">
        <v>3835</v>
      </c>
      <c r="C3760" s="56" t="s">
        <v>73</v>
      </c>
      <c r="D3760" s="54">
        <v>3.04</v>
      </c>
    </row>
    <row r="3761" spans="1:4">
      <c r="A3761" s="56">
        <v>34565</v>
      </c>
      <c r="B3761" s="55" t="s">
        <v>3836</v>
      </c>
      <c r="C3761" s="56" t="s">
        <v>73</v>
      </c>
      <c r="D3761" s="54">
        <v>3.51</v>
      </c>
    </row>
    <row r="3762" spans="1:4">
      <c r="A3762" s="56">
        <v>34566</v>
      </c>
      <c r="B3762" s="55" t="s">
        <v>3837</v>
      </c>
      <c r="C3762" s="56" t="s">
        <v>73</v>
      </c>
      <c r="D3762" s="54">
        <v>1.9</v>
      </c>
    </row>
    <row r="3763" spans="1:4">
      <c r="A3763" s="56">
        <v>34567</v>
      </c>
      <c r="B3763" s="55" t="s">
        <v>3838</v>
      </c>
      <c r="C3763" s="56" t="s">
        <v>73</v>
      </c>
      <c r="D3763" s="54">
        <v>2.14</v>
      </c>
    </row>
    <row r="3764" spans="1:4">
      <c r="A3764" s="56">
        <v>34568</v>
      </c>
      <c r="B3764" s="55" t="s">
        <v>3839</v>
      </c>
      <c r="C3764" s="56" t="s">
        <v>73</v>
      </c>
      <c r="D3764" s="54">
        <v>2.79</v>
      </c>
    </row>
    <row r="3765" spans="1:4">
      <c r="A3765" s="56">
        <v>34569</v>
      </c>
      <c r="B3765" s="55" t="s">
        <v>3840</v>
      </c>
      <c r="C3765" s="56" t="s">
        <v>73</v>
      </c>
      <c r="D3765" s="54">
        <v>2.85</v>
      </c>
    </row>
    <row r="3766" spans="1:4">
      <c r="A3766" s="56">
        <v>34570</v>
      </c>
      <c r="B3766" s="55" t="s">
        <v>3841</v>
      </c>
      <c r="C3766" s="56" t="s">
        <v>73</v>
      </c>
      <c r="D3766" s="54">
        <v>3.05</v>
      </c>
    </row>
    <row r="3767" spans="1:4">
      <c r="A3767" s="56">
        <v>34571</v>
      </c>
      <c r="B3767" s="55" t="s">
        <v>3842</v>
      </c>
      <c r="C3767" s="56" t="s">
        <v>73</v>
      </c>
      <c r="D3767" s="54">
        <v>2.38</v>
      </c>
    </row>
    <row r="3768" spans="1:4">
      <c r="A3768" s="56">
        <v>34573</v>
      </c>
      <c r="B3768" s="55" t="s">
        <v>3843</v>
      </c>
      <c r="C3768" s="56" t="s">
        <v>73</v>
      </c>
      <c r="D3768" s="54">
        <v>2.5099999999999998</v>
      </c>
    </row>
    <row r="3769" spans="1:4">
      <c r="A3769" s="56">
        <v>34576</v>
      </c>
      <c r="B3769" s="55" t="s">
        <v>3844</v>
      </c>
      <c r="C3769" s="56" t="s">
        <v>73</v>
      </c>
      <c r="D3769" s="54">
        <v>3.47</v>
      </c>
    </row>
    <row r="3770" spans="1:4">
      <c r="A3770" s="56">
        <v>34577</v>
      </c>
      <c r="B3770" s="55" t="s">
        <v>3845</v>
      </c>
      <c r="C3770" s="56" t="s">
        <v>73</v>
      </c>
      <c r="D3770" s="54">
        <v>3.7</v>
      </c>
    </row>
    <row r="3771" spans="1:4">
      <c r="A3771" s="56">
        <v>34578</v>
      </c>
      <c r="B3771" s="55" t="s">
        <v>3846</v>
      </c>
      <c r="C3771" s="56" t="s">
        <v>73</v>
      </c>
      <c r="D3771" s="54">
        <v>4.1100000000000003</v>
      </c>
    </row>
    <row r="3772" spans="1:4">
      <c r="A3772" s="56">
        <v>34579</v>
      </c>
      <c r="B3772" s="55" t="s">
        <v>3847</v>
      </c>
      <c r="C3772" s="56" t="s">
        <v>73</v>
      </c>
      <c r="D3772" s="54">
        <v>5.27</v>
      </c>
    </row>
    <row r="3773" spans="1:4">
      <c r="A3773" s="56">
        <v>34580</v>
      </c>
      <c r="B3773" s="55" t="s">
        <v>3848</v>
      </c>
      <c r="C3773" s="56" t="s">
        <v>73</v>
      </c>
      <c r="D3773" s="54">
        <v>3.31</v>
      </c>
    </row>
    <row r="3774" spans="1:4">
      <c r="A3774" s="56">
        <v>34583</v>
      </c>
      <c r="B3774" s="55" t="s">
        <v>3849</v>
      </c>
      <c r="C3774" s="56" t="s">
        <v>289</v>
      </c>
      <c r="D3774" s="54">
        <v>74.430000000000007</v>
      </c>
    </row>
    <row r="3775" spans="1:4">
      <c r="A3775" s="56">
        <v>34584</v>
      </c>
      <c r="B3775" s="55" t="s">
        <v>3850</v>
      </c>
      <c r="C3775" s="56" t="s">
        <v>289</v>
      </c>
      <c r="D3775" s="54">
        <v>41.66</v>
      </c>
    </row>
    <row r="3776" spans="1:4">
      <c r="A3776" s="56">
        <v>34585</v>
      </c>
      <c r="B3776" s="55" t="s">
        <v>3851</v>
      </c>
      <c r="C3776" s="56" t="s">
        <v>73</v>
      </c>
      <c r="D3776" s="54">
        <v>1.32</v>
      </c>
    </row>
    <row r="3777" spans="1:4">
      <c r="A3777" s="56">
        <v>34586</v>
      </c>
      <c r="B3777" s="55" t="s">
        <v>3852</v>
      </c>
      <c r="C3777" s="56" t="s">
        <v>73</v>
      </c>
      <c r="D3777" s="54">
        <v>1.33</v>
      </c>
    </row>
    <row r="3778" spans="1:4">
      <c r="A3778" s="56">
        <v>34588</v>
      </c>
      <c r="B3778" s="55" t="s">
        <v>3853</v>
      </c>
      <c r="C3778" s="56" t="s">
        <v>73</v>
      </c>
      <c r="D3778" s="54">
        <v>1.72</v>
      </c>
    </row>
    <row r="3779" spans="1:4">
      <c r="A3779" s="56">
        <v>34590</v>
      </c>
      <c r="B3779" s="55" t="s">
        <v>3854</v>
      </c>
      <c r="C3779" s="56" t="s">
        <v>73</v>
      </c>
      <c r="D3779" s="54">
        <v>1.85</v>
      </c>
    </row>
    <row r="3780" spans="1:4">
      <c r="A3780" s="56">
        <v>34591</v>
      </c>
      <c r="B3780" s="55" t="s">
        <v>3855</v>
      </c>
      <c r="C3780" s="56" t="s">
        <v>73</v>
      </c>
      <c r="D3780" s="54">
        <v>2.31</v>
      </c>
    </row>
    <row r="3781" spans="1:4">
      <c r="A3781" s="56">
        <v>34592</v>
      </c>
      <c r="B3781" s="55" t="s">
        <v>3856</v>
      </c>
      <c r="C3781" s="56" t="s">
        <v>73</v>
      </c>
      <c r="D3781" s="54">
        <v>1.69</v>
      </c>
    </row>
    <row r="3782" spans="1:4">
      <c r="A3782" s="56">
        <v>34599</v>
      </c>
      <c r="B3782" s="55" t="s">
        <v>3857</v>
      </c>
      <c r="C3782" s="56" t="s">
        <v>73</v>
      </c>
      <c r="D3782" s="54">
        <v>1.78</v>
      </c>
    </row>
    <row r="3783" spans="1:4">
      <c r="A3783" s="56">
        <v>34600</v>
      </c>
      <c r="B3783" s="55" t="s">
        <v>3858</v>
      </c>
      <c r="C3783" s="56" t="s">
        <v>289</v>
      </c>
      <c r="D3783" s="54">
        <v>75.959999999999994</v>
      </c>
    </row>
    <row r="3784" spans="1:4">
      <c r="A3784" s="56">
        <v>34602</v>
      </c>
      <c r="B3784" s="55" t="s">
        <v>3859</v>
      </c>
      <c r="C3784" s="56" t="s">
        <v>221</v>
      </c>
      <c r="D3784" s="54">
        <v>1.89</v>
      </c>
    </row>
    <row r="3785" spans="1:4">
      <c r="A3785" s="56">
        <v>34603</v>
      </c>
      <c r="B3785" s="55" t="s">
        <v>3860</v>
      </c>
      <c r="C3785" s="56" t="s">
        <v>221</v>
      </c>
      <c r="D3785" s="54">
        <v>9.1</v>
      </c>
    </row>
    <row r="3786" spans="1:4">
      <c r="A3786" s="56">
        <v>34606</v>
      </c>
      <c r="B3786" s="55" t="s">
        <v>3861</v>
      </c>
      <c r="C3786" s="56" t="s">
        <v>73</v>
      </c>
      <c r="D3786" s="54">
        <v>67.86</v>
      </c>
    </row>
    <row r="3787" spans="1:4">
      <c r="A3787" s="56">
        <v>34607</v>
      </c>
      <c r="B3787" s="55" t="s">
        <v>3862</v>
      </c>
      <c r="C3787" s="56" t="s">
        <v>221</v>
      </c>
      <c r="D3787" s="54">
        <v>4.05</v>
      </c>
    </row>
    <row r="3788" spans="1:4">
      <c r="A3788" s="56">
        <v>34609</v>
      </c>
      <c r="B3788" s="55" t="s">
        <v>3863</v>
      </c>
      <c r="C3788" s="56" t="s">
        <v>221</v>
      </c>
      <c r="D3788" s="54">
        <v>6.08</v>
      </c>
    </row>
    <row r="3789" spans="1:4" ht="30">
      <c r="A3789" s="56">
        <v>34612</v>
      </c>
      <c r="B3789" s="55" t="s">
        <v>3864</v>
      </c>
      <c r="C3789" s="56" t="s">
        <v>73</v>
      </c>
      <c r="D3789" s="54">
        <v>484.21</v>
      </c>
    </row>
    <row r="3790" spans="1:4" ht="30">
      <c r="A3790" s="56">
        <v>34614</v>
      </c>
      <c r="B3790" s="55" t="s">
        <v>3865</v>
      </c>
      <c r="C3790" s="56" t="s">
        <v>73</v>
      </c>
      <c r="D3790" s="54">
        <v>568.83000000000004</v>
      </c>
    </row>
    <row r="3791" spans="1:4">
      <c r="A3791" s="56">
        <v>34616</v>
      </c>
      <c r="B3791" s="55" t="s">
        <v>3866</v>
      </c>
      <c r="C3791" s="56" t="s">
        <v>73</v>
      </c>
      <c r="D3791" s="54">
        <v>36.380000000000003</v>
      </c>
    </row>
    <row r="3792" spans="1:4">
      <c r="A3792" s="56">
        <v>34618</v>
      </c>
      <c r="B3792" s="55" t="s">
        <v>3867</v>
      </c>
      <c r="C3792" s="56" t="s">
        <v>221</v>
      </c>
      <c r="D3792" s="54">
        <v>2.5099999999999998</v>
      </c>
    </row>
    <row r="3793" spans="1:4">
      <c r="A3793" s="56">
        <v>34620</v>
      </c>
      <c r="B3793" s="55" t="s">
        <v>3868</v>
      </c>
      <c r="C3793" s="56" t="s">
        <v>221</v>
      </c>
      <c r="D3793" s="54">
        <v>12.56</v>
      </c>
    </row>
    <row r="3794" spans="1:4">
      <c r="A3794" s="56">
        <v>34621</v>
      </c>
      <c r="B3794" s="55" t="s">
        <v>3869</v>
      </c>
      <c r="C3794" s="56" t="s">
        <v>221</v>
      </c>
      <c r="D3794" s="54">
        <v>5.82</v>
      </c>
    </row>
    <row r="3795" spans="1:4">
      <c r="A3795" s="56">
        <v>34622</v>
      </c>
      <c r="B3795" s="55" t="s">
        <v>3870</v>
      </c>
      <c r="C3795" s="56" t="s">
        <v>221</v>
      </c>
      <c r="D3795" s="54">
        <v>8.25</v>
      </c>
    </row>
    <row r="3796" spans="1:4">
      <c r="A3796" s="56">
        <v>34623</v>
      </c>
      <c r="B3796" s="55" t="s">
        <v>3871</v>
      </c>
      <c r="C3796" s="56" t="s">
        <v>73</v>
      </c>
      <c r="D3796" s="54">
        <v>35.82</v>
      </c>
    </row>
    <row r="3797" spans="1:4">
      <c r="A3797" s="56">
        <v>34624</v>
      </c>
      <c r="B3797" s="55" t="s">
        <v>3872</v>
      </c>
      <c r="C3797" s="56" t="s">
        <v>221</v>
      </c>
      <c r="D3797" s="54">
        <v>3.2</v>
      </c>
    </row>
    <row r="3798" spans="1:4">
      <c r="A3798" s="56">
        <v>34626</v>
      </c>
      <c r="B3798" s="55" t="s">
        <v>3873</v>
      </c>
      <c r="C3798" s="56" t="s">
        <v>221</v>
      </c>
      <c r="D3798" s="54">
        <v>17.260000000000002</v>
      </c>
    </row>
    <row r="3799" spans="1:4">
      <c r="A3799" s="56">
        <v>34627</v>
      </c>
      <c r="B3799" s="55" t="s">
        <v>3874</v>
      </c>
      <c r="C3799" s="56" t="s">
        <v>221</v>
      </c>
      <c r="D3799" s="54">
        <v>7.43</v>
      </c>
    </row>
    <row r="3800" spans="1:4">
      <c r="A3800" s="56">
        <v>34628</v>
      </c>
      <c r="B3800" s="55" t="s">
        <v>3875</v>
      </c>
      <c r="C3800" s="56" t="s">
        <v>73</v>
      </c>
      <c r="D3800" s="54">
        <v>51.31</v>
      </c>
    </row>
    <row r="3801" spans="1:4">
      <c r="A3801" s="56">
        <v>34629</v>
      </c>
      <c r="B3801" s="55" t="s">
        <v>3876</v>
      </c>
      <c r="C3801" s="56" t="s">
        <v>221</v>
      </c>
      <c r="D3801" s="54">
        <v>10.89</v>
      </c>
    </row>
    <row r="3802" spans="1:4" ht="30">
      <c r="A3802" s="56">
        <v>34630</v>
      </c>
      <c r="B3802" s="55" t="s">
        <v>3877</v>
      </c>
      <c r="C3802" s="56" t="s">
        <v>73</v>
      </c>
      <c r="D3802" s="54">
        <v>625.24</v>
      </c>
    </row>
    <row r="3803" spans="1:4" ht="30">
      <c r="A3803" s="56">
        <v>34633</v>
      </c>
      <c r="B3803" s="55" t="s">
        <v>3878</v>
      </c>
      <c r="C3803" s="56" t="s">
        <v>73</v>
      </c>
      <c r="D3803" s="54">
        <v>686.35</v>
      </c>
    </row>
    <row r="3804" spans="1:4" ht="30">
      <c r="A3804" s="56">
        <v>34635</v>
      </c>
      <c r="B3804" s="55" t="s">
        <v>3879</v>
      </c>
      <c r="C3804" s="56" t="s">
        <v>73</v>
      </c>
      <c r="D3804" s="54">
        <v>622.67999999999995</v>
      </c>
    </row>
    <row r="3805" spans="1:4">
      <c r="A3805" s="56">
        <v>34636</v>
      </c>
      <c r="B3805" s="55" t="s">
        <v>3880</v>
      </c>
      <c r="C3805" s="56" t="s">
        <v>73</v>
      </c>
      <c r="D3805" s="54">
        <v>290.45</v>
      </c>
    </row>
    <row r="3806" spans="1:4">
      <c r="A3806" s="56">
        <v>34637</v>
      </c>
      <c r="B3806" s="55" t="s">
        <v>3881</v>
      </c>
      <c r="C3806" s="56" t="s">
        <v>73</v>
      </c>
      <c r="D3806" s="54">
        <v>166.76</v>
      </c>
    </row>
    <row r="3807" spans="1:4">
      <c r="A3807" s="56">
        <v>34638</v>
      </c>
      <c r="B3807" s="55" t="s">
        <v>3882</v>
      </c>
      <c r="C3807" s="56" t="s">
        <v>73</v>
      </c>
      <c r="D3807" s="54">
        <v>285.97000000000003</v>
      </c>
    </row>
    <row r="3808" spans="1:4">
      <c r="A3808" s="56">
        <v>34639</v>
      </c>
      <c r="B3808" s="55" t="s">
        <v>3883</v>
      </c>
      <c r="C3808" s="56" t="s">
        <v>73</v>
      </c>
      <c r="D3808" s="54">
        <v>589.9</v>
      </c>
    </row>
    <row r="3809" spans="1:4">
      <c r="A3809" s="56">
        <v>34640</v>
      </c>
      <c r="B3809" s="55" t="s">
        <v>3884</v>
      </c>
      <c r="C3809" s="56" t="s">
        <v>73</v>
      </c>
      <c r="D3809" s="54">
        <v>662.61</v>
      </c>
    </row>
    <row r="3810" spans="1:4">
      <c r="A3810" s="56">
        <v>34641</v>
      </c>
      <c r="B3810" s="55" t="s">
        <v>3885</v>
      </c>
      <c r="C3810" s="56" t="s">
        <v>73</v>
      </c>
      <c r="D3810" s="54">
        <v>29.65</v>
      </c>
    </row>
    <row r="3811" spans="1:4">
      <c r="A3811" s="56">
        <v>34643</v>
      </c>
      <c r="B3811" s="55" t="s">
        <v>3886</v>
      </c>
      <c r="C3811" s="56" t="s">
        <v>73</v>
      </c>
      <c r="D3811" s="54">
        <v>9.6300000000000008</v>
      </c>
    </row>
    <row r="3812" spans="1:4">
      <c r="A3812" s="56">
        <v>34647</v>
      </c>
      <c r="B3812" s="55" t="s">
        <v>3887</v>
      </c>
      <c r="C3812" s="56" t="s">
        <v>73</v>
      </c>
      <c r="D3812" s="54">
        <v>1.74</v>
      </c>
    </row>
    <row r="3813" spans="1:4">
      <c r="A3813" s="56">
        <v>34649</v>
      </c>
      <c r="B3813" s="55" t="s">
        <v>3888</v>
      </c>
      <c r="C3813" s="56" t="s">
        <v>73</v>
      </c>
      <c r="D3813" s="54">
        <v>1.79</v>
      </c>
    </row>
    <row r="3814" spans="1:4">
      <c r="A3814" s="56">
        <v>34652</v>
      </c>
      <c r="B3814" s="55" t="s">
        <v>3889</v>
      </c>
      <c r="C3814" s="56" t="s">
        <v>73</v>
      </c>
      <c r="D3814" s="54">
        <v>2.4500000000000002</v>
      </c>
    </row>
    <row r="3815" spans="1:4">
      <c r="A3815" s="56">
        <v>34653</v>
      </c>
      <c r="B3815" s="55" t="s">
        <v>3890</v>
      </c>
      <c r="C3815" s="56" t="s">
        <v>73</v>
      </c>
      <c r="D3815" s="54">
        <v>6.34</v>
      </c>
    </row>
    <row r="3816" spans="1:4">
      <c r="A3816" s="56">
        <v>34655</v>
      </c>
      <c r="B3816" s="55" t="s">
        <v>3891</v>
      </c>
      <c r="C3816" s="56" t="s">
        <v>73</v>
      </c>
      <c r="D3816" s="54">
        <v>2.37</v>
      </c>
    </row>
    <row r="3817" spans="1:4">
      <c r="A3817" s="56">
        <v>34659</v>
      </c>
      <c r="B3817" s="55" t="s">
        <v>3892</v>
      </c>
      <c r="C3817" s="56" t="s">
        <v>289</v>
      </c>
      <c r="D3817" s="54">
        <v>16.579999999999998</v>
      </c>
    </row>
    <row r="3818" spans="1:4">
      <c r="A3818" s="56">
        <v>34660</v>
      </c>
      <c r="B3818" s="55" t="s">
        <v>3893</v>
      </c>
      <c r="C3818" s="56" t="s">
        <v>289</v>
      </c>
      <c r="D3818" s="54">
        <v>23.31</v>
      </c>
    </row>
    <row r="3819" spans="1:4">
      <c r="A3819" s="56">
        <v>34661</v>
      </c>
      <c r="B3819" s="55" t="s">
        <v>3894</v>
      </c>
      <c r="C3819" s="56" t="s">
        <v>289</v>
      </c>
      <c r="D3819" s="54">
        <v>33.479999999999997</v>
      </c>
    </row>
    <row r="3820" spans="1:4">
      <c r="A3820" s="56">
        <v>34664</v>
      </c>
      <c r="B3820" s="55" t="s">
        <v>3895</v>
      </c>
      <c r="C3820" s="56" t="s">
        <v>289</v>
      </c>
      <c r="D3820" s="54">
        <v>19.02</v>
      </c>
    </row>
    <row r="3821" spans="1:4">
      <c r="A3821" s="56">
        <v>34665</v>
      </c>
      <c r="B3821" s="55" t="s">
        <v>3896</v>
      </c>
      <c r="C3821" s="56" t="s">
        <v>289</v>
      </c>
      <c r="D3821" s="54">
        <v>23.61</v>
      </c>
    </row>
    <row r="3822" spans="1:4">
      <c r="A3822" s="56">
        <v>34666</v>
      </c>
      <c r="B3822" s="55" t="s">
        <v>3897</v>
      </c>
      <c r="C3822" s="56" t="s">
        <v>289</v>
      </c>
      <c r="D3822" s="54">
        <v>35.67</v>
      </c>
    </row>
    <row r="3823" spans="1:4">
      <c r="A3823" s="56">
        <v>34667</v>
      </c>
      <c r="B3823" s="55" t="s">
        <v>3898</v>
      </c>
      <c r="C3823" s="56" t="s">
        <v>289</v>
      </c>
      <c r="D3823" s="54">
        <v>12.12</v>
      </c>
    </row>
    <row r="3824" spans="1:4">
      <c r="A3824" s="56">
        <v>34668</v>
      </c>
      <c r="B3824" s="55" t="s">
        <v>3899</v>
      </c>
      <c r="C3824" s="56" t="s">
        <v>289</v>
      </c>
      <c r="D3824" s="54">
        <v>15.84</v>
      </c>
    </row>
    <row r="3825" spans="1:4">
      <c r="A3825" s="56">
        <v>34669</v>
      </c>
      <c r="B3825" s="55" t="s">
        <v>3900</v>
      </c>
      <c r="C3825" s="56" t="s">
        <v>289</v>
      </c>
      <c r="D3825" s="54">
        <v>13.08</v>
      </c>
    </row>
    <row r="3826" spans="1:4">
      <c r="A3826" s="56">
        <v>34670</v>
      </c>
      <c r="B3826" s="55" t="s">
        <v>3901</v>
      </c>
      <c r="C3826" s="56" t="s">
        <v>289</v>
      </c>
      <c r="D3826" s="54">
        <v>15.99</v>
      </c>
    </row>
    <row r="3827" spans="1:4">
      <c r="A3827" s="56">
        <v>34671</v>
      </c>
      <c r="B3827" s="55" t="s">
        <v>3902</v>
      </c>
      <c r="C3827" s="56" t="s">
        <v>289</v>
      </c>
      <c r="D3827" s="54">
        <v>13.35</v>
      </c>
    </row>
    <row r="3828" spans="1:4">
      <c r="A3828" s="56">
        <v>34672</v>
      </c>
      <c r="B3828" s="55" t="s">
        <v>3903</v>
      </c>
      <c r="C3828" s="56" t="s">
        <v>289</v>
      </c>
      <c r="D3828" s="54">
        <v>14.08</v>
      </c>
    </row>
    <row r="3829" spans="1:4">
      <c r="A3829" s="56">
        <v>34673</v>
      </c>
      <c r="B3829" s="55" t="s">
        <v>3904</v>
      </c>
      <c r="C3829" s="56" t="s">
        <v>289</v>
      </c>
      <c r="D3829" s="54">
        <v>17.18</v>
      </c>
    </row>
    <row r="3830" spans="1:4">
      <c r="A3830" s="56">
        <v>34674</v>
      </c>
      <c r="B3830" s="55" t="s">
        <v>3905</v>
      </c>
      <c r="C3830" s="56" t="s">
        <v>289</v>
      </c>
      <c r="D3830" s="54">
        <v>22.84</v>
      </c>
    </row>
    <row r="3831" spans="1:4">
      <c r="A3831" s="56">
        <v>34675</v>
      </c>
      <c r="B3831" s="55" t="s">
        <v>3906</v>
      </c>
      <c r="C3831" s="56" t="s">
        <v>289</v>
      </c>
      <c r="D3831" s="54">
        <v>27.85</v>
      </c>
    </row>
    <row r="3832" spans="1:4">
      <c r="A3832" s="56">
        <v>34676</v>
      </c>
      <c r="B3832" s="55" t="s">
        <v>3907</v>
      </c>
      <c r="C3832" s="56" t="s">
        <v>289</v>
      </c>
      <c r="D3832" s="54">
        <v>8.01</v>
      </c>
    </row>
    <row r="3833" spans="1:4">
      <c r="A3833" s="56">
        <v>34677</v>
      </c>
      <c r="B3833" s="55" t="s">
        <v>3908</v>
      </c>
      <c r="C3833" s="56" t="s">
        <v>289</v>
      </c>
      <c r="D3833" s="54">
        <v>10.78</v>
      </c>
    </row>
    <row r="3834" spans="1:4">
      <c r="A3834" s="56">
        <v>34680</v>
      </c>
      <c r="B3834" s="55" t="s">
        <v>3909</v>
      </c>
      <c r="C3834" s="56" t="s">
        <v>221</v>
      </c>
      <c r="D3834" s="54">
        <v>26.95</v>
      </c>
    </row>
    <row r="3835" spans="1:4">
      <c r="A3835" s="56">
        <v>34682</v>
      </c>
      <c r="B3835" s="55" t="s">
        <v>3910</v>
      </c>
      <c r="C3835" s="56" t="s">
        <v>289</v>
      </c>
      <c r="D3835" s="54">
        <v>87.6</v>
      </c>
    </row>
    <row r="3836" spans="1:4">
      <c r="A3836" s="56">
        <v>34683</v>
      </c>
      <c r="B3836" s="55" t="s">
        <v>3911</v>
      </c>
      <c r="C3836" s="56" t="s">
        <v>289</v>
      </c>
      <c r="D3836" s="54">
        <v>114.56</v>
      </c>
    </row>
    <row r="3837" spans="1:4">
      <c r="A3837" s="56">
        <v>34684</v>
      </c>
      <c r="B3837" s="55" t="s">
        <v>3912</v>
      </c>
      <c r="C3837" s="56" t="s">
        <v>289</v>
      </c>
      <c r="D3837" s="54">
        <v>183.3</v>
      </c>
    </row>
    <row r="3838" spans="1:4">
      <c r="A3838" s="56">
        <v>34686</v>
      </c>
      <c r="B3838" s="55" t="s">
        <v>3913</v>
      </c>
      <c r="C3838" s="56" t="s">
        <v>73</v>
      </c>
      <c r="D3838" s="54">
        <v>9.41</v>
      </c>
    </row>
    <row r="3839" spans="1:4">
      <c r="A3839" s="56">
        <v>34688</v>
      </c>
      <c r="B3839" s="55" t="s">
        <v>3914</v>
      </c>
      <c r="C3839" s="56" t="s">
        <v>73</v>
      </c>
      <c r="D3839" s="54">
        <v>11.5</v>
      </c>
    </row>
    <row r="3840" spans="1:4">
      <c r="A3840" s="56">
        <v>34689</v>
      </c>
      <c r="B3840" s="55" t="s">
        <v>3915</v>
      </c>
      <c r="C3840" s="56" t="s">
        <v>73</v>
      </c>
      <c r="D3840" s="54">
        <v>21.6</v>
      </c>
    </row>
    <row r="3841" spans="1:4">
      <c r="A3841" s="56">
        <v>34692</v>
      </c>
      <c r="B3841" s="55" t="s">
        <v>3916</v>
      </c>
      <c r="C3841" s="56" t="s">
        <v>73</v>
      </c>
      <c r="D3841" s="54">
        <v>1514.3</v>
      </c>
    </row>
    <row r="3842" spans="1:4">
      <c r="A3842" s="56">
        <v>34695</v>
      </c>
      <c r="B3842" s="55" t="s">
        <v>3917</v>
      </c>
      <c r="C3842" s="56" t="s">
        <v>73</v>
      </c>
      <c r="D3842" s="54">
        <v>630.95000000000005</v>
      </c>
    </row>
    <row r="3843" spans="1:4">
      <c r="A3843" s="56">
        <v>34703</v>
      </c>
      <c r="B3843" s="55" t="s">
        <v>3918</v>
      </c>
      <c r="C3843" s="56" t="s">
        <v>73</v>
      </c>
      <c r="D3843" s="54">
        <v>2523.83</v>
      </c>
    </row>
    <row r="3844" spans="1:4">
      <c r="A3844" s="56">
        <v>34705</v>
      </c>
      <c r="B3844" s="55" t="s">
        <v>3919</v>
      </c>
      <c r="C3844" s="56" t="s">
        <v>73</v>
      </c>
      <c r="D3844" s="54">
        <v>566.97</v>
      </c>
    </row>
    <row r="3845" spans="1:4">
      <c r="A3845" s="56">
        <v>34706</v>
      </c>
      <c r="B3845" s="55" t="s">
        <v>3920</v>
      </c>
      <c r="C3845" s="56" t="s">
        <v>73</v>
      </c>
      <c r="D3845" s="54">
        <v>1504.42</v>
      </c>
    </row>
    <row r="3846" spans="1:4">
      <c r="A3846" s="56">
        <v>34707</v>
      </c>
      <c r="B3846" s="55" t="s">
        <v>3921</v>
      </c>
      <c r="C3846" s="56" t="s">
        <v>73</v>
      </c>
      <c r="D3846" s="54">
        <v>1050.5999999999999</v>
      </c>
    </row>
    <row r="3847" spans="1:4">
      <c r="A3847" s="56">
        <v>34709</v>
      </c>
      <c r="B3847" s="55" t="s">
        <v>3922</v>
      </c>
      <c r="C3847" s="56" t="s">
        <v>73</v>
      </c>
      <c r="D3847" s="54">
        <v>44.57</v>
      </c>
    </row>
    <row r="3848" spans="1:4">
      <c r="A3848" s="56">
        <v>34711</v>
      </c>
      <c r="B3848" s="55" t="s">
        <v>3923</v>
      </c>
      <c r="C3848" s="56" t="s">
        <v>73</v>
      </c>
      <c r="D3848" s="54">
        <v>877.85</v>
      </c>
    </row>
    <row r="3849" spans="1:4">
      <c r="A3849" s="56">
        <v>34712</v>
      </c>
      <c r="B3849" s="55" t="s">
        <v>3924</v>
      </c>
      <c r="C3849" s="56" t="s">
        <v>73</v>
      </c>
      <c r="D3849" s="54">
        <v>669.36</v>
      </c>
    </row>
    <row r="3850" spans="1:4">
      <c r="A3850" s="56">
        <v>34713</v>
      </c>
      <c r="B3850" s="55" t="s">
        <v>3925</v>
      </c>
      <c r="C3850" s="56" t="s">
        <v>289</v>
      </c>
      <c r="D3850" s="54">
        <v>199.07</v>
      </c>
    </row>
    <row r="3851" spans="1:4">
      <c r="A3851" s="56">
        <v>34714</v>
      </c>
      <c r="B3851" s="55" t="s">
        <v>3926</v>
      </c>
      <c r="C3851" s="56" t="s">
        <v>73</v>
      </c>
      <c r="D3851" s="54">
        <v>53.23</v>
      </c>
    </row>
    <row r="3852" spans="1:4">
      <c r="A3852" s="56">
        <v>34721</v>
      </c>
      <c r="B3852" s="55" t="s">
        <v>3927</v>
      </c>
      <c r="C3852" s="56" t="s">
        <v>289</v>
      </c>
      <c r="D3852" s="54">
        <v>864</v>
      </c>
    </row>
    <row r="3853" spans="1:4">
      <c r="A3853" s="56">
        <v>34723</v>
      </c>
      <c r="B3853" s="55" t="s">
        <v>3928</v>
      </c>
      <c r="C3853" s="56" t="s">
        <v>289</v>
      </c>
      <c r="D3853" s="54">
        <v>693</v>
      </c>
    </row>
    <row r="3854" spans="1:4">
      <c r="A3854" s="56">
        <v>34729</v>
      </c>
      <c r="B3854" s="55" t="s">
        <v>3929</v>
      </c>
      <c r="C3854" s="56" t="s">
        <v>73</v>
      </c>
      <c r="D3854" s="54">
        <v>826.37</v>
      </c>
    </row>
    <row r="3855" spans="1:4">
      <c r="A3855" s="56">
        <v>34734</v>
      </c>
      <c r="B3855" s="55" t="s">
        <v>3930</v>
      </c>
      <c r="C3855" s="56" t="s">
        <v>73</v>
      </c>
      <c r="D3855" s="54">
        <v>1279.49</v>
      </c>
    </row>
    <row r="3856" spans="1:4">
      <c r="A3856" s="56">
        <v>34738</v>
      </c>
      <c r="B3856" s="55" t="s">
        <v>3931</v>
      </c>
      <c r="C3856" s="56" t="s">
        <v>73</v>
      </c>
      <c r="D3856" s="54">
        <v>2989.29</v>
      </c>
    </row>
    <row r="3857" spans="1:4">
      <c r="A3857" s="56">
        <v>34740</v>
      </c>
      <c r="B3857" s="55" t="s">
        <v>3932</v>
      </c>
      <c r="C3857" s="56" t="s">
        <v>65</v>
      </c>
      <c r="D3857" s="54">
        <v>4.07</v>
      </c>
    </row>
    <row r="3858" spans="1:4">
      <c r="A3858" s="56">
        <v>34741</v>
      </c>
      <c r="B3858" s="55" t="s">
        <v>3933</v>
      </c>
      <c r="C3858" s="56" t="s">
        <v>289</v>
      </c>
      <c r="D3858" s="54">
        <v>17.43</v>
      </c>
    </row>
    <row r="3859" spans="1:4">
      <c r="A3859" s="56">
        <v>34742</v>
      </c>
      <c r="B3859" s="55" t="s">
        <v>3934</v>
      </c>
      <c r="C3859" s="56" t="s">
        <v>65</v>
      </c>
      <c r="D3859" s="54">
        <v>4.07</v>
      </c>
    </row>
    <row r="3860" spans="1:4">
      <c r="A3860" s="56">
        <v>34743</v>
      </c>
      <c r="B3860" s="55" t="s">
        <v>3935</v>
      </c>
      <c r="C3860" s="56" t="s">
        <v>289</v>
      </c>
      <c r="D3860" s="54">
        <v>41.34</v>
      </c>
    </row>
    <row r="3861" spans="1:4">
      <c r="A3861" s="56">
        <v>34744</v>
      </c>
      <c r="B3861" s="55" t="s">
        <v>3936</v>
      </c>
      <c r="C3861" s="56" t="s">
        <v>289</v>
      </c>
      <c r="D3861" s="54">
        <v>27.9</v>
      </c>
    </row>
    <row r="3862" spans="1:4">
      <c r="A3862" s="56">
        <v>34745</v>
      </c>
      <c r="B3862" s="55" t="s">
        <v>3937</v>
      </c>
      <c r="C3862" s="56" t="s">
        <v>289</v>
      </c>
      <c r="D3862" s="54">
        <v>52.54</v>
      </c>
    </row>
    <row r="3863" spans="1:4">
      <c r="A3863" s="56">
        <v>34746</v>
      </c>
      <c r="B3863" s="55" t="s">
        <v>3938</v>
      </c>
      <c r="C3863" s="56" t="s">
        <v>289</v>
      </c>
      <c r="D3863" s="54">
        <v>13.53</v>
      </c>
    </row>
    <row r="3864" spans="1:4">
      <c r="A3864" s="56">
        <v>34747</v>
      </c>
      <c r="B3864" s="55" t="s">
        <v>3939</v>
      </c>
      <c r="C3864" s="56" t="s">
        <v>221</v>
      </c>
      <c r="D3864" s="54">
        <v>25.97</v>
      </c>
    </row>
    <row r="3865" spans="1:4" ht="30">
      <c r="A3865" s="56">
        <v>34752</v>
      </c>
      <c r="B3865" s="55" t="s">
        <v>3940</v>
      </c>
      <c r="C3865" s="56" t="s">
        <v>289</v>
      </c>
      <c r="D3865" s="54">
        <v>389.65</v>
      </c>
    </row>
    <row r="3866" spans="1:4">
      <c r="A3866" s="56">
        <v>34753</v>
      </c>
      <c r="B3866" s="55" t="s">
        <v>3941</v>
      </c>
      <c r="C3866" s="56" t="s">
        <v>65</v>
      </c>
      <c r="D3866" s="54">
        <v>0.44</v>
      </c>
    </row>
    <row r="3867" spans="1:4">
      <c r="A3867" s="56">
        <v>34754</v>
      </c>
      <c r="B3867" s="55" t="s">
        <v>3942</v>
      </c>
      <c r="C3867" s="56" t="s">
        <v>289</v>
      </c>
      <c r="D3867" s="54">
        <v>349.36</v>
      </c>
    </row>
    <row r="3868" spans="1:4" ht="30">
      <c r="A3868" s="56">
        <v>34759</v>
      </c>
      <c r="B3868" s="55" t="s">
        <v>3943</v>
      </c>
      <c r="C3868" s="56" t="s">
        <v>67</v>
      </c>
      <c r="D3868" s="54">
        <v>555.79999999999995</v>
      </c>
    </row>
    <row r="3869" spans="1:4">
      <c r="A3869" s="56">
        <v>34760</v>
      </c>
      <c r="B3869" s="55" t="s">
        <v>3944</v>
      </c>
      <c r="C3869" s="56" t="s">
        <v>183</v>
      </c>
      <c r="D3869" s="54">
        <v>61.05</v>
      </c>
    </row>
    <row r="3870" spans="1:4">
      <c r="A3870" s="56">
        <v>34761</v>
      </c>
      <c r="B3870" s="55" t="s">
        <v>3945</v>
      </c>
      <c r="C3870" s="56" t="s">
        <v>183</v>
      </c>
      <c r="D3870" s="54">
        <v>11.05</v>
      </c>
    </row>
    <row r="3871" spans="1:4">
      <c r="A3871" s="56">
        <v>34763</v>
      </c>
      <c r="B3871" s="55" t="s">
        <v>3946</v>
      </c>
      <c r="C3871" s="56" t="s">
        <v>73</v>
      </c>
      <c r="D3871" s="54">
        <v>0.99</v>
      </c>
    </row>
    <row r="3872" spans="1:4">
      <c r="A3872" s="56">
        <v>34764</v>
      </c>
      <c r="B3872" s="55" t="s">
        <v>3947</v>
      </c>
      <c r="C3872" s="56" t="s">
        <v>73</v>
      </c>
      <c r="D3872" s="54">
        <v>0.92</v>
      </c>
    </row>
    <row r="3873" spans="1:4">
      <c r="A3873" s="56">
        <v>34769</v>
      </c>
      <c r="B3873" s="55" t="s">
        <v>3948</v>
      </c>
      <c r="C3873" s="56" t="s">
        <v>73</v>
      </c>
      <c r="D3873" s="54">
        <v>1.71</v>
      </c>
    </row>
    <row r="3874" spans="1:4" ht="30">
      <c r="A3874" s="56">
        <v>34770</v>
      </c>
      <c r="B3874" s="55" t="s">
        <v>3949</v>
      </c>
      <c r="C3874" s="56" t="s">
        <v>664</v>
      </c>
      <c r="D3874" s="54">
        <v>222.56</v>
      </c>
    </row>
    <row r="3875" spans="1:4">
      <c r="A3875" s="56">
        <v>34771</v>
      </c>
      <c r="B3875" s="55" t="s">
        <v>3950</v>
      </c>
      <c r="C3875" s="56" t="s">
        <v>73</v>
      </c>
      <c r="D3875" s="54">
        <v>1.51</v>
      </c>
    </row>
    <row r="3876" spans="1:4">
      <c r="A3876" s="56">
        <v>34773</v>
      </c>
      <c r="B3876" s="55" t="s">
        <v>3951</v>
      </c>
      <c r="C3876" s="56" t="s">
        <v>73</v>
      </c>
      <c r="D3876" s="54">
        <v>1.47</v>
      </c>
    </row>
    <row r="3877" spans="1:4">
      <c r="A3877" s="56">
        <v>34774</v>
      </c>
      <c r="B3877" s="55" t="s">
        <v>3952</v>
      </c>
      <c r="C3877" s="56" t="s">
        <v>73</v>
      </c>
      <c r="D3877" s="54">
        <v>1.32</v>
      </c>
    </row>
    <row r="3878" spans="1:4">
      <c r="A3878" s="56">
        <v>34777</v>
      </c>
      <c r="B3878" s="55" t="s">
        <v>3953</v>
      </c>
      <c r="C3878" s="56" t="s">
        <v>73</v>
      </c>
      <c r="D3878" s="54">
        <v>1.41</v>
      </c>
    </row>
    <row r="3879" spans="1:4">
      <c r="A3879" s="56">
        <v>34779</v>
      </c>
      <c r="B3879" s="55" t="s">
        <v>3954</v>
      </c>
      <c r="C3879" s="56" t="s">
        <v>183</v>
      </c>
      <c r="D3879" s="54">
        <v>64.599999999999994</v>
      </c>
    </row>
    <row r="3880" spans="1:4">
      <c r="A3880" s="56">
        <v>34780</v>
      </c>
      <c r="B3880" s="55" t="s">
        <v>3955</v>
      </c>
      <c r="C3880" s="56" t="s">
        <v>183</v>
      </c>
      <c r="D3880" s="54">
        <v>81.64</v>
      </c>
    </row>
    <row r="3881" spans="1:4">
      <c r="A3881" s="56">
        <v>34781</v>
      </c>
      <c r="B3881" s="55" t="s">
        <v>3956</v>
      </c>
      <c r="C3881" s="56" t="s">
        <v>73</v>
      </c>
      <c r="D3881" s="54">
        <v>1.02</v>
      </c>
    </row>
    <row r="3882" spans="1:4">
      <c r="A3882" s="56">
        <v>34782</v>
      </c>
      <c r="B3882" s="55" t="s">
        <v>3957</v>
      </c>
      <c r="C3882" s="56" t="s">
        <v>183</v>
      </c>
      <c r="D3882" s="54">
        <v>106.88</v>
      </c>
    </row>
    <row r="3883" spans="1:4">
      <c r="A3883" s="56">
        <v>34783</v>
      </c>
      <c r="B3883" s="55" t="s">
        <v>3958</v>
      </c>
      <c r="C3883" s="56" t="s">
        <v>183</v>
      </c>
      <c r="D3883" s="54">
        <v>74.59</v>
      </c>
    </row>
    <row r="3884" spans="1:4">
      <c r="A3884" s="56">
        <v>34784</v>
      </c>
      <c r="B3884" s="55" t="s">
        <v>3959</v>
      </c>
      <c r="C3884" s="56" t="s">
        <v>73</v>
      </c>
      <c r="D3884" s="54">
        <v>0.9</v>
      </c>
    </row>
    <row r="3885" spans="1:4">
      <c r="A3885" s="56">
        <v>34785</v>
      </c>
      <c r="B3885" s="55" t="s">
        <v>3960</v>
      </c>
      <c r="C3885" s="56" t="s">
        <v>183</v>
      </c>
      <c r="D3885" s="54">
        <v>64.58</v>
      </c>
    </row>
    <row r="3886" spans="1:4">
      <c r="A3886" s="56">
        <v>34787</v>
      </c>
      <c r="B3886" s="55" t="s">
        <v>3961</v>
      </c>
      <c r="C3886" s="56" t="s">
        <v>73</v>
      </c>
      <c r="D3886" s="54">
        <v>0.81</v>
      </c>
    </row>
    <row r="3887" spans="1:4">
      <c r="A3887" s="56">
        <v>34788</v>
      </c>
      <c r="B3887" s="55" t="s">
        <v>3962</v>
      </c>
      <c r="C3887" s="56" t="s">
        <v>73</v>
      </c>
      <c r="D3887" s="54">
        <v>0.82</v>
      </c>
    </row>
    <row r="3888" spans="1:4">
      <c r="A3888" s="56">
        <v>34794</v>
      </c>
      <c r="B3888" s="55" t="s">
        <v>3963</v>
      </c>
      <c r="C3888" s="56" t="s">
        <v>183</v>
      </c>
      <c r="D3888" s="54">
        <v>12.27</v>
      </c>
    </row>
    <row r="3889" spans="1:4">
      <c r="A3889" s="56">
        <v>34795</v>
      </c>
      <c r="B3889" s="55" t="s">
        <v>3964</v>
      </c>
      <c r="C3889" s="56" t="s">
        <v>289</v>
      </c>
      <c r="D3889" s="54">
        <v>194.33</v>
      </c>
    </row>
    <row r="3890" spans="1:4">
      <c r="A3890" s="56">
        <v>34796</v>
      </c>
      <c r="B3890" s="55" t="s">
        <v>3965</v>
      </c>
      <c r="C3890" s="56" t="s">
        <v>221</v>
      </c>
      <c r="D3890" s="54">
        <v>8.5299999999999994</v>
      </c>
    </row>
    <row r="3891" spans="1:4" ht="30">
      <c r="A3891" s="56">
        <v>34797</v>
      </c>
      <c r="B3891" s="55" t="s">
        <v>3966</v>
      </c>
      <c r="C3891" s="56" t="s">
        <v>73</v>
      </c>
      <c r="D3891" s="54">
        <v>413.85</v>
      </c>
    </row>
    <row r="3892" spans="1:4" ht="30">
      <c r="A3892" s="56">
        <v>34799</v>
      </c>
      <c r="B3892" s="55" t="s">
        <v>3967</v>
      </c>
      <c r="C3892" s="56" t="s">
        <v>73</v>
      </c>
      <c r="D3892" s="54">
        <v>1623.29</v>
      </c>
    </row>
    <row r="3893" spans="1:4">
      <c r="A3893" s="56">
        <v>34800</v>
      </c>
      <c r="B3893" s="55" t="s">
        <v>3968</v>
      </c>
      <c r="C3893" s="56" t="s">
        <v>67</v>
      </c>
      <c r="D3893" s="54">
        <v>235.36</v>
      </c>
    </row>
    <row r="3894" spans="1:4" ht="30">
      <c r="A3894" s="56">
        <v>34801</v>
      </c>
      <c r="B3894" s="55" t="s">
        <v>3969</v>
      </c>
      <c r="C3894" s="56" t="s">
        <v>73</v>
      </c>
      <c r="D3894" s="54">
        <v>1316.32</v>
      </c>
    </row>
    <row r="3895" spans="1:4">
      <c r="A3895" s="56">
        <v>34802</v>
      </c>
      <c r="B3895" s="55" t="s">
        <v>3970</v>
      </c>
      <c r="C3895" s="56" t="s">
        <v>73</v>
      </c>
      <c r="D3895" s="54">
        <v>734.25</v>
      </c>
    </row>
    <row r="3896" spans="1:4" ht="30">
      <c r="A3896" s="56">
        <v>34803</v>
      </c>
      <c r="B3896" s="55" t="s">
        <v>3971</v>
      </c>
      <c r="C3896" s="56" t="s">
        <v>73</v>
      </c>
      <c r="D3896" s="54">
        <v>661.39</v>
      </c>
    </row>
    <row r="3897" spans="1:4" ht="30">
      <c r="A3897" s="56">
        <v>34804</v>
      </c>
      <c r="B3897" s="55" t="s">
        <v>3972</v>
      </c>
      <c r="C3897" s="56" t="s">
        <v>289</v>
      </c>
      <c r="D3897" s="54">
        <v>28.42</v>
      </c>
    </row>
    <row r="3898" spans="1:4" ht="30">
      <c r="A3898" s="56">
        <v>34805</v>
      </c>
      <c r="B3898" s="55" t="s">
        <v>3973</v>
      </c>
      <c r="C3898" s="56" t="s">
        <v>289</v>
      </c>
      <c r="D3898" s="54">
        <v>546.96</v>
      </c>
    </row>
    <row r="3899" spans="1:4" ht="30">
      <c r="A3899" s="56">
        <v>34872</v>
      </c>
      <c r="B3899" s="55" t="s">
        <v>3974</v>
      </c>
      <c r="C3899" s="56" t="s">
        <v>67</v>
      </c>
      <c r="D3899" s="54">
        <v>351.05</v>
      </c>
    </row>
    <row r="3900" spans="1:4">
      <c r="A3900" s="56">
        <v>35272</v>
      </c>
      <c r="B3900" s="55" t="s">
        <v>3975</v>
      </c>
      <c r="C3900" s="56" t="s">
        <v>221</v>
      </c>
      <c r="D3900" s="54">
        <v>16.71</v>
      </c>
    </row>
    <row r="3901" spans="1:4">
      <c r="A3901" s="56">
        <v>35273</v>
      </c>
      <c r="B3901" s="55" t="s">
        <v>3976</v>
      </c>
      <c r="C3901" s="56" t="s">
        <v>221</v>
      </c>
      <c r="D3901" s="54">
        <v>25.82</v>
      </c>
    </row>
    <row r="3902" spans="1:4">
      <c r="A3902" s="56">
        <v>35274</v>
      </c>
      <c r="B3902" s="55" t="s">
        <v>3977</v>
      </c>
      <c r="C3902" s="56" t="s">
        <v>221</v>
      </c>
      <c r="D3902" s="54">
        <v>17.96</v>
      </c>
    </row>
    <row r="3903" spans="1:4">
      <c r="A3903" s="56">
        <v>35275</v>
      </c>
      <c r="B3903" s="55" t="s">
        <v>3978</v>
      </c>
      <c r="C3903" s="56" t="s">
        <v>221</v>
      </c>
      <c r="D3903" s="54">
        <v>38.36</v>
      </c>
    </row>
    <row r="3904" spans="1:4">
      <c r="A3904" s="56">
        <v>35276</v>
      </c>
      <c r="B3904" s="55" t="s">
        <v>3979</v>
      </c>
      <c r="C3904" s="56" t="s">
        <v>221</v>
      </c>
      <c r="D3904" s="54">
        <v>62.73</v>
      </c>
    </row>
    <row r="3905" spans="1:4" ht="30">
      <c r="A3905" s="56">
        <v>35277</v>
      </c>
      <c r="B3905" s="55" t="s">
        <v>3980</v>
      </c>
      <c r="C3905" s="56" t="s">
        <v>73</v>
      </c>
      <c r="D3905" s="54">
        <v>297.60000000000002</v>
      </c>
    </row>
    <row r="3906" spans="1:4">
      <c r="A3906" s="56">
        <v>35691</v>
      </c>
      <c r="B3906" s="55" t="s">
        <v>3981</v>
      </c>
      <c r="C3906" s="56" t="s">
        <v>69</v>
      </c>
      <c r="D3906" s="54">
        <v>10.97</v>
      </c>
    </row>
    <row r="3907" spans="1:4">
      <c r="A3907" s="56">
        <v>35692</v>
      </c>
      <c r="B3907" s="55" t="s">
        <v>3982</v>
      </c>
      <c r="C3907" s="56" t="s">
        <v>69</v>
      </c>
      <c r="D3907" s="54">
        <v>39.5</v>
      </c>
    </row>
    <row r="3908" spans="1:4">
      <c r="A3908" s="56">
        <v>35693</v>
      </c>
      <c r="B3908" s="55" t="s">
        <v>3983</v>
      </c>
      <c r="C3908" s="56" t="s">
        <v>69</v>
      </c>
      <c r="D3908" s="54">
        <v>7.37</v>
      </c>
    </row>
    <row r="3909" spans="1:4">
      <c r="A3909" s="56">
        <v>36080</v>
      </c>
      <c r="B3909" s="55" t="s">
        <v>3984</v>
      </c>
      <c r="C3909" s="56" t="s">
        <v>73</v>
      </c>
      <c r="D3909" s="54">
        <v>136.9</v>
      </c>
    </row>
    <row r="3910" spans="1:4">
      <c r="A3910" s="56">
        <v>36081</v>
      </c>
      <c r="B3910" s="55" t="s">
        <v>3985</v>
      </c>
      <c r="C3910" s="56" t="s">
        <v>73</v>
      </c>
      <c r="D3910" s="54">
        <v>162.9</v>
      </c>
    </row>
    <row r="3911" spans="1:4">
      <c r="A3911" s="56">
        <v>36084</v>
      </c>
      <c r="B3911" s="55" t="s">
        <v>3986</v>
      </c>
      <c r="C3911" s="56" t="s">
        <v>221</v>
      </c>
      <c r="D3911" s="54">
        <v>7.84</v>
      </c>
    </row>
    <row r="3912" spans="1:4">
      <c r="A3912" s="56">
        <v>36141</v>
      </c>
      <c r="B3912" s="55" t="s">
        <v>3987</v>
      </c>
      <c r="C3912" s="56" t="s">
        <v>73</v>
      </c>
      <c r="D3912" s="54">
        <v>29.16</v>
      </c>
    </row>
    <row r="3913" spans="1:4">
      <c r="A3913" s="56">
        <v>36142</v>
      </c>
      <c r="B3913" s="55" t="s">
        <v>3988</v>
      </c>
      <c r="C3913" s="56" t="s">
        <v>73</v>
      </c>
      <c r="D3913" s="54">
        <v>1.62</v>
      </c>
    </row>
    <row r="3914" spans="1:4">
      <c r="A3914" s="56">
        <v>36143</v>
      </c>
      <c r="B3914" s="55" t="s">
        <v>3989</v>
      </c>
      <c r="C3914" s="56" t="s">
        <v>73</v>
      </c>
      <c r="D3914" s="54">
        <v>22.14</v>
      </c>
    </row>
    <row r="3915" spans="1:4">
      <c r="A3915" s="56">
        <v>36144</v>
      </c>
      <c r="B3915" s="55" t="s">
        <v>3990</v>
      </c>
      <c r="C3915" s="56" t="s">
        <v>73</v>
      </c>
      <c r="D3915" s="54">
        <v>1.2</v>
      </c>
    </row>
    <row r="3916" spans="1:4">
      <c r="A3916" s="56">
        <v>36145</v>
      </c>
      <c r="B3916" s="55" t="s">
        <v>3991</v>
      </c>
      <c r="C3916" s="56" t="s">
        <v>1807</v>
      </c>
      <c r="D3916" s="54">
        <v>31.1</v>
      </c>
    </row>
    <row r="3917" spans="1:4">
      <c r="A3917" s="56">
        <v>36146</v>
      </c>
      <c r="B3917" s="55" t="s">
        <v>3992</v>
      </c>
      <c r="C3917" s="56" t="s">
        <v>73</v>
      </c>
      <c r="D3917" s="54">
        <v>183.6</v>
      </c>
    </row>
    <row r="3918" spans="1:4">
      <c r="A3918" s="56">
        <v>36147</v>
      </c>
      <c r="B3918" s="55" t="s">
        <v>3993</v>
      </c>
      <c r="C3918" s="56" t="s">
        <v>1807</v>
      </c>
      <c r="D3918" s="54">
        <v>279.45999999999998</v>
      </c>
    </row>
    <row r="3919" spans="1:4">
      <c r="A3919" s="56">
        <v>36148</v>
      </c>
      <c r="B3919" s="55" t="s">
        <v>3994</v>
      </c>
      <c r="C3919" s="56" t="s">
        <v>73</v>
      </c>
      <c r="D3919" s="54">
        <v>51.84</v>
      </c>
    </row>
    <row r="3920" spans="1:4">
      <c r="A3920" s="56">
        <v>36149</v>
      </c>
      <c r="B3920" s="55" t="s">
        <v>3995</v>
      </c>
      <c r="C3920" s="56" t="s">
        <v>73</v>
      </c>
      <c r="D3920" s="54">
        <v>126.9</v>
      </c>
    </row>
    <row r="3921" spans="1:4">
      <c r="A3921" s="56">
        <v>36150</v>
      </c>
      <c r="B3921" s="55" t="s">
        <v>3996</v>
      </c>
      <c r="C3921" s="56" t="s">
        <v>73</v>
      </c>
      <c r="D3921" s="54">
        <v>32.07</v>
      </c>
    </row>
    <row r="3922" spans="1:4">
      <c r="A3922" s="56">
        <v>36151</v>
      </c>
      <c r="B3922" s="55" t="s">
        <v>3997</v>
      </c>
      <c r="C3922" s="56" t="s">
        <v>73</v>
      </c>
      <c r="D3922" s="54">
        <v>21.6</v>
      </c>
    </row>
    <row r="3923" spans="1:4">
      <c r="A3923" s="56">
        <v>36152</v>
      </c>
      <c r="B3923" s="55" t="s">
        <v>3998</v>
      </c>
      <c r="C3923" s="56" t="s">
        <v>73</v>
      </c>
      <c r="D3923" s="54">
        <v>4.21</v>
      </c>
    </row>
    <row r="3924" spans="1:4">
      <c r="A3924" s="56">
        <v>36153</v>
      </c>
      <c r="B3924" s="55" t="s">
        <v>3999</v>
      </c>
      <c r="C3924" s="56" t="s">
        <v>73</v>
      </c>
      <c r="D3924" s="54">
        <v>144.44999999999999</v>
      </c>
    </row>
    <row r="3925" spans="1:4" ht="30">
      <c r="A3925" s="56">
        <v>36154</v>
      </c>
      <c r="B3925" s="55" t="s">
        <v>4000</v>
      </c>
      <c r="C3925" s="56" t="s">
        <v>289</v>
      </c>
      <c r="D3925" s="54">
        <v>51.43</v>
      </c>
    </row>
    <row r="3926" spans="1:4" ht="30">
      <c r="A3926" s="56">
        <v>36155</v>
      </c>
      <c r="B3926" s="55" t="s">
        <v>4001</v>
      </c>
      <c r="C3926" s="56" t="s">
        <v>289</v>
      </c>
      <c r="D3926" s="54">
        <v>35.31</v>
      </c>
    </row>
    <row r="3927" spans="1:4" ht="30">
      <c r="A3927" s="56">
        <v>36156</v>
      </c>
      <c r="B3927" s="55" t="s">
        <v>4002</v>
      </c>
      <c r="C3927" s="56" t="s">
        <v>289</v>
      </c>
      <c r="D3927" s="54">
        <v>44.14</v>
      </c>
    </row>
    <row r="3928" spans="1:4" ht="30">
      <c r="A3928" s="56">
        <v>36169</v>
      </c>
      <c r="B3928" s="55" t="s">
        <v>4003</v>
      </c>
      <c r="C3928" s="56" t="s">
        <v>289</v>
      </c>
      <c r="D3928" s="54">
        <v>42.76</v>
      </c>
    </row>
    <row r="3929" spans="1:4" ht="30">
      <c r="A3929" s="56">
        <v>36170</v>
      </c>
      <c r="B3929" s="55" t="s">
        <v>4004</v>
      </c>
      <c r="C3929" s="56" t="s">
        <v>289</v>
      </c>
      <c r="D3929" s="54">
        <v>43.04</v>
      </c>
    </row>
    <row r="3930" spans="1:4" ht="30">
      <c r="A3930" s="56">
        <v>36172</v>
      </c>
      <c r="B3930" s="55" t="s">
        <v>4005</v>
      </c>
      <c r="C3930" s="56" t="s">
        <v>289</v>
      </c>
      <c r="D3930" s="54">
        <v>35.31</v>
      </c>
    </row>
    <row r="3931" spans="1:4" ht="30">
      <c r="A3931" s="56">
        <v>36174</v>
      </c>
      <c r="B3931" s="55" t="s">
        <v>4006</v>
      </c>
      <c r="C3931" s="56" t="s">
        <v>289</v>
      </c>
      <c r="D3931" s="54">
        <v>52.97</v>
      </c>
    </row>
    <row r="3932" spans="1:4">
      <c r="A3932" s="56">
        <v>36178</v>
      </c>
      <c r="B3932" s="55" t="s">
        <v>4007</v>
      </c>
      <c r="C3932" s="56" t="s">
        <v>73</v>
      </c>
      <c r="D3932" s="54">
        <v>4.4000000000000004</v>
      </c>
    </row>
    <row r="3933" spans="1:4" ht="30">
      <c r="A3933" s="56">
        <v>36191</v>
      </c>
      <c r="B3933" s="55" t="s">
        <v>349</v>
      </c>
      <c r="C3933" s="56" t="s">
        <v>73</v>
      </c>
      <c r="D3933" s="54">
        <v>2.57</v>
      </c>
    </row>
    <row r="3934" spans="1:4" ht="30">
      <c r="A3934" s="56">
        <v>36196</v>
      </c>
      <c r="B3934" s="55" t="s">
        <v>4008</v>
      </c>
      <c r="C3934" s="56" t="s">
        <v>289</v>
      </c>
      <c r="D3934" s="54">
        <v>41.93</v>
      </c>
    </row>
    <row r="3935" spans="1:4">
      <c r="A3935" s="56">
        <v>36204</v>
      </c>
      <c r="B3935" s="55" t="s">
        <v>4009</v>
      </c>
      <c r="C3935" s="56" t="s">
        <v>73</v>
      </c>
      <c r="D3935" s="54">
        <v>137.56</v>
      </c>
    </row>
    <row r="3936" spans="1:4">
      <c r="A3936" s="56">
        <v>36205</v>
      </c>
      <c r="B3936" s="55" t="s">
        <v>4010</v>
      </c>
      <c r="C3936" s="56" t="s">
        <v>73</v>
      </c>
      <c r="D3936" s="54">
        <v>152.78</v>
      </c>
    </row>
    <row r="3937" spans="1:4">
      <c r="A3937" s="56">
        <v>36206</v>
      </c>
      <c r="B3937" s="55" t="s">
        <v>4011</v>
      </c>
      <c r="C3937" s="56" t="s">
        <v>73</v>
      </c>
      <c r="D3937" s="54">
        <v>170.66</v>
      </c>
    </row>
    <row r="3938" spans="1:4">
      <c r="A3938" s="56">
        <v>36207</v>
      </c>
      <c r="B3938" s="55" t="s">
        <v>4012</v>
      </c>
      <c r="C3938" s="56" t="s">
        <v>73</v>
      </c>
      <c r="D3938" s="54">
        <v>312.45</v>
      </c>
    </row>
    <row r="3939" spans="1:4">
      <c r="A3939" s="56">
        <v>36209</v>
      </c>
      <c r="B3939" s="55" t="s">
        <v>4013</v>
      </c>
      <c r="C3939" s="56" t="s">
        <v>73</v>
      </c>
      <c r="D3939" s="54">
        <v>358.59</v>
      </c>
    </row>
    <row r="3940" spans="1:4">
      <c r="A3940" s="56">
        <v>36210</v>
      </c>
      <c r="B3940" s="55" t="s">
        <v>4014</v>
      </c>
      <c r="C3940" s="56" t="s">
        <v>73</v>
      </c>
      <c r="D3940" s="54">
        <v>387.98</v>
      </c>
    </row>
    <row r="3941" spans="1:4">
      <c r="A3941" s="56">
        <v>36211</v>
      </c>
      <c r="B3941" s="55" t="s">
        <v>4015</v>
      </c>
      <c r="C3941" s="56" t="s">
        <v>73</v>
      </c>
      <c r="D3941" s="54">
        <v>359.77</v>
      </c>
    </row>
    <row r="3942" spans="1:4">
      <c r="A3942" s="56">
        <v>36212</v>
      </c>
      <c r="B3942" s="55" t="s">
        <v>4016</v>
      </c>
      <c r="C3942" s="56" t="s">
        <v>73</v>
      </c>
      <c r="D3942" s="54">
        <v>382.5</v>
      </c>
    </row>
    <row r="3943" spans="1:4">
      <c r="A3943" s="56">
        <v>36214</v>
      </c>
      <c r="B3943" s="55" t="s">
        <v>4017</v>
      </c>
      <c r="C3943" s="56" t="s">
        <v>73</v>
      </c>
      <c r="D3943" s="54">
        <v>227.3</v>
      </c>
    </row>
    <row r="3944" spans="1:4">
      <c r="A3944" s="56">
        <v>36215</v>
      </c>
      <c r="B3944" s="55" t="s">
        <v>4018</v>
      </c>
      <c r="C3944" s="56" t="s">
        <v>73</v>
      </c>
      <c r="D3944" s="54">
        <v>705.43</v>
      </c>
    </row>
    <row r="3945" spans="1:4">
      <c r="A3945" s="56">
        <v>36218</v>
      </c>
      <c r="B3945" s="55" t="s">
        <v>4019</v>
      </c>
      <c r="C3945" s="56" t="s">
        <v>73</v>
      </c>
      <c r="D3945" s="54">
        <v>110.37</v>
      </c>
    </row>
    <row r="3946" spans="1:4">
      <c r="A3946" s="56">
        <v>36220</v>
      </c>
      <c r="B3946" s="55" t="s">
        <v>4020</v>
      </c>
      <c r="C3946" s="56" t="s">
        <v>73</v>
      </c>
      <c r="D3946" s="54">
        <v>126.56</v>
      </c>
    </row>
    <row r="3947" spans="1:4">
      <c r="A3947" s="56">
        <v>36223</v>
      </c>
      <c r="B3947" s="55" t="s">
        <v>4021</v>
      </c>
      <c r="C3947" s="56" t="s">
        <v>73</v>
      </c>
      <c r="D3947" s="54">
        <v>143.35</v>
      </c>
    </row>
    <row r="3948" spans="1:4">
      <c r="A3948" s="56">
        <v>36225</v>
      </c>
      <c r="B3948" s="55" t="s">
        <v>4022</v>
      </c>
      <c r="C3948" s="56" t="s">
        <v>289</v>
      </c>
      <c r="D3948" s="54">
        <v>20.010000000000002</v>
      </c>
    </row>
    <row r="3949" spans="1:4">
      <c r="A3949" s="56">
        <v>36230</v>
      </c>
      <c r="B3949" s="55" t="s">
        <v>4023</v>
      </c>
      <c r="C3949" s="56" t="s">
        <v>289</v>
      </c>
      <c r="D3949" s="54">
        <v>14.7</v>
      </c>
    </row>
    <row r="3950" spans="1:4">
      <c r="A3950" s="56">
        <v>36238</v>
      </c>
      <c r="B3950" s="55" t="s">
        <v>4024</v>
      </c>
      <c r="C3950" s="56" t="s">
        <v>289</v>
      </c>
      <c r="D3950" s="54">
        <v>14.36</v>
      </c>
    </row>
    <row r="3951" spans="1:4">
      <c r="A3951" s="56">
        <v>36246</v>
      </c>
      <c r="B3951" s="55" t="s">
        <v>4025</v>
      </c>
      <c r="C3951" s="56" t="s">
        <v>221</v>
      </c>
      <c r="D3951" s="54">
        <v>2.41</v>
      </c>
    </row>
    <row r="3952" spans="1:4">
      <c r="A3952" s="56">
        <v>36250</v>
      </c>
      <c r="B3952" s="55" t="s">
        <v>4026</v>
      </c>
      <c r="C3952" s="56" t="s">
        <v>221</v>
      </c>
      <c r="D3952" s="54">
        <v>2.73</v>
      </c>
    </row>
    <row r="3953" spans="1:4">
      <c r="A3953" s="56">
        <v>36365</v>
      </c>
      <c r="B3953" s="55" t="s">
        <v>4027</v>
      </c>
      <c r="C3953" s="56" t="s">
        <v>221</v>
      </c>
      <c r="D3953" s="54">
        <v>12.55</v>
      </c>
    </row>
    <row r="3954" spans="1:4">
      <c r="A3954" s="56">
        <v>36373</v>
      </c>
      <c r="B3954" s="55" t="s">
        <v>4028</v>
      </c>
      <c r="C3954" s="56" t="s">
        <v>221</v>
      </c>
      <c r="D3954" s="54">
        <v>15.92</v>
      </c>
    </row>
    <row r="3955" spans="1:4">
      <c r="A3955" s="56">
        <v>36374</v>
      </c>
      <c r="B3955" s="55" t="s">
        <v>4029</v>
      </c>
      <c r="C3955" s="56" t="s">
        <v>221</v>
      </c>
      <c r="D3955" s="54">
        <v>26</v>
      </c>
    </row>
    <row r="3956" spans="1:4">
      <c r="A3956" s="56">
        <v>36375</v>
      </c>
      <c r="B3956" s="55" t="s">
        <v>4030</v>
      </c>
      <c r="C3956" s="56" t="s">
        <v>221</v>
      </c>
      <c r="D3956" s="54">
        <v>9</v>
      </c>
    </row>
    <row r="3957" spans="1:4">
      <c r="A3957" s="56">
        <v>36376</v>
      </c>
      <c r="B3957" s="55" t="s">
        <v>4031</v>
      </c>
      <c r="C3957" s="56" t="s">
        <v>221</v>
      </c>
      <c r="D3957" s="54">
        <v>18</v>
      </c>
    </row>
    <row r="3958" spans="1:4">
      <c r="A3958" s="56">
        <v>36377</v>
      </c>
      <c r="B3958" s="55" t="s">
        <v>4032</v>
      </c>
      <c r="C3958" s="56" t="s">
        <v>221</v>
      </c>
      <c r="D3958" s="54">
        <v>30.31</v>
      </c>
    </row>
    <row r="3959" spans="1:4">
      <c r="A3959" s="56">
        <v>36378</v>
      </c>
      <c r="B3959" s="55" t="s">
        <v>4033</v>
      </c>
      <c r="C3959" s="56" t="s">
        <v>221</v>
      </c>
      <c r="D3959" s="54">
        <v>11.91</v>
      </c>
    </row>
    <row r="3960" spans="1:4">
      <c r="A3960" s="56">
        <v>36379</v>
      </c>
      <c r="B3960" s="55" t="s">
        <v>4034</v>
      </c>
      <c r="C3960" s="56" t="s">
        <v>221</v>
      </c>
      <c r="D3960" s="54">
        <v>23.97</v>
      </c>
    </row>
    <row r="3961" spans="1:4">
      <c r="A3961" s="56">
        <v>36380</v>
      </c>
      <c r="B3961" s="55" t="s">
        <v>4035</v>
      </c>
      <c r="C3961" s="56" t="s">
        <v>221</v>
      </c>
      <c r="D3961" s="54">
        <v>39.6</v>
      </c>
    </row>
    <row r="3962" spans="1:4" ht="30">
      <c r="A3962" s="56">
        <v>36396</v>
      </c>
      <c r="B3962" s="55" t="s">
        <v>4036</v>
      </c>
      <c r="C3962" s="56" t="s">
        <v>73</v>
      </c>
      <c r="D3962" s="54">
        <v>3889.83</v>
      </c>
    </row>
    <row r="3963" spans="1:4" ht="30">
      <c r="A3963" s="56">
        <v>36397</v>
      </c>
      <c r="B3963" s="55" t="s">
        <v>4037</v>
      </c>
      <c r="C3963" s="56" t="s">
        <v>73</v>
      </c>
      <c r="D3963" s="54">
        <v>13830.5</v>
      </c>
    </row>
    <row r="3964" spans="1:4">
      <c r="A3964" s="56">
        <v>36398</v>
      </c>
      <c r="B3964" s="55" t="s">
        <v>4038</v>
      </c>
      <c r="C3964" s="56" t="s">
        <v>73</v>
      </c>
      <c r="D3964" s="54">
        <v>16809.830000000002</v>
      </c>
    </row>
    <row r="3965" spans="1:4">
      <c r="A3965" s="56">
        <v>36408</v>
      </c>
      <c r="B3965" s="55" t="s">
        <v>4039</v>
      </c>
      <c r="C3965" s="56" t="s">
        <v>73</v>
      </c>
      <c r="D3965" s="54">
        <v>467400</v>
      </c>
    </row>
    <row r="3966" spans="1:4">
      <c r="A3966" s="56">
        <v>36481</v>
      </c>
      <c r="B3966" s="55" t="s">
        <v>4040</v>
      </c>
      <c r="C3966" s="56" t="s">
        <v>73</v>
      </c>
      <c r="D3966" s="54">
        <v>427937.5</v>
      </c>
    </row>
    <row r="3967" spans="1:4">
      <c r="A3967" s="56">
        <v>36482</v>
      </c>
      <c r="B3967" s="55" t="s">
        <v>4041</v>
      </c>
      <c r="C3967" s="56" t="s">
        <v>73</v>
      </c>
      <c r="D3967" s="54">
        <v>391190.71</v>
      </c>
    </row>
    <row r="3968" spans="1:4">
      <c r="A3968" s="56">
        <v>36483</v>
      </c>
      <c r="B3968" s="55" t="s">
        <v>4042</v>
      </c>
      <c r="C3968" s="56" t="s">
        <v>73</v>
      </c>
      <c r="D3968" s="54">
        <v>435625</v>
      </c>
    </row>
    <row r="3969" spans="1:4" ht="30">
      <c r="A3969" s="56">
        <v>36484</v>
      </c>
      <c r="B3969" s="55" t="s">
        <v>4043</v>
      </c>
      <c r="C3969" s="56" t="s">
        <v>73</v>
      </c>
      <c r="D3969" s="54">
        <v>137983.16</v>
      </c>
    </row>
    <row r="3970" spans="1:4" ht="30">
      <c r="A3970" s="56">
        <v>36485</v>
      </c>
      <c r="B3970" s="55" t="s">
        <v>4044</v>
      </c>
      <c r="C3970" s="56" t="s">
        <v>73</v>
      </c>
      <c r="D3970" s="54">
        <v>372817.95</v>
      </c>
    </row>
    <row r="3971" spans="1:4" ht="30">
      <c r="A3971" s="56">
        <v>36486</v>
      </c>
      <c r="B3971" s="55" t="s">
        <v>4045</v>
      </c>
      <c r="C3971" s="56" t="s">
        <v>73</v>
      </c>
      <c r="D3971" s="54">
        <v>26117.200000000001</v>
      </c>
    </row>
    <row r="3972" spans="1:4">
      <c r="A3972" s="56">
        <v>36487</v>
      </c>
      <c r="B3972" s="55" t="s">
        <v>4046</v>
      </c>
      <c r="C3972" s="56" t="s">
        <v>73</v>
      </c>
      <c r="D3972" s="54">
        <v>4096.3100000000004</v>
      </c>
    </row>
    <row r="3973" spans="1:4" ht="45">
      <c r="A3973" s="56">
        <v>36491</v>
      </c>
      <c r="B3973" s="55" t="s">
        <v>4047</v>
      </c>
      <c r="C3973" s="56" t="s">
        <v>73</v>
      </c>
      <c r="D3973" s="54">
        <v>547625</v>
      </c>
    </row>
    <row r="3974" spans="1:4">
      <c r="A3974" s="56">
        <v>36492</v>
      </c>
      <c r="B3974" s="55" t="s">
        <v>4048</v>
      </c>
      <c r="C3974" s="56" t="s">
        <v>73</v>
      </c>
      <c r="D3974" s="54">
        <v>563956.25</v>
      </c>
    </row>
    <row r="3975" spans="1:4">
      <c r="A3975" s="56">
        <v>36493</v>
      </c>
      <c r="B3975" s="55" t="s">
        <v>4049</v>
      </c>
      <c r="C3975" s="56" t="s">
        <v>73</v>
      </c>
      <c r="D3975" s="54">
        <v>303590.62</v>
      </c>
    </row>
    <row r="3976" spans="1:4">
      <c r="A3976" s="56">
        <v>36494</v>
      </c>
      <c r="B3976" s="55" t="s">
        <v>4050</v>
      </c>
      <c r="C3976" s="56" t="s">
        <v>73</v>
      </c>
      <c r="D3976" s="54">
        <v>267962.5</v>
      </c>
    </row>
    <row r="3977" spans="1:4" ht="30">
      <c r="A3977" s="56">
        <v>36496</v>
      </c>
      <c r="B3977" s="55" t="s">
        <v>4051</v>
      </c>
      <c r="C3977" s="56" t="s">
        <v>73</v>
      </c>
      <c r="D3977" s="54">
        <v>8016.37</v>
      </c>
    </row>
    <row r="3978" spans="1:4">
      <c r="A3978" s="56">
        <v>36497</v>
      </c>
      <c r="B3978" s="55" t="s">
        <v>4052</v>
      </c>
      <c r="C3978" s="56" t="s">
        <v>73</v>
      </c>
      <c r="D3978" s="54">
        <v>2352.64</v>
      </c>
    </row>
    <row r="3979" spans="1:4">
      <c r="A3979" s="56">
        <v>36498</v>
      </c>
      <c r="B3979" s="55" t="s">
        <v>4053</v>
      </c>
      <c r="C3979" s="56" t="s">
        <v>73</v>
      </c>
      <c r="D3979" s="54">
        <v>3894.6</v>
      </c>
    </row>
    <row r="3980" spans="1:4">
      <c r="A3980" s="56">
        <v>36499</v>
      </c>
      <c r="B3980" s="55" t="s">
        <v>4054</v>
      </c>
      <c r="C3980" s="56" t="s">
        <v>73</v>
      </c>
      <c r="D3980" s="54">
        <v>2103.08</v>
      </c>
    </row>
    <row r="3981" spans="1:4">
      <c r="A3981" s="56">
        <v>36500</v>
      </c>
      <c r="B3981" s="55" t="s">
        <v>4055</v>
      </c>
      <c r="C3981" s="56" t="s">
        <v>73</v>
      </c>
      <c r="D3981" s="54">
        <v>50929.38</v>
      </c>
    </row>
    <row r="3982" spans="1:4">
      <c r="A3982" s="56">
        <v>36501</v>
      </c>
      <c r="B3982" s="55" t="s">
        <v>4056</v>
      </c>
      <c r="C3982" s="56" t="s">
        <v>73</v>
      </c>
      <c r="D3982" s="54">
        <v>72069.259999999995</v>
      </c>
    </row>
    <row r="3983" spans="1:4" ht="30">
      <c r="A3983" s="56">
        <v>36502</v>
      </c>
      <c r="B3983" s="55" t="s">
        <v>4057</v>
      </c>
      <c r="C3983" s="56" t="s">
        <v>73</v>
      </c>
      <c r="D3983" s="54">
        <v>1852.33</v>
      </c>
    </row>
    <row r="3984" spans="1:4" ht="30">
      <c r="A3984" s="56">
        <v>36503</v>
      </c>
      <c r="B3984" s="55" t="s">
        <v>4058</v>
      </c>
      <c r="C3984" s="56" t="s">
        <v>73</v>
      </c>
      <c r="D3984" s="54">
        <v>2284.14</v>
      </c>
    </row>
    <row r="3985" spans="1:4">
      <c r="A3985" s="56">
        <v>36504</v>
      </c>
      <c r="B3985" s="55" t="s">
        <v>4059</v>
      </c>
      <c r="C3985" s="56" t="s">
        <v>73</v>
      </c>
      <c r="D3985" s="54">
        <v>1382.1</v>
      </c>
    </row>
    <row r="3986" spans="1:4">
      <c r="A3986" s="56">
        <v>36505</v>
      </c>
      <c r="B3986" s="55" t="s">
        <v>4060</v>
      </c>
      <c r="C3986" s="56" t="s">
        <v>73</v>
      </c>
      <c r="D3986" s="54">
        <v>1256.82</v>
      </c>
    </row>
    <row r="3987" spans="1:4">
      <c r="A3987" s="56">
        <v>36506</v>
      </c>
      <c r="B3987" s="55" t="s">
        <v>4061</v>
      </c>
      <c r="C3987" s="56" t="s">
        <v>73</v>
      </c>
      <c r="D3987" s="54">
        <v>1922.58</v>
      </c>
    </row>
    <row r="3988" spans="1:4">
      <c r="A3988" s="56">
        <v>36507</v>
      </c>
      <c r="B3988" s="55" t="s">
        <v>4062</v>
      </c>
      <c r="C3988" s="56" t="s">
        <v>73</v>
      </c>
      <c r="D3988" s="54">
        <v>1710.17</v>
      </c>
    </row>
    <row r="3989" spans="1:4" ht="30">
      <c r="A3989" s="56">
        <v>36508</v>
      </c>
      <c r="B3989" s="55" t="s">
        <v>4063</v>
      </c>
      <c r="C3989" s="56" t="s">
        <v>73</v>
      </c>
      <c r="D3989" s="54">
        <v>867316.94</v>
      </c>
    </row>
    <row r="3990" spans="1:4">
      <c r="A3990" s="56">
        <v>36509</v>
      </c>
      <c r="B3990" s="55" t="s">
        <v>4064</v>
      </c>
      <c r="C3990" s="56" t="s">
        <v>73</v>
      </c>
      <c r="D3990" s="54">
        <v>475321.07</v>
      </c>
    </row>
    <row r="3991" spans="1:4">
      <c r="A3991" s="56">
        <v>36510</v>
      </c>
      <c r="B3991" s="55" t="s">
        <v>4065</v>
      </c>
      <c r="C3991" s="56" t="s">
        <v>73</v>
      </c>
      <c r="D3991" s="54">
        <v>468119.24</v>
      </c>
    </row>
    <row r="3992" spans="1:4">
      <c r="A3992" s="56">
        <v>36511</v>
      </c>
      <c r="B3992" s="55" t="s">
        <v>4066</v>
      </c>
      <c r="C3992" s="56" t="s">
        <v>73</v>
      </c>
      <c r="D3992" s="54">
        <v>167831.76</v>
      </c>
    </row>
    <row r="3993" spans="1:4">
      <c r="A3993" s="56">
        <v>36512</v>
      </c>
      <c r="B3993" s="55" t="s">
        <v>4067</v>
      </c>
      <c r="C3993" s="56" t="s">
        <v>73</v>
      </c>
      <c r="D3993" s="54">
        <v>9598.58</v>
      </c>
    </row>
    <row r="3994" spans="1:4">
      <c r="A3994" s="56">
        <v>36513</v>
      </c>
      <c r="B3994" s="55" t="s">
        <v>4068</v>
      </c>
      <c r="C3994" s="56" t="s">
        <v>73</v>
      </c>
      <c r="D3994" s="54">
        <v>118488.07</v>
      </c>
    </row>
    <row r="3995" spans="1:4">
      <c r="A3995" s="56">
        <v>36514</v>
      </c>
      <c r="B3995" s="55" t="s">
        <v>4069</v>
      </c>
      <c r="C3995" s="56" t="s">
        <v>73</v>
      </c>
      <c r="D3995" s="54">
        <v>132196.25</v>
      </c>
    </row>
    <row r="3996" spans="1:4">
      <c r="A3996" s="56">
        <v>36515</v>
      </c>
      <c r="B3996" s="55" t="s">
        <v>4070</v>
      </c>
      <c r="C3996" s="56" t="s">
        <v>73</v>
      </c>
      <c r="D3996" s="54">
        <v>49429.89</v>
      </c>
    </row>
    <row r="3997" spans="1:4">
      <c r="A3997" s="56">
        <v>36516</v>
      </c>
      <c r="B3997" s="55" t="s">
        <v>4071</v>
      </c>
      <c r="C3997" s="56" t="s">
        <v>73</v>
      </c>
      <c r="D3997" s="54">
        <v>64948.58</v>
      </c>
    </row>
    <row r="3998" spans="1:4" ht="30">
      <c r="A3998" s="56">
        <v>36517</v>
      </c>
      <c r="B3998" s="55" t="s">
        <v>4072</v>
      </c>
      <c r="C3998" s="56" t="s">
        <v>73</v>
      </c>
      <c r="D3998" s="54">
        <v>215340</v>
      </c>
    </row>
    <row r="3999" spans="1:4" ht="30">
      <c r="A3999" s="56">
        <v>36518</v>
      </c>
      <c r="B3999" s="55" t="s">
        <v>4073</v>
      </c>
      <c r="C3999" s="56" t="s">
        <v>73</v>
      </c>
      <c r="D3999" s="54">
        <v>382826.65</v>
      </c>
    </row>
    <row r="4000" spans="1:4">
      <c r="A4000" s="56">
        <v>36519</v>
      </c>
      <c r="B4000" s="55" t="s">
        <v>4074</v>
      </c>
      <c r="C4000" s="56" t="s">
        <v>73</v>
      </c>
      <c r="D4000" s="54">
        <v>447.55</v>
      </c>
    </row>
    <row r="4001" spans="1:4">
      <c r="A4001" s="56">
        <v>36520</v>
      </c>
      <c r="B4001" s="55" t="s">
        <v>4075</v>
      </c>
      <c r="C4001" s="56" t="s">
        <v>73</v>
      </c>
      <c r="D4001" s="54">
        <v>572.69000000000005</v>
      </c>
    </row>
    <row r="4002" spans="1:4">
      <c r="A4002" s="56">
        <v>36521</v>
      </c>
      <c r="B4002" s="55" t="s">
        <v>4076</v>
      </c>
      <c r="C4002" s="56" t="s">
        <v>73</v>
      </c>
      <c r="D4002" s="54">
        <v>115.86</v>
      </c>
    </row>
    <row r="4003" spans="1:4">
      <c r="A4003" s="56">
        <v>36522</v>
      </c>
      <c r="B4003" s="55" t="s">
        <v>4077</v>
      </c>
      <c r="C4003" s="56" t="s">
        <v>73</v>
      </c>
      <c r="D4003" s="54">
        <v>35268.04</v>
      </c>
    </row>
    <row r="4004" spans="1:4">
      <c r="A4004" s="56">
        <v>36523</v>
      </c>
      <c r="B4004" s="55" t="s">
        <v>4078</v>
      </c>
      <c r="C4004" s="56" t="s">
        <v>73</v>
      </c>
      <c r="D4004" s="54">
        <v>119912.12</v>
      </c>
    </row>
    <row r="4005" spans="1:4">
      <c r="A4005" s="56">
        <v>36524</v>
      </c>
      <c r="B4005" s="55" t="s">
        <v>4079</v>
      </c>
      <c r="C4005" s="56" t="s">
        <v>73</v>
      </c>
      <c r="D4005" s="54">
        <v>69506.36</v>
      </c>
    </row>
    <row r="4006" spans="1:4">
      <c r="A4006" s="56">
        <v>36525</v>
      </c>
      <c r="B4006" s="55" t="s">
        <v>4080</v>
      </c>
      <c r="C4006" s="56" t="s">
        <v>73</v>
      </c>
      <c r="D4006" s="54">
        <v>47232.14</v>
      </c>
    </row>
    <row r="4007" spans="1:4">
      <c r="A4007" s="56">
        <v>36526</v>
      </c>
      <c r="B4007" s="55" t="s">
        <v>4081</v>
      </c>
      <c r="C4007" s="56" t="s">
        <v>73</v>
      </c>
      <c r="D4007" s="54">
        <v>56011.06</v>
      </c>
    </row>
    <row r="4008" spans="1:4">
      <c r="A4008" s="56">
        <v>36527</v>
      </c>
      <c r="B4008" s="55" t="s">
        <v>4082</v>
      </c>
      <c r="C4008" s="56" t="s">
        <v>73</v>
      </c>
      <c r="D4008" s="54">
        <v>130249.26</v>
      </c>
    </row>
    <row r="4009" spans="1:4">
      <c r="A4009" s="56">
        <v>36528</v>
      </c>
      <c r="B4009" s="55" t="s">
        <v>4083</v>
      </c>
      <c r="C4009" s="56" t="s">
        <v>73</v>
      </c>
      <c r="D4009" s="54">
        <v>20575.5</v>
      </c>
    </row>
    <row r="4010" spans="1:4">
      <c r="A4010" s="56">
        <v>36529</v>
      </c>
      <c r="B4010" s="55" t="s">
        <v>4084</v>
      </c>
      <c r="C4010" s="56" t="s">
        <v>73</v>
      </c>
      <c r="D4010" s="54">
        <v>36224.480000000003</v>
      </c>
    </row>
    <row r="4011" spans="1:4" ht="45">
      <c r="A4011" s="56">
        <v>36530</v>
      </c>
      <c r="B4011" s="55" t="s">
        <v>4085</v>
      </c>
      <c r="C4011" s="56" t="s">
        <v>73</v>
      </c>
      <c r="D4011" s="54">
        <v>192430.57</v>
      </c>
    </row>
    <row r="4012" spans="1:4" ht="45">
      <c r="A4012" s="56">
        <v>36531</v>
      </c>
      <c r="B4012" s="55" t="s">
        <v>4086</v>
      </c>
      <c r="C4012" s="56" t="s">
        <v>73</v>
      </c>
      <c r="D4012" s="54">
        <v>216357.12</v>
      </c>
    </row>
    <row r="4013" spans="1:4">
      <c r="A4013" s="56">
        <v>36532</v>
      </c>
      <c r="B4013" s="55" t="s">
        <v>4087</v>
      </c>
      <c r="C4013" s="56" t="s">
        <v>73</v>
      </c>
      <c r="D4013" s="54">
        <v>20189.740000000002</v>
      </c>
    </row>
    <row r="4014" spans="1:4">
      <c r="A4014" s="56">
        <v>36533</v>
      </c>
      <c r="B4014" s="55" t="s">
        <v>4088</v>
      </c>
      <c r="C4014" s="56" t="s">
        <v>73</v>
      </c>
      <c r="D4014" s="54">
        <v>16670.28</v>
      </c>
    </row>
    <row r="4015" spans="1:4" ht="30">
      <c r="A4015" s="56">
        <v>36541</v>
      </c>
      <c r="B4015" s="55" t="s">
        <v>4089</v>
      </c>
      <c r="C4015" s="56" t="s">
        <v>73</v>
      </c>
      <c r="D4015" s="54">
        <v>220472.07</v>
      </c>
    </row>
    <row r="4016" spans="1:4">
      <c r="A4016" s="56">
        <v>36782</v>
      </c>
      <c r="B4016" s="55" t="s">
        <v>4090</v>
      </c>
      <c r="C4016" s="56" t="s">
        <v>3694</v>
      </c>
      <c r="D4016" s="54">
        <v>87.67</v>
      </c>
    </row>
    <row r="4017" spans="1:4">
      <c r="A4017" s="56">
        <v>36785</v>
      </c>
      <c r="B4017" s="55" t="s">
        <v>4091</v>
      </c>
      <c r="C4017" s="56" t="s">
        <v>3694</v>
      </c>
      <c r="D4017" s="54">
        <v>73.45</v>
      </c>
    </row>
    <row r="4018" spans="1:4">
      <c r="A4018" s="56">
        <v>36786</v>
      </c>
      <c r="B4018" s="55" t="s">
        <v>4092</v>
      </c>
      <c r="C4018" s="56" t="s">
        <v>3694</v>
      </c>
      <c r="D4018" s="54">
        <v>84.52</v>
      </c>
    </row>
    <row r="4019" spans="1:4">
      <c r="A4019" s="56">
        <v>36788</v>
      </c>
      <c r="B4019" s="55" t="s">
        <v>4093</v>
      </c>
      <c r="C4019" s="56" t="s">
        <v>73</v>
      </c>
      <c r="D4019" s="54">
        <v>1.85</v>
      </c>
    </row>
    <row r="4020" spans="1:4">
      <c r="A4020" s="56">
        <v>36789</v>
      </c>
      <c r="B4020" s="55" t="s">
        <v>4094</v>
      </c>
      <c r="C4020" s="56" t="s">
        <v>73</v>
      </c>
      <c r="D4020" s="54">
        <v>2.78</v>
      </c>
    </row>
    <row r="4021" spans="1:4">
      <c r="A4021" s="56">
        <v>36790</v>
      </c>
      <c r="B4021" s="55" t="s">
        <v>4095</v>
      </c>
      <c r="C4021" s="56" t="s">
        <v>73</v>
      </c>
      <c r="D4021" s="54">
        <v>143.03</v>
      </c>
    </row>
    <row r="4022" spans="1:4">
      <c r="A4022" s="56">
        <v>36791</v>
      </c>
      <c r="B4022" s="55" t="s">
        <v>4096</v>
      </c>
      <c r="C4022" s="56" t="s">
        <v>73</v>
      </c>
      <c r="D4022" s="54">
        <v>77.239999999999995</v>
      </c>
    </row>
    <row r="4023" spans="1:4">
      <c r="A4023" s="56">
        <v>36792</v>
      </c>
      <c r="B4023" s="55" t="s">
        <v>4097</v>
      </c>
      <c r="C4023" s="56" t="s">
        <v>73</v>
      </c>
      <c r="D4023" s="54">
        <v>147.65</v>
      </c>
    </row>
    <row r="4024" spans="1:4">
      <c r="A4024" s="56">
        <v>36793</v>
      </c>
      <c r="B4024" s="55" t="s">
        <v>4098</v>
      </c>
      <c r="C4024" s="56" t="s">
        <v>73</v>
      </c>
      <c r="D4024" s="54">
        <v>309.64</v>
      </c>
    </row>
    <row r="4025" spans="1:4">
      <c r="A4025" s="56">
        <v>36794</v>
      </c>
      <c r="B4025" s="55" t="s">
        <v>4099</v>
      </c>
      <c r="C4025" s="56" t="s">
        <v>73</v>
      </c>
      <c r="D4025" s="54">
        <v>118.11</v>
      </c>
    </row>
    <row r="4026" spans="1:4">
      <c r="A4026" s="56">
        <v>36795</v>
      </c>
      <c r="B4026" s="55" t="s">
        <v>4100</v>
      </c>
      <c r="C4026" s="56" t="s">
        <v>73</v>
      </c>
      <c r="D4026" s="54">
        <v>582.28</v>
      </c>
    </row>
    <row r="4027" spans="1:4">
      <c r="A4027" s="56">
        <v>36796</v>
      </c>
      <c r="B4027" s="55" t="s">
        <v>4101</v>
      </c>
      <c r="C4027" s="56" t="s">
        <v>73</v>
      </c>
      <c r="D4027" s="54">
        <v>149.91999999999999</v>
      </c>
    </row>
    <row r="4028" spans="1:4">
      <c r="A4028" s="56">
        <v>36797</v>
      </c>
      <c r="B4028" s="55" t="s">
        <v>4102</v>
      </c>
      <c r="C4028" s="56" t="s">
        <v>73</v>
      </c>
      <c r="D4028" s="54">
        <v>34.729999999999997</v>
      </c>
    </row>
    <row r="4029" spans="1:4">
      <c r="A4029" s="56">
        <v>36799</v>
      </c>
      <c r="B4029" s="55" t="s">
        <v>4103</v>
      </c>
      <c r="C4029" s="56" t="s">
        <v>73</v>
      </c>
      <c r="D4029" s="54">
        <v>31.93</v>
      </c>
    </row>
    <row r="4030" spans="1:4">
      <c r="A4030" s="56">
        <v>36800</v>
      </c>
      <c r="B4030" s="55" t="s">
        <v>4104</v>
      </c>
      <c r="C4030" s="56" t="s">
        <v>73</v>
      </c>
      <c r="D4030" s="54">
        <v>78.040000000000006</v>
      </c>
    </row>
    <row r="4031" spans="1:4">
      <c r="A4031" s="56">
        <v>36801</v>
      </c>
      <c r="B4031" s="55" t="s">
        <v>4105</v>
      </c>
      <c r="C4031" s="56" t="s">
        <v>73</v>
      </c>
      <c r="D4031" s="54">
        <v>20.27</v>
      </c>
    </row>
    <row r="4032" spans="1:4">
      <c r="A4032" s="56">
        <v>36870</v>
      </c>
      <c r="B4032" s="55" t="s">
        <v>4106</v>
      </c>
      <c r="C4032" s="56" t="s">
        <v>65</v>
      </c>
      <c r="D4032" s="54">
        <v>0.66</v>
      </c>
    </row>
    <row r="4033" spans="1:4">
      <c r="A4033" s="56">
        <v>36880</v>
      </c>
      <c r="B4033" s="55" t="s">
        <v>4107</v>
      </c>
      <c r="C4033" s="56" t="s">
        <v>65</v>
      </c>
      <c r="D4033" s="54">
        <v>1.68</v>
      </c>
    </row>
    <row r="4034" spans="1:4">
      <c r="A4034" s="56">
        <v>36881</v>
      </c>
      <c r="B4034" s="55" t="s">
        <v>4108</v>
      </c>
      <c r="C4034" s="56" t="s">
        <v>289</v>
      </c>
      <c r="D4034" s="54">
        <v>103.97</v>
      </c>
    </row>
    <row r="4035" spans="1:4">
      <c r="A4035" s="56">
        <v>36882</v>
      </c>
      <c r="B4035" s="55" t="s">
        <v>4109</v>
      </c>
      <c r="C4035" s="56" t="s">
        <v>289</v>
      </c>
      <c r="D4035" s="54">
        <v>121.3</v>
      </c>
    </row>
    <row r="4036" spans="1:4">
      <c r="A4036" s="56">
        <v>36886</v>
      </c>
      <c r="B4036" s="55" t="s">
        <v>4110</v>
      </c>
      <c r="C4036" s="56" t="s">
        <v>65</v>
      </c>
      <c r="D4036" s="54">
        <v>0.53</v>
      </c>
    </row>
    <row r="4037" spans="1:4">
      <c r="A4037" s="56">
        <v>36887</v>
      </c>
      <c r="B4037" s="55" t="s">
        <v>4111</v>
      </c>
      <c r="C4037" s="56" t="s">
        <v>289</v>
      </c>
      <c r="D4037" s="54">
        <v>13.65</v>
      </c>
    </row>
    <row r="4038" spans="1:4">
      <c r="A4038" s="56">
        <v>37103</v>
      </c>
      <c r="B4038" s="55" t="s">
        <v>4112</v>
      </c>
      <c r="C4038" s="56" t="s">
        <v>73</v>
      </c>
      <c r="D4038" s="54">
        <v>1.99</v>
      </c>
    </row>
    <row r="4039" spans="1:4">
      <c r="A4039" s="56">
        <v>37104</v>
      </c>
      <c r="B4039" s="55" t="s">
        <v>4113</v>
      </c>
      <c r="C4039" s="56" t="s">
        <v>73</v>
      </c>
      <c r="D4039" s="54">
        <v>547.66999999999996</v>
      </c>
    </row>
    <row r="4040" spans="1:4">
      <c r="A4040" s="56">
        <v>37105</v>
      </c>
      <c r="B4040" s="55" t="s">
        <v>4114</v>
      </c>
      <c r="C4040" s="56" t="s">
        <v>73</v>
      </c>
      <c r="D4040" s="54">
        <v>1219.74</v>
      </c>
    </row>
    <row r="4041" spans="1:4">
      <c r="A4041" s="56">
        <v>37106</v>
      </c>
      <c r="B4041" s="55" t="s">
        <v>4115</v>
      </c>
      <c r="C4041" s="56" t="s">
        <v>73</v>
      </c>
      <c r="D4041" s="54">
        <v>2529.2399999999998</v>
      </c>
    </row>
    <row r="4042" spans="1:4">
      <c r="A4042" s="56">
        <v>37107</v>
      </c>
      <c r="B4042" s="55" t="s">
        <v>4116</v>
      </c>
      <c r="C4042" s="56" t="s">
        <v>73</v>
      </c>
      <c r="D4042" s="54">
        <v>3.7</v>
      </c>
    </row>
    <row r="4043" spans="1:4">
      <c r="A4043" s="56">
        <v>37329</v>
      </c>
      <c r="B4043" s="55" t="s">
        <v>4117</v>
      </c>
      <c r="C4043" s="56" t="s">
        <v>65</v>
      </c>
      <c r="D4043" s="54">
        <v>48.76</v>
      </c>
    </row>
    <row r="4044" spans="1:4">
      <c r="A4044" s="56">
        <v>37370</v>
      </c>
      <c r="B4044" s="55" t="s">
        <v>4118</v>
      </c>
      <c r="C4044" s="56" t="s">
        <v>183</v>
      </c>
      <c r="D4044" s="54">
        <v>2.15</v>
      </c>
    </row>
    <row r="4045" spans="1:4">
      <c r="A4045" s="56">
        <v>37371</v>
      </c>
      <c r="B4045" s="55" t="s">
        <v>4119</v>
      </c>
      <c r="C4045" s="56" t="s">
        <v>183</v>
      </c>
      <c r="D4045" s="54">
        <v>0.6</v>
      </c>
    </row>
    <row r="4046" spans="1:4">
      <c r="A4046" s="56">
        <v>37372</v>
      </c>
      <c r="B4046" s="55" t="s">
        <v>4120</v>
      </c>
      <c r="C4046" s="56" t="s">
        <v>183</v>
      </c>
      <c r="D4046" s="54">
        <v>0.34</v>
      </c>
    </row>
    <row r="4047" spans="1:4">
      <c r="A4047" s="56">
        <v>37373</v>
      </c>
      <c r="B4047" s="55" t="s">
        <v>4121</v>
      </c>
      <c r="C4047" s="56" t="s">
        <v>183</v>
      </c>
      <c r="D4047" s="54">
        <v>7.0000000000000007E-2</v>
      </c>
    </row>
    <row r="4048" spans="1:4">
      <c r="A4048" s="56">
        <v>37394</v>
      </c>
      <c r="B4048" s="55" t="s">
        <v>4122</v>
      </c>
      <c r="C4048" s="56" t="s">
        <v>3366</v>
      </c>
      <c r="D4048" s="54">
        <v>49.09</v>
      </c>
    </row>
    <row r="4049" spans="1:4">
      <c r="A4049" s="56">
        <v>37395</v>
      </c>
      <c r="B4049" s="55" t="s">
        <v>4123</v>
      </c>
      <c r="C4049" s="56" t="s">
        <v>3366</v>
      </c>
      <c r="D4049" s="54">
        <v>46.62</v>
      </c>
    </row>
    <row r="4050" spans="1:4">
      <c r="A4050" s="56">
        <v>37396</v>
      </c>
      <c r="B4050" s="55" t="s">
        <v>4124</v>
      </c>
      <c r="C4050" s="56" t="s">
        <v>3366</v>
      </c>
      <c r="D4050" s="54">
        <v>38.15</v>
      </c>
    </row>
    <row r="4051" spans="1:4">
      <c r="A4051" s="56">
        <v>37397</v>
      </c>
      <c r="B4051" s="55" t="s">
        <v>4125</v>
      </c>
      <c r="C4051" s="56" t="s">
        <v>3366</v>
      </c>
      <c r="D4051" s="54">
        <v>39.96</v>
      </c>
    </row>
    <row r="4052" spans="1:4">
      <c r="A4052" s="56">
        <v>37398</v>
      </c>
      <c r="B4052" s="55" t="s">
        <v>4126</v>
      </c>
      <c r="C4052" s="56" t="s">
        <v>65</v>
      </c>
      <c r="D4052" s="54">
        <v>62.41</v>
      </c>
    </row>
    <row r="4053" spans="1:4">
      <c r="A4053" s="56">
        <v>37399</v>
      </c>
      <c r="B4053" s="55" t="s">
        <v>4127</v>
      </c>
      <c r="C4053" s="56" t="s">
        <v>73</v>
      </c>
      <c r="D4053" s="54">
        <v>17.14</v>
      </c>
    </row>
    <row r="4054" spans="1:4">
      <c r="A4054" s="56">
        <v>37400</v>
      </c>
      <c r="B4054" s="55" t="s">
        <v>4128</v>
      </c>
      <c r="C4054" s="56" t="s">
        <v>73</v>
      </c>
      <c r="D4054" s="54">
        <v>41.54</v>
      </c>
    </row>
    <row r="4055" spans="1:4">
      <c r="A4055" s="56">
        <v>37401</v>
      </c>
      <c r="B4055" s="55" t="s">
        <v>4129</v>
      </c>
      <c r="C4055" s="56" t="s">
        <v>73</v>
      </c>
      <c r="D4055" s="54">
        <v>41.54</v>
      </c>
    </row>
    <row r="4056" spans="1:4">
      <c r="A4056" s="56">
        <v>37402</v>
      </c>
      <c r="B4056" s="55" t="s">
        <v>4130</v>
      </c>
      <c r="C4056" s="56" t="s">
        <v>73</v>
      </c>
      <c r="D4056" s="54">
        <v>56.84</v>
      </c>
    </row>
    <row r="4057" spans="1:4">
      <c r="A4057" s="56">
        <v>37404</v>
      </c>
      <c r="B4057" s="55" t="s">
        <v>4131</v>
      </c>
      <c r="C4057" s="56" t="s">
        <v>221</v>
      </c>
      <c r="D4057" s="54">
        <v>83.75</v>
      </c>
    </row>
    <row r="4058" spans="1:4">
      <c r="A4058" s="56">
        <v>37409</v>
      </c>
      <c r="B4058" s="55" t="s">
        <v>4132</v>
      </c>
      <c r="C4058" s="56" t="s">
        <v>65</v>
      </c>
      <c r="D4058" s="54">
        <v>17.59</v>
      </c>
    </row>
    <row r="4059" spans="1:4">
      <c r="A4059" s="56">
        <v>37410</v>
      </c>
      <c r="B4059" s="55" t="s">
        <v>4133</v>
      </c>
      <c r="C4059" s="56" t="s">
        <v>65</v>
      </c>
      <c r="D4059" s="54">
        <v>19.920000000000002</v>
      </c>
    </row>
    <row r="4060" spans="1:4">
      <c r="A4060" s="56">
        <v>37411</v>
      </c>
      <c r="B4060" s="55" t="s">
        <v>4134</v>
      </c>
      <c r="C4060" s="56" t="s">
        <v>289</v>
      </c>
      <c r="D4060" s="54">
        <v>10.91</v>
      </c>
    </row>
    <row r="4061" spans="1:4">
      <c r="A4061" s="56">
        <v>37412</v>
      </c>
      <c r="B4061" s="55" t="s">
        <v>4135</v>
      </c>
      <c r="C4061" s="56" t="s">
        <v>73</v>
      </c>
      <c r="D4061" s="54">
        <v>150.59</v>
      </c>
    </row>
    <row r="4062" spans="1:4" ht="30">
      <c r="A4062" s="56">
        <v>37413</v>
      </c>
      <c r="B4062" s="55" t="s">
        <v>4136</v>
      </c>
      <c r="C4062" s="56" t="s">
        <v>73</v>
      </c>
      <c r="D4062" s="54">
        <v>1.89</v>
      </c>
    </row>
    <row r="4063" spans="1:4" ht="30">
      <c r="A4063" s="56">
        <v>37414</v>
      </c>
      <c r="B4063" s="55" t="s">
        <v>4137</v>
      </c>
      <c r="C4063" s="56" t="s">
        <v>73</v>
      </c>
      <c r="D4063" s="54">
        <v>2.15</v>
      </c>
    </row>
    <row r="4064" spans="1:4" ht="30">
      <c r="A4064" s="56">
        <v>37415</v>
      </c>
      <c r="B4064" s="55" t="s">
        <v>4138</v>
      </c>
      <c r="C4064" s="56" t="s">
        <v>73</v>
      </c>
      <c r="D4064" s="54">
        <v>3.91</v>
      </c>
    </row>
    <row r="4065" spans="1:4">
      <c r="A4065" s="56">
        <v>37416</v>
      </c>
      <c r="B4065" s="55" t="s">
        <v>4139</v>
      </c>
      <c r="C4065" s="56" t="s">
        <v>73</v>
      </c>
      <c r="D4065" s="54">
        <v>1.77</v>
      </c>
    </row>
    <row r="4066" spans="1:4">
      <c r="A4066" s="56">
        <v>37417</v>
      </c>
      <c r="B4066" s="55" t="s">
        <v>4140</v>
      </c>
      <c r="C4066" s="56" t="s">
        <v>73</v>
      </c>
      <c r="D4066" s="54">
        <v>2.5499999999999998</v>
      </c>
    </row>
    <row r="4067" spans="1:4">
      <c r="A4067" s="56">
        <v>37418</v>
      </c>
      <c r="B4067" s="55" t="s">
        <v>4141</v>
      </c>
      <c r="C4067" s="56" t="s">
        <v>73</v>
      </c>
      <c r="D4067" s="54">
        <v>8.27</v>
      </c>
    </row>
    <row r="4068" spans="1:4">
      <c r="A4068" s="56">
        <v>37419</v>
      </c>
      <c r="B4068" s="55" t="s">
        <v>4142</v>
      </c>
      <c r="C4068" s="56" t="s">
        <v>73</v>
      </c>
      <c r="D4068" s="54">
        <v>8.5</v>
      </c>
    </row>
    <row r="4069" spans="1:4">
      <c r="A4069" s="56">
        <v>37420</v>
      </c>
      <c r="B4069" s="55" t="s">
        <v>4143</v>
      </c>
      <c r="C4069" s="56" t="s">
        <v>73</v>
      </c>
      <c r="D4069" s="54">
        <v>19.97</v>
      </c>
    </row>
    <row r="4070" spans="1:4">
      <c r="A4070" s="56">
        <v>37421</v>
      </c>
      <c r="B4070" s="55" t="s">
        <v>4144</v>
      </c>
      <c r="C4070" s="56" t="s">
        <v>73</v>
      </c>
      <c r="D4070" s="54">
        <v>27.3</v>
      </c>
    </row>
    <row r="4071" spans="1:4">
      <c r="A4071" s="56">
        <v>37422</v>
      </c>
      <c r="B4071" s="55" t="s">
        <v>4145</v>
      </c>
      <c r="C4071" s="56" t="s">
        <v>73</v>
      </c>
      <c r="D4071" s="54">
        <v>25.55</v>
      </c>
    </row>
    <row r="4072" spans="1:4">
      <c r="A4072" s="56">
        <v>37423</v>
      </c>
      <c r="B4072" s="55" t="s">
        <v>4146</v>
      </c>
      <c r="C4072" s="56" t="s">
        <v>73</v>
      </c>
      <c r="D4072" s="54">
        <v>5.86</v>
      </c>
    </row>
    <row r="4073" spans="1:4">
      <c r="A4073" s="56">
        <v>37424</v>
      </c>
      <c r="B4073" s="55" t="s">
        <v>4147</v>
      </c>
      <c r="C4073" s="56" t="s">
        <v>73</v>
      </c>
      <c r="D4073" s="54">
        <v>8.9499999999999993</v>
      </c>
    </row>
    <row r="4074" spans="1:4">
      <c r="A4074" s="56">
        <v>37425</v>
      </c>
      <c r="B4074" s="55" t="s">
        <v>4148</v>
      </c>
      <c r="C4074" s="56" t="s">
        <v>73</v>
      </c>
      <c r="D4074" s="54">
        <v>9.65</v>
      </c>
    </row>
    <row r="4075" spans="1:4">
      <c r="A4075" s="56">
        <v>37426</v>
      </c>
      <c r="B4075" s="55" t="s">
        <v>4149</v>
      </c>
      <c r="C4075" s="56" t="s">
        <v>73</v>
      </c>
      <c r="D4075" s="54">
        <v>19.48</v>
      </c>
    </row>
    <row r="4076" spans="1:4">
      <c r="A4076" s="56">
        <v>37427</v>
      </c>
      <c r="B4076" s="55" t="s">
        <v>4150</v>
      </c>
      <c r="C4076" s="56" t="s">
        <v>73</v>
      </c>
      <c r="D4076" s="54">
        <v>46.47</v>
      </c>
    </row>
    <row r="4077" spans="1:4">
      <c r="A4077" s="56">
        <v>37428</v>
      </c>
      <c r="B4077" s="55" t="s">
        <v>4151</v>
      </c>
      <c r="C4077" s="56" t="s">
        <v>73</v>
      </c>
      <c r="D4077" s="54">
        <v>160.13999999999999</v>
      </c>
    </row>
    <row r="4078" spans="1:4">
      <c r="A4078" s="56">
        <v>37429</v>
      </c>
      <c r="B4078" s="55" t="s">
        <v>4152</v>
      </c>
      <c r="C4078" s="56" t="s">
        <v>73</v>
      </c>
      <c r="D4078" s="54">
        <v>2025.1</v>
      </c>
    </row>
    <row r="4079" spans="1:4">
      <c r="A4079" s="56">
        <v>37430</v>
      </c>
      <c r="B4079" s="55" t="s">
        <v>4153</v>
      </c>
      <c r="C4079" s="56" t="s">
        <v>73</v>
      </c>
      <c r="D4079" s="54">
        <v>22.1</v>
      </c>
    </row>
    <row r="4080" spans="1:4">
      <c r="A4080" s="56">
        <v>37431</v>
      </c>
      <c r="B4080" s="55" t="s">
        <v>4154</v>
      </c>
      <c r="C4080" s="56" t="s">
        <v>73</v>
      </c>
      <c r="D4080" s="54">
        <v>29.99</v>
      </c>
    </row>
    <row r="4081" spans="1:4">
      <c r="A4081" s="56">
        <v>37432</v>
      </c>
      <c r="B4081" s="55" t="s">
        <v>4155</v>
      </c>
      <c r="C4081" s="56" t="s">
        <v>73</v>
      </c>
      <c r="D4081" s="54">
        <v>55.31</v>
      </c>
    </row>
    <row r="4082" spans="1:4">
      <c r="A4082" s="56">
        <v>37433</v>
      </c>
      <c r="B4082" s="55" t="s">
        <v>4156</v>
      </c>
      <c r="C4082" s="56" t="s">
        <v>73</v>
      </c>
      <c r="D4082" s="54">
        <v>176.4</v>
      </c>
    </row>
    <row r="4083" spans="1:4">
      <c r="A4083" s="56">
        <v>37434</v>
      </c>
      <c r="B4083" s="55" t="s">
        <v>4157</v>
      </c>
      <c r="C4083" s="56" t="s">
        <v>73</v>
      </c>
      <c r="D4083" s="54">
        <v>1644.82</v>
      </c>
    </row>
    <row r="4084" spans="1:4">
      <c r="A4084" s="56">
        <v>37435</v>
      </c>
      <c r="B4084" s="55" t="s">
        <v>4158</v>
      </c>
      <c r="C4084" s="56" t="s">
        <v>73</v>
      </c>
      <c r="D4084" s="54">
        <v>20.73</v>
      </c>
    </row>
    <row r="4085" spans="1:4">
      <c r="A4085" s="56">
        <v>37436</v>
      </c>
      <c r="B4085" s="55" t="s">
        <v>4159</v>
      </c>
      <c r="C4085" s="56" t="s">
        <v>73</v>
      </c>
      <c r="D4085" s="54">
        <v>24.46</v>
      </c>
    </row>
    <row r="4086" spans="1:4">
      <c r="A4086" s="56">
        <v>37437</v>
      </c>
      <c r="B4086" s="55" t="s">
        <v>4160</v>
      </c>
      <c r="C4086" s="56" t="s">
        <v>73</v>
      </c>
      <c r="D4086" s="54">
        <v>35.380000000000003</v>
      </c>
    </row>
    <row r="4087" spans="1:4">
      <c r="A4087" s="56">
        <v>37438</v>
      </c>
      <c r="B4087" s="55" t="s">
        <v>4161</v>
      </c>
      <c r="C4087" s="56" t="s">
        <v>73</v>
      </c>
      <c r="D4087" s="54">
        <v>176.4</v>
      </c>
    </row>
    <row r="4088" spans="1:4">
      <c r="A4088" s="56">
        <v>37439</v>
      </c>
      <c r="B4088" s="55" t="s">
        <v>4162</v>
      </c>
      <c r="C4088" s="56" t="s">
        <v>73</v>
      </c>
      <c r="D4088" s="54">
        <v>1153.3399999999999</v>
      </c>
    </row>
    <row r="4089" spans="1:4">
      <c r="A4089" s="56">
        <v>37440</v>
      </c>
      <c r="B4089" s="55" t="s">
        <v>4163</v>
      </c>
      <c r="C4089" s="56" t="s">
        <v>73</v>
      </c>
      <c r="D4089" s="54">
        <v>115.4</v>
      </c>
    </row>
    <row r="4090" spans="1:4">
      <c r="A4090" s="56">
        <v>37441</v>
      </c>
      <c r="B4090" s="55" t="s">
        <v>4164</v>
      </c>
      <c r="C4090" s="56" t="s">
        <v>73</v>
      </c>
      <c r="D4090" s="54">
        <v>115.4</v>
      </c>
    </row>
    <row r="4091" spans="1:4">
      <c r="A4091" s="56">
        <v>37442</v>
      </c>
      <c r="B4091" s="55" t="s">
        <v>4165</v>
      </c>
      <c r="C4091" s="56" t="s">
        <v>73</v>
      </c>
      <c r="D4091" s="54">
        <v>139</v>
      </c>
    </row>
    <row r="4092" spans="1:4">
      <c r="A4092" s="56">
        <v>37443</v>
      </c>
      <c r="B4092" s="55" t="s">
        <v>4166</v>
      </c>
      <c r="C4092" s="56" t="s">
        <v>73</v>
      </c>
      <c r="D4092" s="54">
        <v>145.38999999999999</v>
      </c>
    </row>
    <row r="4093" spans="1:4">
      <c r="A4093" s="56">
        <v>37444</v>
      </c>
      <c r="B4093" s="55" t="s">
        <v>4167</v>
      </c>
      <c r="C4093" s="56" t="s">
        <v>73</v>
      </c>
      <c r="D4093" s="54">
        <v>147.86000000000001</v>
      </c>
    </row>
    <row r="4094" spans="1:4">
      <c r="A4094" s="56">
        <v>37445</v>
      </c>
      <c r="B4094" s="55" t="s">
        <v>4168</v>
      </c>
      <c r="C4094" s="56" t="s">
        <v>73</v>
      </c>
      <c r="D4094" s="54">
        <v>224.12</v>
      </c>
    </row>
    <row r="4095" spans="1:4">
      <c r="A4095" s="56">
        <v>37446</v>
      </c>
      <c r="B4095" s="55" t="s">
        <v>4169</v>
      </c>
      <c r="C4095" s="56" t="s">
        <v>73</v>
      </c>
      <c r="D4095" s="54">
        <v>244.32</v>
      </c>
    </row>
    <row r="4096" spans="1:4">
      <c r="A4096" s="56">
        <v>37447</v>
      </c>
      <c r="B4096" s="55" t="s">
        <v>4170</v>
      </c>
      <c r="C4096" s="56" t="s">
        <v>73</v>
      </c>
      <c r="D4096" s="54">
        <v>248.15</v>
      </c>
    </row>
    <row r="4097" spans="1:4">
      <c r="A4097" s="56">
        <v>37448</v>
      </c>
      <c r="B4097" s="55" t="s">
        <v>4171</v>
      </c>
      <c r="C4097" s="56" t="s">
        <v>73</v>
      </c>
      <c r="D4097" s="54">
        <v>340.37</v>
      </c>
    </row>
    <row r="4098" spans="1:4">
      <c r="A4098" s="56">
        <v>37449</v>
      </c>
      <c r="B4098" s="55" t="s">
        <v>4172</v>
      </c>
      <c r="C4098" s="56" t="s">
        <v>221</v>
      </c>
      <c r="D4098" s="54">
        <v>22.42</v>
      </c>
    </row>
    <row r="4099" spans="1:4">
      <c r="A4099" s="56">
        <v>37450</v>
      </c>
      <c r="B4099" s="55" t="s">
        <v>4173</v>
      </c>
      <c r="C4099" s="56" t="s">
        <v>221</v>
      </c>
      <c r="D4099" s="54">
        <v>27.33</v>
      </c>
    </row>
    <row r="4100" spans="1:4">
      <c r="A4100" s="56">
        <v>37451</v>
      </c>
      <c r="B4100" s="55" t="s">
        <v>4174</v>
      </c>
      <c r="C4100" s="56" t="s">
        <v>221</v>
      </c>
      <c r="D4100" s="54">
        <v>41.85</v>
      </c>
    </row>
    <row r="4101" spans="1:4">
      <c r="A4101" s="56">
        <v>37452</v>
      </c>
      <c r="B4101" s="55" t="s">
        <v>4175</v>
      </c>
      <c r="C4101" s="56" t="s">
        <v>221</v>
      </c>
      <c r="D4101" s="54">
        <v>55.52</v>
      </c>
    </row>
    <row r="4102" spans="1:4">
      <c r="A4102" s="56">
        <v>37453</v>
      </c>
      <c r="B4102" s="55" t="s">
        <v>4176</v>
      </c>
      <c r="C4102" s="56" t="s">
        <v>221</v>
      </c>
      <c r="D4102" s="54">
        <v>69.67</v>
      </c>
    </row>
    <row r="4103" spans="1:4">
      <c r="A4103" s="56">
        <v>37454</v>
      </c>
      <c r="B4103" s="55" t="s">
        <v>4177</v>
      </c>
      <c r="C4103" s="56" t="s">
        <v>221</v>
      </c>
      <c r="D4103" s="54">
        <v>0.83</v>
      </c>
    </row>
    <row r="4104" spans="1:4">
      <c r="A4104" s="56">
        <v>37455</v>
      </c>
      <c r="B4104" s="55" t="s">
        <v>4178</v>
      </c>
      <c r="C4104" s="56" t="s">
        <v>221</v>
      </c>
      <c r="D4104" s="54">
        <v>1.4</v>
      </c>
    </row>
    <row r="4105" spans="1:4">
      <c r="A4105" s="56">
        <v>37456</v>
      </c>
      <c r="B4105" s="55" t="s">
        <v>4179</v>
      </c>
      <c r="C4105" s="56" t="s">
        <v>221</v>
      </c>
      <c r="D4105" s="54">
        <v>1.1299999999999999</v>
      </c>
    </row>
    <row r="4106" spans="1:4">
      <c r="A4106" s="56">
        <v>37457</v>
      </c>
      <c r="B4106" s="55" t="s">
        <v>4180</v>
      </c>
      <c r="C4106" s="56" t="s">
        <v>221</v>
      </c>
      <c r="D4106" s="54">
        <v>2.14</v>
      </c>
    </row>
    <row r="4107" spans="1:4">
      <c r="A4107" s="56">
        <v>37458</v>
      </c>
      <c r="B4107" s="55" t="s">
        <v>4181</v>
      </c>
      <c r="C4107" s="56" t="s">
        <v>221</v>
      </c>
      <c r="D4107" s="54">
        <v>3.19</v>
      </c>
    </row>
    <row r="4108" spans="1:4">
      <c r="A4108" s="56">
        <v>37459</v>
      </c>
      <c r="B4108" s="55" t="s">
        <v>4182</v>
      </c>
      <c r="C4108" s="56" t="s">
        <v>221</v>
      </c>
      <c r="D4108" s="54">
        <v>4.4800000000000004</v>
      </c>
    </row>
    <row r="4109" spans="1:4">
      <c r="A4109" s="56">
        <v>37460</v>
      </c>
      <c r="B4109" s="55" t="s">
        <v>4183</v>
      </c>
      <c r="C4109" s="56" t="s">
        <v>221</v>
      </c>
      <c r="D4109" s="54">
        <v>10.88</v>
      </c>
    </row>
    <row r="4110" spans="1:4">
      <c r="A4110" s="56">
        <v>37461</v>
      </c>
      <c r="B4110" s="55" t="s">
        <v>4184</v>
      </c>
      <c r="C4110" s="56" t="s">
        <v>221</v>
      </c>
      <c r="D4110" s="54">
        <v>7.97</v>
      </c>
    </row>
    <row r="4111" spans="1:4">
      <c r="A4111" s="56">
        <v>37476</v>
      </c>
      <c r="B4111" s="55" t="s">
        <v>4185</v>
      </c>
      <c r="C4111" s="56" t="s">
        <v>73</v>
      </c>
      <c r="D4111" s="54">
        <v>1852.84</v>
      </c>
    </row>
    <row r="4112" spans="1:4">
      <c r="A4112" s="56">
        <v>37477</v>
      </c>
      <c r="B4112" s="55" t="s">
        <v>4186</v>
      </c>
      <c r="C4112" s="56" t="s">
        <v>73</v>
      </c>
      <c r="D4112" s="54">
        <v>3207.52</v>
      </c>
    </row>
    <row r="4113" spans="1:4">
      <c r="A4113" s="56">
        <v>37478</v>
      </c>
      <c r="B4113" s="55" t="s">
        <v>4187</v>
      </c>
      <c r="C4113" s="56" t="s">
        <v>73</v>
      </c>
      <c r="D4113" s="54">
        <v>2621.2800000000002</v>
      </c>
    </row>
    <row r="4114" spans="1:4">
      <c r="A4114" s="56">
        <v>37479</v>
      </c>
      <c r="B4114" s="55" t="s">
        <v>4188</v>
      </c>
      <c r="C4114" s="56" t="s">
        <v>73</v>
      </c>
      <c r="D4114" s="54">
        <v>4010.64</v>
      </c>
    </row>
    <row r="4115" spans="1:4">
      <c r="A4115" s="56">
        <v>37514</v>
      </c>
      <c r="B4115" s="55" t="s">
        <v>4189</v>
      </c>
      <c r="C4115" s="56" t="s">
        <v>73</v>
      </c>
      <c r="D4115" s="54">
        <v>130000</v>
      </c>
    </row>
    <row r="4116" spans="1:4">
      <c r="A4116" s="56">
        <v>37515</v>
      </c>
      <c r="B4116" s="55" t="s">
        <v>4190</v>
      </c>
      <c r="C4116" s="56" t="s">
        <v>73</v>
      </c>
      <c r="D4116" s="54">
        <v>378500</v>
      </c>
    </row>
    <row r="4117" spans="1:4" ht="30">
      <c r="A4117" s="56">
        <v>37518</v>
      </c>
      <c r="B4117" s="55" t="s">
        <v>4191</v>
      </c>
      <c r="C4117" s="56" t="s">
        <v>289</v>
      </c>
      <c r="D4117" s="54">
        <v>319.14</v>
      </c>
    </row>
    <row r="4118" spans="1:4">
      <c r="A4118" s="56">
        <v>37519</v>
      </c>
      <c r="B4118" s="55" t="s">
        <v>4192</v>
      </c>
      <c r="C4118" s="56" t="s">
        <v>73</v>
      </c>
      <c r="D4118" s="54">
        <v>200628.14</v>
      </c>
    </row>
    <row r="4119" spans="1:4">
      <c r="A4119" s="56">
        <v>37520</v>
      </c>
      <c r="B4119" s="55" t="s">
        <v>4193</v>
      </c>
      <c r="C4119" s="56" t="s">
        <v>73</v>
      </c>
      <c r="D4119" s="54">
        <v>197339.15</v>
      </c>
    </row>
    <row r="4120" spans="1:4">
      <c r="A4120" s="56">
        <v>37521</v>
      </c>
      <c r="B4120" s="55" t="s">
        <v>4194</v>
      </c>
      <c r="C4120" s="56" t="s">
        <v>73</v>
      </c>
      <c r="D4120" s="54">
        <v>240753.77</v>
      </c>
    </row>
    <row r="4121" spans="1:4">
      <c r="A4121" s="56">
        <v>37522</v>
      </c>
      <c r="B4121" s="55" t="s">
        <v>4195</v>
      </c>
      <c r="C4121" s="56" t="s">
        <v>73</v>
      </c>
      <c r="D4121" s="54">
        <v>247997.03</v>
      </c>
    </row>
    <row r="4122" spans="1:4">
      <c r="A4122" s="56">
        <v>37523</v>
      </c>
      <c r="B4122" s="55" t="s">
        <v>4196</v>
      </c>
      <c r="C4122" s="56" t="s">
        <v>73</v>
      </c>
      <c r="D4122" s="54">
        <v>425734.79</v>
      </c>
    </row>
    <row r="4123" spans="1:4">
      <c r="A4123" s="56">
        <v>37524</v>
      </c>
      <c r="B4123" s="55" t="s">
        <v>4197</v>
      </c>
      <c r="C4123" s="56" t="s">
        <v>221</v>
      </c>
      <c r="D4123" s="54">
        <v>1.85</v>
      </c>
    </row>
    <row r="4124" spans="1:4" ht="30">
      <c r="A4124" s="56">
        <v>37525</v>
      </c>
      <c r="B4124" s="55" t="s">
        <v>4198</v>
      </c>
      <c r="C4124" s="56" t="s">
        <v>221</v>
      </c>
      <c r="D4124" s="54">
        <v>2.21</v>
      </c>
    </row>
    <row r="4125" spans="1:4">
      <c r="A4125" s="56">
        <v>37526</v>
      </c>
      <c r="B4125" s="55" t="s">
        <v>4199</v>
      </c>
      <c r="C4125" s="56" t="s">
        <v>73</v>
      </c>
      <c r="D4125" s="54">
        <v>1.55</v>
      </c>
    </row>
    <row r="4126" spans="1:4" ht="30">
      <c r="A4126" s="56">
        <v>37527</v>
      </c>
      <c r="B4126" s="55" t="s">
        <v>4200</v>
      </c>
      <c r="C4126" s="56" t="s">
        <v>73</v>
      </c>
      <c r="D4126" s="54">
        <v>419.31</v>
      </c>
    </row>
    <row r="4127" spans="1:4" ht="30">
      <c r="A4127" s="56">
        <v>37528</v>
      </c>
      <c r="B4127" s="55" t="s">
        <v>4201</v>
      </c>
      <c r="C4127" s="56" t="s">
        <v>73</v>
      </c>
      <c r="D4127" s="54">
        <v>499.94</v>
      </c>
    </row>
    <row r="4128" spans="1:4" ht="30">
      <c r="A4128" s="56">
        <v>37529</v>
      </c>
      <c r="B4128" s="55" t="s">
        <v>4202</v>
      </c>
      <c r="C4128" s="56" t="s">
        <v>73</v>
      </c>
      <c r="D4128" s="54">
        <v>504.85</v>
      </c>
    </row>
    <row r="4129" spans="1:4" ht="30">
      <c r="A4129" s="56">
        <v>37530</v>
      </c>
      <c r="B4129" s="55" t="s">
        <v>4203</v>
      </c>
      <c r="C4129" s="56" t="s">
        <v>73</v>
      </c>
      <c r="D4129" s="54">
        <v>659.11</v>
      </c>
    </row>
    <row r="4130" spans="1:4" ht="30">
      <c r="A4130" s="56">
        <v>37531</v>
      </c>
      <c r="B4130" s="55" t="s">
        <v>4204</v>
      </c>
      <c r="C4130" s="56" t="s">
        <v>73</v>
      </c>
      <c r="D4130" s="54">
        <v>708.2</v>
      </c>
    </row>
    <row r="4131" spans="1:4">
      <c r="A4131" s="56">
        <v>37532</v>
      </c>
      <c r="B4131" s="55" t="s">
        <v>4205</v>
      </c>
      <c r="C4131" s="56" t="s">
        <v>65</v>
      </c>
      <c r="D4131" s="54">
        <v>8.8800000000000008</v>
      </c>
    </row>
    <row r="4132" spans="1:4">
      <c r="A4132" s="56">
        <v>37533</v>
      </c>
      <c r="B4132" s="55" t="s">
        <v>4206</v>
      </c>
      <c r="C4132" s="56" t="s">
        <v>65</v>
      </c>
      <c r="D4132" s="54">
        <v>11.73</v>
      </c>
    </row>
    <row r="4133" spans="1:4">
      <c r="A4133" s="56">
        <v>37534</v>
      </c>
      <c r="B4133" s="55" t="s">
        <v>4207</v>
      </c>
      <c r="C4133" s="56" t="s">
        <v>65</v>
      </c>
      <c r="D4133" s="54">
        <v>11.73</v>
      </c>
    </row>
    <row r="4134" spans="1:4">
      <c r="A4134" s="56">
        <v>37535</v>
      </c>
      <c r="B4134" s="55" t="s">
        <v>4208</v>
      </c>
      <c r="C4134" s="56" t="s">
        <v>65</v>
      </c>
      <c r="D4134" s="54">
        <v>11.73</v>
      </c>
    </row>
    <row r="4135" spans="1:4">
      <c r="A4135" s="56">
        <v>37536</v>
      </c>
      <c r="B4135" s="55" t="s">
        <v>4209</v>
      </c>
      <c r="C4135" s="56" t="s">
        <v>65</v>
      </c>
      <c r="D4135" s="54">
        <v>8.8800000000000008</v>
      </c>
    </row>
    <row r="4136" spans="1:4">
      <c r="A4136" s="56">
        <v>37537</v>
      </c>
      <c r="B4136" s="55" t="s">
        <v>4210</v>
      </c>
      <c r="C4136" s="56" t="s">
        <v>65</v>
      </c>
      <c r="D4136" s="54">
        <v>8.8800000000000008</v>
      </c>
    </row>
    <row r="4137" spans="1:4">
      <c r="A4137" s="56">
        <v>37538</v>
      </c>
      <c r="B4137" s="55" t="s">
        <v>4211</v>
      </c>
      <c r="C4137" s="56" t="s">
        <v>1478</v>
      </c>
      <c r="D4137" s="54">
        <v>119.17</v>
      </c>
    </row>
    <row r="4138" spans="1:4" ht="30">
      <c r="A4138" s="56">
        <v>37539</v>
      </c>
      <c r="B4138" s="55" t="s">
        <v>4212</v>
      </c>
      <c r="C4138" s="56" t="s">
        <v>73</v>
      </c>
      <c r="D4138" s="54">
        <v>11.9</v>
      </c>
    </row>
    <row r="4139" spans="1:4">
      <c r="A4139" s="56">
        <v>37540</v>
      </c>
      <c r="B4139" s="55" t="s">
        <v>4213</v>
      </c>
      <c r="C4139" s="56" t="s">
        <v>73</v>
      </c>
      <c r="D4139" s="54">
        <v>55438.15</v>
      </c>
    </row>
    <row r="4140" spans="1:4" ht="30">
      <c r="A4140" s="56">
        <v>37544</v>
      </c>
      <c r="B4140" s="55" t="s">
        <v>4214</v>
      </c>
      <c r="C4140" s="56" t="s">
        <v>73</v>
      </c>
      <c r="D4140" s="54">
        <v>9011.65</v>
      </c>
    </row>
    <row r="4141" spans="1:4" ht="30">
      <c r="A4141" s="56">
        <v>37545</v>
      </c>
      <c r="B4141" s="55" t="s">
        <v>4215</v>
      </c>
      <c r="C4141" s="56" t="s">
        <v>73</v>
      </c>
      <c r="D4141" s="54">
        <v>10722.65</v>
      </c>
    </row>
    <row r="4142" spans="1:4" ht="30">
      <c r="A4142" s="56">
        <v>37546</v>
      </c>
      <c r="B4142" s="55" t="s">
        <v>4216</v>
      </c>
      <c r="C4142" s="56" t="s">
        <v>73</v>
      </c>
      <c r="D4142" s="54">
        <v>8520.2999999999993</v>
      </c>
    </row>
    <row r="4143" spans="1:4">
      <c r="A4143" s="56">
        <v>37548</v>
      </c>
      <c r="B4143" s="55" t="s">
        <v>4217</v>
      </c>
      <c r="C4143" s="56" t="s">
        <v>73</v>
      </c>
      <c r="D4143" s="54">
        <v>73482.990000000005</v>
      </c>
    </row>
    <row r="4144" spans="1:4">
      <c r="A4144" s="56">
        <v>37552</v>
      </c>
      <c r="B4144" s="55" t="s">
        <v>4218</v>
      </c>
      <c r="C4144" s="56" t="s">
        <v>65</v>
      </c>
      <c r="D4144" s="54">
        <v>2.38</v>
      </c>
    </row>
    <row r="4145" spans="1:4">
      <c r="A4145" s="56">
        <v>37553</v>
      </c>
      <c r="B4145" s="55" t="s">
        <v>4219</v>
      </c>
      <c r="C4145" s="56" t="s">
        <v>65</v>
      </c>
      <c r="D4145" s="54">
        <v>1.86</v>
      </c>
    </row>
    <row r="4146" spans="1:4">
      <c r="A4146" s="56">
        <v>37554</v>
      </c>
      <c r="B4146" s="55" t="s">
        <v>4220</v>
      </c>
      <c r="C4146" s="56" t="s">
        <v>73</v>
      </c>
      <c r="D4146" s="54">
        <v>147.97</v>
      </c>
    </row>
    <row r="4147" spans="1:4">
      <c r="A4147" s="56">
        <v>37555</v>
      </c>
      <c r="B4147" s="55" t="s">
        <v>4221</v>
      </c>
      <c r="C4147" s="56" t="s">
        <v>73</v>
      </c>
      <c r="D4147" s="54">
        <v>179.99</v>
      </c>
    </row>
    <row r="4148" spans="1:4" ht="30">
      <c r="A4148" s="56">
        <v>37556</v>
      </c>
      <c r="B4148" s="55" t="s">
        <v>4222</v>
      </c>
      <c r="C4148" s="56" t="s">
        <v>73</v>
      </c>
      <c r="D4148" s="54">
        <v>13.76</v>
      </c>
    </row>
    <row r="4149" spans="1:4" ht="30">
      <c r="A4149" s="56">
        <v>37557</v>
      </c>
      <c r="B4149" s="55" t="s">
        <v>4223</v>
      </c>
      <c r="C4149" s="56" t="s">
        <v>73</v>
      </c>
      <c r="D4149" s="54">
        <v>7.11</v>
      </c>
    </row>
    <row r="4150" spans="1:4" ht="30">
      <c r="A4150" s="56">
        <v>37558</v>
      </c>
      <c r="B4150" s="55" t="s">
        <v>4224</v>
      </c>
      <c r="C4150" s="56" t="s">
        <v>73</v>
      </c>
      <c r="D4150" s="54">
        <v>22.18</v>
      </c>
    </row>
    <row r="4151" spans="1:4" ht="30">
      <c r="A4151" s="56">
        <v>37559</v>
      </c>
      <c r="B4151" s="55" t="s">
        <v>4225</v>
      </c>
      <c r="C4151" s="56" t="s">
        <v>73</v>
      </c>
      <c r="D4151" s="54">
        <v>16.88</v>
      </c>
    </row>
    <row r="4152" spans="1:4" ht="30">
      <c r="A4152" s="56">
        <v>37560</v>
      </c>
      <c r="B4152" s="55" t="s">
        <v>4226</v>
      </c>
      <c r="C4152" s="56" t="s">
        <v>73</v>
      </c>
      <c r="D4152" s="54">
        <v>23.42</v>
      </c>
    </row>
    <row r="4153" spans="1:4" ht="30">
      <c r="A4153" s="56">
        <v>37561</v>
      </c>
      <c r="B4153" s="55" t="s">
        <v>4227</v>
      </c>
      <c r="C4153" s="56" t="s">
        <v>289</v>
      </c>
      <c r="D4153" s="54">
        <v>504.22</v>
      </c>
    </row>
    <row r="4154" spans="1:4" ht="30">
      <c r="A4154" s="56">
        <v>37562</v>
      </c>
      <c r="B4154" s="55" t="s">
        <v>4228</v>
      </c>
      <c r="C4154" s="56" t="s">
        <v>289</v>
      </c>
      <c r="D4154" s="54">
        <v>323.39999999999998</v>
      </c>
    </row>
    <row r="4155" spans="1:4">
      <c r="A4155" s="56">
        <v>37563</v>
      </c>
      <c r="B4155" s="55" t="s">
        <v>4229</v>
      </c>
      <c r="C4155" s="56" t="s">
        <v>289</v>
      </c>
      <c r="D4155" s="54">
        <v>347.09</v>
      </c>
    </row>
    <row r="4156" spans="1:4">
      <c r="A4156" s="56">
        <v>37585</v>
      </c>
      <c r="B4156" s="55" t="s">
        <v>4230</v>
      </c>
      <c r="C4156" s="56" t="s">
        <v>73</v>
      </c>
      <c r="D4156" s="54">
        <v>331.35</v>
      </c>
    </row>
    <row r="4157" spans="1:4">
      <c r="A4157" s="56">
        <v>37586</v>
      </c>
      <c r="B4157" s="55" t="s">
        <v>4231</v>
      </c>
      <c r="C4157" s="56" t="s">
        <v>3366</v>
      </c>
      <c r="D4157" s="54">
        <v>54.22</v>
      </c>
    </row>
    <row r="4158" spans="1:4">
      <c r="A4158" s="56">
        <v>37587</v>
      </c>
      <c r="B4158" s="55" t="s">
        <v>4232</v>
      </c>
      <c r="C4158" s="56" t="s">
        <v>73</v>
      </c>
      <c r="D4158" s="54">
        <v>215.76</v>
      </c>
    </row>
    <row r="4159" spans="1:4">
      <c r="A4159" s="56">
        <v>37588</v>
      </c>
      <c r="B4159" s="55" t="s">
        <v>4233</v>
      </c>
      <c r="C4159" s="56" t="s">
        <v>73</v>
      </c>
      <c r="D4159" s="54">
        <v>20.29</v>
      </c>
    </row>
    <row r="4160" spans="1:4">
      <c r="A4160" s="56">
        <v>37589</v>
      </c>
      <c r="B4160" s="55" t="s">
        <v>4234</v>
      </c>
      <c r="C4160" s="56" t="s">
        <v>73</v>
      </c>
      <c r="D4160" s="54">
        <v>175.25</v>
      </c>
    </row>
    <row r="4161" spans="1:4">
      <c r="A4161" s="56">
        <v>37590</v>
      </c>
      <c r="B4161" s="55" t="s">
        <v>4235</v>
      </c>
      <c r="C4161" s="56" t="s">
        <v>73</v>
      </c>
      <c r="D4161" s="54">
        <v>21.53</v>
      </c>
    </row>
    <row r="4162" spans="1:4">
      <c r="A4162" s="56">
        <v>37591</v>
      </c>
      <c r="B4162" s="55" t="s">
        <v>4236</v>
      </c>
      <c r="C4162" s="56" t="s">
        <v>73</v>
      </c>
      <c r="D4162" s="54">
        <v>29.95</v>
      </c>
    </row>
    <row r="4163" spans="1:4">
      <c r="A4163" s="56">
        <v>37592</v>
      </c>
      <c r="B4163" s="55" t="s">
        <v>4237</v>
      </c>
      <c r="C4163" s="56" t="s">
        <v>73</v>
      </c>
      <c r="D4163" s="54">
        <v>1.17</v>
      </c>
    </row>
    <row r="4164" spans="1:4">
      <c r="A4164" s="56">
        <v>37593</v>
      </c>
      <c r="B4164" s="55" t="s">
        <v>4238</v>
      </c>
      <c r="C4164" s="56" t="s">
        <v>73</v>
      </c>
      <c r="D4164" s="54">
        <v>1.57</v>
      </c>
    </row>
    <row r="4165" spans="1:4">
      <c r="A4165" s="56">
        <v>37594</v>
      </c>
      <c r="B4165" s="55" t="s">
        <v>4239</v>
      </c>
      <c r="C4165" s="56" t="s">
        <v>73</v>
      </c>
      <c r="D4165" s="54">
        <v>1.92</v>
      </c>
    </row>
    <row r="4166" spans="1:4">
      <c r="A4166" s="56">
        <v>37595</v>
      </c>
      <c r="B4166" s="55" t="s">
        <v>4240</v>
      </c>
      <c r="C4166" s="56" t="s">
        <v>65</v>
      </c>
      <c r="D4166" s="54">
        <v>1.68</v>
      </c>
    </row>
    <row r="4167" spans="1:4">
      <c r="A4167" s="56">
        <v>37596</v>
      </c>
      <c r="B4167" s="55" t="s">
        <v>4241</v>
      </c>
      <c r="C4167" s="56" t="s">
        <v>65</v>
      </c>
      <c r="D4167" s="54">
        <v>2.4900000000000002</v>
      </c>
    </row>
    <row r="4168" spans="1:4">
      <c r="A4168" s="56">
        <v>37597</v>
      </c>
      <c r="B4168" s="55" t="s">
        <v>4242</v>
      </c>
      <c r="C4168" s="56" t="s">
        <v>73</v>
      </c>
      <c r="D4168" s="54">
        <v>235625</v>
      </c>
    </row>
    <row r="4169" spans="1:4">
      <c r="A4169" s="56">
        <v>37598</v>
      </c>
      <c r="B4169" s="55" t="s">
        <v>4243</v>
      </c>
      <c r="C4169" s="56" t="s">
        <v>73</v>
      </c>
      <c r="D4169" s="54">
        <v>19.68</v>
      </c>
    </row>
    <row r="4170" spans="1:4">
      <c r="A4170" s="56">
        <v>37599</v>
      </c>
      <c r="B4170" s="55" t="s">
        <v>4244</v>
      </c>
      <c r="C4170" s="56" t="s">
        <v>73</v>
      </c>
      <c r="D4170" s="54">
        <v>50.41</v>
      </c>
    </row>
    <row r="4171" spans="1:4">
      <c r="A4171" s="56">
        <v>37600</v>
      </c>
      <c r="B4171" s="55" t="s">
        <v>4245</v>
      </c>
      <c r="C4171" s="56" t="s">
        <v>73</v>
      </c>
      <c r="D4171" s="54">
        <v>54.16</v>
      </c>
    </row>
    <row r="4172" spans="1:4">
      <c r="A4172" s="56">
        <v>37601</v>
      </c>
      <c r="B4172" s="55" t="s">
        <v>4246</v>
      </c>
      <c r="C4172" s="56" t="s">
        <v>221</v>
      </c>
      <c r="D4172" s="54">
        <v>4.37</v>
      </c>
    </row>
    <row r="4173" spans="1:4">
      <c r="A4173" s="56">
        <v>37623</v>
      </c>
      <c r="B4173" s="55" t="s">
        <v>4247</v>
      </c>
      <c r="C4173" s="56" t="s">
        <v>183</v>
      </c>
      <c r="D4173" s="54">
        <v>10.029999999999999</v>
      </c>
    </row>
    <row r="4174" spans="1:4">
      <c r="A4174" s="56">
        <v>37712</v>
      </c>
      <c r="B4174" s="55" t="s">
        <v>4248</v>
      </c>
      <c r="C4174" s="56" t="s">
        <v>289</v>
      </c>
      <c r="D4174" s="54">
        <v>38.47</v>
      </c>
    </row>
    <row r="4175" spans="1:4" ht="30">
      <c r="A4175" s="56">
        <v>37727</v>
      </c>
      <c r="B4175" s="55" t="s">
        <v>4249</v>
      </c>
      <c r="C4175" s="56" t="s">
        <v>73</v>
      </c>
      <c r="D4175" s="54">
        <v>8000</v>
      </c>
    </row>
    <row r="4176" spans="1:4" ht="30">
      <c r="A4176" s="56">
        <v>37728</v>
      </c>
      <c r="B4176" s="55" t="s">
        <v>4250</v>
      </c>
      <c r="C4176" s="56" t="s">
        <v>73</v>
      </c>
      <c r="D4176" s="54">
        <v>10853.14</v>
      </c>
    </row>
    <row r="4177" spans="1:4" ht="30">
      <c r="A4177" s="56">
        <v>37729</v>
      </c>
      <c r="B4177" s="55" t="s">
        <v>4251</v>
      </c>
      <c r="C4177" s="56" t="s">
        <v>73</v>
      </c>
      <c r="D4177" s="54">
        <v>11748.25</v>
      </c>
    </row>
    <row r="4178" spans="1:4" ht="30">
      <c r="A4178" s="56">
        <v>37730</v>
      </c>
      <c r="B4178" s="55" t="s">
        <v>4252</v>
      </c>
      <c r="C4178" s="56" t="s">
        <v>73</v>
      </c>
      <c r="D4178" s="54">
        <v>12643.35</v>
      </c>
    </row>
    <row r="4179" spans="1:4" ht="30">
      <c r="A4179" s="56">
        <v>37731</v>
      </c>
      <c r="B4179" s="55" t="s">
        <v>4253</v>
      </c>
      <c r="C4179" s="56" t="s">
        <v>73</v>
      </c>
      <c r="D4179" s="54">
        <v>13538.46</v>
      </c>
    </row>
    <row r="4180" spans="1:4" ht="30">
      <c r="A4180" s="56">
        <v>37732</v>
      </c>
      <c r="B4180" s="55" t="s">
        <v>4254</v>
      </c>
      <c r="C4180" s="56" t="s">
        <v>73</v>
      </c>
      <c r="D4180" s="54">
        <v>15440.55</v>
      </c>
    </row>
    <row r="4181" spans="1:4">
      <c r="A4181" s="56">
        <v>37733</v>
      </c>
      <c r="B4181" s="55" t="s">
        <v>4255</v>
      </c>
      <c r="C4181" s="56" t="s">
        <v>73</v>
      </c>
      <c r="D4181" s="54">
        <v>25734.26</v>
      </c>
    </row>
    <row r="4182" spans="1:4">
      <c r="A4182" s="56">
        <v>37734</v>
      </c>
      <c r="B4182" s="55" t="s">
        <v>4256</v>
      </c>
      <c r="C4182" s="56" t="s">
        <v>73</v>
      </c>
      <c r="D4182" s="54">
        <v>34321.67</v>
      </c>
    </row>
    <row r="4183" spans="1:4">
      <c r="A4183" s="56">
        <v>37735</v>
      </c>
      <c r="B4183" s="55" t="s">
        <v>4257</v>
      </c>
      <c r="C4183" s="56" t="s">
        <v>73</v>
      </c>
      <c r="D4183" s="54">
        <v>31009.79</v>
      </c>
    </row>
    <row r="4184" spans="1:4" ht="30">
      <c r="A4184" s="56">
        <v>37736</v>
      </c>
      <c r="B4184" s="55" t="s">
        <v>4258</v>
      </c>
      <c r="C4184" s="56" t="s">
        <v>73</v>
      </c>
      <c r="D4184" s="54">
        <v>35844</v>
      </c>
    </row>
    <row r="4185" spans="1:4">
      <c r="A4185" s="56">
        <v>37737</v>
      </c>
      <c r="B4185" s="55" t="s">
        <v>4259</v>
      </c>
      <c r="C4185" s="56" t="s">
        <v>73</v>
      </c>
      <c r="D4185" s="54">
        <v>23796.1</v>
      </c>
    </row>
    <row r="4186" spans="1:4">
      <c r="A4186" s="56">
        <v>37738</v>
      </c>
      <c r="B4186" s="55" t="s">
        <v>4260</v>
      </c>
      <c r="C4186" s="56" t="s">
        <v>73</v>
      </c>
      <c r="D4186" s="54">
        <v>29909.96</v>
      </c>
    </row>
    <row r="4187" spans="1:4">
      <c r="A4187" s="56">
        <v>37739</v>
      </c>
      <c r="B4187" s="55" t="s">
        <v>4261</v>
      </c>
      <c r="C4187" s="56" t="s">
        <v>73</v>
      </c>
      <c r="D4187" s="54">
        <v>44115.69</v>
      </c>
    </row>
    <row r="4188" spans="1:4">
      <c r="A4188" s="56">
        <v>37740</v>
      </c>
      <c r="B4188" s="55" t="s">
        <v>4262</v>
      </c>
      <c r="C4188" s="56" t="s">
        <v>73</v>
      </c>
      <c r="D4188" s="54">
        <v>25174.71</v>
      </c>
    </row>
    <row r="4189" spans="1:4" ht="30">
      <c r="A4189" s="56">
        <v>37741</v>
      </c>
      <c r="B4189" s="55" t="s">
        <v>4263</v>
      </c>
      <c r="C4189" s="56" t="s">
        <v>73</v>
      </c>
      <c r="D4189" s="54">
        <v>90853.14</v>
      </c>
    </row>
    <row r="4190" spans="1:4" ht="30">
      <c r="A4190" s="56">
        <v>37743</v>
      </c>
      <c r="B4190" s="55" t="s">
        <v>4264</v>
      </c>
      <c r="C4190" s="56" t="s">
        <v>73</v>
      </c>
      <c r="D4190" s="54">
        <v>99916.08</v>
      </c>
    </row>
    <row r="4191" spans="1:4" ht="30">
      <c r="A4191" s="56">
        <v>37744</v>
      </c>
      <c r="B4191" s="55" t="s">
        <v>4265</v>
      </c>
      <c r="C4191" s="56" t="s">
        <v>73</v>
      </c>
      <c r="D4191" s="54">
        <v>117482.51</v>
      </c>
    </row>
    <row r="4192" spans="1:4" ht="30">
      <c r="A4192" s="56">
        <v>37745</v>
      </c>
      <c r="B4192" s="55" t="s">
        <v>4266</v>
      </c>
      <c r="C4192" s="56" t="s">
        <v>73</v>
      </c>
      <c r="D4192" s="54">
        <v>165000</v>
      </c>
    </row>
    <row r="4193" spans="1:4" ht="30">
      <c r="A4193" s="56">
        <v>37746</v>
      </c>
      <c r="B4193" s="55" t="s">
        <v>4267</v>
      </c>
      <c r="C4193" s="56" t="s">
        <v>73</v>
      </c>
      <c r="D4193" s="54">
        <v>148265.01999999999</v>
      </c>
    </row>
    <row r="4194" spans="1:4" ht="30">
      <c r="A4194" s="56">
        <v>37747</v>
      </c>
      <c r="B4194" s="55" t="s">
        <v>4268</v>
      </c>
      <c r="C4194" s="56" t="s">
        <v>73</v>
      </c>
      <c r="D4194" s="54">
        <v>214238.92</v>
      </c>
    </row>
    <row r="4195" spans="1:4" ht="30">
      <c r="A4195" s="56">
        <v>37748</v>
      </c>
      <c r="B4195" s="55" t="s">
        <v>4269</v>
      </c>
      <c r="C4195" s="56" t="s">
        <v>73</v>
      </c>
      <c r="D4195" s="54">
        <v>175416.92</v>
      </c>
    </row>
    <row r="4196" spans="1:4" ht="30">
      <c r="A4196" s="56">
        <v>37749</v>
      </c>
      <c r="B4196" s="55" t="s">
        <v>4270</v>
      </c>
      <c r="C4196" s="56" t="s">
        <v>73</v>
      </c>
      <c r="D4196" s="54">
        <v>223481.01</v>
      </c>
    </row>
    <row r="4197" spans="1:4" ht="30">
      <c r="A4197" s="56">
        <v>37750</v>
      </c>
      <c r="B4197" s="55" t="s">
        <v>4271</v>
      </c>
      <c r="C4197" s="56" t="s">
        <v>73</v>
      </c>
      <c r="D4197" s="54">
        <v>147742.88</v>
      </c>
    </row>
    <row r="4198" spans="1:4" ht="30">
      <c r="A4198" s="56">
        <v>37751</v>
      </c>
      <c r="B4198" s="55" t="s">
        <v>4272</v>
      </c>
      <c r="C4198" s="56" t="s">
        <v>73</v>
      </c>
      <c r="D4198" s="54">
        <v>226091.77</v>
      </c>
    </row>
    <row r="4199" spans="1:4" ht="30">
      <c r="A4199" s="56">
        <v>37752</v>
      </c>
      <c r="B4199" s="55" t="s">
        <v>4273</v>
      </c>
      <c r="C4199" s="56" t="s">
        <v>73</v>
      </c>
      <c r="D4199" s="54">
        <v>183954.11</v>
      </c>
    </row>
    <row r="4200" spans="1:4" ht="30">
      <c r="A4200" s="56">
        <v>37753</v>
      </c>
      <c r="B4200" s="55" t="s">
        <v>4274</v>
      </c>
      <c r="C4200" s="56" t="s">
        <v>73</v>
      </c>
      <c r="D4200" s="54">
        <v>147220.72</v>
      </c>
    </row>
    <row r="4201" spans="1:4" ht="30">
      <c r="A4201" s="56">
        <v>37754</v>
      </c>
      <c r="B4201" s="55" t="s">
        <v>4275</v>
      </c>
      <c r="C4201" s="56" t="s">
        <v>73</v>
      </c>
      <c r="D4201" s="54">
        <v>172310.12</v>
      </c>
    </row>
    <row r="4202" spans="1:4" ht="30">
      <c r="A4202" s="56">
        <v>37755</v>
      </c>
      <c r="B4202" s="55" t="s">
        <v>4276</v>
      </c>
      <c r="C4202" s="56" t="s">
        <v>73</v>
      </c>
      <c r="D4202" s="54">
        <v>210949.36</v>
      </c>
    </row>
    <row r="4203" spans="1:4" ht="30">
      <c r="A4203" s="56">
        <v>37756</v>
      </c>
      <c r="B4203" s="55" t="s">
        <v>4277</v>
      </c>
      <c r="C4203" s="56" t="s">
        <v>73</v>
      </c>
      <c r="D4203" s="54">
        <v>145158.22</v>
      </c>
    </row>
    <row r="4204" spans="1:4" ht="30">
      <c r="A4204" s="56">
        <v>37757</v>
      </c>
      <c r="B4204" s="55" t="s">
        <v>4278</v>
      </c>
      <c r="C4204" s="56" t="s">
        <v>73</v>
      </c>
      <c r="D4204" s="54">
        <v>202072.77</v>
      </c>
    </row>
    <row r="4205" spans="1:4" ht="30">
      <c r="A4205" s="56">
        <v>37758</v>
      </c>
      <c r="B4205" s="55" t="s">
        <v>4279</v>
      </c>
      <c r="C4205" s="56" t="s">
        <v>73</v>
      </c>
      <c r="D4205" s="54">
        <v>238101.27</v>
      </c>
    </row>
    <row r="4206" spans="1:4" ht="30">
      <c r="A4206" s="56">
        <v>37759</v>
      </c>
      <c r="B4206" s="55" t="s">
        <v>4280</v>
      </c>
      <c r="C4206" s="56" t="s">
        <v>73</v>
      </c>
      <c r="D4206" s="54">
        <v>202856.01</v>
      </c>
    </row>
    <row r="4207" spans="1:4" ht="30">
      <c r="A4207" s="56">
        <v>37760</v>
      </c>
      <c r="B4207" s="55" t="s">
        <v>4281</v>
      </c>
      <c r="C4207" s="56" t="s">
        <v>73</v>
      </c>
      <c r="D4207" s="54">
        <v>193718.34</v>
      </c>
    </row>
    <row r="4208" spans="1:4" ht="30">
      <c r="A4208" s="56">
        <v>37761</v>
      </c>
      <c r="B4208" s="55" t="s">
        <v>4282</v>
      </c>
      <c r="C4208" s="56" t="s">
        <v>73</v>
      </c>
      <c r="D4208" s="54">
        <v>145158.22</v>
      </c>
    </row>
    <row r="4209" spans="1:4" ht="30">
      <c r="A4209" s="56">
        <v>37762</v>
      </c>
      <c r="B4209" s="55" t="s">
        <v>4283</v>
      </c>
      <c r="C4209" s="56" t="s">
        <v>73</v>
      </c>
      <c r="D4209" s="54">
        <v>260731.86</v>
      </c>
    </row>
    <row r="4210" spans="1:4" ht="30">
      <c r="A4210" s="56">
        <v>37763</v>
      </c>
      <c r="B4210" s="55" t="s">
        <v>4284</v>
      </c>
      <c r="C4210" s="56" t="s">
        <v>73</v>
      </c>
      <c r="D4210" s="54">
        <v>263898.65999999997</v>
      </c>
    </row>
    <row r="4211" spans="1:4" ht="30">
      <c r="A4211" s="56">
        <v>37765</v>
      </c>
      <c r="B4211" s="55" t="s">
        <v>4285</v>
      </c>
      <c r="C4211" s="56" t="s">
        <v>73</v>
      </c>
      <c r="D4211" s="54">
        <v>135237.34</v>
      </c>
    </row>
    <row r="4212" spans="1:4" ht="30">
      <c r="A4212" s="56">
        <v>37766</v>
      </c>
      <c r="B4212" s="55" t="s">
        <v>4286</v>
      </c>
      <c r="C4212" s="56" t="s">
        <v>73</v>
      </c>
      <c r="D4212" s="54">
        <v>202855.99</v>
      </c>
    </row>
    <row r="4213" spans="1:4" ht="30">
      <c r="A4213" s="56">
        <v>37767</v>
      </c>
      <c r="B4213" s="55" t="s">
        <v>4287</v>
      </c>
      <c r="C4213" s="56" t="s">
        <v>73</v>
      </c>
      <c r="D4213" s="54">
        <v>226091.77</v>
      </c>
    </row>
    <row r="4214" spans="1:4" ht="30">
      <c r="A4214" s="56">
        <v>37768</v>
      </c>
      <c r="B4214" s="55" t="s">
        <v>4288</v>
      </c>
      <c r="C4214" s="56" t="s">
        <v>73</v>
      </c>
      <c r="D4214" s="54">
        <v>70000</v>
      </c>
    </row>
    <row r="4215" spans="1:4">
      <c r="A4215" s="56">
        <v>37769</v>
      </c>
      <c r="B4215" s="55" t="s">
        <v>4289</v>
      </c>
      <c r="C4215" s="56" t="s">
        <v>73</v>
      </c>
      <c r="D4215" s="54">
        <v>99513.06</v>
      </c>
    </row>
    <row r="4216" spans="1:4">
      <c r="A4216" s="56">
        <v>37770</v>
      </c>
      <c r="B4216" s="55" t="s">
        <v>4290</v>
      </c>
      <c r="C4216" s="56" t="s">
        <v>73</v>
      </c>
      <c r="D4216" s="54">
        <v>168889.54</v>
      </c>
    </row>
    <row r="4217" spans="1:4" ht="30">
      <c r="A4217" s="56">
        <v>37771</v>
      </c>
      <c r="B4217" s="55" t="s">
        <v>4291</v>
      </c>
      <c r="C4217" s="56" t="s">
        <v>73</v>
      </c>
      <c r="D4217" s="54">
        <v>86585.51</v>
      </c>
    </row>
    <row r="4218" spans="1:4" ht="30">
      <c r="A4218" s="56">
        <v>37772</v>
      </c>
      <c r="B4218" s="55" t="s">
        <v>4292</v>
      </c>
      <c r="C4218" s="56" t="s">
        <v>73</v>
      </c>
      <c r="D4218" s="54">
        <v>81389.539999999994</v>
      </c>
    </row>
    <row r="4219" spans="1:4">
      <c r="A4219" s="56">
        <v>37773</v>
      </c>
      <c r="B4219" s="55" t="s">
        <v>4293</v>
      </c>
      <c r="C4219" s="56" t="s">
        <v>73</v>
      </c>
      <c r="D4219" s="54">
        <v>59441.8</v>
      </c>
    </row>
    <row r="4220" spans="1:4" ht="30">
      <c r="A4220" s="56">
        <v>37774</v>
      </c>
      <c r="B4220" s="55" t="s">
        <v>4294</v>
      </c>
      <c r="C4220" s="56" t="s">
        <v>73</v>
      </c>
      <c r="D4220" s="54">
        <v>134097.39000000001</v>
      </c>
    </row>
    <row r="4221" spans="1:4" ht="45">
      <c r="A4221" s="56">
        <v>37775</v>
      </c>
      <c r="B4221" s="55" t="s">
        <v>4295</v>
      </c>
      <c r="C4221" s="56" t="s">
        <v>73</v>
      </c>
      <c r="D4221" s="54">
        <v>147875</v>
      </c>
    </row>
    <row r="4222" spans="1:4" ht="45">
      <c r="A4222" s="56">
        <v>37776</v>
      </c>
      <c r="B4222" s="55" t="s">
        <v>4296</v>
      </c>
      <c r="C4222" s="56" t="s">
        <v>73</v>
      </c>
      <c r="D4222" s="54">
        <v>93884.37</v>
      </c>
    </row>
    <row r="4223" spans="1:4" ht="30">
      <c r="A4223" s="56">
        <v>37777</v>
      </c>
      <c r="B4223" s="55" t="s">
        <v>4297</v>
      </c>
      <c r="C4223" s="56" t="s">
        <v>73</v>
      </c>
      <c r="D4223" s="54">
        <v>122959.28</v>
      </c>
    </row>
    <row r="4224" spans="1:4">
      <c r="A4224" s="56">
        <v>37873</v>
      </c>
      <c r="B4224" s="55" t="s">
        <v>4298</v>
      </c>
      <c r="C4224" s="56" t="s">
        <v>73</v>
      </c>
      <c r="D4224" s="54">
        <v>2.65</v>
      </c>
    </row>
    <row r="4225" spans="1:4">
      <c r="A4225" s="56">
        <v>37947</v>
      </c>
      <c r="B4225" s="55" t="s">
        <v>4299</v>
      </c>
      <c r="C4225" s="56" t="s">
        <v>73</v>
      </c>
      <c r="D4225" s="54">
        <v>3.21</v>
      </c>
    </row>
    <row r="4226" spans="1:4">
      <c r="A4226" s="56">
        <v>37948</v>
      </c>
      <c r="B4226" s="55" t="s">
        <v>4300</v>
      </c>
      <c r="C4226" s="56" t="s">
        <v>73</v>
      </c>
      <c r="D4226" s="54">
        <v>2.63</v>
      </c>
    </row>
    <row r="4227" spans="1:4">
      <c r="A4227" s="56">
        <v>37949</v>
      </c>
      <c r="B4227" s="55" t="s">
        <v>4301</v>
      </c>
      <c r="C4227" s="56" t="s">
        <v>73</v>
      </c>
      <c r="D4227" s="54">
        <v>1.53</v>
      </c>
    </row>
    <row r="4228" spans="1:4">
      <c r="A4228" s="56">
        <v>37950</v>
      </c>
      <c r="B4228" s="55" t="s">
        <v>4302</v>
      </c>
      <c r="C4228" s="56" t="s">
        <v>73</v>
      </c>
      <c r="D4228" s="54">
        <v>41.82</v>
      </c>
    </row>
    <row r="4229" spans="1:4">
      <c r="A4229" s="56">
        <v>37951</v>
      </c>
      <c r="B4229" s="55" t="s">
        <v>4303</v>
      </c>
      <c r="C4229" s="56" t="s">
        <v>73</v>
      </c>
      <c r="D4229" s="54">
        <v>1.88</v>
      </c>
    </row>
    <row r="4230" spans="1:4">
      <c r="A4230" s="56">
        <v>37952</v>
      </c>
      <c r="B4230" s="55" t="s">
        <v>4304</v>
      </c>
      <c r="C4230" s="56" t="s">
        <v>73</v>
      </c>
      <c r="D4230" s="54">
        <v>43.36</v>
      </c>
    </row>
    <row r="4231" spans="1:4">
      <c r="A4231" s="56">
        <v>37953</v>
      </c>
      <c r="B4231" s="55" t="s">
        <v>4305</v>
      </c>
      <c r="C4231" s="56" t="s">
        <v>73</v>
      </c>
      <c r="D4231" s="54">
        <v>3.99</v>
      </c>
    </row>
    <row r="4232" spans="1:4">
      <c r="A4232" s="56">
        <v>37954</v>
      </c>
      <c r="B4232" s="55" t="s">
        <v>4306</v>
      </c>
      <c r="C4232" s="56" t="s">
        <v>73</v>
      </c>
      <c r="D4232" s="54">
        <v>7.09</v>
      </c>
    </row>
    <row r="4233" spans="1:4">
      <c r="A4233" s="56">
        <v>37955</v>
      </c>
      <c r="B4233" s="55" t="s">
        <v>4307</v>
      </c>
      <c r="C4233" s="56" t="s">
        <v>73</v>
      </c>
      <c r="D4233" s="54">
        <v>9.19</v>
      </c>
    </row>
    <row r="4234" spans="1:4">
      <c r="A4234" s="56">
        <v>37956</v>
      </c>
      <c r="B4234" s="55" t="s">
        <v>4308</v>
      </c>
      <c r="C4234" s="56" t="s">
        <v>73</v>
      </c>
      <c r="D4234" s="54">
        <v>3.67</v>
      </c>
    </row>
    <row r="4235" spans="1:4">
      <c r="A4235" s="56">
        <v>37957</v>
      </c>
      <c r="B4235" s="55" t="s">
        <v>4309</v>
      </c>
      <c r="C4235" s="56" t="s">
        <v>73</v>
      </c>
      <c r="D4235" s="54">
        <v>7.75</v>
      </c>
    </row>
    <row r="4236" spans="1:4">
      <c r="A4236" s="56">
        <v>37958</v>
      </c>
      <c r="B4236" s="55" t="s">
        <v>4310</v>
      </c>
      <c r="C4236" s="56" t="s">
        <v>73</v>
      </c>
      <c r="D4236" s="54">
        <v>13.43</v>
      </c>
    </row>
    <row r="4237" spans="1:4">
      <c r="A4237" s="56">
        <v>37959</v>
      </c>
      <c r="B4237" s="55" t="s">
        <v>4311</v>
      </c>
      <c r="C4237" s="56" t="s">
        <v>73</v>
      </c>
      <c r="D4237" s="54">
        <v>21.54</v>
      </c>
    </row>
    <row r="4238" spans="1:4">
      <c r="A4238" s="56">
        <v>37960</v>
      </c>
      <c r="B4238" s="55" t="s">
        <v>4312</v>
      </c>
      <c r="C4238" s="56" t="s">
        <v>73</v>
      </c>
      <c r="D4238" s="54">
        <v>46.4</v>
      </c>
    </row>
    <row r="4239" spans="1:4">
      <c r="A4239" s="56">
        <v>37961</v>
      </c>
      <c r="B4239" s="55" t="s">
        <v>4313</v>
      </c>
      <c r="C4239" s="56" t="s">
        <v>73</v>
      </c>
      <c r="D4239" s="54">
        <v>123.1</v>
      </c>
    </row>
    <row r="4240" spans="1:4">
      <c r="A4240" s="56">
        <v>37962</v>
      </c>
      <c r="B4240" s="55" t="s">
        <v>4314</v>
      </c>
      <c r="C4240" s="56" t="s">
        <v>73</v>
      </c>
      <c r="D4240" s="54">
        <v>143.04</v>
      </c>
    </row>
    <row r="4241" spans="1:4">
      <c r="A4241" s="56">
        <v>37963</v>
      </c>
      <c r="B4241" s="55" t="s">
        <v>4315</v>
      </c>
      <c r="C4241" s="56" t="s">
        <v>73</v>
      </c>
      <c r="D4241" s="54">
        <v>3.07</v>
      </c>
    </row>
    <row r="4242" spans="1:4">
      <c r="A4242" s="56">
        <v>37964</v>
      </c>
      <c r="B4242" s="55" t="s">
        <v>4316</v>
      </c>
      <c r="C4242" s="56" t="s">
        <v>73</v>
      </c>
      <c r="D4242" s="54">
        <v>5.12</v>
      </c>
    </row>
    <row r="4243" spans="1:4">
      <c r="A4243" s="56">
        <v>37965</v>
      </c>
      <c r="B4243" s="55" t="s">
        <v>4317</v>
      </c>
      <c r="C4243" s="56" t="s">
        <v>73</v>
      </c>
      <c r="D4243" s="54">
        <v>7.41</v>
      </c>
    </row>
    <row r="4244" spans="1:4">
      <c r="A4244" s="56">
        <v>37966</v>
      </c>
      <c r="B4244" s="55" t="s">
        <v>4318</v>
      </c>
      <c r="C4244" s="56" t="s">
        <v>73</v>
      </c>
      <c r="D4244" s="54">
        <v>13.43</v>
      </c>
    </row>
    <row r="4245" spans="1:4">
      <c r="A4245" s="56">
        <v>37967</v>
      </c>
      <c r="B4245" s="55" t="s">
        <v>4319</v>
      </c>
      <c r="C4245" s="56" t="s">
        <v>73</v>
      </c>
      <c r="D4245" s="54">
        <v>21.54</v>
      </c>
    </row>
    <row r="4246" spans="1:4">
      <c r="A4246" s="56">
        <v>37968</v>
      </c>
      <c r="B4246" s="55" t="s">
        <v>4320</v>
      </c>
      <c r="C4246" s="56" t="s">
        <v>73</v>
      </c>
      <c r="D4246" s="54">
        <v>47.25</v>
      </c>
    </row>
    <row r="4247" spans="1:4">
      <c r="A4247" s="56">
        <v>37969</v>
      </c>
      <c r="B4247" s="55" t="s">
        <v>4321</v>
      </c>
      <c r="C4247" s="56" t="s">
        <v>73</v>
      </c>
      <c r="D4247" s="54">
        <v>126.24</v>
      </c>
    </row>
    <row r="4248" spans="1:4">
      <c r="A4248" s="56">
        <v>37970</v>
      </c>
      <c r="B4248" s="55" t="s">
        <v>4322</v>
      </c>
      <c r="C4248" s="56" t="s">
        <v>73</v>
      </c>
      <c r="D4248" s="54">
        <v>147.26</v>
      </c>
    </row>
    <row r="4249" spans="1:4">
      <c r="A4249" s="56">
        <v>37971</v>
      </c>
      <c r="B4249" s="55" t="s">
        <v>4323</v>
      </c>
      <c r="C4249" s="56" t="s">
        <v>73</v>
      </c>
      <c r="D4249" s="54">
        <v>3.36</v>
      </c>
    </row>
    <row r="4250" spans="1:4">
      <c r="A4250" s="56">
        <v>37972</v>
      </c>
      <c r="B4250" s="55" t="s">
        <v>4324</v>
      </c>
      <c r="C4250" s="56" t="s">
        <v>73</v>
      </c>
      <c r="D4250" s="54">
        <v>5.6</v>
      </c>
    </row>
    <row r="4251" spans="1:4">
      <c r="A4251" s="56">
        <v>37973</v>
      </c>
      <c r="B4251" s="55" t="s">
        <v>4325</v>
      </c>
      <c r="C4251" s="56" t="s">
        <v>73</v>
      </c>
      <c r="D4251" s="54">
        <v>8.9600000000000009</v>
      </c>
    </row>
    <row r="4252" spans="1:4">
      <c r="A4252" s="56">
        <v>37974</v>
      </c>
      <c r="B4252" s="55" t="s">
        <v>4326</v>
      </c>
      <c r="C4252" s="56" t="s">
        <v>73</v>
      </c>
      <c r="D4252" s="54">
        <v>2.04</v>
      </c>
    </row>
    <row r="4253" spans="1:4">
      <c r="A4253" s="56">
        <v>37975</v>
      </c>
      <c r="B4253" s="55" t="s">
        <v>4327</v>
      </c>
      <c r="C4253" s="56" t="s">
        <v>73</v>
      </c>
      <c r="D4253" s="54">
        <v>4.1500000000000004</v>
      </c>
    </row>
    <row r="4254" spans="1:4">
      <c r="A4254" s="56">
        <v>37976</v>
      </c>
      <c r="B4254" s="55" t="s">
        <v>4328</v>
      </c>
      <c r="C4254" s="56" t="s">
        <v>73</v>
      </c>
      <c r="D4254" s="54">
        <v>8.52</v>
      </c>
    </row>
    <row r="4255" spans="1:4">
      <c r="A4255" s="56">
        <v>37977</v>
      </c>
      <c r="B4255" s="55" t="s">
        <v>4329</v>
      </c>
      <c r="C4255" s="56" t="s">
        <v>73</v>
      </c>
      <c r="D4255" s="54">
        <v>11.72</v>
      </c>
    </row>
    <row r="4256" spans="1:4">
      <c r="A4256" s="56">
        <v>37978</v>
      </c>
      <c r="B4256" s="55" t="s">
        <v>4330</v>
      </c>
      <c r="C4256" s="56" t="s">
        <v>73</v>
      </c>
      <c r="D4256" s="54">
        <v>23.76</v>
      </c>
    </row>
    <row r="4257" spans="1:4">
      <c r="A4257" s="56">
        <v>37979</v>
      </c>
      <c r="B4257" s="55" t="s">
        <v>4331</v>
      </c>
      <c r="C4257" s="56" t="s">
        <v>73</v>
      </c>
      <c r="D4257" s="54">
        <v>102.08</v>
      </c>
    </row>
    <row r="4258" spans="1:4">
      <c r="A4258" s="56">
        <v>37980</v>
      </c>
      <c r="B4258" s="55" t="s">
        <v>4332</v>
      </c>
      <c r="C4258" s="56" t="s">
        <v>73</v>
      </c>
      <c r="D4258" s="54">
        <v>114.72</v>
      </c>
    </row>
    <row r="4259" spans="1:4">
      <c r="A4259" s="56">
        <v>37981</v>
      </c>
      <c r="B4259" s="55" t="s">
        <v>4333</v>
      </c>
      <c r="C4259" s="56" t="s">
        <v>73</v>
      </c>
      <c r="D4259" s="54">
        <v>4.68</v>
      </c>
    </row>
    <row r="4260" spans="1:4">
      <c r="A4260" s="56">
        <v>37982</v>
      </c>
      <c r="B4260" s="55" t="s">
        <v>4334</v>
      </c>
      <c r="C4260" s="56" t="s">
        <v>73</v>
      </c>
      <c r="D4260" s="54">
        <v>7.1</v>
      </c>
    </row>
    <row r="4261" spans="1:4">
      <c r="A4261" s="56">
        <v>37983</v>
      </c>
      <c r="B4261" s="55" t="s">
        <v>4335</v>
      </c>
      <c r="C4261" s="56" t="s">
        <v>73</v>
      </c>
      <c r="D4261" s="54">
        <v>9.94</v>
      </c>
    </row>
    <row r="4262" spans="1:4">
      <c r="A4262" s="56">
        <v>37984</v>
      </c>
      <c r="B4262" s="55" t="s">
        <v>4336</v>
      </c>
      <c r="C4262" s="56" t="s">
        <v>73</v>
      </c>
      <c r="D4262" s="54">
        <v>17.18</v>
      </c>
    </row>
    <row r="4263" spans="1:4">
      <c r="A4263" s="56">
        <v>37985</v>
      </c>
      <c r="B4263" s="55" t="s">
        <v>4337</v>
      </c>
      <c r="C4263" s="56" t="s">
        <v>73</v>
      </c>
      <c r="D4263" s="54">
        <v>24.05</v>
      </c>
    </row>
    <row r="4264" spans="1:4">
      <c r="A4264" s="56">
        <v>37986</v>
      </c>
      <c r="B4264" s="55" t="s">
        <v>4338</v>
      </c>
      <c r="C4264" s="56" t="s">
        <v>73</v>
      </c>
      <c r="D4264" s="54">
        <v>1.6</v>
      </c>
    </row>
    <row r="4265" spans="1:4">
      <c r="A4265" s="56">
        <v>37987</v>
      </c>
      <c r="B4265" s="55" t="s">
        <v>4339</v>
      </c>
      <c r="C4265" s="56" t="s">
        <v>73</v>
      </c>
      <c r="D4265" s="54">
        <v>120.05</v>
      </c>
    </row>
    <row r="4266" spans="1:4">
      <c r="A4266" s="56">
        <v>37988</v>
      </c>
      <c r="B4266" s="55" t="s">
        <v>4340</v>
      </c>
      <c r="C4266" s="56" t="s">
        <v>73</v>
      </c>
      <c r="D4266" s="54">
        <v>195.82</v>
      </c>
    </row>
    <row r="4267" spans="1:4">
      <c r="A4267" s="56">
        <v>37989</v>
      </c>
      <c r="B4267" s="55" t="s">
        <v>4341</v>
      </c>
      <c r="C4267" s="56" t="s">
        <v>73</v>
      </c>
      <c r="D4267" s="54">
        <v>9.42</v>
      </c>
    </row>
    <row r="4268" spans="1:4">
      <c r="A4268" s="56">
        <v>37990</v>
      </c>
      <c r="B4268" s="55" t="s">
        <v>4342</v>
      </c>
      <c r="C4268" s="56" t="s">
        <v>73</v>
      </c>
      <c r="D4268" s="54">
        <v>10.95</v>
      </c>
    </row>
    <row r="4269" spans="1:4">
      <c r="A4269" s="56">
        <v>37991</v>
      </c>
      <c r="B4269" s="55" t="s">
        <v>4343</v>
      </c>
      <c r="C4269" s="56" t="s">
        <v>73</v>
      </c>
      <c r="D4269" s="54">
        <v>17.32</v>
      </c>
    </row>
    <row r="4270" spans="1:4">
      <c r="A4270" s="56">
        <v>37992</v>
      </c>
      <c r="B4270" s="55" t="s">
        <v>4344</v>
      </c>
      <c r="C4270" s="56" t="s">
        <v>73</v>
      </c>
      <c r="D4270" s="54">
        <v>26.46</v>
      </c>
    </row>
    <row r="4271" spans="1:4">
      <c r="A4271" s="56">
        <v>37993</v>
      </c>
      <c r="B4271" s="55" t="s">
        <v>4345</v>
      </c>
      <c r="C4271" s="56" t="s">
        <v>73</v>
      </c>
      <c r="D4271" s="54">
        <v>39.270000000000003</v>
      </c>
    </row>
    <row r="4272" spans="1:4">
      <c r="A4272" s="56">
        <v>37994</v>
      </c>
      <c r="B4272" s="55" t="s">
        <v>4346</v>
      </c>
      <c r="C4272" s="56" t="s">
        <v>73</v>
      </c>
      <c r="D4272" s="54">
        <v>94.36</v>
      </c>
    </row>
    <row r="4273" spans="1:4">
      <c r="A4273" s="56">
        <v>37995</v>
      </c>
      <c r="B4273" s="55" t="s">
        <v>4347</v>
      </c>
      <c r="C4273" s="56" t="s">
        <v>73</v>
      </c>
      <c r="D4273" s="54">
        <v>136.96</v>
      </c>
    </row>
    <row r="4274" spans="1:4">
      <c r="A4274" s="56">
        <v>37996</v>
      </c>
      <c r="B4274" s="55" t="s">
        <v>4348</v>
      </c>
      <c r="C4274" s="56" t="s">
        <v>73</v>
      </c>
      <c r="D4274" s="54">
        <v>201.94</v>
      </c>
    </row>
    <row r="4275" spans="1:4">
      <c r="A4275" s="56">
        <v>37997</v>
      </c>
      <c r="B4275" s="55" t="s">
        <v>4349</v>
      </c>
      <c r="C4275" s="56" t="s">
        <v>73</v>
      </c>
      <c r="D4275" s="54">
        <v>5.2</v>
      </c>
    </row>
    <row r="4276" spans="1:4">
      <c r="A4276" s="56">
        <v>37998</v>
      </c>
      <c r="B4276" s="55" t="s">
        <v>4350</v>
      </c>
      <c r="C4276" s="56" t="s">
        <v>73</v>
      </c>
      <c r="D4276" s="54">
        <v>5.39</v>
      </c>
    </row>
    <row r="4277" spans="1:4">
      <c r="A4277" s="56">
        <v>37999</v>
      </c>
      <c r="B4277" s="55" t="s">
        <v>4351</v>
      </c>
      <c r="C4277" s="56" t="s">
        <v>73</v>
      </c>
      <c r="D4277" s="54">
        <v>5.37</v>
      </c>
    </row>
    <row r="4278" spans="1:4">
      <c r="A4278" s="56">
        <v>38000</v>
      </c>
      <c r="B4278" s="55" t="s">
        <v>4352</v>
      </c>
      <c r="C4278" s="56" t="s">
        <v>73</v>
      </c>
      <c r="D4278" s="54">
        <v>7.1</v>
      </c>
    </row>
    <row r="4279" spans="1:4">
      <c r="A4279" s="56">
        <v>38001</v>
      </c>
      <c r="B4279" s="55" t="s">
        <v>4353</v>
      </c>
      <c r="C4279" s="56" t="s">
        <v>73</v>
      </c>
      <c r="D4279" s="54">
        <v>0.85</v>
      </c>
    </row>
    <row r="4280" spans="1:4">
      <c r="A4280" s="56">
        <v>38002</v>
      </c>
      <c r="B4280" s="55" t="s">
        <v>4354</v>
      </c>
      <c r="C4280" s="56" t="s">
        <v>73</v>
      </c>
      <c r="D4280" s="54">
        <v>1.58</v>
      </c>
    </row>
    <row r="4281" spans="1:4">
      <c r="A4281" s="56">
        <v>38003</v>
      </c>
      <c r="B4281" s="55" t="s">
        <v>4355</v>
      </c>
      <c r="C4281" s="56" t="s">
        <v>73</v>
      </c>
      <c r="D4281" s="54">
        <v>19.04</v>
      </c>
    </row>
    <row r="4282" spans="1:4">
      <c r="A4282" s="56">
        <v>38004</v>
      </c>
      <c r="B4282" s="55" t="s">
        <v>4356</v>
      </c>
      <c r="C4282" s="56" t="s">
        <v>73</v>
      </c>
      <c r="D4282" s="54">
        <v>25.45</v>
      </c>
    </row>
    <row r="4283" spans="1:4">
      <c r="A4283" s="56">
        <v>38005</v>
      </c>
      <c r="B4283" s="55" t="s">
        <v>4357</v>
      </c>
      <c r="C4283" s="56" t="s">
        <v>73</v>
      </c>
      <c r="D4283" s="54">
        <v>15.63</v>
      </c>
    </row>
    <row r="4284" spans="1:4">
      <c r="A4284" s="56">
        <v>38006</v>
      </c>
      <c r="B4284" s="55" t="s">
        <v>4358</v>
      </c>
      <c r="C4284" s="56" t="s">
        <v>73</v>
      </c>
      <c r="D4284" s="54">
        <v>19.18</v>
      </c>
    </row>
    <row r="4285" spans="1:4">
      <c r="A4285" s="56">
        <v>38007</v>
      </c>
      <c r="B4285" s="55" t="s">
        <v>4359</v>
      </c>
      <c r="C4285" s="56" t="s">
        <v>73</v>
      </c>
      <c r="D4285" s="54">
        <v>29.36</v>
      </c>
    </row>
    <row r="4286" spans="1:4">
      <c r="A4286" s="56">
        <v>38008</v>
      </c>
      <c r="B4286" s="55" t="s">
        <v>4360</v>
      </c>
      <c r="C4286" s="56" t="s">
        <v>73</v>
      </c>
      <c r="D4286" s="54">
        <v>118.25</v>
      </c>
    </row>
    <row r="4287" spans="1:4">
      <c r="A4287" s="56">
        <v>38009</v>
      </c>
      <c r="B4287" s="55" t="s">
        <v>4361</v>
      </c>
      <c r="C4287" s="56" t="s">
        <v>73</v>
      </c>
      <c r="D4287" s="54">
        <v>144.52000000000001</v>
      </c>
    </row>
    <row r="4288" spans="1:4">
      <c r="A4288" s="56">
        <v>38010</v>
      </c>
      <c r="B4288" s="55" t="s">
        <v>4362</v>
      </c>
      <c r="C4288" s="56" t="s">
        <v>73</v>
      </c>
      <c r="D4288" s="54">
        <v>4.3</v>
      </c>
    </row>
    <row r="4289" spans="1:4">
      <c r="A4289" s="56">
        <v>38011</v>
      </c>
      <c r="B4289" s="55" t="s">
        <v>4363</v>
      </c>
      <c r="C4289" s="56" t="s">
        <v>73</v>
      </c>
      <c r="D4289" s="54">
        <v>7.94</v>
      </c>
    </row>
    <row r="4290" spans="1:4">
      <c r="A4290" s="56">
        <v>38012</v>
      </c>
      <c r="B4290" s="55" t="s">
        <v>4364</v>
      </c>
      <c r="C4290" s="56" t="s">
        <v>73</v>
      </c>
      <c r="D4290" s="54">
        <v>27.12</v>
      </c>
    </row>
    <row r="4291" spans="1:4">
      <c r="A4291" s="56">
        <v>38013</v>
      </c>
      <c r="B4291" s="55" t="s">
        <v>4365</v>
      </c>
      <c r="C4291" s="56" t="s">
        <v>73</v>
      </c>
      <c r="D4291" s="54">
        <v>35.21</v>
      </c>
    </row>
    <row r="4292" spans="1:4">
      <c r="A4292" s="56">
        <v>38014</v>
      </c>
      <c r="B4292" s="55" t="s">
        <v>4366</v>
      </c>
      <c r="C4292" s="56" t="s">
        <v>73</v>
      </c>
      <c r="D4292" s="54">
        <v>57.31</v>
      </c>
    </row>
    <row r="4293" spans="1:4">
      <c r="A4293" s="56">
        <v>38015</v>
      </c>
      <c r="B4293" s="55" t="s">
        <v>4367</v>
      </c>
      <c r="C4293" s="56" t="s">
        <v>73</v>
      </c>
      <c r="D4293" s="54">
        <v>138.38</v>
      </c>
    </row>
    <row r="4294" spans="1:4">
      <c r="A4294" s="56">
        <v>38016</v>
      </c>
      <c r="B4294" s="55" t="s">
        <v>4368</v>
      </c>
      <c r="C4294" s="56" t="s">
        <v>73</v>
      </c>
      <c r="D4294" s="54">
        <v>168.37</v>
      </c>
    </row>
    <row r="4295" spans="1:4">
      <c r="A4295" s="56">
        <v>38017</v>
      </c>
      <c r="B4295" s="55" t="s">
        <v>4369</v>
      </c>
      <c r="C4295" s="56" t="s">
        <v>73</v>
      </c>
      <c r="D4295" s="54">
        <v>8.2899999999999991</v>
      </c>
    </row>
    <row r="4296" spans="1:4">
      <c r="A4296" s="56">
        <v>38018</v>
      </c>
      <c r="B4296" s="55" t="s">
        <v>4370</v>
      </c>
      <c r="C4296" s="56" t="s">
        <v>73</v>
      </c>
      <c r="D4296" s="54">
        <v>9.15</v>
      </c>
    </row>
    <row r="4297" spans="1:4">
      <c r="A4297" s="56">
        <v>38019</v>
      </c>
      <c r="B4297" s="55" t="s">
        <v>4371</v>
      </c>
      <c r="C4297" s="56" t="s">
        <v>73</v>
      </c>
      <c r="D4297" s="54">
        <v>7.23</v>
      </c>
    </row>
    <row r="4298" spans="1:4">
      <c r="A4298" s="56">
        <v>38020</v>
      </c>
      <c r="B4298" s="55" t="s">
        <v>4372</v>
      </c>
      <c r="C4298" s="56" t="s">
        <v>73</v>
      </c>
      <c r="D4298" s="54">
        <v>9.15</v>
      </c>
    </row>
    <row r="4299" spans="1:4">
      <c r="A4299" s="56">
        <v>38021</v>
      </c>
      <c r="B4299" s="55" t="s">
        <v>4373</v>
      </c>
      <c r="C4299" s="56" t="s">
        <v>73</v>
      </c>
      <c r="D4299" s="54">
        <v>15.8</v>
      </c>
    </row>
    <row r="4300" spans="1:4">
      <c r="A4300" s="56">
        <v>38022</v>
      </c>
      <c r="B4300" s="55" t="s">
        <v>4374</v>
      </c>
      <c r="C4300" s="56" t="s">
        <v>73</v>
      </c>
      <c r="D4300" s="54">
        <v>28.3</v>
      </c>
    </row>
    <row r="4301" spans="1:4">
      <c r="A4301" s="56">
        <v>38023</v>
      </c>
      <c r="B4301" s="55" t="s">
        <v>4375</v>
      </c>
      <c r="C4301" s="56" t="s">
        <v>73</v>
      </c>
      <c r="D4301" s="54">
        <v>3.33</v>
      </c>
    </row>
    <row r="4302" spans="1:4">
      <c r="A4302" s="56">
        <v>38025</v>
      </c>
      <c r="B4302" s="55" t="s">
        <v>4376</v>
      </c>
      <c r="C4302" s="56" t="s">
        <v>73</v>
      </c>
      <c r="D4302" s="54">
        <v>4.95</v>
      </c>
    </row>
    <row r="4303" spans="1:4">
      <c r="A4303" s="56">
        <v>38026</v>
      </c>
      <c r="B4303" s="55" t="s">
        <v>4377</v>
      </c>
      <c r="C4303" s="56" t="s">
        <v>73</v>
      </c>
      <c r="D4303" s="54">
        <v>12.8</v>
      </c>
    </row>
    <row r="4304" spans="1:4">
      <c r="A4304" s="56">
        <v>38028</v>
      </c>
      <c r="B4304" s="55" t="s">
        <v>4378</v>
      </c>
      <c r="C4304" s="56" t="s">
        <v>221</v>
      </c>
      <c r="D4304" s="54">
        <v>44.62</v>
      </c>
    </row>
    <row r="4305" spans="1:4">
      <c r="A4305" s="56">
        <v>38029</v>
      </c>
      <c r="B4305" s="55" t="s">
        <v>4379</v>
      </c>
      <c r="C4305" s="56" t="s">
        <v>221</v>
      </c>
      <c r="D4305" s="54">
        <v>68.02</v>
      </c>
    </row>
    <row r="4306" spans="1:4">
      <c r="A4306" s="56">
        <v>38030</v>
      </c>
      <c r="B4306" s="55" t="s">
        <v>4380</v>
      </c>
      <c r="C4306" s="56" t="s">
        <v>221</v>
      </c>
      <c r="D4306" s="54">
        <v>104.48</v>
      </c>
    </row>
    <row r="4307" spans="1:4">
      <c r="A4307" s="56">
        <v>38031</v>
      </c>
      <c r="B4307" s="55" t="s">
        <v>4381</v>
      </c>
      <c r="C4307" s="56" t="s">
        <v>221</v>
      </c>
      <c r="D4307" s="54">
        <v>165.56</v>
      </c>
    </row>
    <row r="4308" spans="1:4">
      <c r="A4308" s="56">
        <v>38032</v>
      </c>
      <c r="B4308" s="55" t="s">
        <v>4382</v>
      </c>
      <c r="C4308" s="56" t="s">
        <v>221</v>
      </c>
      <c r="D4308" s="54">
        <v>28.54</v>
      </c>
    </row>
    <row r="4309" spans="1:4">
      <c r="A4309" s="56">
        <v>38033</v>
      </c>
      <c r="B4309" s="55" t="s">
        <v>4383</v>
      </c>
      <c r="C4309" s="56" t="s">
        <v>221</v>
      </c>
      <c r="D4309" s="54">
        <v>44.93</v>
      </c>
    </row>
    <row r="4310" spans="1:4">
      <c r="A4310" s="56">
        <v>38034</v>
      </c>
      <c r="B4310" s="55" t="s">
        <v>4384</v>
      </c>
      <c r="C4310" s="56" t="s">
        <v>221</v>
      </c>
      <c r="D4310" s="54">
        <v>75.92</v>
      </c>
    </row>
    <row r="4311" spans="1:4">
      <c r="A4311" s="56">
        <v>38035</v>
      </c>
      <c r="B4311" s="55" t="s">
        <v>4385</v>
      </c>
      <c r="C4311" s="56" t="s">
        <v>221</v>
      </c>
      <c r="D4311" s="54">
        <v>121.47</v>
      </c>
    </row>
    <row r="4312" spans="1:4">
      <c r="A4312" s="56">
        <v>38036</v>
      </c>
      <c r="B4312" s="55" t="s">
        <v>4386</v>
      </c>
      <c r="C4312" s="56" t="s">
        <v>221</v>
      </c>
      <c r="D4312" s="54">
        <v>179.7</v>
      </c>
    </row>
    <row r="4313" spans="1:4">
      <c r="A4313" s="56">
        <v>38037</v>
      </c>
      <c r="B4313" s="55" t="s">
        <v>4387</v>
      </c>
      <c r="C4313" s="56" t="s">
        <v>221</v>
      </c>
      <c r="D4313" s="54">
        <v>212.44</v>
      </c>
    </row>
    <row r="4314" spans="1:4" ht="30">
      <c r="A4314" s="56">
        <v>38051</v>
      </c>
      <c r="B4314" s="55" t="s">
        <v>4388</v>
      </c>
      <c r="C4314" s="56" t="s">
        <v>221</v>
      </c>
      <c r="D4314" s="54">
        <v>3.16</v>
      </c>
    </row>
    <row r="4315" spans="1:4" ht="30">
      <c r="A4315" s="56">
        <v>38052</v>
      </c>
      <c r="B4315" s="55" t="s">
        <v>4389</v>
      </c>
      <c r="C4315" s="56" t="s">
        <v>221</v>
      </c>
      <c r="D4315" s="54">
        <v>5.08</v>
      </c>
    </row>
    <row r="4316" spans="1:4" ht="30">
      <c r="A4316" s="56">
        <v>38053</v>
      </c>
      <c r="B4316" s="55" t="s">
        <v>4390</v>
      </c>
      <c r="C4316" s="56" t="s">
        <v>221</v>
      </c>
      <c r="D4316" s="54">
        <v>10.49</v>
      </c>
    </row>
    <row r="4317" spans="1:4" ht="30">
      <c r="A4317" s="56">
        <v>38054</v>
      </c>
      <c r="B4317" s="55" t="s">
        <v>4391</v>
      </c>
      <c r="C4317" s="56" t="s">
        <v>221</v>
      </c>
      <c r="D4317" s="54">
        <v>18.03</v>
      </c>
    </row>
    <row r="4318" spans="1:4">
      <c r="A4318" s="56">
        <v>38055</v>
      </c>
      <c r="B4318" s="55" t="s">
        <v>4392</v>
      </c>
      <c r="C4318" s="56" t="s">
        <v>73</v>
      </c>
      <c r="D4318" s="54">
        <v>2.67</v>
      </c>
    </row>
    <row r="4319" spans="1:4">
      <c r="A4319" s="56">
        <v>38056</v>
      </c>
      <c r="B4319" s="55" t="s">
        <v>4393</v>
      </c>
      <c r="C4319" s="56" t="s">
        <v>73</v>
      </c>
      <c r="D4319" s="54">
        <v>14.77</v>
      </c>
    </row>
    <row r="4320" spans="1:4" ht="30">
      <c r="A4320" s="56">
        <v>38057</v>
      </c>
      <c r="B4320" s="55" t="s">
        <v>4394</v>
      </c>
      <c r="C4320" s="56" t="s">
        <v>73</v>
      </c>
      <c r="D4320" s="54">
        <v>32</v>
      </c>
    </row>
    <row r="4321" spans="1:4" ht="30">
      <c r="A4321" s="56">
        <v>38058</v>
      </c>
      <c r="B4321" s="55" t="s">
        <v>4395</v>
      </c>
      <c r="C4321" s="56" t="s">
        <v>73</v>
      </c>
      <c r="D4321" s="54">
        <v>137.88</v>
      </c>
    </row>
    <row r="4322" spans="1:4" ht="30">
      <c r="A4322" s="56">
        <v>38059</v>
      </c>
      <c r="B4322" s="55" t="s">
        <v>4396</v>
      </c>
      <c r="C4322" s="56" t="s">
        <v>73</v>
      </c>
      <c r="D4322" s="54">
        <v>158.76</v>
      </c>
    </row>
    <row r="4323" spans="1:4">
      <c r="A4323" s="56">
        <v>38060</v>
      </c>
      <c r="B4323" s="55" t="s">
        <v>4397</v>
      </c>
      <c r="C4323" s="56" t="s">
        <v>73</v>
      </c>
      <c r="D4323" s="54">
        <v>37.64</v>
      </c>
    </row>
    <row r="4324" spans="1:4">
      <c r="A4324" s="56">
        <v>38061</v>
      </c>
      <c r="B4324" s="55" t="s">
        <v>4398</v>
      </c>
      <c r="C4324" s="56" t="s">
        <v>73</v>
      </c>
      <c r="D4324" s="54">
        <v>30.43</v>
      </c>
    </row>
    <row r="4325" spans="1:4">
      <c r="A4325" s="56">
        <v>38062</v>
      </c>
      <c r="B4325" s="55" t="s">
        <v>4399</v>
      </c>
      <c r="C4325" s="56" t="s">
        <v>73</v>
      </c>
      <c r="D4325" s="54">
        <v>3.98</v>
      </c>
    </row>
    <row r="4326" spans="1:4">
      <c r="A4326" s="56">
        <v>38063</v>
      </c>
      <c r="B4326" s="55" t="s">
        <v>4400</v>
      </c>
      <c r="C4326" s="56" t="s">
        <v>73</v>
      </c>
      <c r="D4326" s="54">
        <v>5.42</v>
      </c>
    </row>
    <row r="4327" spans="1:4">
      <c r="A4327" s="56">
        <v>38064</v>
      </c>
      <c r="B4327" s="55" t="s">
        <v>4401</v>
      </c>
      <c r="C4327" s="56" t="s">
        <v>73</v>
      </c>
      <c r="D4327" s="54">
        <v>11.24</v>
      </c>
    </row>
    <row r="4328" spans="1:4">
      <c r="A4328" s="56">
        <v>38065</v>
      </c>
      <c r="B4328" s="55" t="s">
        <v>4402</v>
      </c>
      <c r="C4328" s="56" t="s">
        <v>73</v>
      </c>
      <c r="D4328" s="54">
        <v>15.95</v>
      </c>
    </row>
    <row r="4329" spans="1:4">
      <c r="A4329" s="56">
        <v>38066</v>
      </c>
      <c r="B4329" s="55" t="s">
        <v>4403</v>
      </c>
      <c r="C4329" s="56" t="s">
        <v>73</v>
      </c>
      <c r="D4329" s="54">
        <v>5.36</v>
      </c>
    </row>
    <row r="4330" spans="1:4">
      <c r="A4330" s="56">
        <v>38067</v>
      </c>
      <c r="B4330" s="55" t="s">
        <v>4404</v>
      </c>
      <c r="C4330" s="56" t="s">
        <v>73</v>
      </c>
      <c r="D4330" s="54">
        <v>7.55</v>
      </c>
    </row>
    <row r="4331" spans="1:4">
      <c r="A4331" s="56">
        <v>38068</v>
      </c>
      <c r="B4331" s="55" t="s">
        <v>4405</v>
      </c>
      <c r="C4331" s="56" t="s">
        <v>73</v>
      </c>
      <c r="D4331" s="54">
        <v>8.18</v>
      </c>
    </row>
    <row r="4332" spans="1:4" ht="30">
      <c r="A4332" s="56">
        <v>38069</v>
      </c>
      <c r="B4332" s="55" t="s">
        <v>4406</v>
      </c>
      <c r="C4332" s="56" t="s">
        <v>73</v>
      </c>
      <c r="D4332" s="54">
        <v>8.84</v>
      </c>
    </row>
    <row r="4333" spans="1:4">
      <c r="A4333" s="56">
        <v>38070</v>
      </c>
      <c r="B4333" s="55" t="s">
        <v>4407</v>
      </c>
      <c r="C4333" s="56" t="s">
        <v>73</v>
      </c>
      <c r="D4333" s="54">
        <v>9.44</v>
      </c>
    </row>
    <row r="4334" spans="1:4">
      <c r="A4334" s="56">
        <v>38071</v>
      </c>
      <c r="B4334" s="55" t="s">
        <v>4408</v>
      </c>
      <c r="C4334" s="56" t="s">
        <v>73</v>
      </c>
      <c r="D4334" s="54">
        <v>9.7799999999999994</v>
      </c>
    </row>
    <row r="4335" spans="1:4" ht="30">
      <c r="A4335" s="56">
        <v>38072</v>
      </c>
      <c r="B4335" s="55" t="s">
        <v>4409</v>
      </c>
      <c r="C4335" s="56" t="s">
        <v>73</v>
      </c>
      <c r="D4335" s="54">
        <v>11.84</v>
      </c>
    </row>
    <row r="4336" spans="1:4" ht="30">
      <c r="A4336" s="56">
        <v>38073</v>
      </c>
      <c r="B4336" s="55" t="s">
        <v>4410</v>
      </c>
      <c r="C4336" s="56" t="s">
        <v>73</v>
      </c>
      <c r="D4336" s="54">
        <v>13.16</v>
      </c>
    </row>
    <row r="4337" spans="1:4">
      <c r="A4337" s="56">
        <v>38074</v>
      </c>
      <c r="B4337" s="55" t="s">
        <v>4411</v>
      </c>
      <c r="C4337" s="56" t="s">
        <v>73</v>
      </c>
      <c r="D4337" s="54">
        <v>14.36</v>
      </c>
    </row>
    <row r="4338" spans="1:4">
      <c r="A4338" s="56">
        <v>38075</v>
      </c>
      <c r="B4338" s="55" t="s">
        <v>4412</v>
      </c>
      <c r="C4338" s="56" t="s">
        <v>73</v>
      </c>
      <c r="D4338" s="54">
        <v>8.99</v>
      </c>
    </row>
    <row r="4339" spans="1:4">
      <c r="A4339" s="56">
        <v>38076</v>
      </c>
      <c r="B4339" s="55" t="s">
        <v>4413</v>
      </c>
      <c r="C4339" s="56" t="s">
        <v>73</v>
      </c>
      <c r="D4339" s="54">
        <v>10.08</v>
      </c>
    </row>
    <row r="4340" spans="1:4">
      <c r="A4340" s="56">
        <v>38077</v>
      </c>
      <c r="B4340" s="55" t="s">
        <v>4414</v>
      </c>
      <c r="C4340" s="56" t="s">
        <v>73</v>
      </c>
      <c r="D4340" s="54">
        <v>8.64</v>
      </c>
    </row>
    <row r="4341" spans="1:4">
      <c r="A4341" s="56">
        <v>38078</v>
      </c>
      <c r="B4341" s="55" t="s">
        <v>4415</v>
      </c>
      <c r="C4341" s="56" t="s">
        <v>73</v>
      </c>
      <c r="D4341" s="54">
        <v>9.3000000000000007</v>
      </c>
    </row>
    <row r="4342" spans="1:4">
      <c r="A4342" s="56">
        <v>38079</v>
      </c>
      <c r="B4342" s="55" t="s">
        <v>4416</v>
      </c>
      <c r="C4342" s="56" t="s">
        <v>73</v>
      </c>
      <c r="D4342" s="54">
        <v>12.33</v>
      </c>
    </row>
    <row r="4343" spans="1:4" ht="30">
      <c r="A4343" s="56">
        <v>38080</v>
      </c>
      <c r="B4343" s="55" t="s">
        <v>4417</v>
      </c>
      <c r="C4343" s="56" t="s">
        <v>73</v>
      </c>
      <c r="D4343" s="54">
        <v>16.16</v>
      </c>
    </row>
    <row r="4344" spans="1:4" ht="30">
      <c r="A4344" s="56">
        <v>38081</v>
      </c>
      <c r="B4344" s="55" t="s">
        <v>4418</v>
      </c>
      <c r="C4344" s="56" t="s">
        <v>73</v>
      </c>
      <c r="D4344" s="54">
        <v>13.71</v>
      </c>
    </row>
    <row r="4345" spans="1:4">
      <c r="A4345" s="56">
        <v>38082</v>
      </c>
      <c r="B4345" s="55" t="s">
        <v>4419</v>
      </c>
      <c r="C4345" s="56" t="s">
        <v>73</v>
      </c>
      <c r="D4345" s="54">
        <v>11.44</v>
      </c>
    </row>
    <row r="4346" spans="1:4">
      <c r="A4346" s="56">
        <v>38083</v>
      </c>
      <c r="B4346" s="55" t="s">
        <v>4420</v>
      </c>
      <c r="C4346" s="56" t="s">
        <v>73</v>
      </c>
      <c r="D4346" s="54">
        <v>20.18</v>
      </c>
    </row>
    <row r="4347" spans="1:4" ht="30">
      <c r="A4347" s="56">
        <v>38084</v>
      </c>
      <c r="B4347" s="55" t="s">
        <v>4421</v>
      </c>
      <c r="C4347" s="56" t="s">
        <v>73</v>
      </c>
      <c r="D4347" s="54">
        <v>8.7799999999999994</v>
      </c>
    </row>
    <row r="4348" spans="1:4">
      <c r="A4348" s="56">
        <v>38085</v>
      </c>
      <c r="B4348" s="55" t="s">
        <v>4422</v>
      </c>
      <c r="C4348" s="56" t="s">
        <v>73</v>
      </c>
      <c r="D4348" s="54">
        <v>12.28</v>
      </c>
    </row>
    <row r="4349" spans="1:4" ht="30">
      <c r="A4349" s="56">
        <v>38087</v>
      </c>
      <c r="B4349" s="55" t="s">
        <v>4423</v>
      </c>
      <c r="C4349" s="56" t="s">
        <v>73</v>
      </c>
      <c r="D4349" s="54">
        <v>34.76</v>
      </c>
    </row>
    <row r="4350" spans="1:4" ht="30">
      <c r="A4350" s="56">
        <v>38088</v>
      </c>
      <c r="B4350" s="55" t="s">
        <v>4424</v>
      </c>
      <c r="C4350" s="56" t="s">
        <v>73</v>
      </c>
      <c r="D4350" s="54">
        <v>45.42</v>
      </c>
    </row>
    <row r="4351" spans="1:4" ht="30">
      <c r="A4351" s="56">
        <v>38089</v>
      </c>
      <c r="B4351" s="55" t="s">
        <v>4425</v>
      </c>
      <c r="C4351" s="56" t="s">
        <v>73</v>
      </c>
      <c r="D4351" s="54">
        <v>28.95</v>
      </c>
    </row>
    <row r="4352" spans="1:4" ht="30">
      <c r="A4352" s="56">
        <v>38090</v>
      </c>
      <c r="B4352" s="55" t="s">
        <v>4426</v>
      </c>
      <c r="C4352" s="56" t="s">
        <v>73</v>
      </c>
      <c r="D4352" s="54">
        <v>29.93</v>
      </c>
    </row>
    <row r="4353" spans="1:4">
      <c r="A4353" s="56">
        <v>38091</v>
      </c>
      <c r="B4353" s="55" t="s">
        <v>4427</v>
      </c>
      <c r="C4353" s="56" t="s">
        <v>73</v>
      </c>
      <c r="D4353" s="54">
        <v>1.37</v>
      </c>
    </row>
    <row r="4354" spans="1:4">
      <c r="A4354" s="56">
        <v>38092</v>
      </c>
      <c r="B4354" s="55" t="s">
        <v>4428</v>
      </c>
      <c r="C4354" s="56" t="s">
        <v>73</v>
      </c>
      <c r="D4354" s="54">
        <v>1.29</v>
      </c>
    </row>
    <row r="4355" spans="1:4">
      <c r="A4355" s="56">
        <v>38093</v>
      </c>
      <c r="B4355" s="55" t="s">
        <v>4429</v>
      </c>
      <c r="C4355" s="56" t="s">
        <v>73</v>
      </c>
      <c r="D4355" s="54">
        <v>1.34</v>
      </c>
    </row>
    <row r="4356" spans="1:4">
      <c r="A4356" s="56">
        <v>38094</v>
      </c>
      <c r="B4356" s="55" t="s">
        <v>4430</v>
      </c>
      <c r="C4356" s="56" t="s">
        <v>73</v>
      </c>
      <c r="D4356" s="54">
        <v>1.64</v>
      </c>
    </row>
    <row r="4357" spans="1:4">
      <c r="A4357" s="56">
        <v>38095</v>
      </c>
      <c r="B4357" s="55" t="s">
        <v>4431</v>
      </c>
      <c r="C4357" s="56" t="s">
        <v>73</v>
      </c>
      <c r="D4357" s="54">
        <v>2.89</v>
      </c>
    </row>
    <row r="4358" spans="1:4">
      <c r="A4358" s="56">
        <v>38096</v>
      </c>
      <c r="B4358" s="55" t="s">
        <v>4432</v>
      </c>
      <c r="C4358" s="56" t="s">
        <v>73</v>
      </c>
      <c r="D4358" s="54">
        <v>3.11</v>
      </c>
    </row>
    <row r="4359" spans="1:4">
      <c r="A4359" s="56">
        <v>38097</v>
      </c>
      <c r="B4359" s="55" t="s">
        <v>4433</v>
      </c>
      <c r="C4359" s="56" t="s">
        <v>73</v>
      </c>
      <c r="D4359" s="54">
        <v>3.34</v>
      </c>
    </row>
    <row r="4360" spans="1:4">
      <c r="A4360" s="56">
        <v>38098</v>
      </c>
      <c r="B4360" s="55" t="s">
        <v>4434</v>
      </c>
      <c r="C4360" s="56" t="s">
        <v>73</v>
      </c>
      <c r="D4360" s="54">
        <v>3.34</v>
      </c>
    </row>
    <row r="4361" spans="1:4" ht="30">
      <c r="A4361" s="56">
        <v>38099</v>
      </c>
      <c r="B4361" s="55" t="s">
        <v>4435</v>
      </c>
      <c r="C4361" s="56" t="s">
        <v>73</v>
      </c>
      <c r="D4361" s="54">
        <v>0.85</v>
      </c>
    </row>
    <row r="4362" spans="1:4" ht="30">
      <c r="A4362" s="56">
        <v>38100</v>
      </c>
      <c r="B4362" s="55" t="s">
        <v>4436</v>
      </c>
      <c r="C4362" s="56" t="s">
        <v>73</v>
      </c>
      <c r="D4362" s="54">
        <v>1.39</v>
      </c>
    </row>
    <row r="4363" spans="1:4">
      <c r="A4363" s="56">
        <v>38101</v>
      </c>
      <c r="B4363" s="55" t="s">
        <v>4437</v>
      </c>
      <c r="C4363" s="56" t="s">
        <v>73</v>
      </c>
      <c r="D4363" s="54">
        <v>4.41</v>
      </c>
    </row>
    <row r="4364" spans="1:4">
      <c r="A4364" s="56">
        <v>38102</v>
      </c>
      <c r="B4364" s="55" t="s">
        <v>4438</v>
      </c>
      <c r="C4364" s="56" t="s">
        <v>73</v>
      </c>
      <c r="D4364" s="54">
        <v>5.65</v>
      </c>
    </row>
    <row r="4365" spans="1:4">
      <c r="A4365" s="56">
        <v>38103</v>
      </c>
      <c r="B4365" s="55" t="s">
        <v>4439</v>
      </c>
      <c r="C4365" s="56" t="s">
        <v>73</v>
      </c>
      <c r="D4365" s="54">
        <v>9.2799999999999994</v>
      </c>
    </row>
    <row r="4366" spans="1:4">
      <c r="A4366" s="56">
        <v>38104</v>
      </c>
      <c r="B4366" s="55" t="s">
        <v>4440</v>
      </c>
      <c r="C4366" s="56" t="s">
        <v>73</v>
      </c>
      <c r="D4366" s="54">
        <v>18.18</v>
      </c>
    </row>
    <row r="4367" spans="1:4">
      <c r="A4367" s="56">
        <v>38105</v>
      </c>
      <c r="B4367" s="55" t="s">
        <v>4441</v>
      </c>
      <c r="C4367" s="56" t="s">
        <v>73</v>
      </c>
      <c r="D4367" s="54">
        <v>6.18</v>
      </c>
    </row>
    <row r="4368" spans="1:4">
      <c r="A4368" s="56">
        <v>38106</v>
      </c>
      <c r="B4368" s="55" t="s">
        <v>4442</v>
      </c>
      <c r="C4368" s="56" t="s">
        <v>73</v>
      </c>
      <c r="D4368" s="54">
        <v>10.4</v>
      </c>
    </row>
    <row r="4369" spans="1:4">
      <c r="A4369" s="56">
        <v>38108</v>
      </c>
      <c r="B4369" s="55" t="s">
        <v>4443</v>
      </c>
      <c r="C4369" s="56" t="s">
        <v>73</v>
      </c>
      <c r="D4369" s="54">
        <v>27.03</v>
      </c>
    </row>
    <row r="4370" spans="1:4">
      <c r="A4370" s="56">
        <v>38109</v>
      </c>
      <c r="B4370" s="55" t="s">
        <v>4444</v>
      </c>
      <c r="C4370" s="56" t="s">
        <v>73</v>
      </c>
      <c r="D4370" s="54">
        <v>43.2</v>
      </c>
    </row>
    <row r="4371" spans="1:4">
      <c r="A4371" s="56">
        <v>38110</v>
      </c>
      <c r="B4371" s="55" t="s">
        <v>4445</v>
      </c>
      <c r="C4371" s="56" t="s">
        <v>73</v>
      </c>
      <c r="D4371" s="54">
        <v>16.61</v>
      </c>
    </row>
    <row r="4372" spans="1:4">
      <c r="A4372" s="56">
        <v>38111</v>
      </c>
      <c r="B4372" s="55" t="s">
        <v>4446</v>
      </c>
      <c r="C4372" s="56" t="s">
        <v>73</v>
      </c>
      <c r="D4372" s="54">
        <v>18.579999999999998</v>
      </c>
    </row>
    <row r="4373" spans="1:4">
      <c r="A4373" s="56">
        <v>38112</v>
      </c>
      <c r="B4373" s="55" t="s">
        <v>4447</v>
      </c>
      <c r="C4373" s="56" t="s">
        <v>73</v>
      </c>
      <c r="D4373" s="54">
        <v>3.88</v>
      </c>
    </row>
    <row r="4374" spans="1:4">
      <c r="A4374" s="56">
        <v>38113</v>
      </c>
      <c r="B4374" s="55" t="s">
        <v>4448</v>
      </c>
      <c r="C4374" s="56" t="s">
        <v>73</v>
      </c>
      <c r="D4374" s="54">
        <v>5.05</v>
      </c>
    </row>
    <row r="4375" spans="1:4">
      <c r="A4375" s="56">
        <v>38114</v>
      </c>
      <c r="B4375" s="55" t="s">
        <v>4449</v>
      </c>
      <c r="C4375" s="56" t="s">
        <v>73</v>
      </c>
      <c r="D4375" s="54">
        <v>10.050000000000001</v>
      </c>
    </row>
    <row r="4376" spans="1:4">
      <c r="A4376" s="56">
        <v>38115</v>
      </c>
      <c r="B4376" s="55" t="s">
        <v>4450</v>
      </c>
      <c r="C4376" s="56" t="s">
        <v>73</v>
      </c>
      <c r="D4376" s="54">
        <v>10.73</v>
      </c>
    </row>
    <row r="4377" spans="1:4">
      <c r="A4377" s="56">
        <v>38116</v>
      </c>
      <c r="B4377" s="55" t="s">
        <v>4451</v>
      </c>
      <c r="C4377" s="56" t="s">
        <v>73</v>
      </c>
      <c r="D4377" s="54">
        <v>3.25</v>
      </c>
    </row>
    <row r="4378" spans="1:4">
      <c r="A4378" s="56">
        <v>38117</v>
      </c>
      <c r="B4378" s="55" t="s">
        <v>4452</v>
      </c>
      <c r="C4378" s="56" t="s">
        <v>73</v>
      </c>
      <c r="D4378" s="54">
        <v>5.53</v>
      </c>
    </row>
    <row r="4379" spans="1:4">
      <c r="A4379" s="56">
        <v>38119</v>
      </c>
      <c r="B4379" s="55" t="s">
        <v>4453</v>
      </c>
      <c r="C4379" s="56" t="s">
        <v>69</v>
      </c>
      <c r="D4379" s="54">
        <v>73.36</v>
      </c>
    </row>
    <row r="4380" spans="1:4">
      <c r="A4380" s="56">
        <v>38120</v>
      </c>
      <c r="B4380" s="55" t="s">
        <v>4454</v>
      </c>
      <c r="C4380" s="56" t="s">
        <v>65</v>
      </c>
      <c r="D4380" s="54">
        <v>71.87</v>
      </c>
    </row>
    <row r="4381" spans="1:4">
      <c r="A4381" s="56">
        <v>38121</v>
      </c>
      <c r="B4381" s="55" t="s">
        <v>4455</v>
      </c>
      <c r="C4381" s="56" t="s">
        <v>69</v>
      </c>
      <c r="D4381" s="54">
        <v>9.0299999999999994</v>
      </c>
    </row>
    <row r="4382" spans="1:4">
      <c r="A4382" s="56">
        <v>38122</v>
      </c>
      <c r="B4382" s="55" t="s">
        <v>4456</v>
      </c>
      <c r="C4382" s="56" t="s">
        <v>69</v>
      </c>
      <c r="D4382" s="54">
        <v>8.39</v>
      </c>
    </row>
    <row r="4383" spans="1:4">
      <c r="A4383" s="56">
        <v>38123</v>
      </c>
      <c r="B4383" s="55" t="s">
        <v>4457</v>
      </c>
      <c r="C4383" s="56" t="s">
        <v>65</v>
      </c>
      <c r="D4383" s="54">
        <v>50.55</v>
      </c>
    </row>
    <row r="4384" spans="1:4">
      <c r="A4384" s="56">
        <v>38124</v>
      </c>
      <c r="B4384" s="55" t="s">
        <v>4458</v>
      </c>
      <c r="C4384" s="56" t="s">
        <v>73</v>
      </c>
      <c r="D4384" s="54">
        <v>24.97</v>
      </c>
    </row>
    <row r="4385" spans="1:4">
      <c r="A4385" s="56">
        <v>38125</v>
      </c>
      <c r="B4385" s="55" t="s">
        <v>4459</v>
      </c>
      <c r="C4385" s="56" t="s">
        <v>65</v>
      </c>
      <c r="D4385" s="54">
        <v>0.47</v>
      </c>
    </row>
    <row r="4386" spans="1:4">
      <c r="A4386" s="56">
        <v>38127</v>
      </c>
      <c r="B4386" s="55" t="s">
        <v>4460</v>
      </c>
      <c r="C4386" s="56" t="s">
        <v>73</v>
      </c>
      <c r="D4386" s="54">
        <v>355.15</v>
      </c>
    </row>
    <row r="4387" spans="1:4">
      <c r="A4387" s="56">
        <v>38128</v>
      </c>
      <c r="B4387" s="55" t="s">
        <v>4461</v>
      </c>
      <c r="C4387" s="56" t="s">
        <v>65</v>
      </c>
      <c r="D4387" s="54">
        <v>0.28000000000000003</v>
      </c>
    </row>
    <row r="4388" spans="1:4">
      <c r="A4388" s="56">
        <v>38129</v>
      </c>
      <c r="B4388" s="55" t="s">
        <v>4462</v>
      </c>
      <c r="C4388" s="56" t="s">
        <v>73</v>
      </c>
      <c r="D4388" s="54">
        <v>3.03</v>
      </c>
    </row>
    <row r="4389" spans="1:4">
      <c r="A4389" s="56">
        <v>38130</v>
      </c>
      <c r="B4389" s="55" t="s">
        <v>4463</v>
      </c>
      <c r="C4389" s="56" t="s">
        <v>221</v>
      </c>
      <c r="D4389" s="54">
        <v>32.56</v>
      </c>
    </row>
    <row r="4390" spans="1:4">
      <c r="A4390" s="56">
        <v>38131</v>
      </c>
      <c r="B4390" s="55" t="s">
        <v>4464</v>
      </c>
      <c r="C4390" s="56" t="s">
        <v>69</v>
      </c>
      <c r="D4390" s="54">
        <v>74.02</v>
      </c>
    </row>
    <row r="4391" spans="1:4">
      <c r="A4391" s="56">
        <v>38132</v>
      </c>
      <c r="B4391" s="55" t="s">
        <v>4465</v>
      </c>
      <c r="C4391" s="56" t="s">
        <v>65</v>
      </c>
      <c r="D4391" s="54">
        <v>46.99</v>
      </c>
    </row>
    <row r="4392" spans="1:4">
      <c r="A4392" s="56">
        <v>38133</v>
      </c>
      <c r="B4392" s="55" t="s">
        <v>4466</v>
      </c>
      <c r="C4392" s="56" t="s">
        <v>65</v>
      </c>
      <c r="D4392" s="54">
        <v>45.45</v>
      </c>
    </row>
    <row r="4393" spans="1:4">
      <c r="A4393" s="56">
        <v>38134</v>
      </c>
      <c r="B4393" s="55" t="s">
        <v>4467</v>
      </c>
      <c r="C4393" s="56" t="s">
        <v>65</v>
      </c>
      <c r="D4393" s="54">
        <v>46.07</v>
      </c>
    </row>
    <row r="4394" spans="1:4">
      <c r="A4394" s="56">
        <v>38135</v>
      </c>
      <c r="B4394" s="55" t="s">
        <v>4468</v>
      </c>
      <c r="C4394" s="56" t="s">
        <v>289</v>
      </c>
      <c r="D4394" s="54">
        <v>52.28</v>
      </c>
    </row>
    <row r="4395" spans="1:4">
      <c r="A4395" s="56">
        <v>38137</v>
      </c>
      <c r="B4395" s="55" t="s">
        <v>4469</v>
      </c>
      <c r="C4395" s="56" t="s">
        <v>289</v>
      </c>
      <c r="D4395" s="54">
        <v>41.24</v>
      </c>
    </row>
    <row r="4396" spans="1:4">
      <c r="A4396" s="56">
        <v>38138</v>
      </c>
      <c r="B4396" s="55" t="s">
        <v>4470</v>
      </c>
      <c r="C4396" s="56" t="s">
        <v>289</v>
      </c>
      <c r="D4396" s="54">
        <v>40.5</v>
      </c>
    </row>
    <row r="4397" spans="1:4">
      <c r="A4397" s="56">
        <v>38140</v>
      </c>
      <c r="B4397" s="55" t="s">
        <v>4471</v>
      </c>
      <c r="C4397" s="56" t="s">
        <v>73</v>
      </c>
      <c r="D4397" s="54">
        <v>14.5</v>
      </c>
    </row>
    <row r="4398" spans="1:4" ht="30">
      <c r="A4398" s="56">
        <v>38151</v>
      </c>
      <c r="B4398" s="55" t="s">
        <v>4472</v>
      </c>
      <c r="C4398" s="56" t="s">
        <v>709</v>
      </c>
      <c r="D4398" s="54">
        <v>38.42</v>
      </c>
    </row>
    <row r="4399" spans="1:4" ht="30">
      <c r="A4399" s="56">
        <v>38152</v>
      </c>
      <c r="B4399" s="55" t="s">
        <v>4473</v>
      </c>
      <c r="C4399" s="56" t="s">
        <v>709</v>
      </c>
      <c r="D4399" s="54">
        <v>55.6</v>
      </c>
    </row>
    <row r="4400" spans="1:4" ht="30">
      <c r="A4400" s="56">
        <v>38153</v>
      </c>
      <c r="B4400" s="55" t="s">
        <v>4474</v>
      </c>
      <c r="C4400" s="56" t="s">
        <v>709</v>
      </c>
      <c r="D4400" s="54">
        <v>27.83</v>
      </c>
    </row>
    <row r="4401" spans="1:4" ht="30">
      <c r="A4401" s="56">
        <v>38154</v>
      </c>
      <c r="B4401" s="55" t="s">
        <v>4475</v>
      </c>
      <c r="C4401" s="56" t="s">
        <v>709</v>
      </c>
      <c r="D4401" s="54">
        <v>29.36</v>
      </c>
    </row>
    <row r="4402" spans="1:4" ht="30">
      <c r="A4402" s="56">
        <v>38155</v>
      </c>
      <c r="B4402" s="55" t="s">
        <v>4476</v>
      </c>
      <c r="C4402" s="56" t="s">
        <v>73</v>
      </c>
      <c r="D4402" s="54">
        <v>36.89</v>
      </c>
    </row>
    <row r="4403" spans="1:4" ht="30">
      <c r="A4403" s="56">
        <v>38165</v>
      </c>
      <c r="B4403" s="55" t="s">
        <v>4477</v>
      </c>
      <c r="C4403" s="56" t="s">
        <v>709</v>
      </c>
      <c r="D4403" s="54">
        <v>49.66</v>
      </c>
    </row>
    <row r="4404" spans="1:4">
      <c r="A4404" s="56">
        <v>38166</v>
      </c>
      <c r="B4404" s="55" t="s">
        <v>4478</v>
      </c>
      <c r="C4404" s="56" t="s">
        <v>73</v>
      </c>
      <c r="D4404" s="54">
        <v>31.52</v>
      </c>
    </row>
    <row r="4405" spans="1:4">
      <c r="A4405" s="56">
        <v>38167</v>
      </c>
      <c r="B4405" s="55" t="s">
        <v>4479</v>
      </c>
      <c r="C4405" s="56" t="s">
        <v>1807</v>
      </c>
      <c r="D4405" s="54">
        <v>15.6</v>
      </c>
    </row>
    <row r="4406" spans="1:4" ht="30">
      <c r="A4406" s="56">
        <v>38168</v>
      </c>
      <c r="B4406" s="55" t="s">
        <v>4480</v>
      </c>
      <c r="C4406" s="56" t="s">
        <v>73</v>
      </c>
      <c r="D4406" s="54">
        <v>117.79</v>
      </c>
    </row>
    <row r="4407" spans="1:4" ht="30">
      <c r="A4407" s="56">
        <v>38169</v>
      </c>
      <c r="B4407" s="55" t="s">
        <v>4481</v>
      </c>
      <c r="C4407" s="56" t="s">
        <v>709</v>
      </c>
      <c r="D4407" s="54">
        <v>56.91</v>
      </c>
    </row>
    <row r="4408" spans="1:4" ht="30">
      <c r="A4408" s="56">
        <v>38170</v>
      </c>
      <c r="B4408" s="55" t="s">
        <v>4482</v>
      </c>
      <c r="C4408" s="56" t="s">
        <v>73</v>
      </c>
      <c r="D4408" s="54">
        <v>10.26</v>
      </c>
    </row>
    <row r="4409" spans="1:4">
      <c r="A4409" s="56">
        <v>38175</v>
      </c>
      <c r="B4409" s="55" t="s">
        <v>4483</v>
      </c>
      <c r="C4409" s="56" t="s">
        <v>73</v>
      </c>
      <c r="D4409" s="54">
        <v>2.2400000000000002</v>
      </c>
    </row>
    <row r="4410" spans="1:4" ht="30">
      <c r="A4410" s="56">
        <v>38176</v>
      </c>
      <c r="B4410" s="55" t="s">
        <v>4484</v>
      </c>
      <c r="C4410" s="56" t="s">
        <v>73</v>
      </c>
      <c r="D4410" s="54">
        <v>6.09</v>
      </c>
    </row>
    <row r="4411" spans="1:4">
      <c r="A4411" s="56">
        <v>38177</v>
      </c>
      <c r="B4411" s="55" t="s">
        <v>4485</v>
      </c>
      <c r="C4411" s="56" t="s">
        <v>73</v>
      </c>
      <c r="D4411" s="54">
        <v>6.85</v>
      </c>
    </row>
    <row r="4412" spans="1:4">
      <c r="A4412" s="56">
        <v>38178</v>
      </c>
      <c r="B4412" s="55" t="s">
        <v>4486</v>
      </c>
      <c r="C4412" s="56" t="s">
        <v>73</v>
      </c>
      <c r="D4412" s="54">
        <v>20.11</v>
      </c>
    </row>
    <row r="4413" spans="1:4" ht="30">
      <c r="A4413" s="56">
        <v>38179</v>
      </c>
      <c r="B4413" s="55" t="s">
        <v>4487</v>
      </c>
      <c r="C4413" s="56" t="s">
        <v>73</v>
      </c>
      <c r="D4413" s="54">
        <v>25.12</v>
      </c>
    </row>
    <row r="4414" spans="1:4">
      <c r="A4414" s="56">
        <v>38180</v>
      </c>
      <c r="B4414" s="55" t="s">
        <v>4488</v>
      </c>
      <c r="C4414" s="56" t="s">
        <v>289</v>
      </c>
      <c r="D4414" s="54">
        <v>112.62</v>
      </c>
    </row>
    <row r="4415" spans="1:4">
      <c r="A4415" s="56">
        <v>38181</v>
      </c>
      <c r="B4415" s="55" t="s">
        <v>4489</v>
      </c>
      <c r="C4415" s="56" t="s">
        <v>289</v>
      </c>
      <c r="D4415" s="54">
        <v>153.74</v>
      </c>
    </row>
    <row r="4416" spans="1:4">
      <c r="A4416" s="56">
        <v>38182</v>
      </c>
      <c r="B4416" s="55" t="s">
        <v>4490</v>
      </c>
      <c r="C4416" s="56" t="s">
        <v>289</v>
      </c>
      <c r="D4416" s="54">
        <v>146.44</v>
      </c>
    </row>
    <row r="4417" spans="1:4">
      <c r="A4417" s="56">
        <v>38185</v>
      </c>
      <c r="B4417" s="55" t="s">
        <v>4491</v>
      </c>
      <c r="C4417" s="56" t="s">
        <v>289</v>
      </c>
      <c r="D4417" s="54">
        <v>338.92</v>
      </c>
    </row>
    <row r="4418" spans="1:4">
      <c r="A4418" s="56">
        <v>38186</v>
      </c>
      <c r="B4418" s="55" t="s">
        <v>4492</v>
      </c>
      <c r="C4418" s="56" t="s">
        <v>289</v>
      </c>
      <c r="D4418" s="54">
        <v>380.66</v>
      </c>
    </row>
    <row r="4419" spans="1:4">
      <c r="A4419" s="56">
        <v>38189</v>
      </c>
      <c r="B4419" s="55" t="s">
        <v>4493</v>
      </c>
      <c r="C4419" s="56" t="s">
        <v>73</v>
      </c>
      <c r="D4419" s="54">
        <v>174.25</v>
      </c>
    </row>
    <row r="4420" spans="1:4">
      <c r="A4420" s="56">
        <v>38190</v>
      </c>
      <c r="B4420" s="55" t="s">
        <v>4494</v>
      </c>
      <c r="C4420" s="56" t="s">
        <v>73</v>
      </c>
      <c r="D4420" s="54">
        <v>391.85</v>
      </c>
    </row>
    <row r="4421" spans="1:4">
      <c r="A4421" s="56">
        <v>38191</v>
      </c>
      <c r="B4421" s="55" t="s">
        <v>4495</v>
      </c>
      <c r="C4421" s="56" t="s">
        <v>73</v>
      </c>
      <c r="D4421" s="54">
        <v>7.82</v>
      </c>
    </row>
    <row r="4422" spans="1:4">
      <c r="A4422" s="56">
        <v>38192</v>
      </c>
      <c r="B4422" s="55" t="s">
        <v>4496</v>
      </c>
      <c r="C4422" s="56" t="s">
        <v>73</v>
      </c>
      <c r="D4422" s="54">
        <v>54.51</v>
      </c>
    </row>
    <row r="4423" spans="1:4">
      <c r="A4423" s="56">
        <v>38193</v>
      </c>
      <c r="B4423" s="55" t="s">
        <v>4497</v>
      </c>
      <c r="C4423" s="56" t="s">
        <v>73</v>
      </c>
      <c r="D4423" s="54">
        <v>16.940000000000001</v>
      </c>
    </row>
    <row r="4424" spans="1:4">
      <c r="A4424" s="56">
        <v>38194</v>
      </c>
      <c r="B4424" s="55" t="s">
        <v>4498</v>
      </c>
      <c r="C4424" s="56" t="s">
        <v>73</v>
      </c>
      <c r="D4424" s="54">
        <v>22.9</v>
      </c>
    </row>
    <row r="4425" spans="1:4">
      <c r="A4425" s="56">
        <v>38195</v>
      </c>
      <c r="B4425" s="55" t="s">
        <v>4499</v>
      </c>
      <c r="C4425" s="56" t="s">
        <v>289</v>
      </c>
      <c r="D4425" s="54">
        <v>46.53</v>
      </c>
    </row>
    <row r="4426" spans="1:4">
      <c r="A4426" s="56">
        <v>38196</v>
      </c>
      <c r="B4426" s="55" t="s">
        <v>4500</v>
      </c>
      <c r="C4426" s="56" t="s">
        <v>73</v>
      </c>
      <c r="D4426" s="54">
        <v>9.68</v>
      </c>
    </row>
    <row r="4427" spans="1:4">
      <c r="A4427" s="56">
        <v>38200</v>
      </c>
      <c r="B4427" s="55" t="s">
        <v>4501</v>
      </c>
      <c r="C4427" s="56" t="s">
        <v>4502</v>
      </c>
      <c r="D4427" s="54">
        <v>460.97</v>
      </c>
    </row>
    <row r="4428" spans="1:4" ht="30">
      <c r="A4428" s="56">
        <v>38364</v>
      </c>
      <c r="B4428" s="55" t="s">
        <v>4503</v>
      </c>
      <c r="C4428" s="56" t="s">
        <v>73</v>
      </c>
      <c r="D4428" s="54">
        <v>324.94</v>
      </c>
    </row>
    <row r="4429" spans="1:4">
      <c r="A4429" s="56">
        <v>38365</v>
      </c>
      <c r="B4429" s="55" t="s">
        <v>4504</v>
      </c>
      <c r="C4429" s="56" t="s">
        <v>289</v>
      </c>
      <c r="D4429" s="54">
        <v>1.64</v>
      </c>
    </row>
    <row r="4430" spans="1:4">
      <c r="A4430" s="56">
        <v>38366</v>
      </c>
      <c r="B4430" s="55" t="s">
        <v>4505</v>
      </c>
      <c r="C4430" s="56" t="s">
        <v>289</v>
      </c>
      <c r="D4430" s="54">
        <v>4.34</v>
      </c>
    </row>
    <row r="4431" spans="1:4">
      <c r="A4431" s="56">
        <v>38367</v>
      </c>
      <c r="B4431" s="55" t="s">
        <v>4506</v>
      </c>
      <c r="C4431" s="56" t="s">
        <v>73</v>
      </c>
      <c r="D4431" s="54">
        <v>9.92</v>
      </c>
    </row>
    <row r="4432" spans="1:4">
      <c r="A4432" s="56">
        <v>38368</v>
      </c>
      <c r="B4432" s="55" t="s">
        <v>4507</v>
      </c>
      <c r="C4432" s="56" t="s">
        <v>73</v>
      </c>
      <c r="D4432" s="54">
        <v>5.29</v>
      </c>
    </row>
    <row r="4433" spans="1:4">
      <c r="A4433" s="56">
        <v>38369</v>
      </c>
      <c r="B4433" s="55" t="s">
        <v>4508</v>
      </c>
      <c r="C4433" s="56" t="s">
        <v>73</v>
      </c>
      <c r="D4433" s="54">
        <v>9.92</v>
      </c>
    </row>
    <row r="4434" spans="1:4">
      <c r="A4434" s="56">
        <v>38370</v>
      </c>
      <c r="B4434" s="55" t="s">
        <v>4509</v>
      </c>
      <c r="C4434" s="56" t="s">
        <v>73</v>
      </c>
      <c r="D4434" s="54">
        <v>9.92</v>
      </c>
    </row>
    <row r="4435" spans="1:4">
      <c r="A4435" s="56">
        <v>38372</v>
      </c>
      <c r="B4435" s="55" t="s">
        <v>4510</v>
      </c>
      <c r="C4435" s="56" t="s">
        <v>73</v>
      </c>
      <c r="D4435" s="54">
        <v>13.61</v>
      </c>
    </row>
    <row r="4436" spans="1:4">
      <c r="A4436" s="56">
        <v>38374</v>
      </c>
      <c r="B4436" s="55" t="s">
        <v>4511</v>
      </c>
      <c r="C4436" s="56" t="s">
        <v>73</v>
      </c>
      <c r="D4436" s="54">
        <v>779.7</v>
      </c>
    </row>
    <row r="4437" spans="1:4">
      <c r="A4437" s="56">
        <v>38376</v>
      </c>
      <c r="B4437" s="55" t="s">
        <v>4512</v>
      </c>
      <c r="C4437" s="56" t="s">
        <v>73</v>
      </c>
      <c r="D4437" s="54">
        <v>22.73</v>
      </c>
    </row>
    <row r="4438" spans="1:4">
      <c r="A4438" s="56">
        <v>38377</v>
      </c>
      <c r="B4438" s="55" t="s">
        <v>4513</v>
      </c>
      <c r="C4438" s="56" t="s">
        <v>73</v>
      </c>
      <c r="D4438" s="54">
        <v>19.940000000000001</v>
      </c>
    </row>
    <row r="4439" spans="1:4">
      <c r="A4439" s="56">
        <v>38379</v>
      </c>
      <c r="B4439" s="55" t="s">
        <v>4514</v>
      </c>
      <c r="C4439" s="56" t="s">
        <v>221</v>
      </c>
      <c r="D4439" s="54">
        <v>26.67</v>
      </c>
    </row>
    <row r="4440" spans="1:4">
      <c r="A4440" s="56">
        <v>38380</v>
      </c>
      <c r="B4440" s="55" t="s">
        <v>4515</v>
      </c>
      <c r="C4440" s="56" t="s">
        <v>73</v>
      </c>
      <c r="D4440" s="54">
        <v>15.76</v>
      </c>
    </row>
    <row r="4441" spans="1:4">
      <c r="A4441" s="56">
        <v>38381</v>
      </c>
      <c r="B4441" s="55" t="s">
        <v>4516</v>
      </c>
      <c r="C4441" s="56" t="s">
        <v>73</v>
      </c>
      <c r="D4441" s="54">
        <v>6.72</v>
      </c>
    </row>
    <row r="4442" spans="1:4">
      <c r="A4442" s="56">
        <v>38382</v>
      </c>
      <c r="B4442" s="55" t="s">
        <v>4517</v>
      </c>
      <c r="C4442" s="56" t="s">
        <v>73</v>
      </c>
      <c r="D4442" s="54">
        <v>7.87</v>
      </c>
    </row>
    <row r="4443" spans="1:4">
      <c r="A4443" s="56">
        <v>38383</v>
      </c>
      <c r="B4443" s="55" t="s">
        <v>4518</v>
      </c>
      <c r="C4443" s="56" t="s">
        <v>73</v>
      </c>
      <c r="D4443" s="54">
        <v>1.47</v>
      </c>
    </row>
    <row r="4444" spans="1:4">
      <c r="A4444" s="56">
        <v>38384</v>
      </c>
      <c r="B4444" s="55" t="s">
        <v>4519</v>
      </c>
      <c r="C4444" s="56" t="s">
        <v>73</v>
      </c>
      <c r="D4444" s="54">
        <v>13.71</v>
      </c>
    </row>
    <row r="4445" spans="1:4">
      <c r="A4445" s="56">
        <v>38385</v>
      </c>
      <c r="B4445" s="55" t="s">
        <v>4520</v>
      </c>
      <c r="C4445" s="56" t="s">
        <v>73</v>
      </c>
      <c r="D4445" s="54">
        <v>32.270000000000003</v>
      </c>
    </row>
    <row r="4446" spans="1:4">
      <c r="A4446" s="56">
        <v>38386</v>
      </c>
      <c r="B4446" s="55" t="s">
        <v>4521</v>
      </c>
      <c r="C4446" s="56" t="s">
        <v>73</v>
      </c>
      <c r="D4446" s="54">
        <v>3.46</v>
      </c>
    </row>
    <row r="4447" spans="1:4">
      <c r="A4447" s="56">
        <v>38387</v>
      </c>
      <c r="B4447" s="55" t="s">
        <v>4522</v>
      </c>
      <c r="C4447" s="56" t="s">
        <v>73</v>
      </c>
      <c r="D4447" s="54">
        <v>8.1</v>
      </c>
    </row>
    <row r="4448" spans="1:4">
      <c r="A4448" s="56">
        <v>38388</v>
      </c>
      <c r="B4448" s="55" t="s">
        <v>4523</v>
      </c>
      <c r="C4448" s="56" t="s">
        <v>73</v>
      </c>
      <c r="D4448" s="54">
        <v>10.95</v>
      </c>
    </row>
    <row r="4449" spans="1:4">
      <c r="A4449" s="56">
        <v>38389</v>
      </c>
      <c r="B4449" s="55" t="s">
        <v>4524</v>
      </c>
      <c r="C4449" s="56" t="s">
        <v>73</v>
      </c>
      <c r="D4449" s="54">
        <v>7.29</v>
      </c>
    </row>
    <row r="4450" spans="1:4">
      <c r="A4450" s="56">
        <v>38390</v>
      </c>
      <c r="B4450" s="55" t="s">
        <v>4525</v>
      </c>
      <c r="C4450" s="56" t="s">
        <v>73</v>
      </c>
      <c r="D4450" s="54">
        <v>23.73</v>
      </c>
    </row>
    <row r="4451" spans="1:4">
      <c r="A4451" s="56">
        <v>38391</v>
      </c>
      <c r="B4451" s="55" t="s">
        <v>4526</v>
      </c>
      <c r="C4451" s="56" t="s">
        <v>73</v>
      </c>
      <c r="D4451" s="54">
        <v>7.21</v>
      </c>
    </row>
    <row r="4452" spans="1:4">
      <c r="A4452" s="56">
        <v>38392</v>
      </c>
      <c r="B4452" s="55" t="s">
        <v>4527</v>
      </c>
      <c r="C4452" s="56" t="s">
        <v>73</v>
      </c>
      <c r="D4452" s="54">
        <v>38.200000000000003</v>
      </c>
    </row>
    <row r="4453" spans="1:4">
      <c r="A4453" s="56">
        <v>38393</v>
      </c>
      <c r="B4453" s="55" t="s">
        <v>4528</v>
      </c>
      <c r="C4453" s="56" t="s">
        <v>73</v>
      </c>
      <c r="D4453" s="54">
        <v>10.7</v>
      </c>
    </row>
    <row r="4454" spans="1:4">
      <c r="A4454" s="56">
        <v>38394</v>
      </c>
      <c r="B4454" s="55" t="s">
        <v>4529</v>
      </c>
      <c r="C4454" s="56" t="s">
        <v>73</v>
      </c>
      <c r="D4454" s="54">
        <v>216.4</v>
      </c>
    </row>
    <row r="4455" spans="1:4">
      <c r="A4455" s="56">
        <v>38395</v>
      </c>
      <c r="B4455" s="55" t="s">
        <v>4530</v>
      </c>
      <c r="C4455" s="56" t="s">
        <v>73</v>
      </c>
      <c r="D4455" s="54">
        <v>5.61</v>
      </c>
    </row>
    <row r="4456" spans="1:4">
      <c r="A4456" s="56">
        <v>38396</v>
      </c>
      <c r="B4456" s="55" t="s">
        <v>4531</v>
      </c>
      <c r="C4456" s="56" t="s">
        <v>73</v>
      </c>
      <c r="D4456" s="54">
        <v>334.55</v>
      </c>
    </row>
    <row r="4457" spans="1:4">
      <c r="A4457" s="56">
        <v>38397</v>
      </c>
      <c r="B4457" s="55" t="s">
        <v>4532</v>
      </c>
      <c r="C4457" s="56" t="s">
        <v>65</v>
      </c>
      <c r="D4457" s="54">
        <v>3.15</v>
      </c>
    </row>
    <row r="4458" spans="1:4">
      <c r="A4458" s="56">
        <v>38398</v>
      </c>
      <c r="B4458" s="55" t="s">
        <v>4533</v>
      </c>
      <c r="C4458" s="56" t="s">
        <v>73</v>
      </c>
      <c r="D4458" s="54">
        <v>28.61</v>
      </c>
    </row>
    <row r="4459" spans="1:4">
      <c r="A4459" s="56">
        <v>38399</v>
      </c>
      <c r="B4459" s="55" t="s">
        <v>4534</v>
      </c>
      <c r="C4459" s="56" t="s">
        <v>73</v>
      </c>
      <c r="D4459" s="54">
        <v>122.56</v>
      </c>
    </row>
    <row r="4460" spans="1:4">
      <c r="A4460" s="56">
        <v>38400</v>
      </c>
      <c r="B4460" s="55" t="s">
        <v>4535</v>
      </c>
      <c r="C4460" s="56" t="s">
        <v>73</v>
      </c>
      <c r="D4460" s="54">
        <v>12.94</v>
      </c>
    </row>
    <row r="4461" spans="1:4">
      <c r="A4461" s="56">
        <v>38401</v>
      </c>
      <c r="B4461" s="55" t="s">
        <v>4536</v>
      </c>
      <c r="C4461" s="56" t="s">
        <v>73</v>
      </c>
      <c r="D4461" s="54">
        <v>9.25</v>
      </c>
    </row>
    <row r="4462" spans="1:4">
      <c r="A4462" s="56">
        <v>38402</v>
      </c>
      <c r="B4462" s="55" t="s">
        <v>4537</v>
      </c>
      <c r="C4462" s="56" t="s">
        <v>73</v>
      </c>
      <c r="D4462" s="54">
        <v>7.77</v>
      </c>
    </row>
    <row r="4463" spans="1:4">
      <c r="A4463" s="56">
        <v>38403</v>
      </c>
      <c r="B4463" s="55" t="s">
        <v>4538</v>
      </c>
      <c r="C4463" s="56" t="s">
        <v>73</v>
      </c>
      <c r="D4463" s="54">
        <v>24.57</v>
      </c>
    </row>
    <row r="4464" spans="1:4" ht="30">
      <c r="A4464" s="56">
        <v>38404</v>
      </c>
      <c r="B4464" s="55" t="s">
        <v>4539</v>
      </c>
      <c r="C4464" s="56" t="s">
        <v>67</v>
      </c>
      <c r="D4464" s="54">
        <v>364.13</v>
      </c>
    </row>
    <row r="4465" spans="1:4" ht="30">
      <c r="A4465" s="56">
        <v>38405</v>
      </c>
      <c r="B4465" s="55" t="s">
        <v>4540</v>
      </c>
      <c r="C4465" s="56" t="s">
        <v>67</v>
      </c>
      <c r="D4465" s="54">
        <v>385.98</v>
      </c>
    </row>
    <row r="4466" spans="1:4" ht="30">
      <c r="A4466" s="56">
        <v>38406</v>
      </c>
      <c r="B4466" s="55" t="s">
        <v>4541</v>
      </c>
      <c r="C4466" s="56" t="s">
        <v>67</v>
      </c>
      <c r="D4466" s="54">
        <v>405.54</v>
      </c>
    </row>
    <row r="4467" spans="1:4" ht="30">
      <c r="A4467" s="56">
        <v>38408</v>
      </c>
      <c r="B4467" s="55" t="s">
        <v>4542</v>
      </c>
      <c r="C4467" s="56" t="s">
        <v>67</v>
      </c>
      <c r="D4467" s="54">
        <v>401.36</v>
      </c>
    </row>
    <row r="4468" spans="1:4" ht="30">
      <c r="A4468" s="56">
        <v>38409</v>
      </c>
      <c r="B4468" s="55" t="s">
        <v>4543</v>
      </c>
      <c r="C4468" s="56" t="s">
        <v>67</v>
      </c>
      <c r="D4468" s="54">
        <v>432.64</v>
      </c>
    </row>
    <row r="4469" spans="1:4">
      <c r="A4469" s="56">
        <v>38410</v>
      </c>
      <c r="B4469" s="55" t="s">
        <v>4544</v>
      </c>
      <c r="C4469" s="56" t="s">
        <v>73</v>
      </c>
      <c r="D4469" s="54">
        <v>9977.15</v>
      </c>
    </row>
    <row r="4470" spans="1:4">
      <c r="A4470" s="56">
        <v>38411</v>
      </c>
      <c r="B4470" s="55" t="s">
        <v>4545</v>
      </c>
      <c r="C4470" s="56" t="s">
        <v>73</v>
      </c>
      <c r="D4470" s="54">
        <v>1126.45</v>
      </c>
    </row>
    <row r="4471" spans="1:4" ht="30">
      <c r="A4471" s="56">
        <v>38412</v>
      </c>
      <c r="B4471" s="55" t="s">
        <v>4546</v>
      </c>
      <c r="C4471" s="56" t="s">
        <v>73</v>
      </c>
      <c r="D4471" s="54">
        <v>938.2</v>
      </c>
    </row>
    <row r="4472" spans="1:4">
      <c r="A4472" s="56">
        <v>38413</v>
      </c>
      <c r="B4472" s="55" t="s">
        <v>4547</v>
      </c>
      <c r="C4472" s="56" t="s">
        <v>73</v>
      </c>
      <c r="D4472" s="54">
        <v>992.69</v>
      </c>
    </row>
    <row r="4473" spans="1:4">
      <c r="A4473" s="56">
        <v>38414</v>
      </c>
      <c r="B4473" s="55" t="s">
        <v>4548</v>
      </c>
      <c r="C4473" s="56" t="s">
        <v>73</v>
      </c>
      <c r="D4473" s="54">
        <v>1507.88</v>
      </c>
    </row>
    <row r="4474" spans="1:4">
      <c r="A4474" s="56">
        <v>38415</v>
      </c>
      <c r="B4474" s="55" t="s">
        <v>4549</v>
      </c>
      <c r="C4474" s="56" t="s">
        <v>73</v>
      </c>
      <c r="D4474" s="54">
        <v>1074.3699999999999</v>
      </c>
    </row>
    <row r="4475" spans="1:4">
      <c r="A4475" s="56">
        <v>38418</v>
      </c>
      <c r="B4475" s="55" t="s">
        <v>4550</v>
      </c>
      <c r="C4475" s="56" t="s">
        <v>73</v>
      </c>
      <c r="D4475" s="54">
        <v>2.93</v>
      </c>
    </row>
    <row r="4476" spans="1:4">
      <c r="A4476" s="56">
        <v>38421</v>
      </c>
      <c r="B4476" s="55" t="s">
        <v>4551</v>
      </c>
      <c r="C4476" s="56" t="s">
        <v>73</v>
      </c>
      <c r="D4476" s="54">
        <v>17.29</v>
      </c>
    </row>
    <row r="4477" spans="1:4">
      <c r="A4477" s="56">
        <v>38422</v>
      </c>
      <c r="B4477" s="55" t="s">
        <v>4552</v>
      </c>
      <c r="C4477" s="56" t="s">
        <v>73</v>
      </c>
      <c r="D4477" s="54">
        <v>19.47</v>
      </c>
    </row>
    <row r="4478" spans="1:4">
      <c r="A4478" s="56">
        <v>38423</v>
      </c>
      <c r="B4478" s="55" t="s">
        <v>4553</v>
      </c>
      <c r="C4478" s="56" t="s">
        <v>73</v>
      </c>
      <c r="D4478" s="54">
        <v>30.45</v>
      </c>
    </row>
    <row r="4479" spans="1:4">
      <c r="A4479" s="56">
        <v>38424</v>
      </c>
      <c r="B4479" s="55" t="s">
        <v>4554</v>
      </c>
      <c r="C4479" s="56" t="s">
        <v>73</v>
      </c>
      <c r="D4479" s="54">
        <v>45.62</v>
      </c>
    </row>
    <row r="4480" spans="1:4">
      <c r="A4480" s="56">
        <v>38425</v>
      </c>
      <c r="B4480" s="55" t="s">
        <v>4555</v>
      </c>
      <c r="C4480" s="56" t="s">
        <v>73</v>
      </c>
      <c r="D4480" s="54">
        <v>9.26</v>
      </c>
    </row>
    <row r="4481" spans="1:4">
      <c r="A4481" s="56">
        <v>38426</v>
      </c>
      <c r="B4481" s="55" t="s">
        <v>4556</v>
      </c>
      <c r="C4481" s="56" t="s">
        <v>73</v>
      </c>
      <c r="D4481" s="54">
        <v>17.78</v>
      </c>
    </row>
    <row r="4482" spans="1:4">
      <c r="A4482" s="56">
        <v>38427</v>
      </c>
      <c r="B4482" s="55" t="s">
        <v>4557</v>
      </c>
      <c r="C4482" s="56" t="s">
        <v>73</v>
      </c>
      <c r="D4482" s="54">
        <v>36.49</v>
      </c>
    </row>
    <row r="4483" spans="1:4">
      <c r="A4483" s="56">
        <v>38428</v>
      </c>
      <c r="B4483" s="55" t="s">
        <v>4558</v>
      </c>
      <c r="C4483" s="56" t="s">
        <v>73</v>
      </c>
      <c r="D4483" s="54">
        <v>17.97</v>
      </c>
    </row>
    <row r="4484" spans="1:4">
      <c r="A4484" s="56">
        <v>38429</v>
      </c>
      <c r="B4484" s="55" t="s">
        <v>4559</v>
      </c>
      <c r="C4484" s="56" t="s">
        <v>73</v>
      </c>
      <c r="D4484" s="54">
        <v>7.83</v>
      </c>
    </row>
    <row r="4485" spans="1:4">
      <c r="A4485" s="56">
        <v>38430</v>
      </c>
      <c r="B4485" s="55" t="s">
        <v>4560</v>
      </c>
      <c r="C4485" s="56" t="s">
        <v>73</v>
      </c>
      <c r="D4485" s="54">
        <v>15.86</v>
      </c>
    </row>
    <row r="4486" spans="1:4">
      <c r="A4486" s="56">
        <v>38431</v>
      </c>
      <c r="B4486" s="55" t="s">
        <v>4561</v>
      </c>
      <c r="C4486" s="56" t="s">
        <v>73</v>
      </c>
      <c r="D4486" s="54">
        <v>12.41</v>
      </c>
    </row>
    <row r="4487" spans="1:4">
      <c r="A4487" s="56">
        <v>38448</v>
      </c>
      <c r="B4487" s="55" t="s">
        <v>4562</v>
      </c>
      <c r="C4487" s="56" t="s">
        <v>73</v>
      </c>
      <c r="D4487" s="54">
        <v>139.79</v>
      </c>
    </row>
    <row r="4488" spans="1:4">
      <c r="A4488" s="56">
        <v>38449</v>
      </c>
      <c r="B4488" s="55" t="s">
        <v>4563</v>
      </c>
      <c r="C4488" s="56" t="s">
        <v>73</v>
      </c>
      <c r="D4488" s="54">
        <v>19.850000000000001</v>
      </c>
    </row>
    <row r="4489" spans="1:4">
      <c r="A4489" s="56">
        <v>38463</v>
      </c>
      <c r="B4489" s="55" t="s">
        <v>4564</v>
      </c>
      <c r="C4489" s="56" t="s">
        <v>73</v>
      </c>
      <c r="D4489" s="54">
        <v>19.809999999999999</v>
      </c>
    </row>
    <row r="4490" spans="1:4" ht="30">
      <c r="A4490" s="56">
        <v>38464</v>
      </c>
      <c r="B4490" s="55" t="s">
        <v>4565</v>
      </c>
      <c r="C4490" s="56" t="s">
        <v>67</v>
      </c>
      <c r="D4490" s="54">
        <v>439.88</v>
      </c>
    </row>
    <row r="4491" spans="1:4">
      <c r="A4491" s="56">
        <v>38465</v>
      </c>
      <c r="B4491" s="55" t="s">
        <v>4566</v>
      </c>
      <c r="C4491" s="56" t="s">
        <v>73</v>
      </c>
      <c r="D4491" s="54">
        <v>20.2</v>
      </c>
    </row>
    <row r="4492" spans="1:4">
      <c r="A4492" s="56">
        <v>38466</v>
      </c>
      <c r="B4492" s="55" t="s">
        <v>4567</v>
      </c>
      <c r="C4492" s="56" t="s">
        <v>73</v>
      </c>
      <c r="D4492" s="54">
        <v>15.74</v>
      </c>
    </row>
    <row r="4493" spans="1:4">
      <c r="A4493" s="56">
        <v>38467</v>
      </c>
      <c r="B4493" s="55" t="s">
        <v>4568</v>
      </c>
      <c r="C4493" s="56" t="s">
        <v>73</v>
      </c>
      <c r="D4493" s="54">
        <v>42.92</v>
      </c>
    </row>
    <row r="4494" spans="1:4">
      <c r="A4494" s="56">
        <v>38468</v>
      </c>
      <c r="B4494" s="55" t="s">
        <v>4569</v>
      </c>
      <c r="C4494" s="56" t="s">
        <v>73</v>
      </c>
      <c r="D4494" s="54">
        <v>47.23</v>
      </c>
    </row>
    <row r="4495" spans="1:4">
      <c r="A4495" s="56">
        <v>38469</v>
      </c>
      <c r="B4495" s="55" t="s">
        <v>4570</v>
      </c>
      <c r="C4495" s="56" t="s">
        <v>73</v>
      </c>
      <c r="D4495" s="54">
        <v>76.290000000000006</v>
      </c>
    </row>
    <row r="4496" spans="1:4">
      <c r="A4496" s="56">
        <v>38470</v>
      </c>
      <c r="B4496" s="55" t="s">
        <v>4571</v>
      </c>
      <c r="C4496" s="56" t="s">
        <v>73</v>
      </c>
      <c r="D4496" s="54">
        <v>26</v>
      </c>
    </row>
    <row r="4497" spans="1:4">
      <c r="A4497" s="56">
        <v>38471</v>
      </c>
      <c r="B4497" s="55" t="s">
        <v>4572</v>
      </c>
      <c r="C4497" s="56" t="s">
        <v>73</v>
      </c>
      <c r="D4497" s="54">
        <v>61.34</v>
      </c>
    </row>
    <row r="4498" spans="1:4">
      <c r="A4498" s="56">
        <v>38472</v>
      </c>
      <c r="B4498" s="55" t="s">
        <v>4573</v>
      </c>
      <c r="C4498" s="56" t="s">
        <v>73</v>
      </c>
      <c r="D4498" s="54">
        <v>73.92</v>
      </c>
    </row>
    <row r="4499" spans="1:4">
      <c r="A4499" s="56">
        <v>38473</v>
      </c>
      <c r="B4499" s="55" t="s">
        <v>4574</v>
      </c>
      <c r="C4499" s="56" t="s">
        <v>73</v>
      </c>
      <c r="D4499" s="54">
        <v>81.56</v>
      </c>
    </row>
    <row r="4500" spans="1:4">
      <c r="A4500" s="56">
        <v>38474</v>
      </c>
      <c r="B4500" s="55" t="s">
        <v>4575</v>
      </c>
      <c r="C4500" s="56" t="s">
        <v>73</v>
      </c>
      <c r="D4500" s="54">
        <v>24.23</v>
      </c>
    </row>
    <row r="4501" spans="1:4">
      <c r="A4501" s="56">
        <v>38475</v>
      </c>
      <c r="B4501" s="55" t="s">
        <v>4576</v>
      </c>
      <c r="C4501" s="56" t="s">
        <v>73</v>
      </c>
      <c r="D4501" s="54">
        <v>19.600000000000001</v>
      </c>
    </row>
    <row r="4502" spans="1:4">
      <c r="A4502" s="56">
        <v>38476</v>
      </c>
      <c r="B4502" s="55" t="s">
        <v>4577</v>
      </c>
      <c r="C4502" s="56" t="s">
        <v>73</v>
      </c>
      <c r="D4502" s="54">
        <v>184.65</v>
      </c>
    </row>
    <row r="4503" spans="1:4">
      <c r="A4503" s="56">
        <v>38477</v>
      </c>
      <c r="B4503" s="55" t="s">
        <v>4578</v>
      </c>
      <c r="C4503" s="56" t="s">
        <v>73</v>
      </c>
      <c r="D4503" s="54">
        <v>522.95000000000005</v>
      </c>
    </row>
    <row r="4504" spans="1:4" ht="30">
      <c r="A4504" s="56">
        <v>38538</v>
      </c>
      <c r="B4504" s="55" t="s">
        <v>4579</v>
      </c>
      <c r="C4504" s="56" t="s">
        <v>221</v>
      </c>
      <c r="D4504" s="54">
        <v>30</v>
      </c>
    </row>
    <row r="4505" spans="1:4" ht="30">
      <c r="A4505" s="56">
        <v>38539</v>
      </c>
      <c r="B4505" s="55" t="s">
        <v>4580</v>
      </c>
      <c r="C4505" s="56" t="s">
        <v>221</v>
      </c>
      <c r="D4505" s="54">
        <v>40.79</v>
      </c>
    </row>
    <row r="4506" spans="1:4" ht="30">
      <c r="A4506" s="56">
        <v>38540</v>
      </c>
      <c r="B4506" s="55" t="s">
        <v>4581</v>
      </c>
      <c r="C4506" s="56" t="s">
        <v>221</v>
      </c>
      <c r="D4506" s="54">
        <v>104.55</v>
      </c>
    </row>
    <row r="4507" spans="1:4" ht="30">
      <c r="A4507" s="56">
        <v>38541</v>
      </c>
      <c r="B4507" s="55" t="s">
        <v>4582</v>
      </c>
      <c r="C4507" s="56" t="s">
        <v>73</v>
      </c>
      <c r="D4507" s="54">
        <v>2012236.82</v>
      </c>
    </row>
    <row r="4508" spans="1:4" ht="30">
      <c r="A4508" s="56">
        <v>38542</v>
      </c>
      <c r="B4508" s="55" t="s">
        <v>4583</v>
      </c>
      <c r="C4508" s="56" t="s">
        <v>73</v>
      </c>
      <c r="D4508" s="54">
        <v>3128947.34</v>
      </c>
    </row>
    <row r="4509" spans="1:4" ht="30">
      <c r="A4509" s="56">
        <v>38543</v>
      </c>
      <c r="B4509" s="55" t="s">
        <v>4584</v>
      </c>
      <c r="C4509" s="56" t="s">
        <v>73</v>
      </c>
      <c r="D4509" s="54">
        <v>766052.65</v>
      </c>
    </row>
    <row r="4510" spans="1:4">
      <c r="A4510" s="56">
        <v>38544</v>
      </c>
      <c r="B4510" s="55" t="s">
        <v>4585</v>
      </c>
      <c r="C4510" s="56" t="s">
        <v>289</v>
      </c>
      <c r="D4510" s="54">
        <v>7.67</v>
      </c>
    </row>
    <row r="4511" spans="1:4">
      <c r="A4511" s="56">
        <v>38545</v>
      </c>
      <c r="B4511" s="55" t="s">
        <v>4586</v>
      </c>
      <c r="C4511" s="56" t="s">
        <v>289</v>
      </c>
      <c r="D4511" s="54">
        <v>4.93</v>
      </c>
    </row>
    <row r="4512" spans="1:4">
      <c r="A4512" s="56">
        <v>38546</v>
      </c>
      <c r="B4512" s="55" t="s">
        <v>4587</v>
      </c>
      <c r="C4512" s="56" t="s">
        <v>67</v>
      </c>
      <c r="D4512" s="54">
        <v>407.83</v>
      </c>
    </row>
    <row r="4513" spans="1:4">
      <c r="A4513" s="56">
        <v>38547</v>
      </c>
      <c r="B4513" s="55" t="s">
        <v>4588</v>
      </c>
      <c r="C4513" s="56" t="s">
        <v>73</v>
      </c>
      <c r="D4513" s="54">
        <v>70.95</v>
      </c>
    </row>
    <row r="4514" spans="1:4">
      <c r="A4514" s="56">
        <v>38548</v>
      </c>
      <c r="B4514" s="55" t="s">
        <v>4589</v>
      </c>
      <c r="C4514" s="56" t="s">
        <v>73</v>
      </c>
      <c r="D4514" s="54">
        <v>1.01</v>
      </c>
    </row>
    <row r="4515" spans="1:4">
      <c r="A4515" s="56">
        <v>38588</v>
      </c>
      <c r="B4515" s="55" t="s">
        <v>4590</v>
      </c>
      <c r="C4515" s="56" t="s">
        <v>73</v>
      </c>
      <c r="D4515" s="54">
        <v>1.1599999999999999</v>
      </c>
    </row>
    <row r="4516" spans="1:4">
      <c r="A4516" s="56">
        <v>38589</v>
      </c>
      <c r="B4516" s="55" t="s">
        <v>4591</v>
      </c>
      <c r="C4516" s="56" t="s">
        <v>73</v>
      </c>
      <c r="D4516" s="54">
        <v>1.42</v>
      </c>
    </row>
    <row r="4517" spans="1:4">
      <c r="A4517" s="56">
        <v>38590</v>
      </c>
      <c r="B4517" s="55" t="s">
        <v>4592</v>
      </c>
      <c r="C4517" s="56" t="s">
        <v>73</v>
      </c>
      <c r="D4517" s="54">
        <v>2.04</v>
      </c>
    </row>
    <row r="4518" spans="1:4">
      <c r="A4518" s="56">
        <v>38591</v>
      </c>
      <c r="B4518" s="55" t="s">
        <v>4593</v>
      </c>
      <c r="C4518" s="56" t="s">
        <v>73</v>
      </c>
      <c r="D4518" s="54">
        <v>2.31</v>
      </c>
    </row>
    <row r="4519" spans="1:4">
      <c r="A4519" s="56">
        <v>38592</v>
      </c>
      <c r="B4519" s="55" t="s">
        <v>4594</v>
      </c>
      <c r="C4519" s="56" t="s">
        <v>73</v>
      </c>
      <c r="D4519" s="54">
        <v>1.85</v>
      </c>
    </row>
    <row r="4520" spans="1:4">
      <c r="A4520" s="56">
        <v>38593</v>
      </c>
      <c r="B4520" s="55" t="s">
        <v>4595</v>
      </c>
      <c r="C4520" s="56" t="s">
        <v>73</v>
      </c>
      <c r="D4520" s="54">
        <v>1.99</v>
      </c>
    </row>
    <row r="4521" spans="1:4">
      <c r="A4521" s="56">
        <v>38594</v>
      </c>
      <c r="B4521" s="55" t="s">
        <v>4596</v>
      </c>
      <c r="C4521" s="56" t="s">
        <v>73</v>
      </c>
      <c r="D4521" s="54">
        <v>2.95</v>
      </c>
    </row>
    <row r="4522" spans="1:4">
      <c r="A4522" s="56">
        <v>38595</v>
      </c>
      <c r="B4522" s="55" t="s">
        <v>4597</v>
      </c>
      <c r="C4522" s="56" t="s">
        <v>73</v>
      </c>
      <c r="D4522" s="54">
        <v>1.41</v>
      </c>
    </row>
    <row r="4523" spans="1:4">
      <c r="A4523" s="56">
        <v>38596</v>
      </c>
      <c r="B4523" s="55" t="s">
        <v>4598</v>
      </c>
      <c r="C4523" s="56" t="s">
        <v>73</v>
      </c>
      <c r="D4523" s="54">
        <v>2.14</v>
      </c>
    </row>
    <row r="4524" spans="1:4">
      <c r="A4524" s="56">
        <v>38597</v>
      </c>
      <c r="B4524" s="55" t="s">
        <v>4599</v>
      </c>
      <c r="C4524" s="56" t="s">
        <v>73</v>
      </c>
      <c r="D4524" s="54">
        <v>2.61</v>
      </c>
    </row>
    <row r="4525" spans="1:4">
      <c r="A4525" s="56">
        <v>38598</v>
      </c>
      <c r="B4525" s="55" t="s">
        <v>4600</v>
      </c>
      <c r="C4525" s="56" t="s">
        <v>73</v>
      </c>
      <c r="D4525" s="54">
        <v>2.0499999999999998</v>
      </c>
    </row>
    <row r="4526" spans="1:4">
      <c r="A4526" s="56">
        <v>38599</v>
      </c>
      <c r="B4526" s="55" t="s">
        <v>4601</v>
      </c>
      <c r="C4526" s="56" t="s">
        <v>73</v>
      </c>
      <c r="D4526" s="54">
        <v>3.13</v>
      </c>
    </row>
    <row r="4527" spans="1:4">
      <c r="A4527" s="56">
        <v>38600</v>
      </c>
      <c r="B4527" s="55" t="s">
        <v>4602</v>
      </c>
      <c r="C4527" s="56" t="s">
        <v>73</v>
      </c>
      <c r="D4527" s="54">
        <v>3.68</v>
      </c>
    </row>
    <row r="4528" spans="1:4">
      <c r="A4528" s="56">
        <v>38603</v>
      </c>
      <c r="B4528" s="55" t="s">
        <v>4603</v>
      </c>
      <c r="C4528" s="56" t="s">
        <v>73</v>
      </c>
      <c r="D4528" s="54">
        <v>1.54</v>
      </c>
    </row>
    <row r="4529" spans="1:4">
      <c r="A4529" s="56">
        <v>38604</v>
      </c>
      <c r="B4529" s="55" t="s">
        <v>4604</v>
      </c>
      <c r="C4529" s="56" t="s">
        <v>73</v>
      </c>
      <c r="D4529" s="54">
        <v>116505.84</v>
      </c>
    </row>
    <row r="4530" spans="1:4">
      <c r="A4530" s="56">
        <v>38605</v>
      </c>
      <c r="B4530" s="55" t="s">
        <v>4605</v>
      </c>
      <c r="C4530" s="56" t="s">
        <v>73</v>
      </c>
      <c r="D4530" s="54">
        <v>39.090000000000003</v>
      </c>
    </row>
    <row r="4531" spans="1:4" ht="45">
      <c r="A4531" s="56">
        <v>38629</v>
      </c>
      <c r="B4531" s="55" t="s">
        <v>4606</v>
      </c>
      <c r="C4531" s="56" t="s">
        <v>73</v>
      </c>
      <c r="D4531" s="54">
        <v>1218750</v>
      </c>
    </row>
    <row r="4532" spans="1:4" ht="30">
      <c r="A4532" s="56">
        <v>38630</v>
      </c>
      <c r="B4532" s="55" t="s">
        <v>4607</v>
      </c>
      <c r="C4532" s="56" t="s">
        <v>73</v>
      </c>
      <c r="D4532" s="54">
        <v>818750</v>
      </c>
    </row>
    <row r="4533" spans="1:4">
      <c r="A4533" s="56">
        <v>38633</v>
      </c>
      <c r="B4533" s="55" t="s">
        <v>4608</v>
      </c>
      <c r="C4533" s="56" t="s">
        <v>73</v>
      </c>
      <c r="D4533" s="54">
        <v>5.86</v>
      </c>
    </row>
    <row r="4534" spans="1:4">
      <c r="A4534" s="56">
        <v>38637</v>
      </c>
      <c r="B4534" s="55" t="s">
        <v>4609</v>
      </c>
      <c r="C4534" s="56" t="s">
        <v>73</v>
      </c>
      <c r="D4534" s="54">
        <v>159.19</v>
      </c>
    </row>
    <row r="4535" spans="1:4">
      <c r="A4535" s="56">
        <v>38638</v>
      </c>
      <c r="B4535" s="55" t="s">
        <v>4610</v>
      </c>
      <c r="C4535" s="56" t="s">
        <v>73</v>
      </c>
      <c r="D4535" s="54">
        <v>134.13999999999999</v>
      </c>
    </row>
    <row r="4536" spans="1:4">
      <c r="A4536" s="56">
        <v>38639</v>
      </c>
      <c r="B4536" s="55" t="s">
        <v>4611</v>
      </c>
      <c r="C4536" s="56" t="s">
        <v>73</v>
      </c>
      <c r="D4536" s="54">
        <v>206.89</v>
      </c>
    </row>
    <row r="4537" spans="1:4">
      <c r="A4537" s="56">
        <v>38640</v>
      </c>
      <c r="B4537" s="55" t="s">
        <v>4612</v>
      </c>
      <c r="C4537" s="56" t="s">
        <v>73</v>
      </c>
      <c r="D4537" s="54">
        <v>3.1</v>
      </c>
    </row>
    <row r="4538" spans="1:4">
      <c r="A4538" s="56">
        <v>38641</v>
      </c>
      <c r="B4538" s="55" t="s">
        <v>4613</v>
      </c>
      <c r="C4538" s="56" t="s">
        <v>73</v>
      </c>
      <c r="D4538" s="54">
        <v>129.31</v>
      </c>
    </row>
    <row r="4539" spans="1:4">
      <c r="A4539" s="56">
        <v>38642</v>
      </c>
      <c r="B4539" s="55" t="s">
        <v>4614</v>
      </c>
      <c r="C4539" s="56" t="s">
        <v>73</v>
      </c>
      <c r="D4539" s="54">
        <v>30325.37</v>
      </c>
    </row>
    <row r="4540" spans="1:4">
      <c r="A4540" s="56">
        <v>38643</v>
      </c>
      <c r="B4540" s="55" t="s">
        <v>4615</v>
      </c>
      <c r="C4540" s="56" t="s">
        <v>73</v>
      </c>
      <c r="D4540" s="54">
        <v>31.66</v>
      </c>
    </row>
    <row r="4541" spans="1:4">
      <c r="A4541" s="56">
        <v>38647</v>
      </c>
      <c r="B4541" s="55" t="s">
        <v>4616</v>
      </c>
      <c r="C4541" s="56" t="s">
        <v>69</v>
      </c>
      <c r="D4541" s="54">
        <v>4.53</v>
      </c>
    </row>
    <row r="4542" spans="1:4">
      <c r="A4542" s="56">
        <v>38674</v>
      </c>
      <c r="B4542" s="55" t="s">
        <v>4617</v>
      </c>
      <c r="C4542" s="56" t="s">
        <v>73</v>
      </c>
      <c r="D4542" s="54">
        <v>28.84</v>
      </c>
    </row>
    <row r="4543" spans="1:4">
      <c r="A4543" s="56">
        <v>38676</v>
      </c>
      <c r="B4543" s="55" t="s">
        <v>4618</v>
      </c>
      <c r="C4543" s="56" t="s">
        <v>73</v>
      </c>
      <c r="D4543" s="54">
        <v>21.74</v>
      </c>
    </row>
    <row r="4544" spans="1:4">
      <c r="A4544" s="56">
        <v>38678</v>
      </c>
      <c r="B4544" s="55" t="s">
        <v>4619</v>
      </c>
      <c r="C4544" s="56" t="s">
        <v>73</v>
      </c>
      <c r="D4544" s="54">
        <v>12.41</v>
      </c>
    </row>
    <row r="4545" spans="1:4" ht="30">
      <c r="A4545" s="56">
        <v>38769</v>
      </c>
      <c r="B4545" s="55" t="s">
        <v>4620</v>
      </c>
      <c r="C4545" s="56" t="s">
        <v>73</v>
      </c>
      <c r="D4545" s="54">
        <v>18.37</v>
      </c>
    </row>
    <row r="4546" spans="1:4" ht="30">
      <c r="A4546" s="56">
        <v>38770</v>
      </c>
      <c r="B4546" s="55" t="s">
        <v>4621</v>
      </c>
      <c r="C4546" s="56" t="s">
        <v>73</v>
      </c>
      <c r="D4546" s="54">
        <v>20.170000000000002</v>
      </c>
    </row>
    <row r="4547" spans="1:4">
      <c r="A4547" s="56">
        <v>38773</v>
      </c>
      <c r="B4547" s="55" t="s">
        <v>4622</v>
      </c>
      <c r="C4547" s="56" t="s">
        <v>73</v>
      </c>
      <c r="D4547" s="54">
        <v>1.84</v>
      </c>
    </row>
    <row r="4548" spans="1:4">
      <c r="A4548" s="56">
        <v>38774</v>
      </c>
      <c r="B4548" s="55" t="s">
        <v>4623</v>
      </c>
      <c r="C4548" s="56" t="s">
        <v>73</v>
      </c>
      <c r="D4548" s="54">
        <v>18.62</v>
      </c>
    </row>
    <row r="4549" spans="1:4" ht="30">
      <c r="A4549" s="56">
        <v>38775</v>
      </c>
      <c r="B4549" s="55" t="s">
        <v>4624</v>
      </c>
      <c r="C4549" s="56" t="s">
        <v>73</v>
      </c>
      <c r="D4549" s="54">
        <v>22.74</v>
      </c>
    </row>
    <row r="4550" spans="1:4" ht="30">
      <c r="A4550" s="56">
        <v>38776</v>
      </c>
      <c r="B4550" s="55" t="s">
        <v>4625</v>
      </c>
      <c r="C4550" s="56" t="s">
        <v>73</v>
      </c>
      <c r="D4550" s="54">
        <v>78.930000000000007</v>
      </c>
    </row>
    <row r="4551" spans="1:4">
      <c r="A4551" s="56">
        <v>38777</v>
      </c>
      <c r="B4551" s="55" t="s">
        <v>4626</v>
      </c>
      <c r="C4551" s="56" t="s">
        <v>73</v>
      </c>
      <c r="D4551" s="54">
        <v>20.09</v>
      </c>
    </row>
    <row r="4552" spans="1:4">
      <c r="A4552" s="56">
        <v>38778</v>
      </c>
      <c r="B4552" s="55" t="s">
        <v>4627</v>
      </c>
      <c r="C4552" s="56" t="s">
        <v>73</v>
      </c>
      <c r="D4552" s="54">
        <v>4.66</v>
      </c>
    </row>
    <row r="4553" spans="1:4">
      <c r="A4553" s="56">
        <v>38779</v>
      </c>
      <c r="B4553" s="55" t="s">
        <v>4628</v>
      </c>
      <c r="C4553" s="56" t="s">
        <v>73</v>
      </c>
      <c r="D4553" s="54">
        <v>4.9400000000000004</v>
      </c>
    </row>
    <row r="4554" spans="1:4">
      <c r="A4554" s="56">
        <v>38780</v>
      </c>
      <c r="B4554" s="55" t="s">
        <v>4629</v>
      </c>
      <c r="C4554" s="56" t="s">
        <v>73</v>
      </c>
      <c r="D4554" s="54">
        <v>8.92</v>
      </c>
    </row>
    <row r="4555" spans="1:4">
      <c r="A4555" s="56">
        <v>38781</v>
      </c>
      <c r="B4555" s="55" t="s">
        <v>4630</v>
      </c>
      <c r="C4555" s="56" t="s">
        <v>73</v>
      </c>
      <c r="D4555" s="54">
        <v>30.12</v>
      </c>
    </row>
    <row r="4556" spans="1:4">
      <c r="A4556" s="56">
        <v>38782</v>
      </c>
      <c r="B4556" s="55" t="s">
        <v>4631</v>
      </c>
      <c r="C4556" s="56" t="s">
        <v>73</v>
      </c>
      <c r="D4556" s="54">
        <v>6.21</v>
      </c>
    </row>
    <row r="4557" spans="1:4">
      <c r="A4557" s="56">
        <v>38783</v>
      </c>
      <c r="B4557" s="55" t="s">
        <v>4632</v>
      </c>
      <c r="C4557" s="56" t="s">
        <v>73</v>
      </c>
      <c r="D4557" s="54">
        <v>0.6</v>
      </c>
    </row>
    <row r="4558" spans="1:4" ht="30">
      <c r="A4558" s="56">
        <v>38784</v>
      </c>
      <c r="B4558" s="55" t="s">
        <v>4633</v>
      </c>
      <c r="C4558" s="56" t="s">
        <v>73</v>
      </c>
      <c r="D4558" s="54">
        <v>18.84</v>
      </c>
    </row>
    <row r="4559" spans="1:4">
      <c r="A4559" s="56">
        <v>38785</v>
      </c>
      <c r="B4559" s="55" t="s">
        <v>4634</v>
      </c>
      <c r="C4559" s="56" t="s">
        <v>73</v>
      </c>
      <c r="D4559" s="54">
        <v>48.78</v>
      </c>
    </row>
    <row r="4560" spans="1:4">
      <c r="A4560" s="56">
        <v>38786</v>
      </c>
      <c r="B4560" s="55" t="s">
        <v>4635</v>
      </c>
      <c r="C4560" s="56" t="s">
        <v>73</v>
      </c>
      <c r="D4560" s="54">
        <v>60.09</v>
      </c>
    </row>
    <row r="4561" spans="1:4">
      <c r="A4561" s="56">
        <v>38877</v>
      </c>
      <c r="B4561" s="55" t="s">
        <v>4636</v>
      </c>
      <c r="C4561" s="56" t="s">
        <v>65</v>
      </c>
      <c r="D4561" s="54">
        <v>4.9400000000000004</v>
      </c>
    </row>
    <row r="4562" spans="1:4" ht="30">
      <c r="A4562" s="56">
        <v>38889</v>
      </c>
      <c r="B4562" s="55" t="s">
        <v>4637</v>
      </c>
      <c r="C4562" s="56" t="s">
        <v>73</v>
      </c>
      <c r="D4562" s="54">
        <v>14.08</v>
      </c>
    </row>
    <row r="4563" spans="1:4">
      <c r="A4563" s="56">
        <v>38954</v>
      </c>
      <c r="B4563" s="55" t="s">
        <v>4638</v>
      </c>
      <c r="C4563" s="56" t="s">
        <v>73</v>
      </c>
      <c r="D4563" s="54">
        <v>27.47</v>
      </c>
    </row>
    <row r="4564" spans="1:4">
      <c r="A4564" s="56">
        <v>38955</v>
      </c>
      <c r="B4564" s="55" t="s">
        <v>4639</v>
      </c>
      <c r="C4564" s="56" t="s">
        <v>73</v>
      </c>
      <c r="D4564" s="54">
        <v>30.14</v>
      </c>
    </row>
    <row r="4565" spans="1:4">
      <c r="A4565" s="56">
        <v>38956</v>
      </c>
      <c r="B4565" s="55" t="s">
        <v>4640</v>
      </c>
      <c r="C4565" s="56" t="s">
        <v>73</v>
      </c>
      <c r="D4565" s="54">
        <v>643.66999999999996</v>
      </c>
    </row>
    <row r="4566" spans="1:4">
      <c r="A4566" s="56">
        <v>38957</v>
      </c>
      <c r="B4566" s="55" t="s">
        <v>4641</v>
      </c>
      <c r="C4566" s="56" t="s">
        <v>1807</v>
      </c>
      <c r="D4566" s="54">
        <v>50.48</v>
      </c>
    </row>
    <row r="4567" spans="1:4">
      <c r="A4567" s="56">
        <v>38958</v>
      </c>
      <c r="B4567" s="55" t="s">
        <v>4642</v>
      </c>
      <c r="C4567" s="56" t="s">
        <v>73</v>
      </c>
      <c r="D4567" s="54">
        <v>30.03</v>
      </c>
    </row>
    <row r="4568" spans="1:4">
      <c r="A4568" s="56">
        <v>38959</v>
      </c>
      <c r="B4568" s="55" t="s">
        <v>4643</v>
      </c>
      <c r="C4568" s="56" t="s">
        <v>73</v>
      </c>
      <c r="D4568" s="54">
        <v>446.08</v>
      </c>
    </row>
    <row r="4569" spans="1:4" ht="30">
      <c r="A4569" s="56">
        <v>38968</v>
      </c>
      <c r="B4569" s="55" t="s">
        <v>4644</v>
      </c>
      <c r="C4569" s="56" t="s">
        <v>289</v>
      </c>
      <c r="D4569" s="54">
        <v>393.72</v>
      </c>
    </row>
    <row r="4570" spans="1:4">
      <c r="A4570" s="56">
        <v>39008</v>
      </c>
      <c r="B4570" s="55" t="s">
        <v>4645</v>
      </c>
      <c r="C4570" s="56" t="s">
        <v>73</v>
      </c>
      <c r="D4570" s="54">
        <v>41447.03</v>
      </c>
    </row>
    <row r="4571" spans="1:4">
      <c r="A4571" s="56">
        <v>39009</v>
      </c>
      <c r="B4571" s="55" t="s">
        <v>4646</v>
      </c>
      <c r="C4571" s="56" t="s">
        <v>73</v>
      </c>
      <c r="D4571" s="54">
        <v>44405.36</v>
      </c>
    </row>
    <row r="4572" spans="1:4">
      <c r="A4572" s="56">
        <v>39012</v>
      </c>
      <c r="B4572" s="55" t="s">
        <v>4647</v>
      </c>
      <c r="C4572" s="56" t="s">
        <v>73</v>
      </c>
      <c r="D4572" s="54">
        <v>438472.77</v>
      </c>
    </row>
    <row r="4573" spans="1:4" ht="30">
      <c r="A4573" s="56">
        <v>39014</v>
      </c>
      <c r="B4573" s="55" t="s">
        <v>4648</v>
      </c>
      <c r="C4573" s="56" t="s">
        <v>65</v>
      </c>
      <c r="D4573" s="54">
        <v>12.88</v>
      </c>
    </row>
    <row r="4574" spans="1:4" ht="30">
      <c r="A4574" s="56">
        <v>39021</v>
      </c>
      <c r="B4574" s="55" t="s">
        <v>4649</v>
      </c>
      <c r="C4574" s="56" t="s">
        <v>73</v>
      </c>
      <c r="D4574" s="54">
        <v>507.16</v>
      </c>
    </row>
    <row r="4575" spans="1:4" ht="30">
      <c r="A4575" s="56">
        <v>39022</v>
      </c>
      <c r="B4575" s="55" t="s">
        <v>4650</v>
      </c>
      <c r="C4575" s="56" t="s">
        <v>73</v>
      </c>
      <c r="D4575" s="54">
        <v>627.20000000000005</v>
      </c>
    </row>
    <row r="4576" spans="1:4" ht="30">
      <c r="A4576" s="56">
        <v>39024</v>
      </c>
      <c r="B4576" s="55" t="s">
        <v>4651</v>
      </c>
      <c r="C4576" s="56" t="s">
        <v>73</v>
      </c>
      <c r="D4576" s="54">
        <v>1186.79</v>
      </c>
    </row>
    <row r="4577" spans="1:4" ht="30">
      <c r="A4577" s="56">
        <v>39025</v>
      </c>
      <c r="B4577" s="55" t="s">
        <v>4652</v>
      </c>
      <c r="C4577" s="56" t="s">
        <v>73</v>
      </c>
      <c r="D4577" s="54">
        <v>1216.93</v>
      </c>
    </row>
    <row r="4578" spans="1:4">
      <c r="A4578" s="56">
        <v>39026</v>
      </c>
      <c r="B4578" s="55" t="s">
        <v>4653</v>
      </c>
      <c r="C4578" s="56" t="s">
        <v>65</v>
      </c>
      <c r="D4578" s="54">
        <v>8.9600000000000009</v>
      </c>
    </row>
    <row r="4579" spans="1:4">
      <c r="A4579" s="56">
        <v>39027</v>
      </c>
      <c r="B4579" s="55" t="s">
        <v>4654</v>
      </c>
      <c r="C4579" s="56" t="s">
        <v>65</v>
      </c>
      <c r="D4579" s="54">
        <v>7.96</v>
      </c>
    </row>
    <row r="4580" spans="1:4">
      <c r="A4580" s="56">
        <v>39028</v>
      </c>
      <c r="B4580" s="55" t="s">
        <v>4655</v>
      </c>
      <c r="C4580" s="56" t="s">
        <v>221</v>
      </c>
      <c r="D4580" s="54">
        <v>5</v>
      </c>
    </row>
    <row r="4581" spans="1:4">
      <c r="A4581" s="56">
        <v>39029</v>
      </c>
      <c r="B4581" s="55" t="s">
        <v>4656</v>
      </c>
      <c r="C4581" s="56" t="s">
        <v>221</v>
      </c>
      <c r="D4581" s="54">
        <v>8.58</v>
      </c>
    </row>
    <row r="4582" spans="1:4">
      <c r="A4582" s="56">
        <v>39125</v>
      </c>
      <c r="B4582" s="55" t="s">
        <v>4657</v>
      </c>
      <c r="C4582" s="56" t="s">
        <v>73</v>
      </c>
      <c r="D4582" s="54">
        <v>0.95</v>
      </c>
    </row>
    <row r="4583" spans="1:4">
      <c r="A4583" s="56">
        <v>39126</v>
      </c>
      <c r="B4583" s="55" t="s">
        <v>4658</v>
      </c>
      <c r="C4583" s="56" t="s">
        <v>73</v>
      </c>
      <c r="D4583" s="54">
        <v>4.3</v>
      </c>
    </row>
    <row r="4584" spans="1:4">
      <c r="A4584" s="56">
        <v>39127</v>
      </c>
      <c r="B4584" s="55" t="s">
        <v>4659</v>
      </c>
      <c r="C4584" s="56" t="s">
        <v>73</v>
      </c>
      <c r="D4584" s="54">
        <v>0.87</v>
      </c>
    </row>
    <row r="4585" spans="1:4">
      <c r="A4585" s="56">
        <v>39128</v>
      </c>
      <c r="B4585" s="55" t="s">
        <v>4660</v>
      </c>
      <c r="C4585" s="56" t="s">
        <v>73</v>
      </c>
      <c r="D4585" s="54">
        <v>0.95</v>
      </c>
    </row>
    <row r="4586" spans="1:4">
      <c r="A4586" s="56">
        <v>39129</v>
      </c>
      <c r="B4586" s="55" t="s">
        <v>4661</v>
      </c>
      <c r="C4586" s="56" t="s">
        <v>73</v>
      </c>
      <c r="D4586" s="54">
        <v>1.02</v>
      </c>
    </row>
    <row r="4587" spans="1:4">
      <c r="A4587" s="56">
        <v>39130</v>
      </c>
      <c r="B4587" s="55" t="s">
        <v>4662</v>
      </c>
      <c r="C4587" s="56" t="s">
        <v>73</v>
      </c>
      <c r="D4587" s="54">
        <v>1.66</v>
      </c>
    </row>
    <row r="4588" spans="1:4">
      <c r="A4588" s="56">
        <v>39131</v>
      </c>
      <c r="B4588" s="55" t="s">
        <v>4663</v>
      </c>
      <c r="C4588" s="56" t="s">
        <v>73</v>
      </c>
      <c r="D4588" s="54">
        <v>1.82</v>
      </c>
    </row>
    <row r="4589" spans="1:4">
      <c r="A4589" s="56">
        <v>39132</v>
      </c>
      <c r="B4589" s="55" t="s">
        <v>4664</v>
      </c>
      <c r="C4589" s="56" t="s">
        <v>73</v>
      </c>
      <c r="D4589" s="54">
        <v>1.91</v>
      </c>
    </row>
    <row r="4590" spans="1:4">
      <c r="A4590" s="56">
        <v>39133</v>
      </c>
      <c r="B4590" s="55" t="s">
        <v>4665</v>
      </c>
      <c r="C4590" s="56" t="s">
        <v>73</v>
      </c>
      <c r="D4590" s="54">
        <v>2.39</v>
      </c>
    </row>
    <row r="4591" spans="1:4">
      <c r="A4591" s="56">
        <v>39134</v>
      </c>
      <c r="B4591" s="55" t="s">
        <v>4666</v>
      </c>
      <c r="C4591" s="56" t="s">
        <v>73</v>
      </c>
      <c r="D4591" s="54">
        <v>3.18</v>
      </c>
    </row>
    <row r="4592" spans="1:4">
      <c r="A4592" s="56">
        <v>39135</v>
      </c>
      <c r="B4592" s="55" t="s">
        <v>4667</v>
      </c>
      <c r="C4592" s="56" t="s">
        <v>73</v>
      </c>
      <c r="D4592" s="54">
        <v>3.82</v>
      </c>
    </row>
    <row r="4593" spans="1:4">
      <c r="A4593" s="56">
        <v>39136</v>
      </c>
      <c r="B4593" s="55" t="s">
        <v>4668</v>
      </c>
      <c r="C4593" s="56" t="s">
        <v>73</v>
      </c>
      <c r="D4593" s="54">
        <v>0.27</v>
      </c>
    </row>
    <row r="4594" spans="1:4">
      <c r="A4594" s="56">
        <v>39137</v>
      </c>
      <c r="B4594" s="55" t="s">
        <v>4669</v>
      </c>
      <c r="C4594" s="56" t="s">
        <v>73</v>
      </c>
      <c r="D4594" s="54">
        <v>0.38</v>
      </c>
    </row>
    <row r="4595" spans="1:4">
      <c r="A4595" s="56">
        <v>39138</v>
      </c>
      <c r="B4595" s="55" t="s">
        <v>4670</v>
      </c>
      <c r="C4595" s="56" t="s">
        <v>73</v>
      </c>
      <c r="D4595" s="54">
        <v>0.4</v>
      </c>
    </row>
    <row r="4596" spans="1:4">
      <c r="A4596" s="56">
        <v>39139</v>
      </c>
      <c r="B4596" s="55" t="s">
        <v>4671</v>
      </c>
      <c r="C4596" s="56" t="s">
        <v>73</v>
      </c>
      <c r="D4596" s="54">
        <v>0.55000000000000004</v>
      </c>
    </row>
    <row r="4597" spans="1:4">
      <c r="A4597" s="56">
        <v>39140</v>
      </c>
      <c r="B4597" s="55" t="s">
        <v>4672</v>
      </c>
      <c r="C4597" s="56" t="s">
        <v>73</v>
      </c>
      <c r="D4597" s="54">
        <v>0.67</v>
      </c>
    </row>
    <row r="4598" spans="1:4">
      <c r="A4598" s="56">
        <v>39141</v>
      </c>
      <c r="B4598" s="55" t="s">
        <v>4673</v>
      </c>
      <c r="C4598" s="56" t="s">
        <v>73</v>
      </c>
      <c r="D4598" s="54">
        <v>0.73</v>
      </c>
    </row>
    <row r="4599" spans="1:4">
      <c r="A4599" s="56">
        <v>39142</v>
      </c>
      <c r="B4599" s="55" t="s">
        <v>4674</v>
      </c>
      <c r="C4599" s="56" t="s">
        <v>73</v>
      </c>
      <c r="D4599" s="54">
        <v>1.0900000000000001</v>
      </c>
    </row>
    <row r="4600" spans="1:4">
      <c r="A4600" s="56">
        <v>39143</v>
      </c>
      <c r="B4600" s="55" t="s">
        <v>4675</v>
      </c>
      <c r="C4600" s="56" t="s">
        <v>73</v>
      </c>
      <c r="D4600" s="54">
        <v>1.52</v>
      </c>
    </row>
    <row r="4601" spans="1:4">
      <c r="A4601" s="56">
        <v>39144</v>
      </c>
      <c r="B4601" s="55" t="s">
        <v>4676</v>
      </c>
      <c r="C4601" s="56" t="s">
        <v>73</v>
      </c>
      <c r="D4601" s="54">
        <v>1.77</v>
      </c>
    </row>
    <row r="4602" spans="1:4">
      <c r="A4602" s="56">
        <v>39145</v>
      </c>
      <c r="B4602" s="55" t="s">
        <v>4677</v>
      </c>
      <c r="C4602" s="56" t="s">
        <v>73</v>
      </c>
      <c r="D4602" s="54">
        <v>2.92</v>
      </c>
    </row>
    <row r="4603" spans="1:4">
      <c r="A4603" s="56">
        <v>39158</v>
      </c>
      <c r="B4603" s="55" t="s">
        <v>4678</v>
      </c>
      <c r="C4603" s="56" t="s">
        <v>73</v>
      </c>
      <c r="D4603" s="54">
        <v>10.17</v>
      </c>
    </row>
    <row r="4604" spans="1:4">
      <c r="A4604" s="56">
        <v>39174</v>
      </c>
      <c r="B4604" s="55" t="s">
        <v>4679</v>
      </c>
      <c r="C4604" s="56" t="s">
        <v>73</v>
      </c>
      <c r="D4604" s="54">
        <v>0.51</v>
      </c>
    </row>
    <row r="4605" spans="1:4">
      <c r="A4605" s="56">
        <v>39175</v>
      </c>
      <c r="B4605" s="55" t="s">
        <v>4680</v>
      </c>
      <c r="C4605" s="56" t="s">
        <v>73</v>
      </c>
      <c r="D4605" s="54">
        <v>0.62</v>
      </c>
    </row>
    <row r="4606" spans="1:4">
      <c r="A4606" s="56">
        <v>39176</v>
      </c>
      <c r="B4606" s="55" t="s">
        <v>4681</v>
      </c>
      <c r="C4606" s="56" t="s">
        <v>73</v>
      </c>
      <c r="D4606" s="54">
        <v>0.67</v>
      </c>
    </row>
    <row r="4607" spans="1:4">
      <c r="A4607" s="56">
        <v>39177</v>
      </c>
      <c r="B4607" s="55" t="s">
        <v>4682</v>
      </c>
      <c r="C4607" s="56" t="s">
        <v>73</v>
      </c>
      <c r="D4607" s="54">
        <v>1.02</v>
      </c>
    </row>
    <row r="4608" spans="1:4">
      <c r="A4608" s="56">
        <v>39178</v>
      </c>
      <c r="B4608" s="55" t="s">
        <v>4683</v>
      </c>
      <c r="C4608" s="56" t="s">
        <v>73</v>
      </c>
      <c r="D4608" s="54">
        <v>1.1299999999999999</v>
      </c>
    </row>
    <row r="4609" spans="1:4">
      <c r="A4609" s="56">
        <v>39179</v>
      </c>
      <c r="B4609" s="55" t="s">
        <v>4684</v>
      </c>
      <c r="C4609" s="56" t="s">
        <v>73</v>
      </c>
      <c r="D4609" s="54">
        <v>2.72</v>
      </c>
    </row>
    <row r="4610" spans="1:4">
      <c r="A4610" s="56">
        <v>39180</v>
      </c>
      <c r="B4610" s="55" t="s">
        <v>4685</v>
      </c>
      <c r="C4610" s="56" t="s">
        <v>73</v>
      </c>
      <c r="D4610" s="54">
        <v>3.07</v>
      </c>
    </row>
    <row r="4611" spans="1:4">
      <c r="A4611" s="56">
        <v>39181</v>
      </c>
      <c r="B4611" s="55" t="s">
        <v>4686</v>
      </c>
      <c r="C4611" s="56" t="s">
        <v>73</v>
      </c>
      <c r="D4611" s="54">
        <v>4.12</v>
      </c>
    </row>
    <row r="4612" spans="1:4">
      <c r="A4612" s="56">
        <v>39182</v>
      </c>
      <c r="B4612" s="55" t="s">
        <v>4687</v>
      </c>
      <c r="C4612" s="56" t="s">
        <v>73</v>
      </c>
      <c r="D4612" s="54">
        <v>5.8</v>
      </c>
    </row>
    <row r="4613" spans="1:4">
      <c r="A4613" s="56">
        <v>39184</v>
      </c>
      <c r="B4613" s="55" t="s">
        <v>4688</v>
      </c>
      <c r="C4613" s="56" t="s">
        <v>73</v>
      </c>
      <c r="D4613" s="54">
        <v>3.36</v>
      </c>
    </row>
    <row r="4614" spans="1:4">
      <c r="A4614" s="56">
        <v>39185</v>
      </c>
      <c r="B4614" s="55" t="s">
        <v>4689</v>
      </c>
      <c r="C4614" s="56" t="s">
        <v>73</v>
      </c>
      <c r="D4614" s="54">
        <v>3.06</v>
      </c>
    </row>
    <row r="4615" spans="1:4">
      <c r="A4615" s="56">
        <v>39186</v>
      </c>
      <c r="B4615" s="55" t="s">
        <v>4690</v>
      </c>
      <c r="C4615" s="56" t="s">
        <v>73</v>
      </c>
      <c r="D4615" s="54">
        <v>10.36</v>
      </c>
    </row>
    <row r="4616" spans="1:4">
      <c r="A4616" s="56">
        <v>39187</v>
      </c>
      <c r="B4616" s="55" t="s">
        <v>4691</v>
      </c>
      <c r="C4616" s="56" t="s">
        <v>73</v>
      </c>
      <c r="D4616" s="54">
        <v>8.94</v>
      </c>
    </row>
    <row r="4617" spans="1:4">
      <c r="A4617" s="56">
        <v>39188</v>
      </c>
      <c r="B4617" s="55" t="s">
        <v>4692</v>
      </c>
      <c r="C4617" s="56" t="s">
        <v>73</v>
      </c>
      <c r="D4617" s="54">
        <v>8.5299999999999994</v>
      </c>
    </row>
    <row r="4618" spans="1:4">
      <c r="A4618" s="56">
        <v>39189</v>
      </c>
      <c r="B4618" s="55" t="s">
        <v>4693</v>
      </c>
      <c r="C4618" s="56" t="s">
        <v>73</v>
      </c>
      <c r="D4618" s="54">
        <v>11.58</v>
      </c>
    </row>
    <row r="4619" spans="1:4">
      <c r="A4619" s="56">
        <v>39190</v>
      </c>
      <c r="B4619" s="55" t="s">
        <v>4694</v>
      </c>
      <c r="C4619" s="56" t="s">
        <v>73</v>
      </c>
      <c r="D4619" s="54">
        <v>10.94</v>
      </c>
    </row>
    <row r="4620" spans="1:4">
      <c r="A4620" s="56">
        <v>39191</v>
      </c>
      <c r="B4620" s="55" t="s">
        <v>4695</v>
      </c>
      <c r="C4620" s="56" t="s">
        <v>73</v>
      </c>
      <c r="D4620" s="54">
        <v>10.48</v>
      </c>
    </row>
    <row r="4621" spans="1:4">
      <c r="A4621" s="56">
        <v>39192</v>
      </c>
      <c r="B4621" s="55" t="s">
        <v>4696</v>
      </c>
      <c r="C4621" s="56" t="s">
        <v>73</v>
      </c>
      <c r="D4621" s="54">
        <v>23.3</v>
      </c>
    </row>
    <row r="4622" spans="1:4">
      <c r="A4622" s="56">
        <v>39193</v>
      </c>
      <c r="B4622" s="55" t="s">
        <v>4697</v>
      </c>
      <c r="C4622" s="56" t="s">
        <v>73</v>
      </c>
      <c r="D4622" s="54">
        <v>22.4</v>
      </c>
    </row>
    <row r="4623" spans="1:4">
      <c r="A4623" s="56">
        <v>39194</v>
      </c>
      <c r="B4623" s="55" t="s">
        <v>4698</v>
      </c>
      <c r="C4623" s="56" t="s">
        <v>73</v>
      </c>
      <c r="D4623" s="54">
        <v>20.43</v>
      </c>
    </row>
    <row r="4624" spans="1:4">
      <c r="A4624" s="56">
        <v>39195</v>
      </c>
      <c r="B4624" s="55" t="s">
        <v>4699</v>
      </c>
      <c r="C4624" s="56" t="s">
        <v>73</v>
      </c>
      <c r="D4624" s="54">
        <v>19.09</v>
      </c>
    </row>
    <row r="4625" spans="1:4">
      <c r="A4625" s="56">
        <v>39196</v>
      </c>
      <c r="B4625" s="55" t="s">
        <v>4700</v>
      </c>
      <c r="C4625" s="56" t="s">
        <v>73</v>
      </c>
      <c r="D4625" s="54">
        <v>37.04</v>
      </c>
    </row>
    <row r="4626" spans="1:4">
      <c r="A4626" s="56">
        <v>39197</v>
      </c>
      <c r="B4626" s="55" t="s">
        <v>4701</v>
      </c>
      <c r="C4626" s="56" t="s">
        <v>73</v>
      </c>
      <c r="D4626" s="54">
        <v>35.909999999999997</v>
      </c>
    </row>
    <row r="4627" spans="1:4">
      <c r="A4627" s="56">
        <v>39198</v>
      </c>
      <c r="B4627" s="55" t="s">
        <v>4702</v>
      </c>
      <c r="C4627" s="56" t="s">
        <v>73</v>
      </c>
      <c r="D4627" s="54">
        <v>34.380000000000003</v>
      </c>
    </row>
    <row r="4628" spans="1:4">
      <c r="A4628" s="56">
        <v>39199</v>
      </c>
      <c r="B4628" s="55" t="s">
        <v>4703</v>
      </c>
      <c r="C4628" s="56" t="s">
        <v>73</v>
      </c>
      <c r="D4628" s="54">
        <v>33.08</v>
      </c>
    </row>
    <row r="4629" spans="1:4">
      <c r="A4629" s="56">
        <v>39200</v>
      </c>
      <c r="B4629" s="55" t="s">
        <v>4704</v>
      </c>
      <c r="C4629" s="56" t="s">
        <v>73</v>
      </c>
      <c r="D4629" s="54">
        <v>41.43</v>
      </c>
    </row>
    <row r="4630" spans="1:4">
      <c r="A4630" s="56">
        <v>39201</v>
      </c>
      <c r="B4630" s="55" t="s">
        <v>4705</v>
      </c>
      <c r="C4630" s="56" t="s">
        <v>73</v>
      </c>
      <c r="D4630" s="54">
        <v>41.1</v>
      </c>
    </row>
    <row r="4631" spans="1:4">
      <c r="A4631" s="56">
        <v>39202</v>
      </c>
      <c r="B4631" s="55" t="s">
        <v>4706</v>
      </c>
      <c r="C4631" s="56" t="s">
        <v>73</v>
      </c>
      <c r="D4631" s="54">
        <v>39.299999999999997</v>
      </c>
    </row>
    <row r="4632" spans="1:4">
      <c r="A4632" s="56">
        <v>39203</v>
      </c>
      <c r="B4632" s="55" t="s">
        <v>4707</v>
      </c>
      <c r="C4632" s="56" t="s">
        <v>73</v>
      </c>
      <c r="D4632" s="54">
        <v>33.450000000000003</v>
      </c>
    </row>
    <row r="4633" spans="1:4">
      <c r="A4633" s="56">
        <v>39204</v>
      </c>
      <c r="B4633" s="55" t="s">
        <v>4708</v>
      </c>
      <c r="C4633" s="56" t="s">
        <v>73</v>
      </c>
      <c r="D4633" s="54">
        <v>67.150000000000006</v>
      </c>
    </row>
    <row r="4634" spans="1:4">
      <c r="A4634" s="56">
        <v>39205</v>
      </c>
      <c r="B4634" s="55" t="s">
        <v>4709</v>
      </c>
      <c r="C4634" s="56" t="s">
        <v>73</v>
      </c>
      <c r="D4634" s="54">
        <v>65.569999999999993</v>
      </c>
    </row>
    <row r="4635" spans="1:4">
      <c r="A4635" s="56">
        <v>39206</v>
      </c>
      <c r="B4635" s="55" t="s">
        <v>4710</v>
      </c>
      <c r="C4635" s="56" t="s">
        <v>73</v>
      </c>
      <c r="D4635" s="54">
        <v>63.71</v>
      </c>
    </row>
    <row r="4636" spans="1:4">
      <c r="A4636" s="56">
        <v>39207</v>
      </c>
      <c r="B4636" s="55" t="s">
        <v>4711</v>
      </c>
      <c r="C4636" s="56" t="s">
        <v>73</v>
      </c>
      <c r="D4636" s="54">
        <v>0.5</v>
      </c>
    </row>
    <row r="4637" spans="1:4">
      <c r="A4637" s="56">
        <v>39208</v>
      </c>
      <c r="B4637" s="55" t="s">
        <v>4712</v>
      </c>
      <c r="C4637" s="56" t="s">
        <v>73</v>
      </c>
      <c r="D4637" s="54">
        <v>0.27</v>
      </c>
    </row>
    <row r="4638" spans="1:4">
      <c r="A4638" s="56">
        <v>39209</v>
      </c>
      <c r="B4638" s="55" t="s">
        <v>4713</v>
      </c>
      <c r="C4638" s="56" t="s">
        <v>73</v>
      </c>
      <c r="D4638" s="54">
        <v>0.32</v>
      </c>
    </row>
    <row r="4639" spans="1:4">
      <c r="A4639" s="56">
        <v>39210</v>
      </c>
      <c r="B4639" s="55" t="s">
        <v>4714</v>
      </c>
      <c r="C4639" s="56" t="s">
        <v>73</v>
      </c>
      <c r="D4639" s="54">
        <v>0.5</v>
      </c>
    </row>
    <row r="4640" spans="1:4">
      <c r="A4640" s="56">
        <v>39211</v>
      </c>
      <c r="B4640" s="55" t="s">
        <v>4715</v>
      </c>
      <c r="C4640" s="56" t="s">
        <v>73</v>
      </c>
      <c r="D4640" s="54">
        <v>0.89</v>
      </c>
    </row>
    <row r="4641" spans="1:4">
      <c r="A4641" s="56">
        <v>39212</v>
      </c>
      <c r="B4641" s="55" t="s">
        <v>4716</v>
      </c>
      <c r="C4641" s="56" t="s">
        <v>73</v>
      </c>
      <c r="D4641" s="54">
        <v>0.99</v>
      </c>
    </row>
    <row r="4642" spans="1:4">
      <c r="A4642" s="56">
        <v>39213</v>
      </c>
      <c r="B4642" s="55" t="s">
        <v>4717</v>
      </c>
      <c r="C4642" s="56" t="s">
        <v>73</v>
      </c>
      <c r="D4642" s="54">
        <v>1.3</v>
      </c>
    </row>
    <row r="4643" spans="1:4">
      <c r="A4643" s="56">
        <v>39214</v>
      </c>
      <c r="B4643" s="55" t="s">
        <v>4718</v>
      </c>
      <c r="C4643" s="56" t="s">
        <v>73</v>
      </c>
      <c r="D4643" s="54">
        <v>1.84</v>
      </c>
    </row>
    <row r="4644" spans="1:4">
      <c r="A4644" s="56">
        <v>39215</v>
      </c>
      <c r="B4644" s="55" t="s">
        <v>4719</v>
      </c>
      <c r="C4644" s="56" t="s">
        <v>73</v>
      </c>
      <c r="D4644" s="54">
        <v>3.36</v>
      </c>
    </row>
    <row r="4645" spans="1:4">
      <c r="A4645" s="56">
        <v>39216</v>
      </c>
      <c r="B4645" s="55" t="s">
        <v>4720</v>
      </c>
      <c r="C4645" s="56" t="s">
        <v>73</v>
      </c>
      <c r="D4645" s="54">
        <v>4.6900000000000004</v>
      </c>
    </row>
    <row r="4646" spans="1:4">
      <c r="A4646" s="56">
        <v>39217</v>
      </c>
      <c r="B4646" s="55" t="s">
        <v>4721</v>
      </c>
      <c r="C4646" s="56" t="s">
        <v>73</v>
      </c>
      <c r="D4646" s="54">
        <v>0.48</v>
      </c>
    </row>
    <row r="4647" spans="1:4" ht="30">
      <c r="A4647" s="56">
        <v>39232</v>
      </c>
      <c r="B4647" s="55" t="s">
        <v>4722</v>
      </c>
      <c r="C4647" s="56" t="s">
        <v>221</v>
      </c>
      <c r="D4647" s="54">
        <v>11.08</v>
      </c>
    </row>
    <row r="4648" spans="1:4" ht="30">
      <c r="A4648" s="56">
        <v>39233</v>
      </c>
      <c r="B4648" s="55" t="s">
        <v>4723</v>
      </c>
      <c r="C4648" s="56" t="s">
        <v>221</v>
      </c>
      <c r="D4648" s="54">
        <v>15.24</v>
      </c>
    </row>
    <row r="4649" spans="1:4" ht="30">
      <c r="A4649" s="56">
        <v>39234</v>
      </c>
      <c r="B4649" s="55" t="s">
        <v>4724</v>
      </c>
      <c r="C4649" s="56" t="s">
        <v>221</v>
      </c>
      <c r="D4649" s="54">
        <v>22.36</v>
      </c>
    </row>
    <row r="4650" spans="1:4" ht="30">
      <c r="A4650" s="56">
        <v>39235</v>
      </c>
      <c r="B4650" s="55" t="s">
        <v>4725</v>
      </c>
      <c r="C4650" s="56" t="s">
        <v>221</v>
      </c>
      <c r="D4650" s="54">
        <v>31.46</v>
      </c>
    </row>
    <row r="4651" spans="1:4" ht="30">
      <c r="A4651" s="56">
        <v>39236</v>
      </c>
      <c r="B4651" s="55" t="s">
        <v>4726</v>
      </c>
      <c r="C4651" s="56" t="s">
        <v>221</v>
      </c>
      <c r="D4651" s="54">
        <v>41.24</v>
      </c>
    </row>
    <row r="4652" spans="1:4" ht="30">
      <c r="A4652" s="56">
        <v>39237</v>
      </c>
      <c r="B4652" s="55" t="s">
        <v>4727</v>
      </c>
      <c r="C4652" s="56" t="s">
        <v>221</v>
      </c>
      <c r="D4652" s="54">
        <v>53.16</v>
      </c>
    </row>
    <row r="4653" spans="1:4" ht="30">
      <c r="A4653" s="56">
        <v>39239</v>
      </c>
      <c r="B4653" s="55" t="s">
        <v>4728</v>
      </c>
      <c r="C4653" s="56" t="s">
        <v>221</v>
      </c>
      <c r="D4653" s="54">
        <v>80.77</v>
      </c>
    </row>
    <row r="4654" spans="1:4" ht="30">
      <c r="A4654" s="56">
        <v>39240</v>
      </c>
      <c r="B4654" s="55" t="s">
        <v>4729</v>
      </c>
      <c r="C4654" s="56" t="s">
        <v>221</v>
      </c>
      <c r="D4654" s="54">
        <v>106.76</v>
      </c>
    </row>
    <row r="4655" spans="1:4">
      <c r="A4655" s="56">
        <v>39241</v>
      </c>
      <c r="B4655" s="55" t="s">
        <v>4730</v>
      </c>
      <c r="C4655" s="56" t="s">
        <v>221</v>
      </c>
      <c r="D4655" s="54">
        <v>7.44</v>
      </c>
    </row>
    <row r="4656" spans="1:4">
      <c r="A4656" s="56">
        <v>39242</v>
      </c>
      <c r="B4656" s="55" t="s">
        <v>4731</v>
      </c>
      <c r="C4656" s="56" t="s">
        <v>221</v>
      </c>
      <c r="D4656" s="54">
        <v>209.4</v>
      </c>
    </row>
    <row r="4657" spans="1:4">
      <c r="A4657" s="56">
        <v>39243</v>
      </c>
      <c r="B4657" s="55" t="s">
        <v>4732</v>
      </c>
      <c r="C4657" s="56" t="s">
        <v>221</v>
      </c>
      <c r="D4657" s="54">
        <v>1.23</v>
      </c>
    </row>
    <row r="4658" spans="1:4">
      <c r="A4658" s="56">
        <v>39244</v>
      </c>
      <c r="B4658" s="55" t="s">
        <v>4733</v>
      </c>
      <c r="C4658" s="56" t="s">
        <v>221</v>
      </c>
      <c r="D4658" s="54">
        <v>1.66</v>
      </c>
    </row>
    <row r="4659" spans="1:4">
      <c r="A4659" s="56">
        <v>39245</v>
      </c>
      <c r="B4659" s="55" t="s">
        <v>4734</v>
      </c>
      <c r="C4659" s="56" t="s">
        <v>221</v>
      </c>
      <c r="D4659" s="54">
        <v>3.2</v>
      </c>
    </row>
    <row r="4660" spans="1:4" ht="30">
      <c r="A4660" s="56">
        <v>39249</v>
      </c>
      <c r="B4660" s="55" t="s">
        <v>4735</v>
      </c>
      <c r="C4660" s="56" t="s">
        <v>221</v>
      </c>
      <c r="D4660" s="54">
        <v>175.41</v>
      </c>
    </row>
    <row r="4661" spans="1:4" ht="30">
      <c r="A4661" s="56">
        <v>39250</v>
      </c>
      <c r="B4661" s="55" t="s">
        <v>4736</v>
      </c>
      <c r="C4661" s="56" t="s">
        <v>221</v>
      </c>
      <c r="D4661" s="54">
        <v>225.33</v>
      </c>
    </row>
    <row r="4662" spans="1:4" ht="30">
      <c r="A4662" s="56">
        <v>39251</v>
      </c>
      <c r="B4662" s="55" t="s">
        <v>4737</v>
      </c>
      <c r="C4662" s="56" t="s">
        <v>221</v>
      </c>
      <c r="D4662" s="54">
        <v>0.3</v>
      </c>
    </row>
    <row r="4663" spans="1:4" ht="30">
      <c r="A4663" s="56">
        <v>39252</v>
      </c>
      <c r="B4663" s="55" t="s">
        <v>4738</v>
      </c>
      <c r="C4663" s="56" t="s">
        <v>221</v>
      </c>
      <c r="D4663" s="54">
        <v>0.49</v>
      </c>
    </row>
    <row r="4664" spans="1:4">
      <c r="A4664" s="56">
        <v>39253</v>
      </c>
      <c r="B4664" s="55" t="s">
        <v>4739</v>
      </c>
      <c r="C4664" s="56" t="s">
        <v>221</v>
      </c>
      <c r="D4664" s="54">
        <v>6.11</v>
      </c>
    </row>
    <row r="4665" spans="1:4">
      <c r="A4665" s="56">
        <v>39254</v>
      </c>
      <c r="B4665" s="55" t="s">
        <v>4740</v>
      </c>
      <c r="C4665" s="56" t="s">
        <v>221</v>
      </c>
      <c r="D4665" s="54">
        <v>4.79</v>
      </c>
    </row>
    <row r="4666" spans="1:4">
      <c r="A4666" s="56">
        <v>39255</v>
      </c>
      <c r="B4666" s="55" t="s">
        <v>4741</v>
      </c>
      <c r="C4666" s="56" t="s">
        <v>221</v>
      </c>
      <c r="D4666" s="54">
        <v>8.8699999999999992</v>
      </c>
    </row>
    <row r="4667" spans="1:4" ht="30">
      <c r="A4667" s="56">
        <v>39257</v>
      </c>
      <c r="B4667" s="55" t="s">
        <v>4742</v>
      </c>
      <c r="C4667" s="56" t="s">
        <v>221</v>
      </c>
      <c r="D4667" s="54">
        <v>2.86</v>
      </c>
    </row>
    <row r="4668" spans="1:4" ht="30">
      <c r="A4668" s="56">
        <v>39258</v>
      </c>
      <c r="B4668" s="55" t="s">
        <v>4743</v>
      </c>
      <c r="C4668" s="56" t="s">
        <v>221</v>
      </c>
      <c r="D4668" s="54">
        <v>4.24</v>
      </c>
    </row>
    <row r="4669" spans="1:4" ht="30">
      <c r="A4669" s="56">
        <v>39259</v>
      </c>
      <c r="B4669" s="55" t="s">
        <v>4744</v>
      </c>
      <c r="C4669" s="56" t="s">
        <v>221</v>
      </c>
      <c r="D4669" s="54">
        <v>6.46</v>
      </c>
    </row>
    <row r="4670" spans="1:4" ht="30">
      <c r="A4670" s="56">
        <v>39260</v>
      </c>
      <c r="B4670" s="55" t="s">
        <v>4745</v>
      </c>
      <c r="C4670" s="56" t="s">
        <v>221</v>
      </c>
      <c r="D4670" s="54">
        <v>9.1999999999999993</v>
      </c>
    </row>
    <row r="4671" spans="1:4" ht="30">
      <c r="A4671" s="56">
        <v>39261</v>
      </c>
      <c r="B4671" s="55" t="s">
        <v>4746</v>
      </c>
      <c r="C4671" s="56" t="s">
        <v>221</v>
      </c>
      <c r="D4671" s="54">
        <v>15.25</v>
      </c>
    </row>
    <row r="4672" spans="1:4" ht="30">
      <c r="A4672" s="56">
        <v>39262</v>
      </c>
      <c r="B4672" s="55" t="s">
        <v>4747</v>
      </c>
      <c r="C4672" s="56" t="s">
        <v>221</v>
      </c>
      <c r="D4672" s="54">
        <v>23.85</v>
      </c>
    </row>
    <row r="4673" spans="1:4" ht="30">
      <c r="A4673" s="56">
        <v>39263</v>
      </c>
      <c r="B4673" s="55" t="s">
        <v>4748</v>
      </c>
      <c r="C4673" s="56" t="s">
        <v>221</v>
      </c>
      <c r="D4673" s="54">
        <v>36.9</v>
      </c>
    </row>
    <row r="4674" spans="1:4" ht="30">
      <c r="A4674" s="56">
        <v>39264</v>
      </c>
      <c r="B4674" s="55" t="s">
        <v>4749</v>
      </c>
      <c r="C4674" s="56" t="s">
        <v>221</v>
      </c>
      <c r="D4674" s="54">
        <v>49.97</v>
      </c>
    </row>
    <row r="4675" spans="1:4" ht="30">
      <c r="A4675" s="56">
        <v>39265</v>
      </c>
      <c r="B4675" s="55" t="s">
        <v>4750</v>
      </c>
      <c r="C4675" s="56" t="s">
        <v>221</v>
      </c>
      <c r="D4675" s="54">
        <v>73.61</v>
      </c>
    </row>
    <row r="4676" spans="1:4" ht="30">
      <c r="A4676" s="56">
        <v>39266</v>
      </c>
      <c r="B4676" s="55" t="s">
        <v>4751</v>
      </c>
      <c r="C4676" s="56" t="s">
        <v>221</v>
      </c>
      <c r="D4676" s="54">
        <v>103.29</v>
      </c>
    </row>
    <row r="4677" spans="1:4" ht="30">
      <c r="A4677" s="56">
        <v>39267</v>
      </c>
      <c r="B4677" s="55" t="s">
        <v>4752</v>
      </c>
      <c r="C4677" s="56" t="s">
        <v>221</v>
      </c>
      <c r="D4677" s="54">
        <v>135.4</v>
      </c>
    </row>
    <row r="4678" spans="1:4" ht="30">
      <c r="A4678" s="56">
        <v>39268</v>
      </c>
      <c r="B4678" s="55" t="s">
        <v>4753</v>
      </c>
      <c r="C4678" s="56" t="s">
        <v>221</v>
      </c>
      <c r="D4678" s="54">
        <v>176.01</v>
      </c>
    </row>
    <row r="4679" spans="1:4">
      <c r="A4679" s="56">
        <v>39269</v>
      </c>
      <c r="B4679" s="55" t="s">
        <v>4754</v>
      </c>
      <c r="C4679" s="56" t="s">
        <v>221</v>
      </c>
      <c r="D4679" s="54">
        <v>0.63</v>
      </c>
    </row>
    <row r="4680" spans="1:4">
      <c r="A4680" s="56">
        <v>39270</v>
      </c>
      <c r="B4680" s="55" t="s">
        <v>4755</v>
      </c>
      <c r="C4680" s="56" t="s">
        <v>221</v>
      </c>
      <c r="D4680" s="54">
        <v>1.05</v>
      </c>
    </row>
    <row r="4681" spans="1:4">
      <c r="A4681" s="56">
        <v>39271</v>
      </c>
      <c r="B4681" s="55" t="s">
        <v>4756</v>
      </c>
      <c r="C4681" s="56" t="s">
        <v>73</v>
      </c>
      <c r="D4681" s="54">
        <v>1.32</v>
      </c>
    </row>
    <row r="4682" spans="1:4">
      <c r="A4682" s="56">
        <v>39272</v>
      </c>
      <c r="B4682" s="55" t="s">
        <v>4757</v>
      </c>
      <c r="C4682" s="56" t="s">
        <v>73</v>
      </c>
      <c r="D4682" s="54">
        <v>1.62</v>
      </c>
    </row>
    <row r="4683" spans="1:4">
      <c r="A4683" s="56">
        <v>39273</v>
      </c>
      <c r="B4683" s="55" t="s">
        <v>4758</v>
      </c>
      <c r="C4683" s="56" t="s">
        <v>73</v>
      </c>
      <c r="D4683" s="54">
        <v>2.2400000000000002</v>
      </c>
    </row>
    <row r="4684" spans="1:4">
      <c r="A4684" s="56">
        <v>39274</v>
      </c>
      <c r="B4684" s="55" t="s">
        <v>4759</v>
      </c>
      <c r="C4684" s="56" t="s">
        <v>73</v>
      </c>
      <c r="D4684" s="54">
        <v>1.59</v>
      </c>
    </row>
    <row r="4685" spans="1:4">
      <c r="A4685" s="56">
        <v>39276</v>
      </c>
      <c r="B4685" s="55" t="s">
        <v>4760</v>
      </c>
      <c r="C4685" s="56" t="s">
        <v>73</v>
      </c>
      <c r="D4685" s="54">
        <v>3.88</v>
      </c>
    </row>
    <row r="4686" spans="1:4">
      <c r="A4686" s="56">
        <v>39277</v>
      </c>
      <c r="B4686" s="55" t="s">
        <v>4761</v>
      </c>
      <c r="C4686" s="56" t="s">
        <v>73</v>
      </c>
      <c r="D4686" s="54">
        <v>10.48</v>
      </c>
    </row>
    <row r="4687" spans="1:4">
      <c r="A4687" s="56">
        <v>39318</v>
      </c>
      <c r="B4687" s="55" t="s">
        <v>4762</v>
      </c>
      <c r="C4687" s="56" t="s">
        <v>73</v>
      </c>
      <c r="D4687" s="54">
        <v>8.0500000000000007</v>
      </c>
    </row>
    <row r="4688" spans="1:4">
      <c r="A4688" s="56">
        <v>39319</v>
      </c>
      <c r="B4688" s="55" t="s">
        <v>4763</v>
      </c>
      <c r="C4688" s="56" t="s">
        <v>73</v>
      </c>
      <c r="D4688" s="54">
        <v>4.8899999999999997</v>
      </c>
    </row>
    <row r="4689" spans="1:4">
      <c r="A4689" s="56">
        <v>39320</v>
      </c>
      <c r="B4689" s="55" t="s">
        <v>4764</v>
      </c>
      <c r="C4689" s="56" t="s">
        <v>73</v>
      </c>
      <c r="D4689" s="54">
        <v>5.84</v>
      </c>
    </row>
    <row r="4690" spans="1:4">
      <c r="A4690" s="56">
        <v>39321</v>
      </c>
      <c r="B4690" s="55" t="s">
        <v>4765</v>
      </c>
      <c r="C4690" s="56" t="s">
        <v>73</v>
      </c>
      <c r="D4690" s="54">
        <v>8</v>
      </c>
    </row>
    <row r="4691" spans="1:4">
      <c r="A4691" s="56">
        <v>39323</v>
      </c>
      <c r="B4691" s="55" t="s">
        <v>4766</v>
      </c>
      <c r="C4691" s="56" t="s">
        <v>289</v>
      </c>
      <c r="D4691" s="54">
        <v>18.8</v>
      </c>
    </row>
    <row r="4692" spans="1:4">
      <c r="A4692" s="56">
        <v>39324</v>
      </c>
      <c r="B4692" s="55" t="s">
        <v>4767</v>
      </c>
      <c r="C4692" s="56" t="s">
        <v>73</v>
      </c>
      <c r="D4692" s="54">
        <v>5.83</v>
      </c>
    </row>
    <row r="4693" spans="1:4">
      <c r="A4693" s="56">
        <v>39325</v>
      </c>
      <c r="B4693" s="55" t="s">
        <v>4768</v>
      </c>
      <c r="C4693" s="56" t="s">
        <v>73</v>
      </c>
      <c r="D4693" s="54">
        <v>8.82</v>
      </c>
    </row>
    <row r="4694" spans="1:4">
      <c r="A4694" s="56">
        <v>39326</v>
      </c>
      <c r="B4694" s="55" t="s">
        <v>4769</v>
      </c>
      <c r="C4694" s="56" t="s">
        <v>73</v>
      </c>
      <c r="D4694" s="54">
        <v>22.73</v>
      </c>
    </row>
    <row r="4695" spans="1:4">
      <c r="A4695" s="56">
        <v>39327</v>
      </c>
      <c r="B4695" s="55" t="s">
        <v>4770</v>
      </c>
      <c r="C4695" s="56" t="s">
        <v>73</v>
      </c>
      <c r="D4695" s="54">
        <v>34.43</v>
      </c>
    </row>
    <row r="4696" spans="1:4">
      <c r="A4696" s="56">
        <v>39328</v>
      </c>
      <c r="B4696" s="55" t="s">
        <v>4771</v>
      </c>
      <c r="C4696" s="56" t="s">
        <v>221</v>
      </c>
      <c r="D4696" s="54">
        <v>2.75</v>
      </c>
    </row>
    <row r="4697" spans="1:4">
      <c r="A4697" s="56">
        <v>39329</v>
      </c>
      <c r="B4697" s="55" t="s">
        <v>4772</v>
      </c>
      <c r="C4697" s="56" t="s">
        <v>73</v>
      </c>
      <c r="D4697" s="54">
        <v>6.57</v>
      </c>
    </row>
    <row r="4698" spans="1:4">
      <c r="A4698" s="56">
        <v>39330</v>
      </c>
      <c r="B4698" s="55" t="s">
        <v>4773</v>
      </c>
      <c r="C4698" s="56" t="s">
        <v>73</v>
      </c>
      <c r="D4698" s="54">
        <v>6.91</v>
      </c>
    </row>
    <row r="4699" spans="1:4">
      <c r="A4699" s="56">
        <v>39331</v>
      </c>
      <c r="B4699" s="55" t="s">
        <v>4774</v>
      </c>
      <c r="C4699" s="56" t="s">
        <v>73</v>
      </c>
      <c r="D4699" s="54">
        <v>6.15</v>
      </c>
    </row>
    <row r="4700" spans="1:4">
      <c r="A4700" s="56">
        <v>39332</v>
      </c>
      <c r="B4700" s="55" t="s">
        <v>4775</v>
      </c>
      <c r="C4700" s="56" t="s">
        <v>73</v>
      </c>
      <c r="D4700" s="54">
        <v>7.72</v>
      </c>
    </row>
    <row r="4701" spans="1:4">
      <c r="A4701" s="56">
        <v>39333</v>
      </c>
      <c r="B4701" s="55" t="s">
        <v>4776</v>
      </c>
      <c r="C4701" s="56" t="s">
        <v>73</v>
      </c>
      <c r="D4701" s="54">
        <v>5.99</v>
      </c>
    </row>
    <row r="4702" spans="1:4">
      <c r="A4702" s="56">
        <v>39334</v>
      </c>
      <c r="B4702" s="55" t="s">
        <v>4777</v>
      </c>
      <c r="C4702" s="56" t="s">
        <v>73</v>
      </c>
      <c r="D4702" s="54">
        <v>5.51</v>
      </c>
    </row>
    <row r="4703" spans="1:4">
      <c r="A4703" s="56">
        <v>39335</v>
      </c>
      <c r="B4703" s="55" t="s">
        <v>4778</v>
      </c>
      <c r="C4703" s="56" t="s">
        <v>73</v>
      </c>
      <c r="D4703" s="54">
        <v>6.93</v>
      </c>
    </row>
    <row r="4704" spans="1:4">
      <c r="A4704" s="56">
        <v>39336</v>
      </c>
      <c r="B4704" s="55" t="s">
        <v>4779</v>
      </c>
      <c r="C4704" s="56" t="s">
        <v>73</v>
      </c>
      <c r="D4704" s="54">
        <v>6.91</v>
      </c>
    </row>
    <row r="4705" spans="1:4">
      <c r="A4705" s="56">
        <v>39337</v>
      </c>
      <c r="B4705" s="55" t="s">
        <v>4780</v>
      </c>
      <c r="C4705" s="56" t="s">
        <v>73</v>
      </c>
      <c r="D4705" s="54">
        <v>6.15</v>
      </c>
    </row>
    <row r="4706" spans="1:4">
      <c r="A4706" s="56">
        <v>39338</v>
      </c>
      <c r="B4706" s="55" t="s">
        <v>4781</v>
      </c>
      <c r="C4706" s="56" t="s">
        <v>73</v>
      </c>
      <c r="D4706" s="54">
        <v>7.72</v>
      </c>
    </row>
    <row r="4707" spans="1:4">
      <c r="A4707" s="56">
        <v>39340</v>
      </c>
      <c r="B4707" s="55" t="s">
        <v>4782</v>
      </c>
      <c r="C4707" s="56" t="s">
        <v>73</v>
      </c>
      <c r="D4707" s="54">
        <v>7.39</v>
      </c>
    </row>
    <row r="4708" spans="1:4">
      <c r="A4708" s="56">
        <v>39341</v>
      </c>
      <c r="B4708" s="55" t="s">
        <v>4783</v>
      </c>
      <c r="C4708" s="56" t="s">
        <v>73</v>
      </c>
      <c r="D4708" s="54">
        <v>10.07</v>
      </c>
    </row>
    <row r="4709" spans="1:4">
      <c r="A4709" s="56">
        <v>39342</v>
      </c>
      <c r="B4709" s="55" t="s">
        <v>4784</v>
      </c>
      <c r="C4709" s="56" t="s">
        <v>73</v>
      </c>
      <c r="D4709" s="54">
        <v>10.07</v>
      </c>
    </row>
    <row r="4710" spans="1:4">
      <c r="A4710" s="56">
        <v>39343</v>
      </c>
      <c r="B4710" s="55" t="s">
        <v>4785</v>
      </c>
      <c r="C4710" s="56" t="s">
        <v>73</v>
      </c>
      <c r="D4710" s="54">
        <v>8.5</v>
      </c>
    </row>
    <row r="4711" spans="1:4">
      <c r="A4711" s="56">
        <v>39344</v>
      </c>
      <c r="B4711" s="55" t="s">
        <v>4786</v>
      </c>
      <c r="C4711" s="56" t="s">
        <v>73</v>
      </c>
      <c r="D4711" s="54">
        <v>8.2200000000000006</v>
      </c>
    </row>
    <row r="4712" spans="1:4">
      <c r="A4712" s="56">
        <v>39345</v>
      </c>
      <c r="B4712" s="55" t="s">
        <v>4787</v>
      </c>
      <c r="C4712" s="56" t="s">
        <v>73</v>
      </c>
      <c r="D4712" s="54">
        <v>11.5</v>
      </c>
    </row>
    <row r="4713" spans="1:4">
      <c r="A4713" s="56">
        <v>39346</v>
      </c>
      <c r="B4713" s="55" t="s">
        <v>4788</v>
      </c>
      <c r="C4713" s="56" t="s">
        <v>73</v>
      </c>
      <c r="D4713" s="54">
        <v>2.08</v>
      </c>
    </row>
    <row r="4714" spans="1:4">
      <c r="A4714" s="56">
        <v>39350</v>
      </c>
      <c r="B4714" s="55" t="s">
        <v>4789</v>
      </c>
      <c r="C4714" s="56" t="s">
        <v>73</v>
      </c>
      <c r="D4714" s="54">
        <v>2.2400000000000002</v>
      </c>
    </row>
    <row r="4715" spans="1:4">
      <c r="A4715" s="56">
        <v>39351</v>
      </c>
      <c r="B4715" s="55" t="s">
        <v>4790</v>
      </c>
      <c r="C4715" s="56" t="s">
        <v>73</v>
      </c>
      <c r="D4715" s="54">
        <v>2.59</v>
      </c>
    </row>
    <row r="4716" spans="1:4">
      <c r="A4716" s="56">
        <v>39352</v>
      </c>
      <c r="B4716" s="55" t="s">
        <v>4791</v>
      </c>
      <c r="C4716" s="56" t="s">
        <v>73</v>
      </c>
      <c r="D4716" s="54">
        <v>2.08</v>
      </c>
    </row>
    <row r="4717" spans="1:4" ht="30">
      <c r="A4717" s="56">
        <v>39361</v>
      </c>
      <c r="B4717" s="55" t="s">
        <v>4792</v>
      </c>
      <c r="C4717" s="56" t="s">
        <v>73</v>
      </c>
      <c r="D4717" s="54">
        <v>817.88</v>
      </c>
    </row>
    <row r="4718" spans="1:4" ht="30">
      <c r="A4718" s="56">
        <v>39362</v>
      </c>
      <c r="B4718" s="55" t="s">
        <v>4793</v>
      </c>
      <c r="C4718" s="56" t="s">
        <v>73</v>
      </c>
      <c r="D4718" s="54">
        <v>2516.84</v>
      </c>
    </row>
    <row r="4719" spans="1:4" ht="30">
      <c r="A4719" s="56">
        <v>39363</v>
      </c>
      <c r="B4719" s="55" t="s">
        <v>4794</v>
      </c>
      <c r="C4719" s="56" t="s">
        <v>73</v>
      </c>
      <c r="D4719" s="54">
        <v>3180.67</v>
      </c>
    </row>
    <row r="4720" spans="1:4" ht="30">
      <c r="A4720" s="56">
        <v>39364</v>
      </c>
      <c r="B4720" s="55" t="s">
        <v>4795</v>
      </c>
      <c r="C4720" s="56" t="s">
        <v>73</v>
      </c>
      <c r="D4720" s="54">
        <v>7270.11</v>
      </c>
    </row>
    <row r="4721" spans="1:4">
      <c r="A4721" s="56">
        <v>39365</v>
      </c>
      <c r="B4721" s="55" t="s">
        <v>4796</v>
      </c>
      <c r="C4721" s="56" t="s">
        <v>73</v>
      </c>
      <c r="D4721" s="54">
        <v>780.84</v>
      </c>
    </row>
    <row r="4722" spans="1:4">
      <c r="A4722" s="56">
        <v>39366</v>
      </c>
      <c r="B4722" s="55" t="s">
        <v>4797</v>
      </c>
      <c r="C4722" s="56" t="s">
        <v>73</v>
      </c>
      <c r="D4722" s="54">
        <v>1999.28</v>
      </c>
    </row>
    <row r="4723" spans="1:4">
      <c r="A4723" s="56">
        <v>39367</v>
      </c>
      <c r="B4723" s="55" t="s">
        <v>4798</v>
      </c>
      <c r="C4723" s="56" t="s">
        <v>73</v>
      </c>
      <c r="D4723" s="54">
        <v>2732.65</v>
      </c>
    </row>
    <row r="4724" spans="1:4">
      <c r="A4724" s="56">
        <v>39376</v>
      </c>
      <c r="B4724" s="55" t="s">
        <v>4799</v>
      </c>
      <c r="C4724" s="56" t="s">
        <v>73</v>
      </c>
      <c r="D4724" s="54">
        <v>25.8</v>
      </c>
    </row>
    <row r="4725" spans="1:4">
      <c r="A4725" s="56">
        <v>39377</v>
      </c>
      <c r="B4725" s="55" t="s">
        <v>4800</v>
      </c>
      <c r="C4725" s="56" t="s">
        <v>73</v>
      </c>
      <c r="D4725" s="54">
        <v>105.03</v>
      </c>
    </row>
    <row r="4726" spans="1:4" ht="30">
      <c r="A4726" s="56">
        <v>39378</v>
      </c>
      <c r="B4726" s="55" t="s">
        <v>4801</v>
      </c>
      <c r="C4726" s="56" t="s">
        <v>73</v>
      </c>
      <c r="D4726" s="54">
        <v>21.45</v>
      </c>
    </row>
    <row r="4727" spans="1:4">
      <c r="A4727" s="56">
        <v>39380</v>
      </c>
      <c r="B4727" s="55" t="s">
        <v>4802</v>
      </c>
      <c r="C4727" s="56" t="s">
        <v>73</v>
      </c>
      <c r="D4727" s="54">
        <v>5.71</v>
      </c>
    </row>
    <row r="4728" spans="1:4">
      <c r="A4728" s="56">
        <v>39381</v>
      </c>
      <c r="B4728" s="55" t="s">
        <v>4803</v>
      </c>
      <c r="C4728" s="56" t="s">
        <v>73</v>
      </c>
      <c r="D4728" s="54">
        <v>7.29</v>
      </c>
    </row>
    <row r="4729" spans="1:4">
      <c r="A4729" s="56">
        <v>39385</v>
      </c>
      <c r="B4729" s="55" t="s">
        <v>4804</v>
      </c>
      <c r="C4729" s="56" t="s">
        <v>73</v>
      </c>
      <c r="D4729" s="54">
        <v>45.45</v>
      </c>
    </row>
    <row r="4730" spans="1:4">
      <c r="A4730" s="56">
        <v>39386</v>
      </c>
      <c r="B4730" s="55" t="s">
        <v>4805</v>
      </c>
      <c r="C4730" s="56" t="s">
        <v>73</v>
      </c>
      <c r="D4730" s="54">
        <v>26.86</v>
      </c>
    </row>
    <row r="4731" spans="1:4">
      <c r="A4731" s="56">
        <v>39387</v>
      </c>
      <c r="B4731" s="55" t="s">
        <v>4806</v>
      </c>
      <c r="C4731" s="56" t="s">
        <v>73</v>
      </c>
      <c r="D4731" s="54">
        <v>40.61</v>
      </c>
    </row>
    <row r="4732" spans="1:4">
      <c r="A4732" s="56">
        <v>39388</v>
      </c>
      <c r="B4732" s="55" t="s">
        <v>4807</v>
      </c>
      <c r="C4732" s="56" t="s">
        <v>73</v>
      </c>
      <c r="D4732" s="54">
        <v>24.08</v>
      </c>
    </row>
    <row r="4733" spans="1:4">
      <c r="A4733" s="56">
        <v>39389</v>
      </c>
      <c r="B4733" s="55" t="s">
        <v>4808</v>
      </c>
      <c r="C4733" s="56" t="s">
        <v>73</v>
      </c>
      <c r="D4733" s="54">
        <v>37.700000000000003</v>
      </c>
    </row>
    <row r="4734" spans="1:4">
      <c r="A4734" s="56">
        <v>39390</v>
      </c>
      <c r="B4734" s="55" t="s">
        <v>4809</v>
      </c>
      <c r="C4734" s="56" t="s">
        <v>73</v>
      </c>
      <c r="D4734" s="54">
        <v>73.02</v>
      </c>
    </row>
    <row r="4735" spans="1:4">
      <c r="A4735" s="56">
        <v>39391</v>
      </c>
      <c r="B4735" s="55" t="s">
        <v>4810</v>
      </c>
      <c r="C4735" s="56" t="s">
        <v>73</v>
      </c>
      <c r="D4735" s="54">
        <v>135.15</v>
      </c>
    </row>
    <row r="4736" spans="1:4" ht="30">
      <c r="A4736" s="56">
        <v>39392</v>
      </c>
      <c r="B4736" s="55" t="s">
        <v>4811</v>
      </c>
      <c r="C4736" s="56" t="s">
        <v>73</v>
      </c>
      <c r="D4736" s="54">
        <v>22.05</v>
      </c>
    </row>
    <row r="4737" spans="1:4" ht="30">
      <c r="A4737" s="56">
        <v>39393</v>
      </c>
      <c r="B4737" s="55" t="s">
        <v>4812</v>
      </c>
      <c r="C4737" s="56" t="s">
        <v>73</v>
      </c>
      <c r="D4737" s="54">
        <v>13.64</v>
      </c>
    </row>
    <row r="4738" spans="1:4" ht="30">
      <c r="A4738" s="56">
        <v>39394</v>
      </c>
      <c r="B4738" s="55" t="s">
        <v>4813</v>
      </c>
      <c r="C4738" s="56" t="s">
        <v>73</v>
      </c>
      <c r="D4738" s="54">
        <v>15.35</v>
      </c>
    </row>
    <row r="4739" spans="1:4" ht="30">
      <c r="A4739" s="56">
        <v>39395</v>
      </c>
      <c r="B4739" s="55" t="s">
        <v>4814</v>
      </c>
      <c r="C4739" s="56" t="s">
        <v>73</v>
      </c>
      <c r="D4739" s="54">
        <v>14.27</v>
      </c>
    </row>
    <row r="4740" spans="1:4">
      <c r="A4740" s="56">
        <v>39396</v>
      </c>
      <c r="B4740" s="55" t="s">
        <v>4815</v>
      </c>
      <c r="C4740" s="56" t="s">
        <v>73</v>
      </c>
      <c r="D4740" s="54">
        <v>19.55</v>
      </c>
    </row>
    <row r="4741" spans="1:4">
      <c r="A4741" s="56">
        <v>39397</v>
      </c>
      <c r="B4741" s="55" t="s">
        <v>4816</v>
      </c>
      <c r="C4741" s="56" t="s">
        <v>69</v>
      </c>
      <c r="D4741" s="54">
        <v>12.5</v>
      </c>
    </row>
    <row r="4742" spans="1:4">
      <c r="A4742" s="56">
        <v>39398</v>
      </c>
      <c r="B4742" s="55" t="s">
        <v>4817</v>
      </c>
      <c r="C4742" s="56" t="s">
        <v>73</v>
      </c>
      <c r="D4742" s="54">
        <v>66.540000000000006</v>
      </c>
    </row>
    <row r="4743" spans="1:4">
      <c r="A4743" s="56">
        <v>39399</v>
      </c>
      <c r="B4743" s="55" t="s">
        <v>4818</v>
      </c>
      <c r="C4743" s="56" t="s">
        <v>73</v>
      </c>
      <c r="D4743" s="54">
        <v>960.78</v>
      </c>
    </row>
    <row r="4744" spans="1:4">
      <c r="A4744" s="56">
        <v>39400</v>
      </c>
      <c r="B4744" s="55" t="s">
        <v>4819</v>
      </c>
      <c r="C4744" s="56" t="s">
        <v>73</v>
      </c>
      <c r="D4744" s="54">
        <v>1044.33</v>
      </c>
    </row>
    <row r="4745" spans="1:4">
      <c r="A4745" s="56">
        <v>39401</v>
      </c>
      <c r="B4745" s="55" t="s">
        <v>4820</v>
      </c>
      <c r="C4745" s="56" t="s">
        <v>73</v>
      </c>
      <c r="D4745" s="54">
        <v>1171.48</v>
      </c>
    </row>
    <row r="4746" spans="1:4">
      <c r="A4746" s="56">
        <v>39402</v>
      </c>
      <c r="B4746" s="55" t="s">
        <v>4821</v>
      </c>
      <c r="C4746" s="56" t="s">
        <v>73</v>
      </c>
      <c r="D4746" s="54">
        <v>1204.46</v>
      </c>
    </row>
    <row r="4747" spans="1:4">
      <c r="A4747" s="56">
        <v>39403</v>
      </c>
      <c r="B4747" s="55" t="s">
        <v>4822</v>
      </c>
      <c r="C4747" s="56" t="s">
        <v>73</v>
      </c>
      <c r="D4747" s="54">
        <v>1178.26</v>
      </c>
    </row>
    <row r="4748" spans="1:4">
      <c r="A4748" s="56">
        <v>39404</v>
      </c>
      <c r="B4748" s="55" t="s">
        <v>4823</v>
      </c>
      <c r="C4748" s="56" t="s">
        <v>73</v>
      </c>
      <c r="D4748" s="54">
        <v>1462.06</v>
      </c>
    </row>
    <row r="4749" spans="1:4">
      <c r="A4749" s="56">
        <v>39412</v>
      </c>
      <c r="B4749" s="55" t="s">
        <v>4824</v>
      </c>
      <c r="C4749" s="56" t="s">
        <v>289</v>
      </c>
      <c r="D4749" s="54">
        <v>23.16</v>
      </c>
    </row>
    <row r="4750" spans="1:4">
      <c r="A4750" s="56">
        <v>39413</v>
      </c>
      <c r="B4750" s="55" t="s">
        <v>4825</v>
      </c>
      <c r="C4750" s="56" t="s">
        <v>289</v>
      </c>
      <c r="D4750" s="54">
        <v>22.94</v>
      </c>
    </row>
    <row r="4751" spans="1:4">
      <c r="A4751" s="56">
        <v>39414</v>
      </c>
      <c r="B4751" s="55" t="s">
        <v>4826</v>
      </c>
      <c r="C4751" s="56" t="s">
        <v>289</v>
      </c>
      <c r="D4751" s="54">
        <v>30.76</v>
      </c>
    </row>
    <row r="4752" spans="1:4">
      <c r="A4752" s="56">
        <v>39415</v>
      </c>
      <c r="B4752" s="55" t="s">
        <v>4827</v>
      </c>
      <c r="C4752" s="56" t="s">
        <v>289</v>
      </c>
      <c r="D4752" s="54">
        <v>32.6</v>
      </c>
    </row>
    <row r="4753" spans="1:4">
      <c r="A4753" s="56">
        <v>39416</v>
      </c>
      <c r="B4753" s="55" t="s">
        <v>4828</v>
      </c>
      <c r="C4753" s="56" t="s">
        <v>289</v>
      </c>
      <c r="D4753" s="54">
        <v>32.75</v>
      </c>
    </row>
    <row r="4754" spans="1:4">
      <c r="A4754" s="56">
        <v>39417</v>
      </c>
      <c r="B4754" s="55" t="s">
        <v>4829</v>
      </c>
      <c r="C4754" s="56" t="s">
        <v>289</v>
      </c>
      <c r="D4754" s="54">
        <v>34.340000000000003</v>
      </c>
    </row>
    <row r="4755" spans="1:4">
      <c r="A4755" s="56">
        <v>39418</v>
      </c>
      <c r="B4755" s="55" t="s">
        <v>4830</v>
      </c>
      <c r="C4755" s="56" t="s">
        <v>221</v>
      </c>
      <c r="D4755" s="54">
        <v>3.37</v>
      </c>
    </row>
    <row r="4756" spans="1:4">
      <c r="A4756" s="56">
        <v>39419</v>
      </c>
      <c r="B4756" s="55" t="s">
        <v>4831</v>
      </c>
      <c r="C4756" s="56" t="s">
        <v>221</v>
      </c>
      <c r="D4756" s="54">
        <v>4.0999999999999996</v>
      </c>
    </row>
    <row r="4757" spans="1:4">
      <c r="A4757" s="56">
        <v>39420</v>
      </c>
      <c r="B4757" s="55" t="s">
        <v>4832</v>
      </c>
      <c r="C4757" s="56" t="s">
        <v>221</v>
      </c>
      <c r="D4757" s="54">
        <v>4.53</v>
      </c>
    </row>
    <row r="4758" spans="1:4">
      <c r="A4758" s="56">
        <v>39421</v>
      </c>
      <c r="B4758" s="55" t="s">
        <v>4833</v>
      </c>
      <c r="C4758" s="56" t="s">
        <v>221</v>
      </c>
      <c r="D4758" s="54">
        <v>3.99</v>
      </c>
    </row>
    <row r="4759" spans="1:4">
      <c r="A4759" s="56">
        <v>39422</v>
      </c>
      <c r="B4759" s="55" t="s">
        <v>4834</v>
      </c>
      <c r="C4759" s="56" t="s">
        <v>221</v>
      </c>
      <c r="D4759" s="54">
        <v>4.66</v>
      </c>
    </row>
    <row r="4760" spans="1:4">
      <c r="A4760" s="56">
        <v>39423</v>
      </c>
      <c r="B4760" s="55" t="s">
        <v>4835</v>
      </c>
      <c r="C4760" s="56" t="s">
        <v>221</v>
      </c>
      <c r="D4760" s="54">
        <v>5.41</v>
      </c>
    </row>
    <row r="4761" spans="1:4">
      <c r="A4761" s="56">
        <v>39424</v>
      </c>
      <c r="B4761" s="55" t="s">
        <v>4836</v>
      </c>
      <c r="C4761" s="56" t="s">
        <v>221</v>
      </c>
      <c r="D4761" s="54">
        <v>1.79</v>
      </c>
    </row>
    <row r="4762" spans="1:4">
      <c r="A4762" s="56">
        <v>39425</v>
      </c>
      <c r="B4762" s="55" t="s">
        <v>4837</v>
      </c>
      <c r="C4762" s="56" t="s">
        <v>221</v>
      </c>
      <c r="D4762" s="54">
        <v>1.77</v>
      </c>
    </row>
    <row r="4763" spans="1:4" ht="30">
      <c r="A4763" s="56">
        <v>39426</v>
      </c>
      <c r="B4763" s="55" t="s">
        <v>4838</v>
      </c>
      <c r="C4763" s="56" t="s">
        <v>221</v>
      </c>
      <c r="D4763" s="54">
        <v>12.16</v>
      </c>
    </row>
    <row r="4764" spans="1:4" ht="30">
      <c r="A4764" s="56">
        <v>39427</v>
      </c>
      <c r="B4764" s="55" t="s">
        <v>4839</v>
      </c>
      <c r="C4764" s="56" t="s">
        <v>221</v>
      </c>
      <c r="D4764" s="54">
        <v>3.02</v>
      </c>
    </row>
    <row r="4765" spans="1:4" ht="30">
      <c r="A4765" s="56">
        <v>39428</v>
      </c>
      <c r="B4765" s="55" t="s">
        <v>4840</v>
      </c>
      <c r="C4765" s="56" t="s">
        <v>221</v>
      </c>
      <c r="D4765" s="54">
        <v>2.93</v>
      </c>
    </row>
    <row r="4766" spans="1:4" ht="30">
      <c r="A4766" s="56">
        <v>39429</v>
      </c>
      <c r="B4766" s="55" t="s">
        <v>4841</v>
      </c>
      <c r="C4766" s="56" t="s">
        <v>221</v>
      </c>
      <c r="D4766" s="54">
        <v>3.83</v>
      </c>
    </row>
    <row r="4767" spans="1:4" ht="30">
      <c r="A4767" s="56">
        <v>39430</v>
      </c>
      <c r="B4767" s="55" t="s">
        <v>4842</v>
      </c>
      <c r="C4767" s="56" t="s">
        <v>73</v>
      </c>
      <c r="D4767" s="54">
        <v>1.1299999999999999</v>
      </c>
    </row>
    <row r="4768" spans="1:4">
      <c r="A4768" s="56">
        <v>39431</v>
      </c>
      <c r="B4768" s="55" t="s">
        <v>4843</v>
      </c>
      <c r="C4768" s="56" t="s">
        <v>221</v>
      </c>
      <c r="D4768" s="54">
        <v>0.26</v>
      </c>
    </row>
    <row r="4769" spans="1:4">
      <c r="A4769" s="56">
        <v>39432</v>
      </c>
      <c r="B4769" s="55" t="s">
        <v>4844</v>
      </c>
      <c r="C4769" s="56" t="s">
        <v>221</v>
      </c>
      <c r="D4769" s="54">
        <v>3.4</v>
      </c>
    </row>
    <row r="4770" spans="1:4">
      <c r="A4770" s="56">
        <v>39433</v>
      </c>
      <c r="B4770" s="55" t="s">
        <v>4845</v>
      </c>
      <c r="C4770" s="56" t="s">
        <v>65</v>
      </c>
      <c r="D4770" s="54">
        <v>3.27</v>
      </c>
    </row>
    <row r="4771" spans="1:4" ht="30">
      <c r="A4771" s="56">
        <v>39434</v>
      </c>
      <c r="B4771" s="55" t="s">
        <v>4846</v>
      </c>
      <c r="C4771" s="56" t="s">
        <v>65</v>
      </c>
      <c r="D4771" s="54">
        <v>4.5599999999999996</v>
      </c>
    </row>
    <row r="4772" spans="1:4">
      <c r="A4772" s="56">
        <v>39435</v>
      </c>
      <c r="B4772" s="55" t="s">
        <v>4847</v>
      </c>
      <c r="C4772" s="56" t="s">
        <v>73</v>
      </c>
      <c r="D4772" s="54">
        <v>0.04</v>
      </c>
    </row>
    <row r="4773" spans="1:4">
      <c r="A4773" s="56">
        <v>39436</v>
      </c>
      <c r="B4773" s="55" t="s">
        <v>4848</v>
      </c>
      <c r="C4773" s="56" t="s">
        <v>73</v>
      </c>
      <c r="D4773" s="54">
        <v>7.0000000000000007E-2</v>
      </c>
    </row>
    <row r="4774" spans="1:4">
      <c r="A4774" s="56">
        <v>39437</v>
      </c>
      <c r="B4774" s="55" t="s">
        <v>4849</v>
      </c>
      <c r="C4774" s="56" t="s">
        <v>73</v>
      </c>
      <c r="D4774" s="54">
        <v>0.1</v>
      </c>
    </row>
    <row r="4775" spans="1:4" ht="30">
      <c r="A4775" s="56">
        <v>39438</v>
      </c>
      <c r="B4775" s="55" t="s">
        <v>4850</v>
      </c>
      <c r="C4775" s="56" t="s">
        <v>73</v>
      </c>
      <c r="D4775" s="54">
        <v>0.11</v>
      </c>
    </row>
    <row r="4776" spans="1:4">
      <c r="A4776" s="56">
        <v>39439</v>
      </c>
      <c r="B4776" s="55" t="s">
        <v>4851</v>
      </c>
      <c r="C4776" s="56" t="s">
        <v>73</v>
      </c>
      <c r="D4776" s="54">
        <v>0.06</v>
      </c>
    </row>
    <row r="4777" spans="1:4">
      <c r="A4777" s="56">
        <v>39440</v>
      </c>
      <c r="B4777" s="55" t="s">
        <v>4852</v>
      </c>
      <c r="C4777" s="56" t="s">
        <v>73</v>
      </c>
      <c r="D4777" s="54">
        <v>0.08</v>
      </c>
    </row>
    <row r="4778" spans="1:4">
      <c r="A4778" s="56">
        <v>39441</v>
      </c>
      <c r="B4778" s="55" t="s">
        <v>4853</v>
      </c>
      <c r="C4778" s="56" t="s">
        <v>73</v>
      </c>
      <c r="D4778" s="54">
        <v>0.11</v>
      </c>
    </row>
    <row r="4779" spans="1:4">
      <c r="A4779" s="56">
        <v>39442</v>
      </c>
      <c r="B4779" s="55" t="s">
        <v>4854</v>
      </c>
      <c r="C4779" s="56" t="s">
        <v>73</v>
      </c>
      <c r="D4779" s="54">
        <v>0.08</v>
      </c>
    </row>
    <row r="4780" spans="1:4">
      <c r="A4780" s="56">
        <v>39443</v>
      </c>
      <c r="B4780" s="55" t="s">
        <v>4855</v>
      </c>
      <c r="C4780" s="56" t="s">
        <v>73</v>
      </c>
      <c r="D4780" s="54">
        <v>0.1</v>
      </c>
    </row>
    <row r="4781" spans="1:4">
      <c r="A4781" s="56">
        <v>39445</v>
      </c>
      <c r="B4781" s="55" t="s">
        <v>4856</v>
      </c>
      <c r="C4781" s="56" t="s">
        <v>73</v>
      </c>
      <c r="D4781" s="54">
        <v>97.72</v>
      </c>
    </row>
    <row r="4782" spans="1:4">
      <c r="A4782" s="56">
        <v>39446</v>
      </c>
      <c r="B4782" s="55" t="s">
        <v>4857</v>
      </c>
      <c r="C4782" s="56" t="s">
        <v>73</v>
      </c>
      <c r="D4782" s="54">
        <v>99.46</v>
      </c>
    </row>
    <row r="4783" spans="1:4">
      <c r="A4783" s="56">
        <v>39447</v>
      </c>
      <c r="B4783" s="55" t="s">
        <v>4858</v>
      </c>
      <c r="C4783" s="56" t="s">
        <v>73</v>
      </c>
      <c r="D4783" s="54">
        <v>106.36</v>
      </c>
    </row>
    <row r="4784" spans="1:4">
      <c r="A4784" s="56">
        <v>39448</v>
      </c>
      <c r="B4784" s="55" t="s">
        <v>4859</v>
      </c>
      <c r="C4784" s="56" t="s">
        <v>73</v>
      </c>
      <c r="D4784" s="54">
        <v>181.37</v>
      </c>
    </row>
    <row r="4785" spans="1:4">
      <c r="A4785" s="56">
        <v>39449</v>
      </c>
      <c r="B4785" s="55" t="s">
        <v>4860</v>
      </c>
      <c r="C4785" s="56" t="s">
        <v>73</v>
      </c>
      <c r="D4785" s="54">
        <v>225.01</v>
      </c>
    </row>
    <row r="4786" spans="1:4">
      <c r="A4786" s="56">
        <v>39450</v>
      </c>
      <c r="B4786" s="55" t="s">
        <v>4861</v>
      </c>
      <c r="C4786" s="56" t="s">
        <v>73</v>
      </c>
      <c r="D4786" s="54">
        <v>110.65</v>
      </c>
    </row>
    <row r="4787" spans="1:4">
      <c r="A4787" s="56">
        <v>39451</v>
      </c>
      <c r="B4787" s="55" t="s">
        <v>4862</v>
      </c>
      <c r="C4787" s="56" t="s">
        <v>73</v>
      </c>
      <c r="D4787" s="54">
        <v>120.69</v>
      </c>
    </row>
    <row r="4788" spans="1:4">
      <c r="A4788" s="56">
        <v>39452</v>
      </c>
      <c r="B4788" s="55" t="s">
        <v>4863</v>
      </c>
      <c r="C4788" s="56" t="s">
        <v>73</v>
      </c>
      <c r="D4788" s="54">
        <v>121.41</v>
      </c>
    </row>
    <row r="4789" spans="1:4">
      <c r="A4789" s="56">
        <v>39455</v>
      </c>
      <c r="B4789" s="55" t="s">
        <v>4864</v>
      </c>
      <c r="C4789" s="56" t="s">
        <v>73</v>
      </c>
      <c r="D4789" s="54">
        <v>111.34</v>
      </c>
    </row>
    <row r="4790" spans="1:4">
      <c r="A4790" s="56">
        <v>39456</v>
      </c>
      <c r="B4790" s="55" t="s">
        <v>4865</v>
      </c>
      <c r="C4790" s="56" t="s">
        <v>73</v>
      </c>
      <c r="D4790" s="54">
        <v>111.42</v>
      </c>
    </row>
    <row r="4791" spans="1:4">
      <c r="A4791" s="56">
        <v>39457</v>
      </c>
      <c r="B4791" s="55" t="s">
        <v>4866</v>
      </c>
      <c r="C4791" s="56" t="s">
        <v>73</v>
      </c>
      <c r="D4791" s="54">
        <v>121.47</v>
      </c>
    </row>
    <row r="4792" spans="1:4">
      <c r="A4792" s="56">
        <v>39458</v>
      </c>
      <c r="B4792" s="55" t="s">
        <v>4867</v>
      </c>
      <c r="C4792" s="56" t="s">
        <v>73</v>
      </c>
      <c r="D4792" s="54">
        <v>226.67</v>
      </c>
    </row>
    <row r="4793" spans="1:4">
      <c r="A4793" s="56">
        <v>39459</v>
      </c>
      <c r="B4793" s="55" t="s">
        <v>4868</v>
      </c>
      <c r="C4793" s="56" t="s">
        <v>73</v>
      </c>
      <c r="D4793" s="54">
        <v>194.63</v>
      </c>
    </row>
    <row r="4794" spans="1:4">
      <c r="A4794" s="56">
        <v>39460</v>
      </c>
      <c r="B4794" s="55" t="s">
        <v>4869</v>
      </c>
      <c r="C4794" s="56" t="s">
        <v>73</v>
      </c>
      <c r="D4794" s="54">
        <v>138.25</v>
      </c>
    </row>
    <row r="4795" spans="1:4">
      <c r="A4795" s="56">
        <v>39461</v>
      </c>
      <c r="B4795" s="55" t="s">
        <v>4870</v>
      </c>
      <c r="C4795" s="56" t="s">
        <v>73</v>
      </c>
      <c r="D4795" s="54">
        <v>161.99</v>
      </c>
    </row>
    <row r="4796" spans="1:4">
      <c r="A4796" s="56">
        <v>39462</v>
      </c>
      <c r="B4796" s="55" t="s">
        <v>4871</v>
      </c>
      <c r="C4796" s="56" t="s">
        <v>73</v>
      </c>
      <c r="D4796" s="54">
        <v>156.12</v>
      </c>
    </row>
    <row r="4797" spans="1:4">
      <c r="A4797" s="56">
        <v>39463</v>
      </c>
      <c r="B4797" s="55" t="s">
        <v>4872</v>
      </c>
      <c r="C4797" s="56" t="s">
        <v>73</v>
      </c>
      <c r="D4797" s="54">
        <v>361.68</v>
      </c>
    </row>
    <row r="4798" spans="1:4">
      <c r="A4798" s="56">
        <v>39464</v>
      </c>
      <c r="B4798" s="55" t="s">
        <v>4873</v>
      </c>
      <c r="C4798" s="56" t="s">
        <v>73</v>
      </c>
      <c r="D4798" s="54">
        <v>364.51</v>
      </c>
    </row>
    <row r="4799" spans="1:4">
      <c r="A4799" s="56">
        <v>39465</v>
      </c>
      <c r="B4799" s="55" t="s">
        <v>4874</v>
      </c>
      <c r="C4799" s="56" t="s">
        <v>73</v>
      </c>
      <c r="D4799" s="54">
        <v>47.49</v>
      </c>
    </row>
    <row r="4800" spans="1:4">
      <c r="A4800" s="56">
        <v>39466</v>
      </c>
      <c r="B4800" s="55" t="s">
        <v>4875</v>
      </c>
      <c r="C4800" s="56" t="s">
        <v>73</v>
      </c>
      <c r="D4800" s="54">
        <v>53.43</v>
      </c>
    </row>
    <row r="4801" spans="1:4">
      <c r="A4801" s="56">
        <v>39467</v>
      </c>
      <c r="B4801" s="55" t="s">
        <v>4876</v>
      </c>
      <c r="C4801" s="56" t="s">
        <v>73</v>
      </c>
      <c r="D4801" s="54">
        <v>68.34</v>
      </c>
    </row>
    <row r="4802" spans="1:4">
      <c r="A4802" s="56">
        <v>39468</v>
      </c>
      <c r="B4802" s="55" t="s">
        <v>4877</v>
      </c>
      <c r="C4802" s="56" t="s">
        <v>73</v>
      </c>
      <c r="D4802" s="54">
        <v>121.47</v>
      </c>
    </row>
    <row r="4803" spans="1:4">
      <c r="A4803" s="56">
        <v>39469</v>
      </c>
      <c r="B4803" s="55" t="s">
        <v>4878</v>
      </c>
      <c r="C4803" s="56" t="s">
        <v>73</v>
      </c>
      <c r="D4803" s="54">
        <v>49.48</v>
      </c>
    </row>
    <row r="4804" spans="1:4">
      <c r="A4804" s="56">
        <v>39470</v>
      </c>
      <c r="B4804" s="55" t="s">
        <v>4879</v>
      </c>
      <c r="C4804" s="56" t="s">
        <v>73</v>
      </c>
      <c r="D4804" s="54">
        <v>60.8</v>
      </c>
    </row>
    <row r="4805" spans="1:4">
      <c r="A4805" s="56">
        <v>39471</v>
      </c>
      <c r="B4805" s="55" t="s">
        <v>4880</v>
      </c>
      <c r="C4805" s="56" t="s">
        <v>73</v>
      </c>
      <c r="D4805" s="54">
        <v>73.06</v>
      </c>
    </row>
    <row r="4806" spans="1:4">
      <c r="A4806" s="56">
        <v>39472</v>
      </c>
      <c r="B4806" s="55" t="s">
        <v>4881</v>
      </c>
      <c r="C4806" s="56" t="s">
        <v>73</v>
      </c>
      <c r="D4806" s="54">
        <v>126.95</v>
      </c>
    </row>
    <row r="4807" spans="1:4">
      <c r="A4807" s="56">
        <v>39473</v>
      </c>
      <c r="B4807" s="55" t="s">
        <v>4882</v>
      </c>
      <c r="C4807" s="56" t="s">
        <v>73</v>
      </c>
      <c r="D4807" s="54">
        <v>82.01</v>
      </c>
    </row>
    <row r="4808" spans="1:4">
      <c r="A4808" s="56">
        <v>39474</v>
      </c>
      <c r="B4808" s="55" t="s">
        <v>4883</v>
      </c>
      <c r="C4808" s="56" t="s">
        <v>73</v>
      </c>
      <c r="D4808" s="54">
        <v>87.42</v>
      </c>
    </row>
    <row r="4809" spans="1:4">
      <c r="A4809" s="56">
        <v>39475</v>
      </c>
      <c r="B4809" s="55" t="s">
        <v>4884</v>
      </c>
      <c r="C4809" s="56" t="s">
        <v>73</v>
      </c>
      <c r="D4809" s="54">
        <v>99.19</v>
      </c>
    </row>
    <row r="4810" spans="1:4">
      <c r="A4810" s="56">
        <v>39476</v>
      </c>
      <c r="B4810" s="55" t="s">
        <v>4885</v>
      </c>
      <c r="C4810" s="56" t="s">
        <v>73</v>
      </c>
      <c r="D4810" s="54">
        <v>186.73</v>
      </c>
    </row>
    <row r="4811" spans="1:4">
      <c r="A4811" s="56">
        <v>39477</v>
      </c>
      <c r="B4811" s="55" t="s">
        <v>4886</v>
      </c>
      <c r="C4811" s="56" t="s">
        <v>73</v>
      </c>
      <c r="D4811" s="54">
        <v>91.49</v>
      </c>
    </row>
    <row r="4812" spans="1:4">
      <c r="A4812" s="56">
        <v>39478</v>
      </c>
      <c r="B4812" s="55" t="s">
        <v>4887</v>
      </c>
      <c r="C4812" s="56" t="s">
        <v>73</v>
      </c>
      <c r="D4812" s="54">
        <v>94.32</v>
      </c>
    </row>
    <row r="4813" spans="1:4">
      <c r="A4813" s="56">
        <v>39479</v>
      </c>
      <c r="B4813" s="55" t="s">
        <v>4888</v>
      </c>
      <c r="C4813" s="56" t="s">
        <v>73</v>
      </c>
      <c r="D4813" s="54">
        <v>111.13</v>
      </c>
    </row>
    <row r="4814" spans="1:4">
      <c r="A4814" s="56">
        <v>39480</v>
      </c>
      <c r="B4814" s="55" t="s">
        <v>4889</v>
      </c>
      <c r="C4814" s="56" t="s">
        <v>73</v>
      </c>
      <c r="D4814" s="54">
        <v>229.31</v>
      </c>
    </row>
    <row r="4815" spans="1:4" ht="30">
      <c r="A4815" s="56">
        <v>39482</v>
      </c>
      <c r="B4815" s="55" t="s">
        <v>4890</v>
      </c>
      <c r="C4815" s="56" t="s">
        <v>73</v>
      </c>
      <c r="D4815" s="54">
        <v>376.13</v>
      </c>
    </row>
    <row r="4816" spans="1:4" ht="30">
      <c r="A4816" s="56">
        <v>39483</v>
      </c>
      <c r="B4816" s="55" t="s">
        <v>4891</v>
      </c>
      <c r="C4816" s="56" t="s">
        <v>73</v>
      </c>
      <c r="D4816" s="54">
        <v>358.74</v>
      </c>
    </row>
    <row r="4817" spans="1:4" ht="30">
      <c r="A4817" s="56">
        <v>39484</v>
      </c>
      <c r="B4817" s="55" t="s">
        <v>4892</v>
      </c>
      <c r="C4817" s="56" t="s">
        <v>73</v>
      </c>
      <c r="D4817" s="54">
        <v>362.16</v>
      </c>
    </row>
    <row r="4818" spans="1:4" ht="30">
      <c r="A4818" s="56">
        <v>39485</v>
      </c>
      <c r="B4818" s="55" t="s">
        <v>4893</v>
      </c>
      <c r="C4818" s="56" t="s">
        <v>73</v>
      </c>
      <c r="D4818" s="54">
        <v>379.28</v>
      </c>
    </row>
    <row r="4819" spans="1:4" ht="30">
      <c r="A4819" s="56">
        <v>39486</v>
      </c>
      <c r="B4819" s="55" t="s">
        <v>4894</v>
      </c>
      <c r="C4819" s="56" t="s">
        <v>73</v>
      </c>
      <c r="D4819" s="54">
        <v>331.39</v>
      </c>
    </row>
    <row r="4820" spans="1:4" ht="30">
      <c r="A4820" s="56">
        <v>39487</v>
      </c>
      <c r="B4820" s="55" t="s">
        <v>4895</v>
      </c>
      <c r="C4820" s="56" t="s">
        <v>73</v>
      </c>
      <c r="D4820" s="54">
        <v>334.81</v>
      </c>
    </row>
    <row r="4821" spans="1:4" ht="30">
      <c r="A4821" s="56">
        <v>39488</v>
      </c>
      <c r="B4821" s="55" t="s">
        <v>4896</v>
      </c>
      <c r="C4821" s="56" t="s">
        <v>73</v>
      </c>
      <c r="D4821" s="54">
        <v>338.23</v>
      </c>
    </row>
    <row r="4822" spans="1:4" ht="30">
      <c r="A4822" s="56">
        <v>39489</v>
      </c>
      <c r="B4822" s="55" t="s">
        <v>4897</v>
      </c>
      <c r="C4822" s="56" t="s">
        <v>73</v>
      </c>
      <c r="D4822" s="54">
        <v>355.34</v>
      </c>
    </row>
    <row r="4823" spans="1:4" ht="30">
      <c r="A4823" s="56">
        <v>39490</v>
      </c>
      <c r="B4823" s="55" t="s">
        <v>4898</v>
      </c>
      <c r="C4823" s="56" t="s">
        <v>73</v>
      </c>
      <c r="D4823" s="54">
        <v>410.87</v>
      </c>
    </row>
    <row r="4824" spans="1:4" ht="30">
      <c r="A4824" s="56">
        <v>39491</v>
      </c>
      <c r="B4824" s="55" t="s">
        <v>4899</v>
      </c>
      <c r="C4824" s="56" t="s">
        <v>73</v>
      </c>
      <c r="D4824" s="54">
        <v>424.01</v>
      </c>
    </row>
    <row r="4825" spans="1:4" ht="30">
      <c r="A4825" s="56">
        <v>39492</v>
      </c>
      <c r="B4825" s="55" t="s">
        <v>4900</v>
      </c>
      <c r="C4825" s="56" t="s">
        <v>73</v>
      </c>
      <c r="D4825" s="54">
        <v>426.61</v>
      </c>
    </row>
    <row r="4826" spans="1:4" ht="30">
      <c r="A4826" s="56">
        <v>39493</v>
      </c>
      <c r="B4826" s="55" t="s">
        <v>4901</v>
      </c>
      <c r="C4826" s="56" t="s">
        <v>73</v>
      </c>
      <c r="D4826" s="54">
        <v>451.36</v>
      </c>
    </row>
    <row r="4827" spans="1:4" ht="30">
      <c r="A4827" s="56">
        <v>39494</v>
      </c>
      <c r="B4827" s="55" t="s">
        <v>4902</v>
      </c>
      <c r="C4827" s="56" t="s">
        <v>73</v>
      </c>
      <c r="D4827" s="54">
        <v>362.46</v>
      </c>
    </row>
    <row r="4828" spans="1:4" ht="30">
      <c r="A4828" s="56">
        <v>39495</v>
      </c>
      <c r="B4828" s="55" t="s">
        <v>4903</v>
      </c>
      <c r="C4828" s="56" t="s">
        <v>73</v>
      </c>
      <c r="D4828" s="54">
        <v>376.13</v>
      </c>
    </row>
    <row r="4829" spans="1:4" ht="30">
      <c r="A4829" s="56">
        <v>39496</v>
      </c>
      <c r="B4829" s="55" t="s">
        <v>4904</v>
      </c>
      <c r="C4829" s="56" t="s">
        <v>73</v>
      </c>
      <c r="D4829" s="54">
        <v>389.68</v>
      </c>
    </row>
    <row r="4830" spans="1:4" ht="30">
      <c r="A4830" s="56">
        <v>39497</v>
      </c>
      <c r="B4830" s="55" t="s">
        <v>4905</v>
      </c>
      <c r="C4830" s="56" t="s">
        <v>73</v>
      </c>
      <c r="D4830" s="54">
        <v>403.35</v>
      </c>
    </row>
    <row r="4831" spans="1:4" ht="45">
      <c r="A4831" s="56">
        <v>39498</v>
      </c>
      <c r="B4831" s="55" t="s">
        <v>4906</v>
      </c>
      <c r="C4831" s="56" t="s">
        <v>73</v>
      </c>
      <c r="D4831" s="54">
        <v>503.54</v>
      </c>
    </row>
    <row r="4832" spans="1:4" ht="45">
      <c r="A4832" s="56">
        <v>39499</v>
      </c>
      <c r="B4832" s="55" t="s">
        <v>4907</v>
      </c>
      <c r="C4832" s="56" t="s">
        <v>73</v>
      </c>
      <c r="D4832" s="54">
        <v>546.25</v>
      </c>
    </row>
    <row r="4833" spans="1:4" ht="30">
      <c r="A4833" s="56">
        <v>39500</v>
      </c>
      <c r="B4833" s="55" t="s">
        <v>4908</v>
      </c>
      <c r="C4833" s="56" t="s">
        <v>73</v>
      </c>
      <c r="D4833" s="54">
        <v>452.84</v>
      </c>
    </row>
    <row r="4834" spans="1:4" ht="30">
      <c r="A4834" s="56">
        <v>39501</v>
      </c>
      <c r="B4834" s="55" t="s">
        <v>4909</v>
      </c>
      <c r="C4834" s="56" t="s">
        <v>73</v>
      </c>
      <c r="D4834" s="54">
        <v>464.63</v>
      </c>
    </row>
    <row r="4835" spans="1:4" ht="30">
      <c r="A4835" s="56">
        <v>39502</v>
      </c>
      <c r="B4835" s="55" t="s">
        <v>4910</v>
      </c>
      <c r="C4835" s="56" t="s">
        <v>73</v>
      </c>
      <c r="D4835" s="54">
        <v>300.91000000000003</v>
      </c>
    </row>
    <row r="4836" spans="1:4" ht="30">
      <c r="A4836" s="56">
        <v>39503</v>
      </c>
      <c r="B4836" s="55" t="s">
        <v>4911</v>
      </c>
      <c r="C4836" s="56" t="s">
        <v>73</v>
      </c>
      <c r="D4836" s="54">
        <v>326.89</v>
      </c>
    </row>
    <row r="4837" spans="1:4" ht="30">
      <c r="A4837" s="56">
        <v>39504</v>
      </c>
      <c r="B4837" s="55" t="s">
        <v>4912</v>
      </c>
      <c r="C4837" s="56" t="s">
        <v>73</v>
      </c>
      <c r="D4837" s="54">
        <v>213.37</v>
      </c>
    </row>
    <row r="4838" spans="1:4" ht="30">
      <c r="A4838" s="56">
        <v>39505</v>
      </c>
      <c r="B4838" s="55" t="s">
        <v>4913</v>
      </c>
      <c r="C4838" s="56" t="s">
        <v>73</v>
      </c>
      <c r="D4838" s="54">
        <v>232.52</v>
      </c>
    </row>
    <row r="4839" spans="1:4" ht="30">
      <c r="A4839" s="56">
        <v>39507</v>
      </c>
      <c r="B4839" s="55" t="s">
        <v>4914</v>
      </c>
      <c r="C4839" s="56" t="s">
        <v>289</v>
      </c>
      <c r="D4839" s="54">
        <v>9.83</v>
      </c>
    </row>
    <row r="4840" spans="1:4" ht="30">
      <c r="A4840" s="56">
        <v>39508</v>
      </c>
      <c r="B4840" s="55" t="s">
        <v>4915</v>
      </c>
      <c r="C4840" s="56" t="s">
        <v>289</v>
      </c>
      <c r="D4840" s="54">
        <v>10.039999999999999</v>
      </c>
    </row>
    <row r="4841" spans="1:4" ht="30">
      <c r="A4841" s="56">
        <v>39509</v>
      </c>
      <c r="B4841" s="55" t="s">
        <v>4916</v>
      </c>
      <c r="C4841" s="56" t="s">
        <v>289</v>
      </c>
      <c r="D4841" s="54">
        <v>7.91</v>
      </c>
    </row>
    <row r="4842" spans="1:4" ht="30">
      <c r="A4842" s="56">
        <v>39510</v>
      </c>
      <c r="B4842" s="55" t="s">
        <v>4917</v>
      </c>
      <c r="C4842" s="56" t="s">
        <v>73</v>
      </c>
      <c r="D4842" s="54">
        <v>74.37</v>
      </c>
    </row>
    <row r="4843" spans="1:4" ht="30">
      <c r="A4843" s="56">
        <v>39517</v>
      </c>
      <c r="B4843" s="55" t="s">
        <v>4918</v>
      </c>
      <c r="C4843" s="56" t="s">
        <v>289</v>
      </c>
      <c r="D4843" s="54">
        <v>121.58</v>
      </c>
    </row>
    <row r="4844" spans="1:4" ht="30">
      <c r="A4844" s="56">
        <v>39518</v>
      </c>
      <c r="B4844" s="55" t="s">
        <v>4919</v>
      </c>
      <c r="C4844" s="56" t="s">
        <v>289</v>
      </c>
      <c r="D4844" s="54">
        <v>143.81</v>
      </c>
    </row>
    <row r="4845" spans="1:4" ht="30">
      <c r="A4845" s="56">
        <v>39520</v>
      </c>
      <c r="B4845" s="55" t="s">
        <v>4920</v>
      </c>
      <c r="C4845" s="56" t="s">
        <v>289</v>
      </c>
      <c r="D4845" s="54">
        <v>95.81</v>
      </c>
    </row>
    <row r="4846" spans="1:4" ht="30">
      <c r="A4846" s="56">
        <v>39521</v>
      </c>
      <c r="B4846" s="55" t="s">
        <v>4921</v>
      </c>
      <c r="C4846" s="56" t="s">
        <v>289</v>
      </c>
      <c r="D4846" s="54">
        <v>102.62</v>
      </c>
    </row>
    <row r="4847" spans="1:4" ht="30">
      <c r="A4847" s="56">
        <v>39522</v>
      </c>
      <c r="B4847" s="55" t="s">
        <v>4922</v>
      </c>
      <c r="C4847" s="56" t="s">
        <v>289</v>
      </c>
      <c r="D4847" s="54">
        <v>82.05</v>
      </c>
    </row>
    <row r="4848" spans="1:4">
      <c r="A4848" s="56">
        <v>39523</v>
      </c>
      <c r="B4848" s="55" t="s">
        <v>4923</v>
      </c>
      <c r="C4848" s="56" t="s">
        <v>73</v>
      </c>
      <c r="D4848" s="54">
        <v>203.18</v>
      </c>
    </row>
    <row r="4849" spans="1:4">
      <c r="A4849" s="56">
        <v>39548</v>
      </c>
      <c r="B4849" s="55" t="s">
        <v>4924</v>
      </c>
      <c r="C4849" s="56" t="s">
        <v>73</v>
      </c>
      <c r="D4849" s="54">
        <v>2493.02</v>
      </c>
    </row>
    <row r="4850" spans="1:4">
      <c r="A4850" s="56">
        <v>39550</v>
      </c>
      <c r="B4850" s="55" t="s">
        <v>4925</v>
      </c>
      <c r="C4850" s="56" t="s">
        <v>73</v>
      </c>
      <c r="D4850" s="54">
        <v>1206.76</v>
      </c>
    </row>
    <row r="4851" spans="1:4">
      <c r="A4851" s="56">
        <v>39551</v>
      </c>
      <c r="B4851" s="55" t="s">
        <v>4926</v>
      </c>
      <c r="C4851" s="56" t="s">
        <v>73</v>
      </c>
      <c r="D4851" s="54">
        <v>1511.18</v>
      </c>
    </row>
    <row r="4852" spans="1:4">
      <c r="A4852" s="56">
        <v>39554</v>
      </c>
      <c r="B4852" s="55" t="s">
        <v>4927</v>
      </c>
      <c r="C4852" s="56" t="s">
        <v>73</v>
      </c>
      <c r="D4852" s="54">
        <v>3094.44</v>
      </c>
    </row>
    <row r="4853" spans="1:4">
      <c r="A4853" s="56">
        <v>39555</v>
      </c>
      <c r="B4853" s="55" t="s">
        <v>4928</v>
      </c>
      <c r="C4853" s="56" t="s">
        <v>73</v>
      </c>
      <c r="D4853" s="54">
        <v>1723.55</v>
      </c>
    </row>
    <row r="4854" spans="1:4">
      <c r="A4854" s="56">
        <v>39556</v>
      </c>
      <c r="B4854" s="55" t="s">
        <v>4929</v>
      </c>
      <c r="C4854" s="56" t="s">
        <v>73</v>
      </c>
      <c r="D4854" s="54">
        <v>5496.8</v>
      </c>
    </row>
    <row r="4855" spans="1:4">
      <c r="A4855" s="56">
        <v>39557</v>
      </c>
      <c r="B4855" s="55" t="s">
        <v>4930</v>
      </c>
      <c r="C4855" s="56" t="s">
        <v>73</v>
      </c>
      <c r="D4855" s="54">
        <v>5967.22</v>
      </c>
    </row>
    <row r="4856" spans="1:4">
      <c r="A4856" s="56">
        <v>39558</v>
      </c>
      <c r="B4856" s="55" t="s">
        <v>4931</v>
      </c>
      <c r="C4856" s="56" t="s">
        <v>73</v>
      </c>
      <c r="D4856" s="54">
        <v>6005.97</v>
      </c>
    </row>
    <row r="4857" spans="1:4">
      <c r="A4857" s="56">
        <v>39559</v>
      </c>
      <c r="B4857" s="55" t="s">
        <v>4932</v>
      </c>
      <c r="C4857" s="56" t="s">
        <v>73</v>
      </c>
      <c r="D4857" s="54">
        <v>6232.58</v>
      </c>
    </row>
    <row r="4858" spans="1:4">
      <c r="A4858" s="56">
        <v>39560</v>
      </c>
      <c r="B4858" s="55" t="s">
        <v>4933</v>
      </c>
      <c r="C4858" s="56" t="s">
        <v>73</v>
      </c>
      <c r="D4858" s="54">
        <v>7167.17</v>
      </c>
    </row>
    <row r="4859" spans="1:4">
      <c r="A4859" s="56">
        <v>39561</v>
      </c>
      <c r="B4859" s="55" t="s">
        <v>4934</v>
      </c>
      <c r="C4859" s="56" t="s">
        <v>73</v>
      </c>
      <c r="D4859" s="54">
        <v>8323.69</v>
      </c>
    </row>
    <row r="4860" spans="1:4" ht="30">
      <c r="A4860" s="56">
        <v>39566</v>
      </c>
      <c r="B4860" s="55" t="s">
        <v>4935</v>
      </c>
      <c r="C4860" s="56" t="s">
        <v>289</v>
      </c>
      <c r="D4860" s="54">
        <v>62.7</v>
      </c>
    </row>
    <row r="4861" spans="1:4" ht="30">
      <c r="A4861" s="56">
        <v>39567</v>
      </c>
      <c r="B4861" s="55" t="s">
        <v>4936</v>
      </c>
      <c r="C4861" s="56" t="s">
        <v>289</v>
      </c>
      <c r="D4861" s="54">
        <v>54.29</v>
      </c>
    </row>
    <row r="4862" spans="1:4">
      <c r="A4862" s="56">
        <v>39569</v>
      </c>
      <c r="B4862" s="55" t="s">
        <v>4937</v>
      </c>
      <c r="C4862" s="56" t="s">
        <v>221</v>
      </c>
      <c r="D4862" s="54">
        <v>2.66</v>
      </c>
    </row>
    <row r="4863" spans="1:4">
      <c r="A4863" s="56">
        <v>39570</v>
      </c>
      <c r="B4863" s="55" t="s">
        <v>4938</v>
      </c>
      <c r="C4863" s="56" t="s">
        <v>221</v>
      </c>
      <c r="D4863" s="54">
        <v>2.69</v>
      </c>
    </row>
    <row r="4864" spans="1:4">
      <c r="A4864" s="56">
        <v>39571</v>
      </c>
      <c r="B4864" s="55" t="s">
        <v>4939</v>
      </c>
      <c r="C4864" s="56" t="s">
        <v>221</v>
      </c>
      <c r="D4864" s="54">
        <v>2.74</v>
      </c>
    </row>
    <row r="4865" spans="1:4">
      <c r="A4865" s="56">
        <v>39572</v>
      </c>
      <c r="B4865" s="55" t="s">
        <v>4940</v>
      </c>
      <c r="C4865" s="56" t="s">
        <v>221</v>
      </c>
      <c r="D4865" s="54">
        <v>2.5299999999999998</v>
      </c>
    </row>
    <row r="4866" spans="1:4">
      <c r="A4866" s="56">
        <v>39573</v>
      </c>
      <c r="B4866" s="55" t="s">
        <v>4941</v>
      </c>
      <c r="C4866" s="56" t="s">
        <v>73</v>
      </c>
      <c r="D4866" s="54">
        <v>1.1200000000000001</v>
      </c>
    </row>
    <row r="4867" spans="1:4" ht="30">
      <c r="A4867" s="56">
        <v>39574</v>
      </c>
      <c r="B4867" s="55" t="s">
        <v>4942</v>
      </c>
      <c r="C4867" s="56" t="s">
        <v>73</v>
      </c>
      <c r="D4867" s="54">
        <v>2.5499999999999998</v>
      </c>
    </row>
    <row r="4868" spans="1:4">
      <c r="A4868" s="56">
        <v>39577</v>
      </c>
      <c r="B4868" s="55" t="s">
        <v>4943</v>
      </c>
      <c r="C4868" s="56" t="s">
        <v>73</v>
      </c>
      <c r="D4868" s="54">
        <v>27649.32</v>
      </c>
    </row>
    <row r="4869" spans="1:4">
      <c r="A4869" s="56">
        <v>39578</v>
      </c>
      <c r="B4869" s="55" t="s">
        <v>4944</v>
      </c>
      <c r="C4869" s="56" t="s">
        <v>73</v>
      </c>
      <c r="D4869" s="54">
        <v>33430.81</v>
      </c>
    </row>
    <row r="4870" spans="1:4">
      <c r="A4870" s="56">
        <v>39579</v>
      </c>
      <c r="B4870" s="55" t="s">
        <v>4945</v>
      </c>
      <c r="C4870" s="56" t="s">
        <v>73</v>
      </c>
      <c r="D4870" s="54">
        <v>41556.620000000003</v>
      </c>
    </row>
    <row r="4871" spans="1:4">
      <c r="A4871" s="56">
        <v>39580</v>
      </c>
      <c r="B4871" s="55" t="s">
        <v>4946</v>
      </c>
      <c r="C4871" s="56" t="s">
        <v>73</v>
      </c>
      <c r="D4871" s="54">
        <v>64244.22</v>
      </c>
    </row>
    <row r="4872" spans="1:4" ht="30">
      <c r="A4872" s="56">
        <v>39584</v>
      </c>
      <c r="B4872" s="55" t="s">
        <v>4947</v>
      </c>
      <c r="C4872" s="56" t="s">
        <v>73</v>
      </c>
      <c r="D4872" s="54">
        <v>62015.39</v>
      </c>
    </row>
    <row r="4873" spans="1:4" ht="30">
      <c r="A4873" s="56">
        <v>39585</v>
      </c>
      <c r="B4873" s="55" t="s">
        <v>4948</v>
      </c>
      <c r="C4873" s="56" t="s">
        <v>73</v>
      </c>
      <c r="D4873" s="54">
        <v>69639.03</v>
      </c>
    </row>
    <row r="4874" spans="1:4" ht="30">
      <c r="A4874" s="56">
        <v>39586</v>
      </c>
      <c r="B4874" s="55" t="s">
        <v>4949</v>
      </c>
      <c r="C4874" s="56" t="s">
        <v>73</v>
      </c>
      <c r="D4874" s="54">
        <v>81681.87</v>
      </c>
    </row>
    <row r="4875" spans="1:4" ht="30">
      <c r="A4875" s="56">
        <v>39587</v>
      </c>
      <c r="B4875" s="55" t="s">
        <v>4950</v>
      </c>
      <c r="C4875" s="56" t="s">
        <v>73</v>
      </c>
      <c r="D4875" s="54">
        <v>99484.33</v>
      </c>
    </row>
    <row r="4876" spans="1:4" ht="30">
      <c r="A4876" s="56">
        <v>39588</v>
      </c>
      <c r="B4876" s="55" t="s">
        <v>4951</v>
      </c>
      <c r="C4876" s="56" t="s">
        <v>73</v>
      </c>
      <c r="D4876" s="54">
        <v>115192.38</v>
      </c>
    </row>
    <row r="4877" spans="1:4" ht="30">
      <c r="A4877" s="56">
        <v>39590</v>
      </c>
      <c r="B4877" s="55" t="s">
        <v>4952</v>
      </c>
      <c r="C4877" s="56" t="s">
        <v>73</v>
      </c>
      <c r="D4877" s="54">
        <v>60528.36</v>
      </c>
    </row>
    <row r="4878" spans="1:4" ht="30">
      <c r="A4878" s="56">
        <v>39592</v>
      </c>
      <c r="B4878" s="55" t="s">
        <v>4953</v>
      </c>
      <c r="C4878" s="56" t="s">
        <v>73</v>
      </c>
      <c r="D4878" s="54">
        <v>86980.72</v>
      </c>
    </row>
    <row r="4879" spans="1:4" ht="30">
      <c r="A4879" s="56">
        <v>39593</v>
      </c>
      <c r="B4879" s="55" t="s">
        <v>4954</v>
      </c>
      <c r="C4879" s="56" t="s">
        <v>73</v>
      </c>
      <c r="D4879" s="54">
        <v>99484.33</v>
      </c>
    </row>
    <row r="4880" spans="1:4">
      <c r="A4880" s="56">
        <v>39615</v>
      </c>
      <c r="B4880" s="55" t="s">
        <v>4955</v>
      </c>
      <c r="C4880" s="56" t="s">
        <v>73</v>
      </c>
      <c r="D4880" s="54">
        <v>388.17</v>
      </c>
    </row>
    <row r="4881" spans="1:4">
      <c r="A4881" s="56">
        <v>39620</v>
      </c>
      <c r="B4881" s="55" t="s">
        <v>4956</v>
      </c>
      <c r="C4881" s="56" t="s">
        <v>73</v>
      </c>
      <c r="D4881" s="54">
        <v>593.41</v>
      </c>
    </row>
    <row r="4882" spans="1:4">
      <c r="A4882" s="56">
        <v>39621</v>
      </c>
      <c r="B4882" s="55" t="s">
        <v>4957</v>
      </c>
      <c r="C4882" s="56" t="s">
        <v>1807</v>
      </c>
      <c r="D4882" s="54">
        <v>1112.6500000000001</v>
      </c>
    </row>
    <row r="4883" spans="1:4">
      <c r="A4883" s="56">
        <v>39623</v>
      </c>
      <c r="B4883" s="55" t="s">
        <v>4958</v>
      </c>
      <c r="C4883" s="56" t="s">
        <v>73</v>
      </c>
      <c r="D4883" s="54">
        <v>574.62</v>
      </c>
    </row>
    <row r="4884" spans="1:4">
      <c r="A4884" s="56">
        <v>39624</v>
      </c>
      <c r="B4884" s="55" t="s">
        <v>4959</v>
      </c>
      <c r="C4884" s="56" t="s">
        <v>1807</v>
      </c>
      <c r="D4884" s="54">
        <v>1125.93</v>
      </c>
    </row>
    <row r="4885" spans="1:4">
      <c r="A4885" s="56">
        <v>39628</v>
      </c>
      <c r="B4885" s="55" t="s">
        <v>4960</v>
      </c>
      <c r="C4885" s="56" t="s">
        <v>73</v>
      </c>
      <c r="D4885" s="54">
        <v>2948.49</v>
      </c>
    </row>
    <row r="4886" spans="1:4">
      <c r="A4886" s="56">
        <v>39634</v>
      </c>
      <c r="B4886" s="55" t="s">
        <v>4961</v>
      </c>
      <c r="C4886" s="56" t="s">
        <v>221</v>
      </c>
      <c r="D4886" s="54">
        <v>5.84</v>
      </c>
    </row>
    <row r="4887" spans="1:4">
      <c r="A4887" s="56">
        <v>39635</v>
      </c>
      <c r="B4887" s="55" t="s">
        <v>4962</v>
      </c>
      <c r="C4887" s="56" t="s">
        <v>289</v>
      </c>
      <c r="D4887" s="54">
        <v>71.180000000000007</v>
      </c>
    </row>
    <row r="4888" spans="1:4">
      <c r="A4888" s="56">
        <v>39636</v>
      </c>
      <c r="B4888" s="55" t="s">
        <v>4963</v>
      </c>
      <c r="C4888" s="56" t="s">
        <v>289</v>
      </c>
      <c r="D4888" s="54">
        <v>135.49</v>
      </c>
    </row>
    <row r="4889" spans="1:4">
      <c r="A4889" s="56">
        <v>39637</v>
      </c>
      <c r="B4889" s="55" t="s">
        <v>4964</v>
      </c>
      <c r="C4889" s="56" t="s">
        <v>289</v>
      </c>
      <c r="D4889" s="54">
        <v>54.21</v>
      </c>
    </row>
    <row r="4890" spans="1:4">
      <c r="A4890" s="56">
        <v>39638</v>
      </c>
      <c r="B4890" s="55" t="s">
        <v>4965</v>
      </c>
      <c r="C4890" s="56" t="s">
        <v>289</v>
      </c>
      <c r="D4890" s="54">
        <v>100.96</v>
      </c>
    </row>
    <row r="4891" spans="1:4">
      <c r="A4891" s="56">
        <v>39639</v>
      </c>
      <c r="B4891" s="55" t="s">
        <v>4966</v>
      </c>
      <c r="C4891" s="56" t="s">
        <v>289</v>
      </c>
      <c r="D4891" s="54">
        <v>133.1</v>
      </c>
    </row>
    <row r="4892" spans="1:4" ht="30">
      <c r="A4892" s="56">
        <v>39640</v>
      </c>
      <c r="B4892" s="55" t="s">
        <v>4967</v>
      </c>
      <c r="C4892" s="56" t="s">
        <v>73</v>
      </c>
      <c r="D4892" s="54">
        <v>4.8499999999999996</v>
      </c>
    </row>
    <row r="4893" spans="1:4">
      <c r="A4893" s="56">
        <v>39641</v>
      </c>
      <c r="B4893" s="55" t="s">
        <v>4968</v>
      </c>
      <c r="C4893" s="56" t="s">
        <v>73</v>
      </c>
      <c r="D4893" s="54">
        <v>0.94</v>
      </c>
    </row>
    <row r="4894" spans="1:4">
      <c r="A4894" s="56">
        <v>39642</v>
      </c>
      <c r="B4894" s="55" t="s">
        <v>4969</v>
      </c>
      <c r="C4894" s="56" t="s">
        <v>73</v>
      </c>
      <c r="D4894" s="54">
        <v>1.36</v>
      </c>
    </row>
    <row r="4895" spans="1:4">
      <c r="A4895" s="56">
        <v>39643</v>
      </c>
      <c r="B4895" s="55" t="s">
        <v>4970</v>
      </c>
      <c r="C4895" s="56" t="s">
        <v>73</v>
      </c>
      <c r="D4895" s="54">
        <v>3.78</v>
      </c>
    </row>
    <row r="4896" spans="1:4">
      <c r="A4896" s="56">
        <v>39644</v>
      </c>
      <c r="B4896" s="55" t="s">
        <v>4971</v>
      </c>
      <c r="C4896" s="56" t="s">
        <v>73</v>
      </c>
      <c r="D4896" s="54">
        <v>4.88</v>
      </c>
    </row>
    <row r="4897" spans="1:4">
      <c r="A4897" s="56">
        <v>39645</v>
      </c>
      <c r="B4897" s="55" t="s">
        <v>4972</v>
      </c>
      <c r="C4897" s="56" t="s">
        <v>73</v>
      </c>
      <c r="D4897" s="54">
        <v>6.3</v>
      </c>
    </row>
    <row r="4898" spans="1:4">
      <c r="A4898" s="56">
        <v>39660</v>
      </c>
      <c r="B4898" s="55" t="s">
        <v>4973</v>
      </c>
      <c r="C4898" s="56" t="s">
        <v>221</v>
      </c>
      <c r="D4898" s="54">
        <v>17.11</v>
      </c>
    </row>
    <row r="4899" spans="1:4">
      <c r="A4899" s="56">
        <v>39661</v>
      </c>
      <c r="B4899" s="55" t="s">
        <v>4974</v>
      </c>
      <c r="C4899" s="56" t="s">
        <v>221</v>
      </c>
      <c r="D4899" s="54">
        <v>5.59</v>
      </c>
    </row>
    <row r="4900" spans="1:4">
      <c r="A4900" s="56">
        <v>39662</v>
      </c>
      <c r="B4900" s="55" t="s">
        <v>4975</v>
      </c>
      <c r="C4900" s="56" t="s">
        <v>221</v>
      </c>
      <c r="D4900" s="54">
        <v>8.1999999999999993</v>
      </c>
    </row>
    <row r="4901" spans="1:4">
      <c r="A4901" s="56">
        <v>39663</v>
      </c>
      <c r="B4901" s="55" t="s">
        <v>4976</v>
      </c>
      <c r="C4901" s="56" t="s">
        <v>221</v>
      </c>
      <c r="D4901" s="54">
        <v>10.08</v>
      </c>
    </row>
    <row r="4902" spans="1:4">
      <c r="A4902" s="56">
        <v>39664</v>
      </c>
      <c r="B4902" s="55" t="s">
        <v>4977</v>
      </c>
      <c r="C4902" s="56" t="s">
        <v>221</v>
      </c>
      <c r="D4902" s="54">
        <v>12.61</v>
      </c>
    </row>
    <row r="4903" spans="1:4" ht="30">
      <c r="A4903" s="56">
        <v>39678</v>
      </c>
      <c r="B4903" s="55" t="s">
        <v>4978</v>
      </c>
      <c r="C4903" s="56" t="s">
        <v>73</v>
      </c>
      <c r="D4903" s="54">
        <v>1.49</v>
      </c>
    </row>
    <row r="4904" spans="1:4" ht="30">
      <c r="A4904" s="56">
        <v>39679</v>
      </c>
      <c r="B4904" s="55" t="s">
        <v>4979</v>
      </c>
      <c r="C4904" s="56" t="s">
        <v>73</v>
      </c>
      <c r="D4904" s="54">
        <v>31.93</v>
      </c>
    </row>
    <row r="4905" spans="1:4">
      <c r="A4905" s="56">
        <v>39680</v>
      </c>
      <c r="B4905" s="55" t="s">
        <v>4980</v>
      </c>
      <c r="C4905" s="56" t="s">
        <v>73</v>
      </c>
      <c r="D4905" s="54">
        <v>82.64</v>
      </c>
    </row>
    <row r="4906" spans="1:4">
      <c r="A4906" s="56">
        <v>39681</v>
      </c>
      <c r="B4906" s="55" t="s">
        <v>4981</v>
      </c>
      <c r="C4906" s="56" t="s">
        <v>73</v>
      </c>
      <c r="D4906" s="54">
        <v>160.41999999999999</v>
      </c>
    </row>
    <row r="4907" spans="1:4">
      <c r="A4907" s="56">
        <v>39682</v>
      </c>
      <c r="B4907" s="55" t="s">
        <v>4982</v>
      </c>
      <c r="C4907" s="56" t="s">
        <v>73</v>
      </c>
      <c r="D4907" s="54">
        <v>162.04</v>
      </c>
    </row>
    <row r="4908" spans="1:4" ht="30">
      <c r="A4908" s="56">
        <v>39683</v>
      </c>
      <c r="B4908" s="55" t="s">
        <v>4983</v>
      </c>
      <c r="C4908" s="56" t="s">
        <v>73</v>
      </c>
      <c r="D4908" s="54">
        <v>50.59</v>
      </c>
    </row>
    <row r="4909" spans="1:4" ht="30">
      <c r="A4909" s="56">
        <v>39685</v>
      </c>
      <c r="B4909" s="55" t="s">
        <v>4984</v>
      </c>
      <c r="C4909" s="56" t="s">
        <v>73</v>
      </c>
      <c r="D4909" s="54">
        <v>137.47</v>
      </c>
    </row>
    <row r="4910" spans="1:4" ht="30">
      <c r="A4910" s="56">
        <v>39686</v>
      </c>
      <c r="B4910" s="55" t="s">
        <v>4985</v>
      </c>
      <c r="C4910" s="56" t="s">
        <v>73</v>
      </c>
      <c r="D4910" s="54">
        <v>248.77</v>
      </c>
    </row>
    <row r="4911" spans="1:4" ht="30">
      <c r="A4911" s="56">
        <v>39687</v>
      </c>
      <c r="B4911" s="55" t="s">
        <v>4986</v>
      </c>
      <c r="C4911" s="56" t="s">
        <v>73</v>
      </c>
      <c r="D4911" s="54">
        <v>259.14</v>
      </c>
    </row>
    <row r="4912" spans="1:4" ht="30">
      <c r="A4912" s="56">
        <v>39688</v>
      </c>
      <c r="B4912" s="55" t="s">
        <v>4987</v>
      </c>
      <c r="C4912" s="56" t="s">
        <v>73</v>
      </c>
      <c r="D4912" s="54">
        <v>468.3</v>
      </c>
    </row>
    <row r="4913" spans="1:4" ht="30">
      <c r="A4913" s="56">
        <v>39689</v>
      </c>
      <c r="B4913" s="55" t="s">
        <v>4988</v>
      </c>
      <c r="C4913" s="56" t="s">
        <v>73</v>
      </c>
      <c r="D4913" s="54">
        <v>3240.88</v>
      </c>
    </row>
    <row r="4914" spans="1:4" ht="30">
      <c r="A4914" s="56">
        <v>39690</v>
      </c>
      <c r="B4914" s="55" t="s">
        <v>4989</v>
      </c>
      <c r="C4914" s="56" t="s">
        <v>73</v>
      </c>
      <c r="D4914" s="54">
        <v>4399.5</v>
      </c>
    </row>
    <row r="4915" spans="1:4" ht="30">
      <c r="A4915" s="56">
        <v>39691</v>
      </c>
      <c r="B4915" s="55" t="s">
        <v>4990</v>
      </c>
      <c r="C4915" s="56" t="s">
        <v>73</v>
      </c>
      <c r="D4915" s="54">
        <v>4918.04</v>
      </c>
    </row>
    <row r="4916" spans="1:4">
      <c r="A4916" s="56">
        <v>39692</v>
      </c>
      <c r="B4916" s="55" t="s">
        <v>4991</v>
      </c>
      <c r="C4916" s="56" t="s">
        <v>73</v>
      </c>
      <c r="D4916" s="54">
        <v>284.10000000000002</v>
      </c>
    </row>
    <row r="4917" spans="1:4" ht="30">
      <c r="A4917" s="56">
        <v>39693</v>
      </c>
      <c r="B4917" s="55" t="s">
        <v>4992</v>
      </c>
      <c r="C4917" s="56" t="s">
        <v>73</v>
      </c>
      <c r="D4917" s="54">
        <v>1687.72</v>
      </c>
    </row>
    <row r="4918" spans="1:4" ht="30">
      <c r="A4918" s="56">
        <v>39694</v>
      </c>
      <c r="B4918" s="55" t="s">
        <v>4993</v>
      </c>
      <c r="C4918" s="56" t="s">
        <v>289</v>
      </c>
      <c r="D4918" s="54">
        <v>230.89</v>
      </c>
    </row>
    <row r="4919" spans="1:4">
      <c r="A4919" s="56">
        <v>39699</v>
      </c>
      <c r="B4919" s="55" t="s">
        <v>4994</v>
      </c>
      <c r="C4919" s="56" t="s">
        <v>289</v>
      </c>
      <c r="D4919" s="54">
        <v>10.61</v>
      </c>
    </row>
    <row r="4920" spans="1:4">
      <c r="A4920" s="56">
        <v>39700</v>
      </c>
      <c r="B4920" s="55" t="s">
        <v>4995</v>
      </c>
      <c r="C4920" s="56" t="s">
        <v>289</v>
      </c>
      <c r="D4920" s="54">
        <v>20.57</v>
      </c>
    </row>
    <row r="4921" spans="1:4">
      <c r="A4921" s="56">
        <v>39701</v>
      </c>
      <c r="B4921" s="55" t="s">
        <v>4996</v>
      </c>
      <c r="C4921" s="56" t="s">
        <v>73</v>
      </c>
      <c r="D4921" s="54">
        <v>75.930000000000007</v>
      </c>
    </row>
    <row r="4922" spans="1:4">
      <c r="A4922" s="56">
        <v>39719</v>
      </c>
      <c r="B4922" s="55" t="s">
        <v>4997</v>
      </c>
      <c r="C4922" s="56" t="s">
        <v>69</v>
      </c>
      <c r="D4922" s="54">
        <v>58.56</v>
      </c>
    </row>
    <row r="4923" spans="1:4">
      <c r="A4923" s="56">
        <v>39724</v>
      </c>
      <c r="B4923" s="55" t="s">
        <v>4998</v>
      </c>
      <c r="C4923" s="56" t="s">
        <v>221</v>
      </c>
      <c r="D4923" s="54">
        <v>24.16</v>
      </c>
    </row>
    <row r="4924" spans="1:4">
      <c r="A4924" s="56">
        <v>39725</v>
      </c>
      <c r="B4924" s="55" t="s">
        <v>4999</v>
      </c>
      <c r="C4924" s="56" t="s">
        <v>221</v>
      </c>
      <c r="D4924" s="54">
        <v>39.369999999999997</v>
      </c>
    </row>
    <row r="4925" spans="1:4">
      <c r="A4925" s="56">
        <v>39726</v>
      </c>
      <c r="B4925" s="55" t="s">
        <v>5000</v>
      </c>
      <c r="C4925" s="56" t="s">
        <v>221</v>
      </c>
      <c r="D4925" s="54">
        <v>54.55</v>
      </c>
    </row>
    <row r="4926" spans="1:4">
      <c r="A4926" s="56">
        <v>39727</v>
      </c>
      <c r="B4926" s="55" t="s">
        <v>5001</v>
      </c>
      <c r="C4926" s="56" t="s">
        <v>221</v>
      </c>
      <c r="D4926" s="54">
        <v>78.91</v>
      </c>
    </row>
    <row r="4927" spans="1:4">
      <c r="A4927" s="56">
        <v>39728</v>
      </c>
      <c r="B4927" s="55" t="s">
        <v>5002</v>
      </c>
      <c r="C4927" s="56" t="s">
        <v>221</v>
      </c>
      <c r="D4927" s="54">
        <v>95.88</v>
      </c>
    </row>
    <row r="4928" spans="1:4">
      <c r="A4928" s="56">
        <v>39729</v>
      </c>
      <c r="B4928" s="55" t="s">
        <v>5003</v>
      </c>
      <c r="C4928" s="56" t="s">
        <v>221</v>
      </c>
      <c r="D4928" s="54">
        <v>132.78</v>
      </c>
    </row>
    <row r="4929" spans="1:4">
      <c r="A4929" s="56">
        <v>39730</v>
      </c>
      <c r="B4929" s="55" t="s">
        <v>5004</v>
      </c>
      <c r="C4929" s="56" t="s">
        <v>221</v>
      </c>
      <c r="D4929" s="54">
        <v>172.28</v>
      </c>
    </row>
    <row r="4930" spans="1:4">
      <c r="A4930" s="56">
        <v>39731</v>
      </c>
      <c r="B4930" s="55" t="s">
        <v>5005</v>
      </c>
      <c r="C4930" s="56" t="s">
        <v>221</v>
      </c>
      <c r="D4930" s="54">
        <v>255.16</v>
      </c>
    </row>
    <row r="4931" spans="1:4">
      <c r="A4931" s="56">
        <v>39732</v>
      </c>
      <c r="B4931" s="55" t="s">
        <v>5006</v>
      </c>
      <c r="C4931" s="56" t="s">
        <v>221</v>
      </c>
      <c r="D4931" s="54">
        <v>375.58</v>
      </c>
    </row>
    <row r="4932" spans="1:4">
      <c r="A4932" s="56">
        <v>39744</v>
      </c>
      <c r="B4932" s="55" t="s">
        <v>5007</v>
      </c>
      <c r="C4932" s="56" t="s">
        <v>289</v>
      </c>
      <c r="D4932" s="54">
        <v>22.92</v>
      </c>
    </row>
    <row r="4933" spans="1:4">
      <c r="A4933" s="56">
        <v>39745</v>
      </c>
      <c r="B4933" s="55" t="s">
        <v>5008</v>
      </c>
      <c r="C4933" s="56" t="s">
        <v>289</v>
      </c>
      <c r="D4933" s="54">
        <v>48.38</v>
      </c>
    </row>
    <row r="4934" spans="1:4">
      <c r="A4934" s="56">
        <v>39746</v>
      </c>
      <c r="B4934" s="55" t="s">
        <v>5009</v>
      </c>
      <c r="C4934" s="56" t="s">
        <v>73</v>
      </c>
      <c r="D4934" s="54">
        <v>114.8</v>
      </c>
    </row>
    <row r="4935" spans="1:4">
      <c r="A4935" s="56">
        <v>39747</v>
      </c>
      <c r="B4935" s="55" t="s">
        <v>5010</v>
      </c>
      <c r="C4935" s="56" t="s">
        <v>221</v>
      </c>
      <c r="D4935" s="54">
        <v>20.11</v>
      </c>
    </row>
    <row r="4936" spans="1:4">
      <c r="A4936" s="56">
        <v>39748</v>
      </c>
      <c r="B4936" s="55" t="s">
        <v>5011</v>
      </c>
      <c r="C4936" s="56" t="s">
        <v>221</v>
      </c>
      <c r="D4936" s="54">
        <v>32.54</v>
      </c>
    </row>
    <row r="4937" spans="1:4">
      <c r="A4937" s="56">
        <v>39749</v>
      </c>
      <c r="B4937" s="55" t="s">
        <v>5012</v>
      </c>
      <c r="C4937" s="56" t="s">
        <v>221</v>
      </c>
      <c r="D4937" s="54">
        <v>41.39</v>
      </c>
    </row>
    <row r="4938" spans="1:4">
      <c r="A4938" s="56">
        <v>39750</v>
      </c>
      <c r="B4938" s="55" t="s">
        <v>5013</v>
      </c>
      <c r="C4938" s="56" t="s">
        <v>221</v>
      </c>
      <c r="D4938" s="54">
        <v>62.52</v>
      </c>
    </row>
    <row r="4939" spans="1:4">
      <c r="A4939" s="56">
        <v>39751</v>
      </c>
      <c r="B4939" s="55" t="s">
        <v>5014</v>
      </c>
      <c r="C4939" s="56" t="s">
        <v>221</v>
      </c>
      <c r="D4939" s="54">
        <v>75.22</v>
      </c>
    </row>
    <row r="4940" spans="1:4">
      <c r="A4940" s="56">
        <v>39752</v>
      </c>
      <c r="B4940" s="55" t="s">
        <v>5015</v>
      </c>
      <c r="C4940" s="56" t="s">
        <v>221</v>
      </c>
      <c r="D4940" s="54">
        <v>107.03</v>
      </c>
    </row>
    <row r="4941" spans="1:4">
      <c r="A4941" s="56">
        <v>39753</v>
      </c>
      <c r="B4941" s="55" t="s">
        <v>5016</v>
      </c>
      <c r="C4941" s="56" t="s">
        <v>221</v>
      </c>
      <c r="D4941" s="54">
        <v>138.47</v>
      </c>
    </row>
    <row r="4942" spans="1:4">
      <c r="A4942" s="56">
        <v>39754</v>
      </c>
      <c r="B4942" s="55" t="s">
        <v>5017</v>
      </c>
      <c r="C4942" s="56" t="s">
        <v>221</v>
      </c>
      <c r="D4942" s="54">
        <v>204</v>
      </c>
    </row>
    <row r="4943" spans="1:4">
      <c r="A4943" s="56">
        <v>39755</v>
      </c>
      <c r="B4943" s="55" t="s">
        <v>5018</v>
      </c>
      <c r="C4943" s="56" t="s">
        <v>221</v>
      </c>
      <c r="D4943" s="54">
        <v>309.32</v>
      </c>
    </row>
    <row r="4944" spans="1:4" ht="30">
      <c r="A4944" s="56">
        <v>39756</v>
      </c>
      <c r="B4944" s="55" t="s">
        <v>5019</v>
      </c>
      <c r="C4944" s="56" t="s">
        <v>73</v>
      </c>
      <c r="D4944" s="54">
        <v>293.8</v>
      </c>
    </row>
    <row r="4945" spans="1:4" ht="30">
      <c r="A4945" s="56">
        <v>39757</v>
      </c>
      <c r="B4945" s="55" t="s">
        <v>5020</v>
      </c>
      <c r="C4945" s="56" t="s">
        <v>73</v>
      </c>
      <c r="D4945" s="54">
        <v>448.13</v>
      </c>
    </row>
    <row r="4946" spans="1:4" ht="30">
      <c r="A4946" s="56">
        <v>39758</v>
      </c>
      <c r="B4946" s="55" t="s">
        <v>5021</v>
      </c>
      <c r="C4946" s="56" t="s">
        <v>73</v>
      </c>
      <c r="D4946" s="54">
        <v>581.69000000000005</v>
      </c>
    </row>
    <row r="4947" spans="1:4" ht="30">
      <c r="A4947" s="56">
        <v>39759</v>
      </c>
      <c r="B4947" s="55" t="s">
        <v>5022</v>
      </c>
      <c r="C4947" s="56" t="s">
        <v>73</v>
      </c>
      <c r="D4947" s="54">
        <v>794.77</v>
      </c>
    </row>
    <row r="4948" spans="1:4" ht="30">
      <c r="A4948" s="56">
        <v>39760</v>
      </c>
      <c r="B4948" s="55" t="s">
        <v>5023</v>
      </c>
      <c r="C4948" s="56" t="s">
        <v>73</v>
      </c>
      <c r="D4948" s="54">
        <v>798.41</v>
      </c>
    </row>
    <row r="4949" spans="1:4" ht="30">
      <c r="A4949" s="56">
        <v>39761</v>
      </c>
      <c r="B4949" s="55" t="s">
        <v>5024</v>
      </c>
      <c r="C4949" s="56" t="s">
        <v>73</v>
      </c>
      <c r="D4949" s="54">
        <v>1021.85</v>
      </c>
    </row>
    <row r="4950" spans="1:4" ht="30">
      <c r="A4950" s="56">
        <v>39762</v>
      </c>
      <c r="B4950" s="55" t="s">
        <v>5025</v>
      </c>
      <c r="C4950" s="56" t="s">
        <v>73</v>
      </c>
      <c r="D4950" s="54">
        <v>642.1</v>
      </c>
    </row>
    <row r="4951" spans="1:4" ht="30">
      <c r="A4951" s="56">
        <v>39763</v>
      </c>
      <c r="B4951" s="55" t="s">
        <v>5026</v>
      </c>
      <c r="C4951" s="56" t="s">
        <v>73</v>
      </c>
      <c r="D4951" s="54">
        <v>969.05</v>
      </c>
    </row>
    <row r="4952" spans="1:4" ht="30">
      <c r="A4952" s="56">
        <v>39764</v>
      </c>
      <c r="B4952" s="55" t="s">
        <v>5027</v>
      </c>
      <c r="C4952" s="56" t="s">
        <v>73</v>
      </c>
      <c r="D4952" s="54">
        <v>35.479999999999997</v>
      </c>
    </row>
    <row r="4953" spans="1:4" ht="30">
      <c r="A4953" s="56">
        <v>39765</v>
      </c>
      <c r="B4953" s="55" t="s">
        <v>5028</v>
      </c>
      <c r="C4953" s="56" t="s">
        <v>73</v>
      </c>
      <c r="D4953" s="54">
        <v>45.37</v>
      </c>
    </row>
    <row r="4954" spans="1:4">
      <c r="A4954" s="56">
        <v>39766</v>
      </c>
      <c r="B4954" s="55" t="s">
        <v>5029</v>
      </c>
      <c r="C4954" s="56" t="s">
        <v>73</v>
      </c>
      <c r="D4954" s="54">
        <v>56.39</v>
      </c>
    </row>
    <row r="4955" spans="1:4">
      <c r="A4955" s="56">
        <v>39767</v>
      </c>
      <c r="B4955" s="55" t="s">
        <v>5030</v>
      </c>
      <c r="C4955" s="56" t="s">
        <v>73</v>
      </c>
      <c r="D4955" s="54">
        <v>128.01</v>
      </c>
    </row>
    <row r="4956" spans="1:4">
      <c r="A4956" s="56">
        <v>39768</v>
      </c>
      <c r="B4956" s="55" t="s">
        <v>5031</v>
      </c>
      <c r="C4956" s="56" t="s">
        <v>73</v>
      </c>
      <c r="D4956" s="54">
        <v>673.91</v>
      </c>
    </row>
    <row r="4957" spans="1:4">
      <c r="A4957" s="56">
        <v>39769</v>
      </c>
      <c r="B4957" s="55" t="s">
        <v>5032</v>
      </c>
      <c r="C4957" s="56" t="s">
        <v>73</v>
      </c>
      <c r="D4957" s="54">
        <v>1096.9100000000001</v>
      </c>
    </row>
    <row r="4958" spans="1:4">
      <c r="A4958" s="56">
        <v>39770</v>
      </c>
      <c r="B4958" s="55" t="s">
        <v>5033</v>
      </c>
      <c r="C4958" s="56" t="s">
        <v>73</v>
      </c>
      <c r="D4958" s="54">
        <v>3845.63</v>
      </c>
    </row>
    <row r="4959" spans="1:4">
      <c r="A4959" s="56">
        <v>39771</v>
      </c>
      <c r="B4959" s="55" t="s">
        <v>5034</v>
      </c>
      <c r="C4959" s="56" t="s">
        <v>73</v>
      </c>
      <c r="D4959" s="54">
        <v>25.81</v>
      </c>
    </row>
    <row r="4960" spans="1:4">
      <c r="A4960" s="56">
        <v>39772</v>
      </c>
      <c r="B4960" s="55" t="s">
        <v>5035</v>
      </c>
      <c r="C4960" s="56" t="s">
        <v>73</v>
      </c>
      <c r="D4960" s="54">
        <v>51.12</v>
      </c>
    </row>
    <row r="4961" spans="1:4">
      <c r="A4961" s="56">
        <v>39773</v>
      </c>
      <c r="B4961" s="55" t="s">
        <v>5036</v>
      </c>
      <c r="C4961" s="56" t="s">
        <v>73</v>
      </c>
      <c r="D4961" s="54">
        <v>92.57</v>
      </c>
    </row>
    <row r="4962" spans="1:4">
      <c r="A4962" s="56">
        <v>39774</v>
      </c>
      <c r="B4962" s="55" t="s">
        <v>5037</v>
      </c>
      <c r="C4962" s="56" t="s">
        <v>73</v>
      </c>
      <c r="D4962" s="54">
        <v>120.28</v>
      </c>
    </row>
    <row r="4963" spans="1:4">
      <c r="A4963" s="56">
        <v>39775</v>
      </c>
      <c r="B4963" s="55" t="s">
        <v>5038</v>
      </c>
      <c r="C4963" s="56" t="s">
        <v>73</v>
      </c>
      <c r="D4963" s="54">
        <v>210.65</v>
      </c>
    </row>
    <row r="4964" spans="1:4">
      <c r="A4964" s="56">
        <v>39776</v>
      </c>
      <c r="B4964" s="55" t="s">
        <v>5039</v>
      </c>
      <c r="C4964" s="56" t="s">
        <v>73</v>
      </c>
      <c r="D4964" s="54">
        <v>259.27</v>
      </c>
    </row>
    <row r="4965" spans="1:4">
      <c r="A4965" s="56">
        <v>39777</v>
      </c>
      <c r="B4965" s="55" t="s">
        <v>5040</v>
      </c>
      <c r="C4965" s="56" t="s">
        <v>73</v>
      </c>
      <c r="D4965" s="54">
        <v>311.12</v>
      </c>
    </row>
    <row r="4966" spans="1:4" ht="45">
      <c r="A4966" s="56">
        <v>39813</v>
      </c>
      <c r="B4966" s="55" t="s">
        <v>5041</v>
      </c>
      <c r="C4966" s="56" t="s">
        <v>73</v>
      </c>
      <c r="D4966" s="54">
        <v>13930.09</v>
      </c>
    </row>
    <row r="4967" spans="1:4" ht="30">
      <c r="A4967" s="56">
        <v>39814</v>
      </c>
      <c r="B4967" s="55" t="s">
        <v>5042</v>
      </c>
      <c r="C4967" s="56" t="s">
        <v>183</v>
      </c>
      <c r="D4967" s="54">
        <v>49.36</v>
      </c>
    </row>
    <row r="4968" spans="1:4">
      <c r="A4968" s="56">
        <v>39826</v>
      </c>
      <c r="B4968" s="55" t="s">
        <v>5043</v>
      </c>
      <c r="C4968" s="56" t="s">
        <v>73</v>
      </c>
      <c r="D4968" s="54">
        <v>4089.43</v>
      </c>
    </row>
    <row r="4969" spans="1:4" ht="30">
      <c r="A4969" s="56">
        <v>39828</v>
      </c>
      <c r="B4969" s="55" t="s">
        <v>5044</v>
      </c>
      <c r="C4969" s="56" t="s">
        <v>73</v>
      </c>
      <c r="D4969" s="54">
        <v>440.82</v>
      </c>
    </row>
    <row r="4970" spans="1:4">
      <c r="A4970" s="56">
        <v>39833</v>
      </c>
      <c r="B4970" s="55" t="s">
        <v>5045</v>
      </c>
      <c r="C4970" s="56" t="s">
        <v>183</v>
      </c>
      <c r="D4970" s="54">
        <v>29.49</v>
      </c>
    </row>
    <row r="4971" spans="1:4">
      <c r="A4971" s="56">
        <v>39834</v>
      </c>
      <c r="B4971" s="55" t="s">
        <v>5046</v>
      </c>
      <c r="C4971" s="56" t="s">
        <v>183</v>
      </c>
      <c r="D4971" s="54">
        <v>50.62</v>
      </c>
    </row>
    <row r="4972" spans="1:4">
      <c r="A4972" s="56">
        <v>39835</v>
      </c>
      <c r="B4972" s="55" t="s">
        <v>5047</v>
      </c>
      <c r="C4972" s="56" t="s">
        <v>183</v>
      </c>
      <c r="D4972" s="54">
        <v>61.71</v>
      </c>
    </row>
    <row r="4973" spans="1:4">
      <c r="A4973" s="56">
        <v>39838</v>
      </c>
      <c r="B4973" s="55" t="s">
        <v>5048</v>
      </c>
      <c r="C4973" s="56" t="s">
        <v>73</v>
      </c>
      <c r="D4973" s="54">
        <v>3742.47</v>
      </c>
    </row>
    <row r="4974" spans="1:4">
      <c r="A4974" s="56">
        <v>39839</v>
      </c>
      <c r="B4974" s="55" t="s">
        <v>5049</v>
      </c>
      <c r="C4974" s="56" t="s">
        <v>73</v>
      </c>
      <c r="D4974" s="54">
        <v>3910.04</v>
      </c>
    </row>
    <row r="4975" spans="1:4">
      <c r="A4975" s="56">
        <v>39840</v>
      </c>
      <c r="B4975" s="55" t="s">
        <v>5050</v>
      </c>
      <c r="C4975" s="56" t="s">
        <v>73</v>
      </c>
      <c r="D4975" s="54">
        <v>4982.79</v>
      </c>
    </row>
    <row r="4976" spans="1:4">
      <c r="A4976" s="56">
        <v>39841</v>
      </c>
      <c r="B4976" s="55" t="s">
        <v>5051</v>
      </c>
      <c r="C4976" s="56" t="s">
        <v>73</v>
      </c>
      <c r="D4976" s="54">
        <v>5298.3</v>
      </c>
    </row>
    <row r="4977" spans="1:4">
      <c r="A4977" s="56">
        <v>39842</v>
      </c>
      <c r="B4977" s="55" t="s">
        <v>5052</v>
      </c>
      <c r="C4977" s="56" t="s">
        <v>73</v>
      </c>
      <c r="D4977" s="54">
        <v>6730.83</v>
      </c>
    </row>
    <row r="4978" spans="1:4">
      <c r="A4978" s="56">
        <v>39843</v>
      </c>
      <c r="B4978" s="55" t="s">
        <v>5053</v>
      </c>
      <c r="C4978" s="56" t="s">
        <v>73</v>
      </c>
      <c r="D4978" s="54">
        <v>7430.07</v>
      </c>
    </row>
    <row r="4979" spans="1:4">
      <c r="A4979" s="56">
        <v>39844</v>
      </c>
      <c r="B4979" s="55" t="s">
        <v>5054</v>
      </c>
      <c r="C4979" s="56" t="s">
        <v>73</v>
      </c>
      <c r="D4979" s="54">
        <v>2210</v>
      </c>
    </row>
    <row r="4980" spans="1:4">
      <c r="A4980" s="56">
        <v>39845</v>
      </c>
      <c r="B4980" s="55" t="s">
        <v>5055</v>
      </c>
      <c r="C4980" s="56" t="s">
        <v>73</v>
      </c>
      <c r="D4980" s="54">
        <v>1279.1199999999999</v>
      </c>
    </row>
    <row r="4981" spans="1:4">
      <c r="A4981" s="56">
        <v>39846</v>
      </c>
      <c r="B4981" s="55" t="s">
        <v>5056</v>
      </c>
      <c r="C4981" s="56" t="s">
        <v>73</v>
      </c>
      <c r="D4981" s="54">
        <v>1350.26</v>
      </c>
    </row>
    <row r="4982" spans="1:4">
      <c r="A4982" s="56">
        <v>39847</v>
      </c>
      <c r="B4982" s="55" t="s">
        <v>5057</v>
      </c>
      <c r="C4982" s="56" t="s">
        <v>73</v>
      </c>
      <c r="D4982" s="54">
        <v>1497.49</v>
      </c>
    </row>
    <row r="4983" spans="1:4" ht="30">
      <c r="A4983" s="56">
        <v>39848</v>
      </c>
      <c r="B4983" s="55" t="s">
        <v>5058</v>
      </c>
      <c r="C4983" s="56" t="s">
        <v>221</v>
      </c>
      <c r="D4983" s="54">
        <v>1.38</v>
      </c>
    </row>
    <row r="4984" spans="1:4" ht="30">
      <c r="A4984" s="56">
        <v>39849</v>
      </c>
      <c r="B4984" s="55" t="s">
        <v>5059</v>
      </c>
      <c r="C4984" s="56" t="s">
        <v>67</v>
      </c>
      <c r="D4984" s="54">
        <v>363.35</v>
      </c>
    </row>
    <row r="4985" spans="1:4">
      <c r="A4985" s="56">
        <v>39855</v>
      </c>
      <c r="B4985" s="55" t="s">
        <v>5060</v>
      </c>
      <c r="C4985" s="56" t="s">
        <v>73</v>
      </c>
      <c r="D4985" s="54">
        <v>1.22</v>
      </c>
    </row>
    <row r="4986" spans="1:4">
      <c r="A4986" s="56">
        <v>39856</v>
      </c>
      <c r="B4986" s="55" t="s">
        <v>5061</v>
      </c>
      <c r="C4986" s="56" t="s">
        <v>73</v>
      </c>
      <c r="D4986" s="54">
        <v>2.89</v>
      </c>
    </row>
    <row r="4987" spans="1:4">
      <c r="A4987" s="56">
        <v>39857</v>
      </c>
      <c r="B4987" s="55" t="s">
        <v>5062</v>
      </c>
      <c r="C4987" s="56" t="s">
        <v>73</v>
      </c>
      <c r="D4987" s="54">
        <v>4.68</v>
      </c>
    </row>
    <row r="4988" spans="1:4">
      <c r="A4988" s="56">
        <v>39858</v>
      </c>
      <c r="B4988" s="55" t="s">
        <v>5063</v>
      </c>
      <c r="C4988" s="56" t="s">
        <v>73</v>
      </c>
      <c r="D4988" s="54">
        <v>10.38</v>
      </c>
    </row>
    <row r="4989" spans="1:4">
      <c r="A4989" s="56">
        <v>39859</v>
      </c>
      <c r="B4989" s="55" t="s">
        <v>5064</v>
      </c>
      <c r="C4989" s="56" t="s">
        <v>73</v>
      </c>
      <c r="D4989" s="54">
        <v>16</v>
      </c>
    </row>
    <row r="4990" spans="1:4">
      <c r="A4990" s="56">
        <v>39860</v>
      </c>
      <c r="B4990" s="55" t="s">
        <v>5065</v>
      </c>
      <c r="C4990" s="56" t="s">
        <v>73</v>
      </c>
      <c r="D4990" s="54">
        <v>24.56</v>
      </c>
    </row>
    <row r="4991" spans="1:4">
      <c r="A4991" s="56">
        <v>39861</v>
      </c>
      <c r="B4991" s="55" t="s">
        <v>5066</v>
      </c>
      <c r="C4991" s="56" t="s">
        <v>73</v>
      </c>
      <c r="D4991" s="54">
        <v>70.12</v>
      </c>
    </row>
    <row r="4992" spans="1:4">
      <c r="A4992" s="56">
        <v>39862</v>
      </c>
      <c r="B4992" s="55" t="s">
        <v>5067</v>
      </c>
      <c r="C4992" s="56" t="s">
        <v>73</v>
      </c>
      <c r="D4992" s="54">
        <v>5.86</v>
      </c>
    </row>
    <row r="4993" spans="1:4">
      <c r="A4993" s="56">
        <v>39863</v>
      </c>
      <c r="B4993" s="55" t="s">
        <v>5068</v>
      </c>
      <c r="C4993" s="56" t="s">
        <v>73</v>
      </c>
      <c r="D4993" s="54">
        <v>5.94</v>
      </c>
    </row>
    <row r="4994" spans="1:4">
      <c r="A4994" s="56">
        <v>39864</v>
      </c>
      <c r="B4994" s="55" t="s">
        <v>5069</v>
      </c>
      <c r="C4994" s="56" t="s">
        <v>73</v>
      </c>
      <c r="D4994" s="54">
        <v>7.38</v>
      </c>
    </row>
    <row r="4995" spans="1:4">
      <c r="A4995" s="56">
        <v>39865</v>
      </c>
      <c r="B4995" s="55" t="s">
        <v>5070</v>
      </c>
      <c r="C4995" s="56" t="s">
        <v>73</v>
      </c>
      <c r="D4995" s="54">
        <v>10.4</v>
      </c>
    </row>
    <row r="4996" spans="1:4">
      <c r="A4996" s="56">
        <v>39866</v>
      </c>
      <c r="B4996" s="55" t="s">
        <v>5071</v>
      </c>
      <c r="C4996" s="56" t="s">
        <v>73</v>
      </c>
      <c r="D4996" s="54">
        <v>7.71</v>
      </c>
    </row>
    <row r="4997" spans="1:4" ht="30">
      <c r="A4997" s="56">
        <v>39867</v>
      </c>
      <c r="B4997" s="55" t="s">
        <v>5072</v>
      </c>
      <c r="C4997" s="56" t="s">
        <v>73</v>
      </c>
      <c r="D4997" s="54">
        <v>17.149999999999999</v>
      </c>
    </row>
    <row r="4998" spans="1:4">
      <c r="A4998" s="56">
        <v>39868</v>
      </c>
      <c r="B4998" s="55" t="s">
        <v>5073</v>
      </c>
      <c r="C4998" s="56" t="s">
        <v>73</v>
      </c>
      <c r="D4998" s="54">
        <v>30.9</v>
      </c>
    </row>
    <row r="4999" spans="1:4">
      <c r="A4999" s="56">
        <v>39869</v>
      </c>
      <c r="B4999" s="55" t="s">
        <v>5074</v>
      </c>
      <c r="C4999" s="56" t="s">
        <v>73</v>
      </c>
      <c r="D4999" s="54">
        <v>5.82</v>
      </c>
    </row>
    <row r="5000" spans="1:4">
      <c r="A5000" s="56">
        <v>39870</v>
      </c>
      <c r="B5000" s="55" t="s">
        <v>5075</v>
      </c>
      <c r="C5000" s="56" t="s">
        <v>73</v>
      </c>
      <c r="D5000" s="54">
        <v>8.91</v>
      </c>
    </row>
    <row r="5001" spans="1:4">
      <c r="A5001" s="56">
        <v>39871</v>
      </c>
      <c r="B5001" s="55" t="s">
        <v>5076</v>
      </c>
      <c r="C5001" s="56" t="s">
        <v>73</v>
      </c>
      <c r="D5001" s="54">
        <v>9.98</v>
      </c>
    </row>
    <row r="5002" spans="1:4">
      <c r="A5002" s="56">
        <v>39872</v>
      </c>
      <c r="B5002" s="55" t="s">
        <v>5077</v>
      </c>
      <c r="C5002" s="56" t="s">
        <v>73</v>
      </c>
      <c r="D5002" s="54">
        <v>188.13</v>
      </c>
    </row>
    <row r="5003" spans="1:4">
      <c r="A5003" s="56">
        <v>39873</v>
      </c>
      <c r="B5003" s="55" t="s">
        <v>5078</v>
      </c>
      <c r="C5003" s="56" t="s">
        <v>73</v>
      </c>
      <c r="D5003" s="54">
        <v>218.22</v>
      </c>
    </row>
    <row r="5004" spans="1:4">
      <c r="A5004" s="56">
        <v>39874</v>
      </c>
      <c r="B5004" s="55" t="s">
        <v>5079</v>
      </c>
      <c r="C5004" s="56" t="s">
        <v>73</v>
      </c>
      <c r="D5004" s="54">
        <v>239.69</v>
      </c>
    </row>
    <row r="5005" spans="1:4">
      <c r="A5005" s="56">
        <v>39875</v>
      </c>
      <c r="B5005" s="55" t="s">
        <v>5080</v>
      </c>
      <c r="C5005" s="56" t="s">
        <v>73</v>
      </c>
      <c r="D5005" s="54">
        <v>274.33999999999997</v>
      </c>
    </row>
    <row r="5006" spans="1:4">
      <c r="A5006" s="56">
        <v>39876</v>
      </c>
      <c r="B5006" s="55" t="s">
        <v>5081</v>
      </c>
      <c r="C5006" s="56" t="s">
        <v>73</v>
      </c>
      <c r="D5006" s="54">
        <v>343.47</v>
      </c>
    </row>
    <row r="5007" spans="1:4">
      <c r="A5007" s="56">
        <v>39877</v>
      </c>
      <c r="B5007" s="55" t="s">
        <v>5082</v>
      </c>
      <c r="C5007" s="56" t="s">
        <v>73</v>
      </c>
      <c r="D5007" s="54">
        <v>476.38</v>
      </c>
    </row>
    <row r="5008" spans="1:4">
      <c r="A5008" s="56">
        <v>39878</v>
      </c>
      <c r="B5008" s="55" t="s">
        <v>5083</v>
      </c>
      <c r="C5008" s="56" t="s">
        <v>73</v>
      </c>
      <c r="D5008" s="54">
        <v>629.22</v>
      </c>
    </row>
    <row r="5009" spans="1:4">
      <c r="A5009" s="56">
        <v>39879</v>
      </c>
      <c r="B5009" s="55" t="s">
        <v>5084</v>
      </c>
      <c r="C5009" s="56" t="s">
        <v>73</v>
      </c>
      <c r="D5009" s="54">
        <v>2.16</v>
      </c>
    </row>
    <row r="5010" spans="1:4">
      <c r="A5010" s="56">
        <v>39880</v>
      </c>
      <c r="B5010" s="55" t="s">
        <v>5085</v>
      </c>
      <c r="C5010" s="56" t="s">
        <v>73</v>
      </c>
      <c r="D5010" s="54">
        <v>4.8</v>
      </c>
    </row>
    <row r="5011" spans="1:4">
      <c r="A5011" s="56">
        <v>39881</v>
      </c>
      <c r="B5011" s="55" t="s">
        <v>5086</v>
      </c>
      <c r="C5011" s="56" t="s">
        <v>73</v>
      </c>
      <c r="D5011" s="54">
        <v>7.71</v>
      </c>
    </row>
    <row r="5012" spans="1:4">
      <c r="A5012" s="56">
        <v>39882</v>
      </c>
      <c r="B5012" s="55" t="s">
        <v>5087</v>
      </c>
      <c r="C5012" s="56" t="s">
        <v>73</v>
      </c>
      <c r="D5012" s="54">
        <v>20.3</v>
      </c>
    </row>
    <row r="5013" spans="1:4">
      <c r="A5013" s="56">
        <v>39883</v>
      </c>
      <c r="B5013" s="55" t="s">
        <v>5088</v>
      </c>
      <c r="C5013" s="56" t="s">
        <v>73</v>
      </c>
      <c r="D5013" s="54">
        <v>32.42</v>
      </c>
    </row>
    <row r="5014" spans="1:4">
      <c r="A5014" s="56">
        <v>39884</v>
      </c>
      <c r="B5014" s="55" t="s">
        <v>5089</v>
      </c>
      <c r="C5014" s="56" t="s">
        <v>73</v>
      </c>
      <c r="D5014" s="54">
        <v>48.15</v>
      </c>
    </row>
    <row r="5015" spans="1:4">
      <c r="A5015" s="56">
        <v>39885</v>
      </c>
      <c r="B5015" s="55" t="s">
        <v>5090</v>
      </c>
      <c r="C5015" s="56" t="s">
        <v>73</v>
      </c>
      <c r="D5015" s="54">
        <v>114.45</v>
      </c>
    </row>
    <row r="5016" spans="1:4">
      <c r="A5016" s="56">
        <v>39886</v>
      </c>
      <c r="B5016" s="55" t="s">
        <v>5091</v>
      </c>
      <c r="C5016" s="56" t="s">
        <v>73</v>
      </c>
      <c r="D5016" s="54">
        <v>2.5099999999999998</v>
      </c>
    </row>
    <row r="5017" spans="1:4">
      <c r="A5017" s="56">
        <v>39887</v>
      </c>
      <c r="B5017" s="55" t="s">
        <v>5092</v>
      </c>
      <c r="C5017" s="56" t="s">
        <v>73</v>
      </c>
      <c r="D5017" s="54">
        <v>3.76</v>
      </c>
    </row>
    <row r="5018" spans="1:4">
      <c r="A5018" s="56">
        <v>39888</v>
      </c>
      <c r="B5018" s="55" t="s">
        <v>5093</v>
      </c>
      <c r="C5018" s="56" t="s">
        <v>73</v>
      </c>
      <c r="D5018" s="54">
        <v>8.61</v>
      </c>
    </row>
    <row r="5019" spans="1:4">
      <c r="A5019" s="56">
        <v>39890</v>
      </c>
      <c r="B5019" s="55" t="s">
        <v>5094</v>
      </c>
      <c r="C5019" s="56" t="s">
        <v>73</v>
      </c>
      <c r="D5019" s="54">
        <v>14.69</v>
      </c>
    </row>
    <row r="5020" spans="1:4">
      <c r="A5020" s="56">
        <v>39891</v>
      </c>
      <c r="B5020" s="55" t="s">
        <v>5095</v>
      </c>
      <c r="C5020" s="56" t="s">
        <v>73</v>
      </c>
      <c r="D5020" s="54">
        <v>20.72</v>
      </c>
    </row>
    <row r="5021" spans="1:4">
      <c r="A5021" s="56">
        <v>39892</v>
      </c>
      <c r="B5021" s="55" t="s">
        <v>5096</v>
      </c>
      <c r="C5021" s="56" t="s">
        <v>73</v>
      </c>
      <c r="D5021" s="54">
        <v>64.58</v>
      </c>
    </row>
    <row r="5022" spans="1:4">
      <c r="A5022" s="56">
        <v>39895</v>
      </c>
      <c r="B5022" s="55" t="s">
        <v>5097</v>
      </c>
      <c r="C5022" s="56" t="s">
        <v>73</v>
      </c>
      <c r="D5022" s="54">
        <v>21.42</v>
      </c>
    </row>
    <row r="5023" spans="1:4">
      <c r="A5023" s="56">
        <v>39896</v>
      </c>
      <c r="B5023" s="55" t="s">
        <v>5098</v>
      </c>
      <c r="C5023" s="56" t="s">
        <v>73</v>
      </c>
      <c r="D5023" s="54">
        <v>31.4</v>
      </c>
    </row>
    <row r="5024" spans="1:4">
      <c r="A5024" s="56">
        <v>39897</v>
      </c>
      <c r="B5024" s="55" t="s">
        <v>5099</v>
      </c>
      <c r="C5024" s="56" t="s">
        <v>5100</v>
      </c>
      <c r="D5024" s="54">
        <v>22.51</v>
      </c>
    </row>
    <row r="5025" spans="1:4">
      <c r="A5025" s="56">
        <v>39914</v>
      </c>
      <c r="B5025" s="55" t="s">
        <v>5101</v>
      </c>
      <c r="C5025" s="56" t="s">
        <v>65</v>
      </c>
      <c r="D5025" s="54">
        <v>106.44</v>
      </c>
    </row>
    <row r="5026" spans="1:4" ht="30">
      <c r="A5026" s="56">
        <v>39917</v>
      </c>
      <c r="B5026" s="55" t="s">
        <v>5102</v>
      </c>
      <c r="C5026" s="56" t="s">
        <v>73</v>
      </c>
      <c r="D5026" s="54">
        <v>63665.64</v>
      </c>
    </row>
    <row r="5027" spans="1:4" ht="30">
      <c r="A5027" s="56">
        <v>39919</v>
      </c>
      <c r="B5027" s="55" t="s">
        <v>5103</v>
      </c>
      <c r="C5027" s="56" t="s">
        <v>73</v>
      </c>
      <c r="D5027" s="54">
        <v>42648.800000000003</v>
      </c>
    </row>
    <row r="5028" spans="1:4">
      <c r="A5028" s="56">
        <v>39920</v>
      </c>
      <c r="B5028" s="55" t="s">
        <v>5104</v>
      </c>
      <c r="C5028" s="56" t="s">
        <v>73</v>
      </c>
      <c r="D5028" s="54">
        <v>2.82</v>
      </c>
    </row>
    <row r="5029" spans="1:4" ht="30">
      <c r="A5029" s="56">
        <v>39925</v>
      </c>
      <c r="B5029" s="55" t="s">
        <v>5105</v>
      </c>
      <c r="C5029" s="56" t="s">
        <v>73</v>
      </c>
      <c r="D5029" s="54">
        <v>6480.78</v>
      </c>
    </row>
    <row r="5030" spans="1:4">
      <c r="A5030" s="56">
        <v>39960</v>
      </c>
      <c r="B5030" s="55" t="s">
        <v>5106</v>
      </c>
      <c r="C5030" s="56" t="s">
        <v>73</v>
      </c>
      <c r="D5030" s="54">
        <v>0.54</v>
      </c>
    </row>
    <row r="5031" spans="1:4">
      <c r="A5031" s="56">
        <v>39961</v>
      </c>
      <c r="B5031" s="55" t="s">
        <v>5107</v>
      </c>
      <c r="C5031" s="56" t="s">
        <v>73</v>
      </c>
      <c r="D5031" s="54">
        <v>10.77</v>
      </c>
    </row>
    <row r="5032" spans="1:4" ht="45">
      <c r="A5032" s="56">
        <v>39964</v>
      </c>
      <c r="B5032" s="55" t="s">
        <v>5108</v>
      </c>
      <c r="C5032" s="56" t="s">
        <v>289</v>
      </c>
      <c r="D5032" s="54">
        <v>988.95</v>
      </c>
    </row>
    <row r="5033" spans="1:4" ht="45">
      <c r="A5033" s="56">
        <v>39965</v>
      </c>
      <c r="B5033" s="55" t="s">
        <v>5109</v>
      </c>
      <c r="C5033" s="56" t="s">
        <v>289</v>
      </c>
      <c r="D5033" s="54">
        <v>1201.92</v>
      </c>
    </row>
    <row r="5034" spans="1:4">
      <c r="A5034" s="56">
        <v>39995</v>
      </c>
      <c r="B5034" s="55" t="s">
        <v>5110</v>
      </c>
      <c r="C5034" s="56" t="s">
        <v>67</v>
      </c>
      <c r="D5034" s="54">
        <v>283.22000000000003</v>
      </c>
    </row>
    <row r="5035" spans="1:4">
      <c r="A5035" s="56">
        <v>39996</v>
      </c>
      <c r="B5035" s="55" t="s">
        <v>5111</v>
      </c>
      <c r="C5035" s="56" t="s">
        <v>221</v>
      </c>
      <c r="D5035" s="54">
        <v>1.92</v>
      </c>
    </row>
    <row r="5036" spans="1:4">
      <c r="A5036" s="56">
        <v>39997</v>
      </c>
      <c r="B5036" s="55" t="s">
        <v>5112</v>
      </c>
      <c r="C5036" s="56" t="s">
        <v>73</v>
      </c>
      <c r="D5036" s="54">
        <v>0.13</v>
      </c>
    </row>
    <row r="5037" spans="1:4">
      <c r="A5037" s="56">
        <v>40215</v>
      </c>
      <c r="B5037" s="55" t="s">
        <v>5113</v>
      </c>
      <c r="C5037" s="56" t="s">
        <v>73</v>
      </c>
      <c r="D5037" s="54">
        <v>0.16</v>
      </c>
    </row>
    <row r="5038" spans="1:4" ht="30">
      <c r="A5038" s="56">
        <v>40269</v>
      </c>
      <c r="B5038" s="55" t="s">
        <v>5114</v>
      </c>
      <c r="C5038" s="56" t="s">
        <v>73</v>
      </c>
      <c r="D5038" s="54">
        <v>5837.21</v>
      </c>
    </row>
    <row r="5039" spans="1:4">
      <c r="A5039" s="56">
        <v>40271</v>
      </c>
      <c r="B5039" s="55" t="s">
        <v>5115</v>
      </c>
      <c r="C5039" s="56" t="s">
        <v>2507</v>
      </c>
      <c r="D5039" s="54">
        <v>9.75</v>
      </c>
    </row>
    <row r="5040" spans="1:4" ht="30">
      <c r="A5040" s="56">
        <v>40275</v>
      </c>
      <c r="B5040" s="55" t="s">
        <v>5116</v>
      </c>
      <c r="C5040" s="56" t="s">
        <v>2507</v>
      </c>
      <c r="D5040" s="54">
        <v>15</v>
      </c>
    </row>
    <row r="5041" spans="1:4">
      <c r="A5041" s="56">
        <v>40287</v>
      </c>
      <c r="B5041" s="55" t="s">
        <v>5117</v>
      </c>
      <c r="C5041" s="56" t="s">
        <v>2507</v>
      </c>
      <c r="D5041" s="54">
        <v>3.75</v>
      </c>
    </row>
    <row r="5042" spans="1:4">
      <c r="A5042" s="56">
        <v>40290</v>
      </c>
      <c r="B5042" s="55" t="s">
        <v>5118</v>
      </c>
      <c r="C5042" s="56" t="s">
        <v>2507</v>
      </c>
      <c r="D5042" s="54">
        <v>9.9</v>
      </c>
    </row>
    <row r="5043" spans="1:4" ht="45">
      <c r="A5043" s="56">
        <v>40293</v>
      </c>
      <c r="B5043" s="55" t="s">
        <v>5119</v>
      </c>
      <c r="C5043" s="56" t="s">
        <v>183</v>
      </c>
      <c r="D5043" s="54">
        <v>1.48</v>
      </c>
    </row>
    <row r="5044" spans="1:4" ht="45">
      <c r="A5044" s="56">
        <v>40294</v>
      </c>
      <c r="B5044" s="55" t="s">
        <v>5120</v>
      </c>
      <c r="C5044" s="56" t="s">
        <v>183</v>
      </c>
      <c r="D5044" s="54">
        <v>1.24</v>
      </c>
    </row>
    <row r="5045" spans="1:4">
      <c r="A5045" s="56">
        <v>40295</v>
      </c>
      <c r="B5045" s="55" t="s">
        <v>5121</v>
      </c>
      <c r="C5045" s="56" t="s">
        <v>183</v>
      </c>
      <c r="D5045" s="54">
        <v>2.4500000000000002</v>
      </c>
    </row>
    <row r="5046" spans="1:4">
      <c r="A5046" s="56">
        <v>40304</v>
      </c>
      <c r="B5046" s="55" t="s">
        <v>5122</v>
      </c>
      <c r="C5046" s="56" t="s">
        <v>65</v>
      </c>
      <c r="D5046" s="54">
        <v>9.84</v>
      </c>
    </row>
    <row r="5047" spans="1:4" ht="30">
      <c r="A5047" s="56">
        <v>40311</v>
      </c>
      <c r="B5047" s="55" t="s">
        <v>5123</v>
      </c>
      <c r="C5047" s="56" t="s">
        <v>709</v>
      </c>
      <c r="D5047" s="54">
        <v>43.39</v>
      </c>
    </row>
    <row r="5048" spans="1:4">
      <c r="A5048" s="56">
        <v>40313</v>
      </c>
      <c r="B5048" s="55" t="s">
        <v>5124</v>
      </c>
      <c r="C5048" s="56" t="s">
        <v>65</v>
      </c>
      <c r="D5048" s="54">
        <v>4.07</v>
      </c>
    </row>
    <row r="5049" spans="1:4" ht="30">
      <c r="A5049" s="56">
        <v>40329</v>
      </c>
      <c r="B5049" s="55" t="s">
        <v>5125</v>
      </c>
      <c r="C5049" s="56" t="s">
        <v>73</v>
      </c>
      <c r="D5049" s="54">
        <v>8.0500000000000007</v>
      </c>
    </row>
    <row r="5050" spans="1:4">
      <c r="A5050" s="56">
        <v>40331</v>
      </c>
      <c r="B5050" s="55" t="s">
        <v>5126</v>
      </c>
      <c r="C5050" s="56" t="s">
        <v>183</v>
      </c>
      <c r="D5050" s="54">
        <v>15.92</v>
      </c>
    </row>
    <row r="5051" spans="1:4">
      <c r="A5051" s="56">
        <v>40334</v>
      </c>
      <c r="B5051" s="55" t="s">
        <v>5127</v>
      </c>
      <c r="C5051" s="56" t="s">
        <v>221</v>
      </c>
      <c r="D5051" s="54">
        <v>65</v>
      </c>
    </row>
    <row r="5052" spans="1:4">
      <c r="A5052" s="56">
        <v>40335</v>
      </c>
      <c r="B5052" s="55" t="s">
        <v>5128</v>
      </c>
      <c r="C5052" s="56" t="s">
        <v>221</v>
      </c>
      <c r="D5052" s="54">
        <v>91.26</v>
      </c>
    </row>
    <row r="5053" spans="1:4">
      <c r="A5053" s="56">
        <v>40339</v>
      </c>
      <c r="B5053" s="55" t="s">
        <v>5129</v>
      </c>
      <c r="C5053" s="56" t="s">
        <v>2507</v>
      </c>
      <c r="D5053" s="54">
        <v>3.75</v>
      </c>
    </row>
    <row r="5054" spans="1:4">
      <c r="A5054" s="56">
        <v>40340</v>
      </c>
      <c r="B5054" s="55" t="s">
        <v>5130</v>
      </c>
      <c r="C5054" s="56" t="s">
        <v>73</v>
      </c>
      <c r="D5054" s="54">
        <v>52.7</v>
      </c>
    </row>
    <row r="5055" spans="1:4">
      <c r="A5055" s="56">
        <v>40341</v>
      </c>
      <c r="B5055" s="55" t="s">
        <v>5131</v>
      </c>
      <c r="C5055" s="56" t="s">
        <v>73</v>
      </c>
      <c r="D5055" s="54">
        <v>62.4</v>
      </c>
    </row>
    <row r="5056" spans="1:4">
      <c r="A5056" s="56">
        <v>40342</v>
      </c>
      <c r="B5056" s="55" t="s">
        <v>5132</v>
      </c>
      <c r="C5056" s="56" t="s">
        <v>73</v>
      </c>
      <c r="D5056" s="54">
        <v>79.11</v>
      </c>
    </row>
    <row r="5057" spans="1:4">
      <c r="A5057" s="56">
        <v>40343</v>
      </c>
      <c r="B5057" s="55" t="s">
        <v>5133</v>
      </c>
      <c r="C5057" s="56" t="s">
        <v>73</v>
      </c>
      <c r="D5057" s="54">
        <v>97.05</v>
      </c>
    </row>
    <row r="5058" spans="1:4">
      <c r="A5058" s="56">
        <v>40344</v>
      </c>
      <c r="B5058" s="55" t="s">
        <v>5134</v>
      </c>
      <c r="C5058" s="56" t="s">
        <v>73</v>
      </c>
      <c r="D5058" s="54">
        <v>102.61</v>
      </c>
    </row>
    <row r="5059" spans="1:4">
      <c r="A5059" s="56">
        <v>40345</v>
      </c>
      <c r="B5059" s="55" t="s">
        <v>5135</v>
      </c>
      <c r="C5059" s="56" t="s">
        <v>73</v>
      </c>
      <c r="D5059" s="54">
        <v>128.12</v>
      </c>
    </row>
    <row r="5060" spans="1:4">
      <c r="A5060" s="56">
        <v>40346</v>
      </c>
      <c r="B5060" s="55" t="s">
        <v>5136</v>
      </c>
      <c r="C5060" s="56" t="s">
        <v>73</v>
      </c>
      <c r="D5060" s="54">
        <v>120.52</v>
      </c>
    </row>
    <row r="5061" spans="1:4">
      <c r="A5061" s="56">
        <v>40347</v>
      </c>
      <c r="B5061" s="55" t="s">
        <v>5137</v>
      </c>
      <c r="C5061" s="56" t="s">
        <v>73</v>
      </c>
      <c r="D5061" s="54">
        <v>149.02000000000001</v>
      </c>
    </row>
    <row r="5062" spans="1:4" ht="30">
      <c r="A5062" s="56">
        <v>40406</v>
      </c>
      <c r="B5062" s="55" t="s">
        <v>5138</v>
      </c>
      <c r="C5062" s="56" t="s">
        <v>73</v>
      </c>
      <c r="D5062" s="54">
        <v>52326.14</v>
      </c>
    </row>
    <row r="5063" spans="1:4">
      <c r="A5063" s="56">
        <v>40408</v>
      </c>
      <c r="B5063" s="55" t="s">
        <v>5139</v>
      </c>
      <c r="C5063" s="56" t="s">
        <v>73</v>
      </c>
      <c r="D5063" s="54">
        <v>4.3099999999999996</v>
      </c>
    </row>
    <row r="5064" spans="1:4">
      <c r="A5064" s="56">
        <v>40409</v>
      </c>
      <c r="B5064" s="55" t="s">
        <v>5140</v>
      </c>
      <c r="C5064" s="56" t="s">
        <v>73</v>
      </c>
      <c r="D5064" s="54">
        <v>1.52</v>
      </c>
    </row>
    <row r="5065" spans="1:4">
      <c r="A5065" s="56">
        <v>40424</v>
      </c>
      <c r="B5065" s="55" t="s">
        <v>5141</v>
      </c>
      <c r="C5065" s="56" t="s">
        <v>65</v>
      </c>
      <c r="D5065" s="54">
        <v>5.49</v>
      </c>
    </row>
    <row r="5066" spans="1:4">
      <c r="A5066" s="56">
        <v>40425</v>
      </c>
      <c r="B5066" s="55" t="s">
        <v>5142</v>
      </c>
      <c r="C5066" s="56" t="s">
        <v>65</v>
      </c>
      <c r="D5066" s="54">
        <v>5.52</v>
      </c>
    </row>
    <row r="5067" spans="1:4">
      <c r="A5067" s="56">
        <v>40435</v>
      </c>
      <c r="B5067" s="55" t="s">
        <v>5143</v>
      </c>
      <c r="C5067" s="56" t="s">
        <v>73</v>
      </c>
      <c r="D5067" s="54">
        <v>420250</v>
      </c>
    </row>
    <row r="5068" spans="1:4">
      <c r="A5068" s="56">
        <v>40436</v>
      </c>
      <c r="B5068" s="55" t="s">
        <v>5144</v>
      </c>
      <c r="C5068" s="56" t="s">
        <v>67</v>
      </c>
      <c r="D5068" s="54">
        <v>195.51</v>
      </c>
    </row>
    <row r="5069" spans="1:4">
      <c r="A5069" s="56">
        <v>40438</v>
      </c>
      <c r="B5069" s="55" t="s">
        <v>5145</v>
      </c>
      <c r="C5069" s="56" t="s">
        <v>67</v>
      </c>
      <c r="D5069" s="54">
        <v>156.80000000000001</v>
      </c>
    </row>
    <row r="5070" spans="1:4">
      <c r="A5070" s="56">
        <v>40439</v>
      </c>
      <c r="B5070" s="55" t="s">
        <v>5146</v>
      </c>
      <c r="C5070" s="56" t="s">
        <v>67</v>
      </c>
      <c r="D5070" s="54">
        <v>267.35000000000002</v>
      </c>
    </row>
    <row r="5071" spans="1:4" ht="30">
      <c r="A5071" s="56">
        <v>40440</v>
      </c>
      <c r="B5071" s="55" t="s">
        <v>5147</v>
      </c>
      <c r="C5071" s="56" t="s">
        <v>67</v>
      </c>
      <c r="D5071" s="54">
        <v>350.67</v>
      </c>
    </row>
    <row r="5072" spans="1:4" ht="30">
      <c r="A5072" s="56">
        <v>40441</v>
      </c>
      <c r="B5072" s="55" t="s">
        <v>5148</v>
      </c>
      <c r="C5072" s="56" t="s">
        <v>67</v>
      </c>
      <c r="D5072" s="54">
        <v>223.88</v>
      </c>
    </row>
    <row r="5073" spans="1:4" ht="30">
      <c r="A5073" s="56">
        <v>40449</v>
      </c>
      <c r="B5073" s="55" t="s">
        <v>5149</v>
      </c>
      <c r="C5073" s="56" t="s">
        <v>67</v>
      </c>
      <c r="D5073" s="54">
        <v>188.21</v>
      </c>
    </row>
    <row r="5074" spans="1:4">
      <c r="A5074" s="56">
        <v>40451</v>
      </c>
      <c r="B5074" s="55" t="s">
        <v>5150</v>
      </c>
      <c r="C5074" s="56" t="s">
        <v>289</v>
      </c>
      <c r="D5074" s="54">
        <v>70.44</v>
      </c>
    </row>
    <row r="5075" spans="1:4">
      <c r="A5075" s="56">
        <v>40452</v>
      </c>
      <c r="B5075" s="55" t="s">
        <v>5151</v>
      </c>
      <c r="C5075" s="56" t="s">
        <v>289</v>
      </c>
      <c r="D5075" s="54">
        <v>83.59</v>
      </c>
    </row>
    <row r="5076" spans="1:4">
      <c r="A5076" s="56">
        <v>40453</v>
      </c>
      <c r="B5076" s="55" t="s">
        <v>5152</v>
      </c>
      <c r="C5076" s="56" t="s">
        <v>289</v>
      </c>
      <c r="D5076" s="54">
        <v>76.209999999999994</v>
      </c>
    </row>
    <row r="5077" spans="1:4">
      <c r="A5077" s="56">
        <v>40514</v>
      </c>
      <c r="B5077" s="55" t="s">
        <v>5153</v>
      </c>
      <c r="C5077" s="56" t="s">
        <v>69</v>
      </c>
      <c r="D5077" s="54">
        <v>19.72</v>
      </c>
    </row>
    <row r="5078" spans="1:4" ht="30">
      <c r="A5078" s="56">
        <v>40519</v>
      </c>
      <c r="B5078" s="55" t="s">
        <v>5154</v>
      </c>
      <c r="C5078" s="56" t="s">
        <v>73</v>
      </c>
      <c r="D5078" s="54">
        <v>109659.71</v>
      </c>
    </row>
    <row r="5079" spans="1:4" ht="30">
      <c r="A5079" s="56">
        <v>40521</v>
      </c>
      <c r="B5079" s="55" t="s">
        <v>5155</v>
      </c>
      <c r="C5079" s="56" t="s">
        <v>73</v>
      </c>
      <c r="D5079" s="54">
        <v>116221.65</v>
      </c>
    </row>
    <row r="5080" spans="1:4">
      <c r="A5080" s="56">
        <v>40527</v>
      </c>
      <c r="B5080" s="55" t="s">
        <v>5156</v>
      </c>
      <c r="C5080" s="56" t="s">
        <v>73</v>
      </c>
      <c r="D5080" s="54">
        <v>2060.81</v>
      </c>
    </row>
    <row r="5081" spans="1:4">
      <c r="A5081" s="56">
        <v>40534</v>
      </c>
      <c r="B5081" s="55" t="s">
        <v>5157</v>
      </c>
      <c r="C5081" s="56" t="s">
        <v>73</v>
      </c>
      <c r="D5081" s="54">
        <v>261.45999999999998</v>
      </c>
    </row>
    <row r="5082" spans="1:4">
      <c r="A5082" s="56">
        <v>40535</v>
      </c>
      <c r="B5082" s="55" t="s">
        <v>5158</v>
      </c>
      <c r="C5082" s="56" t="s">
        <v>65</v>
      </c>
      <c r="D5082" s="54">
        <v>4.49</v>
      </c>
    </row>
    <row r="5083" spans="1:4">
      <c r="A5083" s="56">
        <v>40536</v>
      </c>
      <c r="B5083" s="55" t="s">
        <v>5159</v>
      </c>
      <c r="C5083" s="56" t="s">
        <v>65</v>
      </c>
      <c r="D5083" s="54">
        <v>4.49</v>
      </c>
    </row>
    <row r="5084" spans="1:4">
      <c r="A5084" s="56">
        <v>40537</v>
      </c>
      <c r="B5084" s="55" t="s">
        <v>5160</v>
      </c>
      <c r="C5084" s="56" t="s">
        <v>65</v>
      </c>
      <c r="D5084" s="54">
        <v>4.49</v>
      </c>
    </row>
    <row r="5085" spans="1:4">
      <c r="A5085" s="56">
        <v>40547</v>
      </c>
      <c r="B5085" s="55" t="s">
        <v>5161</v>
      </c>
      <c r="C5085" s="56" t="s">
        <v>3366</v>
      </c>
      <c r="D5085" s="54">
        <v>11.99</v>
      </c>
    </row>
    <row r="5086" spans="1:4">
      <c r="A5086" s="56">
        <v>40549</v>
      </c>
      <c r="B5086" s="55" t="s">
        <v>5162</v>
      </c>
      <c r="C5086" s="56" t="s">
        <v>3366</v>
      </c>
      <c r="D5086" s="54">
        <v>81.39</v>
      </c>
    </row>
    <row r="5087" spans="1:4">
      <c r="A5087" s="56">
        <v>40552</v>
      </c>
      <c r="B5087" s="55" t="s">
        <v>5163</v>
      </c>
      <c r="C5087" s="56" t="s">
        <v>3366</v>
      </c>
      <c r="D5087" s="54">
        <v>20.56</v>
      </c>
    </row>
    <row r="5088" spans="1:4">
      <c r="A5088" s="56">
        <v>40555</v>
      </c>
      <c r="B5088" s="55" t="s">
        <v>5164</v>
      </c>
      <c r="C5088" s="56" t="s">
        <v>221</v>
      </c>
      <c r="D5088" s="54">
        <v>40.409999999999997</v>
      </c>
    </row>
    <row r="5089" spans="1:4">
      <c r="A5089" s="56">
        <v>40568</v>
      </c>
      <c r="B5089" s="55" t="s">
        <v>5165</v>
      </c>
      <c r="C5089" s="56" t="s">
        <v>65</v>
      </c>
      <c r="D5089" s="54">
        <v>8.0299999999999994</v>
      </c>
    </row>
    <row r="5090" spans="1:4">
      <c r="A5090" s="56">
        <v>40571</v>
      </c>
      <c r="B5090" s="55" t="s">
        <v>5166</v>
      </c>
      <c r="C5090" s="56" t="s">
        <v>2954</v>
      </c>
      <c r="D5090" s="54">
        <v>0.4</v>
      </c>
    </row>
    <row r="5091" spans="1:4" ht="30">
      <c r="A5091" s="56">
        <v>40581</v>
      </c>
      <c r="B5091" s="55" t="s">
        <v>5167</v>
      </c>
      <c r="C5091" s="56" t="s">
        <v>289</v>
      </c>
      <c r="D5091" s="54">
        <v>32.79</v>
      </c>
    </row>
    <row r="5092" spans="1:4" ht="30">
      <c r="A5092" s="56">
        <v>40582</v>
      </c>
      <c r="B5092" s="55" t="s">
        <v>5168</v>
      </c>
      <c r="C5092" s="56" t="s">
        <v>289</v>
      </c>
      <c r="D5092" s="54">
        <v>36.89</v>
      </c>
    </row>
    <row r="5093" spans="1:4" ht="30">
      <c r="A5093" s="56">
        <v>40585</v>
      </c>
      <c r="B5093" s="55" t="s">
        <v>5169</v>
      </c>
      <c r="C5093" s="56" t="s">
        <v>289</v>
      </c>
      <c r="D5093" s="54">
        <v>45.09</v>
      </c>
    </row>
    <row r="5094" spans="1:4" ht="30">
      <c r="A5094" s="56">
        <v>40588</v>
      </c>
      <c r="B5094" s="55" t="s">
        <v>5170</v>
      </c>
      <c r="C5094" s="56" t="s">
        <v>289</v>
      </c>
      <c r="D5094" s="54">
        <v>46.88</v>
      </c>
    </row>
    <row r="5095" spans="1:4">
      <c r="A5095" s="56">
        <v>40596</v>
      </c>
      <c r="B5095" s="55" t="s">
        <v>5171</v>
      </c>
      <c r="C5095" s="56" t="s">
        <v>67</v>
      </c>
      <c r="D5095" s="54">
        <v>25.99</v>
      </c>
    </row>
    <row r="5096" spans="1:4">
      <c r="A5096" s="56">
        <v>40598</v>
      </c>
      <c r="B5096" s="55" t="s">
        <v>5172</v>
      </c>
      <c r="C5096" s="56" t="s">
        <v>65</v>
      </c>
      <c r="D5096" s="54">
        <v>4.49</v>
      </c>
    </row>
    <row r="5097" spans="1:4">
      <c r="A5097" s="56">
        <v>40607</v>
      </c>
      <c r="B5097" s="55" t="s">
        <v>5173</v>
      </c>
      <c r="C5097" s="56" t="s">
        <v>73</v>
      </c>
      <c r="D5097" s="54">
        <v>3.92</v>
      </c>
    </row>
    <row r="5098" spans="1:4" ht="30">
      <c r="A5098" s="56">
        <v>40609</v>
      </c>
      <c r="B5098" s="55" t="s">
        <v>5174</v>
      </c>
      <c r="C5098" s="56" t="s">
        <v>2507</v>
      </c>
      <c r="D5098" s="54">
        <v>151.93</v>
      </c>
    </row>
    <row r="5099" spans="1:4">
      <c r="A5099" s="56">
        <v>40610</v>
      </c>
      <c r="B5099" s="55" t="s">
        <v>5175</v>
      </c>
      <c r="C5099" s="56" t="s">
        <v>221</v>
      </c>
      <c r="D5099" s="54">
        <v>27.69</v>
      </c>
    </row>
    <row r="5100" spans="1:4" ht="30">
      <c r="A5100" s="56">
        <v>40623</v>
      </c>
      <c r="B5100" s="55" t="s">
        <v>5176</v>
      </c>
      <c r="C5100" s="56" t="s">
        <v>1807</v>
      </c>
      <c r="D5100" s="54">
        <v>34.85</v>
      </c>
    </row>
    <row r="5101" spans="1:4">
      <c r="A5101" s="56">
        <v>40624</v>
      </c>
      <c r="B5101" s="55" t="s">
        <v>5177</v>
      </c>
      <c r="C5101" s="56" t="s">
        <v>221</v>
      </c>
      <c r="D5101" s="54">
        <v>33.32</v>
      </c>
    </row>
    <row r="5102" spans="1:4">
      <c r="A5102" s="56">
        <v>40626</v>
      </c>
      <c r="B5102" s="55" t="s">
        <v>5178</v>
      </c>
      <c r="C5102" s="56" t="s">
        <v>221</v>
      </c>
      <c r="D5102" s="54">
        <v>14.75</v>
      </c>
    </row>
    <row r="5103" spans="1:4" ht="30">
      <c r="A5103" s="56">
        <v>40635</v>
      </c>
      <c r="B5103" s="55" t="s">
        <v>5179</v>
      </c>
      <c r="C5103" s="56" t="s">
        <v>73</v>
      </c>
      <c r="D5103" s="54">
        <v>480737.3</v>
      </c>
    </row>
    <row r="5104" spans="1:4" ht="30">
      <c r="A5104" s="56">
        <v>40636</v>
      </c>
      <c r="B5104" s="55" t="s">
        <v>5180</v>
      </c>
      <c r="C5104" s="56" t="s">
        <v>73</v>
      </c>
      <c r="D5104" s="54">
        <v>462799.8</v>
      </c>
    </row>
    <row r="5105" spans="1:4">
      <c r="A5105" s="56">
        <v>40637</v>
      </c>
      <c r="B5105" s="55" t="s">
        <v>5181</v>
      </c>
      <c r="C5105" s="56" t="s">
        <v>73</v>
      </c>
      <c r="D5105" s="54">
        <v>444393.8</v>
      </c>
    </row>
    <row r="5106" spans="1:4">
      <c r="A5106" s="56">
        <v>40647</v>
      </c>
      <c r="B5106" s="55" t="s">
        <v>5182</v>
      </c>
      <c r="C5106" s="56" t="s">
        <v>289</v>
      </c>
      <c r="D5106" s="54">
        <v>121.52</v>
      </c>
    </row>
    <row r="5107" spans="1:4">
      <c r="A5107" s="56">
        <v>40648</v>
      </c>
      <c r="B5107" s="55" t="s">
        <v>5183</v>
      </c>
      <c r="C5107" s="56" t="s">
        <v>289</v>
      </c>
      <c r="D5107" s="54">
        <v>148.80000000000001</v>
      </c>
    </row>
    <row r="5108" spans="1:4">
      <c r="A5108" s="56">
        <v>40649</v>
      </c>
      <c r="B5108" s="55" t="s">
        <v>5184</v>
      </c>
      <c r="C5108" s="56" t="s">
        <v>289</v>
      </c>
      <c r="D5108" s="54">
        <v>86.67</v>
      </c>
    </row>
    <row r="5109" spans="1:4">
      <c r="A5109" s="56">
        <v>40650</v>
      </c>
      <c r="B5109" s="55" t="s">
        <v>5185</v>
      </c>
      <c r="C5109" s="56" t="s">
        <v>289</v>
      </c>
      <c r="D5109" s="54">
        <v>111.6</v>
      </c>
    </row>
    <row r="5110" spans="1:4">
      <c r="A5110" s="56">
        <v>40651</v>
      </c>
      <c r="B5110" s="55" t="s">
        <v>5186</v>
      </c>
      <c r="C5110" s="56" t="s">
        <v>289</v>
      </c>
      <c r="D5110" s="54">
        <v>205.84</v>
      </c>
    </row>
    <row r="5111" spans="1:4">
      <c r="A5111" s="56">
        <v>40652</v>
      </c>
      <c r="B5111" s="55" t="s">
        <v>5187</v>
      </c>
      <c r="C5111" s="56" t="s">
        <v>289</v>
      </c>
      <c r="D5111" s="54">
        <v>110.36</v>
      </c>
    </row>
    <row r="5112" spans="1:4">
      <c r="A5112" s="56">
        <v>40653</v>
      </c>
      <c r="B5112" s="55" t="s">
        <v>5188</v>
      </c>
      <c r="C5112" s="56" t="s">
        <v>289</v>
      </c>
      <c r="D5112" s="54">
        <v>93</v>
      </c>
    </row>
    <row r="5113" spans="1:4">
      <c r="A5113" s="56">
        <v>40654</v>
      </c>
      <c r="B5113" s="55" t="s">
        <v>5189</v>
      </c>
      <c r="C5113" s="56" t="s">
        <v>289</v>
      </c>
      <c r="D5113" s="54">
        <v>144.46</v>
      </c>
    </row>
    <row r="5114" spans="1:4" ht="45">
      <c r="A5114" s="56">
        <v>40659</v>
      </c>
      <c r="B5114" s="55" t="s">
        <v>5190</v>
      </c>
      <c r="C5114" s="56" t="s">
        <v>289</v>
      </c>
      <c r="D5114" s="54">
        <v>408.88</v>
      </c>
    </row>
    <row r="5115" spans="1:4" ht="45">
      <c r="A5115" s="56">
        <v>40660</v>
      </c>
      <c r="B5115" s="55" t="s">
        <v>5191</v>
      </c>
      <c r="C5115" s="56" t="s">
        <v>289</v>
      </c>
      <c r="D5115" s="54">
        <v>518.21</v>
      </c>
    </row>
    <row r="5116" spans="1:4" ht="45">
      <c r="A5116" s="56">
        <v>40661</v>
      </c>
      <c r="B5116" s="55" t="s">
        <v>5192</v>
      </c>
      <c r="C5116" s="56" t="s">
        <v>289</v>
      </c>
      <c r="D5116" s="54">
        <v>318.61</v>
      </c>
    </row>
    <row r="5117" spans="1:4" ht="45">
      <c r="A5117" s="56">
        <v>40662</v>
      </c>
      <c r="B5117" s="55" t="s">
        <v>5193</v>
      </c>
      <c r="C5117" s="56" t="s">
        <v>73</v>
      </c>
      <c r="D5117" s="54">
        <v>104.03</v>
      </c>
    </row>
    <row r="5118" spans="1:4">
      <c r="A5118" s="56">
        <v>40664</v>
      </c>
      <c r="B5118" s="55" t="s">
        <v>5194</v>
      </c>
      <c r="C5118" s="56" t="s">
        <v>65</v>
      </c>
      <c r="D5118" s="54">
        <v>3.86</v>
      </c>
    </row>
    <row r="5119" spans="1:4">
      <c r="A5119" s="35">
        <v>40675</v>
      </c>
      <c r="B5119" s="36" t="s">
        <v>5195</v>
      </c>
      <c r="C5119" s="35" t="s">
        <v>221</v>
      </c>
      <c r="D5119" s="37">
        <v>3.65</v>
      </c>
    </row>
    <row r="5120" spans="1:4">
      <c r="A5120" s="35">
        <v>40678</v>
      </c>
      <c r="B5120" s="36" t="s">
        <v>5196</v>
      </c>
      <c r="C5120" s="35" t="s">
        <v>289</v>
      </c>
      <c r="D5120" s="37">
        <v>283.48</v>
      </c>
    </row>
    <row r="5121" spans="1:4" ht="30">
      <c r="A5121" s="56">
        <v>40703</v>
      </c>
      <c r="B5121" s="55" t="s">
        <v>5197</v>
      </c>
      <c r="C5121" s="56" t="s">
        <v>73</v>
      </c>
      <c r="D5121" s="54">
        <v>7770.17</v>
      </c>
    </row>
    <row r="5122" spans="1:4" ht="30">
      <c r="A5122" s="56">
        <v>40706</v>
      </c>
      <c r="B5122" s="55" t="s">
        <v>5198</v>
      </c>
      <c r="C5122" s="56" t="s">
        <v>289</v>
      </c>
      <c r="D5122" s="54">
        <v>36.97</v>
      </c>
    </row>
    <row r="5123" spans="1:4">
      <c r="A5123" s="56">
        <v>40707</v>
      </c>
      <c r="B5123" s="55" t="s">
        <v>5199</v>
      </c>
      <c r="C5123" s="56" t="s">
        <v>289</v>
      </c>
      <c r="D5123" s="54">
        <v>73.48</v>
      </c>
    </row>
    <row r="5124" spans="1:4">
      <c r="A5124" s="35">
        <v>40729</v>
      </c>
      <c r="B5124" s="36" t="s">
        <v>5200</v>
      </c>
      <c r="C5124" s="35" t="s">
        <v>73</v>
      </c>
      <c r="D5124" s="37">
        <v>150.63999999999999</v>
      </c>
    </row>
    <row r="5125" spans="1:4">
      <c r="A5125" s="35">
        <v>40780</v>
      </c>
      <c r="B5125" s="36" t="s">
        <v>5201</v>
      </c>
      <c r="C5125" s="35" t="s">
        <v>289</v>
      </c>
      <c r="D5125" s="37">
        <v>8.1999999999999993</v>
      </c>
    </row>
    <row r="5126" spans="1:4">
      <c r="A5126" s="56">
        <v>40789</v>
      </c>
      <c r="B5126" s="55" t="s">
        <v>5202</v>
      </c>
      <c r="C5126" s="56" t="s">
        <v>73</v>
      </c>
      <c r="D5126" s="54">
        <v>7540.73</v>
      </c>
    </row>
    <row r="5127" spans="1:4" ht="30">
      <c r="A5127" s="56">
        <v>40791</v>
      </c>
      <c r="B5127" s="55" t="s">
        <v>5203</v>
      </c>
      <c r="C5127" s="56" t="s">
        <v>73</v>
      </c>
      <c r="D5127" s="54">
        <v>23605.77</v>
      </c>
    </row>
    <row r="5128" spans="1:4">
      <c r="A5128" s="56">
        <v>40805</v>
      </c>
      <c r="B5128" s="55" t="s">
        <v>5204</v>
      </c>
      <c r="C5128" s="56" t="s">
        <v>2507</v>
      </c>
      <c r="D5128" s="54">
        <v>2234.67</v>
      </c>
    </row>
    <row r="5129" spans="1:4">
      <c r="A5129" s="56">
        <v>40806</v>
      </c>
      <c r="B5129" s="55" t="s">
        <v>5205</v>
      </c>
      <c r="C5129" s="56" t="s">
        <v>2507</v>
      </c>
      <c r="D5129" s="54">
        <v>1837.37</v>
      </c>
    </row>
    <row r="5130" spans="1:4">
      <c r="A5130" s="56">
        <v>40807</v>
      </c>
      <c r="B5130" s="55" t="s">
        <v>5206</v>
      </c>
      <c r="C5130" s="56" t="s">
        <v>2507</v>
      </c>
      <c r="D5130" s="54">
        <v>3340.39</v>
      </c>
    </row>
    <row r="5131" spans="1:4">
      <c r="A5131" s="56">
        <v>40808</v>
      </c>
      <c r="B5131" s="55" t="s">
        <v>5207</v>
      </c>
      <c r="C5131" s="56" t="s">
        <v>2507</v>
      </c>
      <c r="D5131" s="54">
        <v>1814.62</v>
      </c>
    </row>
    <row r="5132" spans="1:4">
      <c r="A5132" s="56">
        <v>40809</v>
      </c>
      <c r="B5132" s="55" t="s">
        <v>5208</v>
      </c>
      <c r="C5132" s="56" t="s">
        <v>2507</v>
      </c>
      <c r="D5132" s="54">
        <v>2161.0700000000002</v>
      </c>
    </row>
    <row r="5133" spans="1:4">
      <c r="A5133" s="56">
        <v>40810</v>
      </c>
      <c r="B5133" s="55" t="s">
        <v>5209</v>
      </c>
      <c r="C5133" s="56" t="s">
        <v>2507</v>
      </c>
      <c r="D5133" s="54">
        <v>2041.67</v>
      </c>
    </row>
    <row r="5134" spans="1:4">
      <c r="A5134" s="56">
        <v>40811</v>
      </c>
      <c r="B5134" s="55" t="s">
        <v>5210</v>
      </c>
      <c r="C5134" s="56" t="s">
        <v>2507</v>
      </c>
      <c r="D5134" s="54">
        <v>11374.08</v>
      </c>
    </row>
    <row r="5135" spans="1:4">
      <c r="A5135" s="56">
        <v>40812</v>
      </c>
      <c r="B5135" s="55" t="s">
        <v>5211</v>
      </c>
      <c r="C5135" s="56" t="s">
        <v>2507</v>
      </c>
      <c r="D5135" s="54">
        <v>2019.84</v>
      </c>
    </row>
    <row r="5136" spans="1:4">
      <c r="A5136" s="56">
        <v>40813</v>
      </c>
      <c r="B5136" s="55" t="s">
        <v>5212</v>
      </c>
      <c r="C5136" s="56" t="s">
        <v>2507</v>
      </c>
      <c r="D5136" s="54">
        <v>14325.13</v>
      </c>
    </row>
    <row r="5137" spans="1:4">
      <c r="A5137" s="56">
        <v>40814</v>
      </c>
      <c r="B5137" s="55" t="s">
        <v>5213</v>
      </c>
      <c r="C5137" s="56" t="s">
        <v>2507</v>
      </c>
      <c r="D5137" s="54">
        <v>18817.939999999999</v>
      </c>
    </row>
    <row r="5138" spans="1:4">
      <c r="A5138" s="56">
        <v>40815</v>
      </c>
      <c r="B5138" s="55" t="s">
        <v>5214</v>
      </c>
      <c r="C5138" s="56" t="s">
        <v>2507</v>
      </c>
      <c r="D5138" s="54">
        <v>10750.09</v>
      </c>
    </row>
    <row r="5139" spans="1:4">
      <c r="A5139" s="56">
        <v>40816</v>
      </c>
      <c r="B5139" s="55" t="s">
        <v>5215</v>
      </c>
      <c r="C5139" s="56" t="s">
        <v>2507</v>
      </c>
      <c r="D5139" s="54">
        <v>12336</v>
      </c>
    </row>
    <row r="5140" spans="1:4">
      <c r="A5140" s="56">
        <v>40817</v>
      </c>
      <c r="B5140" s="55" t="s">
        <v>5216</v>
      </c>
      <c r="C5140" s="56" t="s">
        <v>2507</v>
      </c>
      <c r="D5140" s="54">
        <v>14615.04</v>
      </c>
    </row>
    <row r="5141" spans="1:4">
      <c r="A5141" s="56">
        <v>40818</v>
      </c>
      <c r="B5141" s="55" t="s">
        <v>5217</v>
      </c>
      <c r="C5141" s="56" t="s">
        <v>2507</v>
      </c>
      <c r="D5141" s="54">
        <v>2893.7</v>
      </c>
    </row>
    <row r="5142" spans="1:4">
      <c r="A5142" s="56">
        <v>40819</v>
      </c>
      <c r="B5142" s="55" t="s">
        <v>5218</v>
      </c>
      <c r="C5142" s="56" t="s">
        <v>2507</v>
      </c>
      <c r="D5142" s="54">
        <v>4822.84</v>
      </c>
    </row>
    <row r="5143" spans="1:4">
      <c r="A5143" s="56">
        <v>40820</v>
      </c>
      <c r="B5143" s="55" t="s">
        <v>5219</v>
      </c>
      <c r="C5143" s="56" t="s">
        <v>2507</v>
      </c>
      <c r="D5143" s="54">
        <v>2161.0700000000002</v>
      </c>
    </row>
    <row r="5144" spans="1:4">
      <c r="A5144" s="56">
        <v>40839</v>
      </c>
      <c r="B5144" s="55" t="s">
        <v>5220</v>
      </c>
      <c r="C5144" s="56" t="s">
        <v>3366</v>
      </c>
      <c r="D5144" s="54">
        <v>49.69</v>
      </c>
    </row>
    <row r="5145" spans="1:4">
      <c r="A5145" s="35">
        <v>40841</v>
      </c>
      <c r="B5145" s="36" t="s">
        <v>5221</v>
      </c>
      <c r="C5145" s="35" t="s">
        <v>73</v>
      </c>
      <c r="D5145" s="37">
        <v>92.83</v>
      </c>
    </row>
    <row r="5146" spans="1:4">
      <c r="A5146" s="56">
        <v>40861</v>
      </c>
      <c r="B5146" s="55" t="s">
        <v>5222</v>
      </c>
      <c r="C5146" s="56" t="s">
        <v>2507</v>
      </c>
      <c r="D5146" s="54">
        <v>113.44</v>
      </c>
    </row>
    <row r="5147" spans="1:4">
      <c r="A5147" s="56">
        <v>40862</v>
      </c>
      <c r="B5147" s="55" t="s">
        <v>5223</v>
      </c>
      <c r="C5147" s="56" t="s">
        <v>2507</v>
      </c>
      <c r="D5147" s="54">
        <v>405.95</v>
      </c>
    </row>
    <row r="5148" spans="1:4">
      <c r="A5148" s="56">
        <v>40863</v>
      </c>
      <c r="B5148" s="55" t="s">
        <v>5224</v>
      </c>
      <c r="C5148" s="56" t="s">
        <v>2507</v>
      </c>
      <c r="D5148" s="54">
        <v>63.93</v>
      </c>
    </row>
    <row r="5149" spans="1:4">
      <c r="A5149" s="56">
        <v>40864</v>
      </c>
      <c r="B5149" s="55" t="s">
        <v>5225</v>
      </c>
      <c r="C5149" s="56" t="s">
        <v>2507</v>
      </c>
      <c r="D5149" s="54">
        <v>12.97</v>
      </c>
    </row>
    <row r="5150" spans="1:4">
      <c r="A5150" s="56">
        <v>40865</v>
      </c>
      <c r="B5150" s="55" t="s">
        <v>5226</v>
      </c>
      <c r="C5150" s="56" t="s">
        <v>73</v>
      </c>
      <c r="D5150" s="54">
        <v>2.2200000000000002</v>
      </c>
    </row>
    <row r="5151" spans="1:4">
      <c r="A5151" s="56">
        <v>40866</v>
      </c>
      <c r="B5151" s="55" t="s">
        <v>5227</v>
      </c>
      <c r="C5151" s="56" t="s">
        <v>73</v>
      </c>
      <c r="D5151" s="54">
        <v>6.4</v>
      </c>
    </row>
    <row r="5152" spans="1:4" ht="30">
      <c r="A5152" s="56">
        <v>40867</v>
      </c>
      <c r="B5152" s="55" t="s">
        <v>5228</v>
      </c>
      <c r="C5152" s="56" t="s">
        <v>289</v>
      </c>
      <c r="D5152" s="54">
        <v>85.05</v>
      </c>
    </row>
    <row r="5153" spans="1:4" ht="30">
      <c r="A5153" s="56">
        <v>40868</v>
      </c>
      <c r="B5153" s="55" t="s">
        <v>5229</v>
      </c>
      <c r="C5153" s="56" t="s">
        <v>289</v>
      </c>
      <c r="D5153" s="54">
        <v>198.98</v>
      </c>
    </row>
    <row r="5154" spans="1:4">
      <c r="A5154" s="56">
        <v>40869</v>
      </c>
      <c r="B5154" s="55" t="s">
        <v>5230</v>
      </c>
      <c r="C5154" s="56" t="s">
        <v>221</v>
      </c>
      <c r="D5154" s="54">
        <v>23.83</v>
      </c>
    </row>
    <row r="5155" spans="1:4">
      <c r="A5155" s="56">
        <v>40870</v>
      </c>
      <c r="B5155" s="55" t="s">
        <v>5231</v>
      </c>
      <c r="C5155" s="56" t="s">
        <v>221</v>
      </c>
      <c r="D5155" s="54">
        <v>34.950000000000003</v>
      </c>
    </row>
    <row r="5156" spans="1:4">
      <c r="A5156" s="56">
        <v>40871</v>
      </c>
      <c r="B5156" s="55" t="s">
        <v>5232</v>
      </c>
      <c r="C5156" s="56" t="s">
        <v>221</v>
      </c>
      <c r="D5156" s="54">
        <v>66.84</v>
      </c>
    </row>
    <row r="5157" spans="1:4">
      <c r="A5157" s="56">
        <v>40872</v>
      </c>
      <c r="B5157" s="55" t="s">
        <v>5233</v>
      </c>
      <c r="C5157" s="56" t="s">
        <v>221</v>
      </c>
      <c r="D5157" s="54">
        <v>15.91</v>
      </c>
    </row>
    <row r="5158" spans="1:4">
      <c r="A5158" s="56">
        <v>40874</v>
      </c>
      <c r="B5158" s="55" t="s">
        <v>5234</v>
      </c>
      <c r="C5158" s="56" t="s">
        <v>73</v>
      </c>
      <c r="D5158" s="54">
        <v>2.04</v>
      </c>
    </row>
    <row r="5159" spans="1:4">
      <c r="A5159" s="56">
        <v>40875</v>
      </c>
      <c r="B5159" s="55" t="s">
        <v>5235</v>
      </c>
      <c r="C5159" s="56" t="s">
        <v>1626</v>
      </c>
      <c r="D5159" s="54">
        <v>2.88</v>
      </c>
    </row>
    <row r="5160" spans="1:4">
      <c r="A5160" s="56">
        <v>40877</v>
      </c>
      <c r="B5160" s="55" t="s">
        <v>5236</v>
      </c>
      <c r="C5160" s="56" t="s">
        <v>289</v>
      </c>
      <c r="D5160" s="54">
        <v>7.13</v>
      </c>
    </row>
    <row r="5161" spans="1:4">
      <c r="A5161" s="56">
        <v>40878</v>
      </c>
      <c r="B5161" s="55" t="s">
        <v>5237</v>
      </c>
      <c r="C5161" s="56" t="s">
        <v>221</v>
      </c>
      <c r="D5161" s="54">
        <v>0.31</v>
      </c>
    </row>
    <row r="5162" spans="1:4">
      <c r="A5162" s="35">
        <v>40905</v>
      </c>
      <c r="B5162" s="36" t="s">
        <v>5238</v>
      </c>
      <c r="C5162" s="35" t="s">
        <v>289</v>
      </c>
      <c r="D5162" s="37">
        <v>17.45</v>
      </c>
    </row>
    <row r="5163" spans="1:4">
      <c r="A5163" s="56">
        <v>40908</v>
      </c>
      <c r="B5163" s="55" t="s">
        <v>5239</v>
      </c>
      <c r="C5163" s="56" t="s">
        <v>2507</v>
      </c>
      <c r="D5163" s="54">
        <v>1623.65</v>
      </c>
    </row>
    <row r="5164" spans="1:4">
      <c r="A5164" s="56">
        <v>40909</v>
      </c>
      <c r="B5164" s="55" t="s">
        <v>5240</v>
      </c>
      <c r="C5164" s="56" t="s">
        <v>2507</v>
      </c>
      <c r="D5164" s="54">
        <v>1535.83</v>
      </c>
    </row>
    <row r="5165" spans="1:4">
      <c r="A5165" s="56">
        <v>40910</v>
      </c>
      <c r="B5165" s="55" t="s">
        <v>5241</v>
      </c>
      <c r="C5165" s="56" t="s">
        <v>2507</v>
      </c>
      <c r="D5165" s="54">
        <v>2042.01</v>
      </c>
    </row>
    <row r="5166" spans="1:4">
      <c r="A5166" s="56">
        <v>40911</v>
      </c>
      <c r="B5166" s="55" t="s">
        <v>5242</v>
      </c>
      <c r="C5166" s="56" t="s">
        <v>2507</v>
      </c>
      <c r="D5166" s="54">
        <v>2161.0700000000002</v>
      </c>
    </row>
    <row r="5167" spans="1:4">
      <c r="A5167" s="56">
        <v>40912</v>
      </c>
      <c r="B5167" s="55" t="s">
        <v>5243</v>
      </c>
      <c r="C5167" s="56" t="s">
        <v>2507</v>
      </c>
      <c r="D5167" s="54">
        <v>1623.65</v>
      </c>
    </row>
    <row r="5168" spans="1:4">
      <c r="A5168" s="56">
        <v>40913</v>
      </c>
      <c r="B5168" s="55" t="s">
        <v>5244</v>
      </c>
      <c r="C5168" s="56" t="s">
        <v>2507</v>
      </c>
      <c r="D5168" s="54">
        <v>1328.95</v>
      </c>
    </row>
    <row r="5169" spans="1:4">
      <c r="A5169" s="56">
        <v>40914</v>
      </c>
      <c r="B5169" s="55" t="s">
        <v>5245</v>
      </c>
      <c r="C5169" s="56" t="s">
        <v>2507</v>
      </c>
      <c r="D5169" s="54">
        <v>2161.0700000000002</v>
      </c>
    </row>
    <row r="5170" spans="1:4">
      <c r="A5170" s="56">
        <v>40915</v>
      </c>
      <c r="B5170" s="55" t="s">
        <v>5246</v>
      </c>
      <c r="C5170" s="56" t="s">
        <v>2507</v>
      </c>
      <c r="D5170" s="54">
        <v>2129.4299999999998</v>
      </c>
    </row>
    <row r="5171" spans="1:4">
      <c r="A5171" s="56">
        <v>40916</v>
      </c>
      <c r="B5171" s="55" t="s">
        <v>5247</v>
      </c>
      <c r="C5171" s="56" t="s">
        <v>2507</v>
      </c>
      <c r="D5171" s="54">
        <v>1941.77</v>
      </c>
    </row>
    <row r="5172" spans="1:4">
      <c r="A5172" s="56">
        <v>40918</v>
      </c>
      <c r="B5172" s="55" t="s">
        <v>5248</v>
      </c>
      <c r="C5172" s="56" t="s">
        <v>2507</v>
      </c>
      <c r="D5172" s="54">
        <v>2234.67</v>
      </c>
    </row>
    <row r="5173" spans="1:4">
      <c r="A5173" s="56">
        <v>40919</v>
      </c>
      <c r="B5173" s="55" t="s">
        <v>5249</v>
      </c>
      <c r="C5173" s="56" t="s">
        <v>2507</v>
      </c>
      <c r="D5173" s="54">
        <v>1601.26</v>
      </c>
    </row>
    <row r="5174" spans="1:4">
      <c r="A5174" s="56">
        <v>40920</v>
      </c>
      <c r="B5174" s="55" t="s">
        <v>5250</v>
      </c>
      <c r="C5174" s="56" t="s">
        <v>2507</v>
      </c>
      <c r="D5174" s="54">
        <v>2536.19</v>
      </c>
    </row>
    <row r="5175" spans="1:4">
      <c r="A5175" s="56">
        <v>40921</v>
      </c>
      <c r="B5175" s="55" t="s">
        <v>5251</v>
      </c>
      <c r="C5175" s="56" t="s">
        <v>2507</v>
      </c>
      <c r="D5175" s="54">
        <v>3048.71</v>
      </c>
    </row>
    <row r="5176" spans="1:4">
      <c r="A5176" s="56">
        <v>40922</v>
      </c>
      <c r="B5176" s="55" t="s">
        <v>5252</v>
      </c>
      <c r="C5176" s="56" t="s">
        <v>2507</v>
      </c>
      <c r="D5176" s="54">
        <v>3428.22</v>
      </c>
    </row>
    <row r="5177" spans="1:4">
      <c r="A5177" s="56">
        <v>40923</v>
      </c>
      <c r="B5177" s="55" t="s">
        <v>5253</v>
      </c>
      <c r="C5177" s="56" t="s">
        <v>2507</v>
      </c>
      <c r="D5177" s="54">
        <v>2879.05</v>
      </c>
    </row>
    <row r="5178" spans="1:4">
      <c r="A5178" s="56">
        <v>40924</v>
      </c>
      <c r="B5178" s="55" t="s">
        <v>5254</v>
      </c>
      <c r="C5178" s="56" t="s">
        <v>2507</v>
      </c>
      <c r="D5178" s="54">
        <v>1946.94</v>
      </c>
    </row>
    <row r="5179" spans="1:4">
      <c r="A5179" s="56">
        <v>40925</v>
      </c>
      <c r="B5179" s="55" t="s">
        <v>5255</v>
      </c>
      <c r="C5179" s="56" t="s">
        <v>2507</v>
      </c>
      <c r="D5179" s="54">
        <v>2160.33</v>
      </c>
    </row>
    <row r="5180" spans="1:4">
      <c r="A5180" s="56">
        <v>40927</v>
      </c>
      <c r="B5180" s="55" t="s">
        <v>5256</v>
      </c>
      <c r="C5180" s="56" t="s">
        <v>2507</v>
      </c>
      <c r="D5180" s="54">
        <v>1678.95</v>
      </c>
    </row>
    <row r="5181" spans="1:4">
      <c r="A5181" s="56">
        <v>40928</v>
      </c>
      <c r="B5181" s="55" t="s">
        <v>5257</v>
      </c>
      <c r="C5181" s="56" t="s">
        <v>2507</v>
      </c>
      <c r="D5181" s="54">
        <v>2234.67</v>
      </c>
    </row>
    <row r="5182" spans="1:4">
      <c r="A5182" s="56">
        <v>40929</v>
      </c>
      <c r="B5182" s="55" t="s">
        <v>5258</v>
      </c>
      <c r="C5182" s="56" t="s">
        <v>2507</v>
      </c>
      <c r="D5182" s="54">
        <v>2804.07</v>
      </c>
    </row>
    <row r="5183" spans="1:4">
      <c r="A5183" s="56">
        <v>40930</v>
      </c>
      <c r="B5183" s="55" t="s">
        <v>5259</v>
      </c>
      <c r="C5183" s="56" t="s">
        <v>2507</v>
      </c>
      <c r="D5183" s="54">
        <v>2804.07</v>
      </c>
    </row>
    <row r="5184" spans="1:4">
      <c r="A5184" s="56">
        <v>40931</v>
      </c>
      <c r="B5184" s="55" t="s">
        <v>5260</v>
      </c>
      <c r="C5184" s="56" t="s">
        <v>2507</v>
      </c>
      <c r="D5184" s="54">
        <v>3672.96</v>
      </c>
    </row>
    <row r="5185" spans="1:4">
      <c r="A5185" s="56">
        <v>40932</v>
      </c>
      <c r="B5185" s="55" t="s">
        <v>5261</v>
      </c>
      <c r="C5185" s="56" t="s">
        <v>2507</v>
      </c>
      <c r="D5185" s="54">
        <v>3318.34</v>
      </c>
    </row>
    <row r="5186" spans="1:4">
      <c r="A5186" s="56">
        <v>40934</v>
      </c>
      <c r="B5186" s="55" t="s">
        <v>5262</v>
      </c>
      <c r="C5186" s="56" t="s">
        <v>2507</v>
      </c>
      <c r="D5186" s="54">
        <v>24503.07</v>
      </c>
    </row>
    <row r="5187" spans="1:4">
      <c r="A5187" s="56">
        <v>40935</v>
      </c>
      <c r="B5187" s="55" t="s">
        <v>5263</v>
      </c>
      <c r="C5187" s="56" t="s">
        <v>2507</v>
      </c>
      <c r="D5187" s="54">
        <v>10750.09</v>
      </c>
    </row>
    <row r="5188" spans="1:4">
      <c r="A5188" s="56">
        <v>40936</v>
      </c>
      <c r="B5188" s="55" t="s">
        <v>5264</v>
      </c>
      <c r="C5188" s="56" t="s">
        <v>2507</v>
      </c>
      <c r="D5188" s="54">
        <v>11374.08</v>
      </c>
    </row>
    <row r="5189" spans="1:4">
      <c r="A5189" s="56">
        <v>40937</v>
      </c>
      <c r="B5189" s="55" t="s">
        <v>5265</v>
      </c>
      <c r="C5189" s="56" t="s">
        <v>2507</v>
      </c>
      <c r="D5189" s="54">
        <v>14373.13</v>
      </c>
    </row>
    <row r="5190" spans="1:4">
      <c r="A5190" s="56">
        <v>40938</v>
      </c>
      <c r="B5190" s="55" t="s">
        <v>5266</v>
      </c>
      <c r="C5190" s="56" t="s">
        <v>2507</v>
      </c>
      <c r="D5190" s="54">
        <v>18817.939999999999</v>
      </c>
    </row>
    <row r="5191" spans="1:4">
      <c r="A5191" s="56">
        <v>40939</v>
      </c>
      <c r="B5191" s="55" t="s">
        <v>5267</v>
      </c>
      <c r="C5191" s="56" t="s">
        <v>2507</v>
      </c>
      <c r="D5191" s="54">
        <v>13134.72</v>
      </c>
    </row>
    <row r="5192" spans="1:4">
      <c r="A5192" s="56">
        <v>40940</v>
      </c>
      <c r="B5192" s="55" t="s">
        <v>5268</v>
      </c>
      <c r="C5192" s="56" t="s">
        <v>2507</v>
      </c>
      <c r="D5192" s="54">
        <v>11372.17</v>
      </c>
    </row>
    <row r="5193" spans="1:4">
      <c r="A5193" s="56">
        <v>40974</v>
      </c>
      <c r="B5193" s="55" t="s">
        <v>5269</v>
      </c>
      <c r="C5193" s="56" t="s">
        <v>2507</v>
      </c>
      <c r="D5193" s="54">
        <v>2161.0700000000002</v>
      </c>
    </row>
    <row r="5194" spans="1:4">
      <c r="A5194" s="56">
        <v>40975</v>
      </c>
      <c r="B5194" s="55" t="s">
        <v>5270</v>
      </c>
      <c r="C5194" s="56" t="s">
        <v>2507</v>
      </c>
      <c r="D5194" s="54">
        <v>1146.71</v>
      </c>
    </row>
    <row r="5195" spans="1:4">
      <c r="A5195" s="56">
        <v>40976</v>
      </c>
      <c r="B5195" s="55" t="s">
        <v>5271</v>
      </c>
      <c r="C5195" s="56" t="s">
        <v>2507</v>
      </c>
      <c r="D5195" s="54">
        <v>1226.07</v>
      </c>
    </row>
    <row r="5196" spans="1:4">
      <c r="A5196" s="56">
        <v>40977</v>
      </c>
      <c r="B5196" s="55" t="s">
        <v>5272</v>
      </c>
      <c r="C5196" s="56" t="s">
        <v>2507</v>
      </c>
      <c r="D5196" s="54">
        <v>2161.0700000000002</v>
      </c>
    </row>
    <row r="5197" spans="1:4">
      <c r="A5197" s="56">
        <v>40978</v>
      </c>
      <c r="B5197" s="55" t="s">
        <v>5273</v>
      </c>
      <c r="C5197" s="56" t="s">
        <v>2507</v>
      </c>
      <c r="D5197" s="54">
        <v>1176.79</v>
      </c>
    </row>
    <row r="5198" spans="1:4">
      <c r="A5198" s="56">
        <v>40979</v>
      </c>
      <c r="B5198" s="55" t="s">
        <v>5274</v>
      </c>
      <c r="C5198" s="56" t="s">
        <v>2507</v>
      </c>
      <c r="D5198" s="54">
        <v>1166.3399999999999</v>
      </c>
    </row>
    <row r="5199" spans="1:4">
      <c r="A5199" s="56">
        <v>40980</v>
      </c>
      <c r="B5199" s="55" t="s">
        <v>5275</v>
      </c>
      <c r="C5199" s="56" t="s">
        <v>2507</v>
      </c>
      <c r="D5199" s="54">
        <v>1378.48</v>
      </c>
    </row>
    <row r="5200" spans="1:4">
      <c r="A5200" s="56">
        <v>40981</v>
      </c>
      <c r="B5200" s="55" t="s">
        <v>5276</v>
      </c>
      <c r="C5200" s="56" t="s">
        <v>2507</v>
      </c>
      <c r="D5200" s="54">
        <v>1086.83</v>
      </c>
    </row>
    <row r="5201" spans="1:4">
      <c r="A5201" s="56">
        <v>40982</v>
      </c>
      <c r="B5201" s="55" t="s">
        <v>5277</v>
      </c>
      <c r="C5201" s="56" t="s">
        <v>2507</v>
      </c>
      <c r="D5201" s="54">
        <v>1092.71</v>
      </c>
    </row>
    <row r="5202" spans="1:4">
      <c r="A5202" s="56">
        <v>40983</v>
      </c>
      <c r="B5202" s="55" t="s">
        <v>5278</v>
      </c>
      <c r="C5202" s="56" t="s">
        <v>2507</v>
      </c>
      <c r="D5202" s="54">
        <v>1157.96</v>
      </c>
    </row>
    <row r="5203" spans="1:4">
      <c r="A5203" s="56">
        <v>40984</v>
      </c>
      <c r="B5203" s="55" t="s">
        <v>5279</v>
      </c>
      <c r="C5203" s="56" t="s">
        <v>2507</v>
      </c>
      <c r="D5203" s="54">
        <v>733.87</v>
      </c>
    </row>
    <row r="5204" spans="1:4">
      <c r="A5204" s="56">
        <v>40985</v>
      </c>
      <c r="B5204" s="55" t="s">
        <v>5280</v>
      </c>
      <c r="C5204" s="56" t="s">
        <v>2507</v>
      </c>
      <c r="D5204" s="54">
        <v>782.15</v>
      </c>
    </row>
    <row r="5205" spans="1:4">
      <c r="A5205" s="56">
        <v>40987</v>
      </c>
      <c r="B5205" s="55" t="s">
        <v>5281</v>
      </c>
      <c r="C5205" s="56" t="s">
        <v>2507</v>
      </c>
      <c r="D5205" s="54">
        <v>2161.0700000000002</v>
      </c>
    </row>
    <row r="5206" spans="1:4">
      <c r="A5206" s="56">
        <v>40988</v>
      </c>
      <c r="B5206" s="55" t="s">
        <v>5282</v>
      </c>
      <c r="C5206" s="56" t="s">
        <v>2507</v>
      </c>
      <c r="D5206" s="54">
        <v>1831.24</v>
      </c>
    </row>
    <row r="5207" spans="1:4">
      <c r="A5207" s="56">
        <v>40990</v>
      </c>
      <c r="B5207" s="55" t="s">
        <v>5283</v>
      </c>
      <c r="C5207" s="56" t="s">
        <v>2507</v>
      </c>
      <c r="D5207" s="54">
        <v>1691.15</v>
      </c>
    </row>
    <row r="5208" spans="1:4">
      <c r="A5208" s="56">
        <v>40992</v>
      </c>
      <c r="B5208" s="55" t="s">
        <v>5284</v>
      </c>
      <c r="C5208" s="56" t="s">
        <v>2507</v>
      </c>
      <c r="D5208" s="54">
        <v>2004.63</v>
      </c>
    </row>
    <row r="5209" spans="1:4">
      <c r="A5209" s="56">
        <v>40994</v>
      </c>
      <c r="B5209" s="55" t="s">
        <v>5285</v>
      </c>
      <c r="C5209" s="56" t="s">
        <v>2507</v>
      </c>
      <c r="D5209" s="54">
        <v>1831.24</v>
      </c>
    </row>
    <row r="5210" spans="1:4">
      <c r="A5210" s="56">
        <v>40998</v>
      </c>
      <c r="B5210" s="55" t="s">
        <v>5286</v>
      </c>
      <c r="C5210" s="56" t="s">
        <v>2507</v>
      </c>
      <c r="D5210" s="54">
        <v>1812.12</v>
      </c>
    </row>
    <row r="5211" spans="1:4">
      <c r="A5211" s="56">
        <v>41001</v>
      </c>
      <c r="B5211" s="55" t="s">
        <v>5287</v>
      </c>
      <c r="C5211" s="56" t="s">
        <v>2507</v>
      </c>
      <c r="D5211" s="54">
        <v>1830.19</v>
      </c>
    </row>
    <row r="5212" spans="1:4">
      <c r="A5212" s="56">
        <v>41002</v>
      </c>
      <c r="B5212" s="55" t="s">
        <v>5288</v>
      </c>
      <c r="C5212" s="56" t="s">
        <v>2507</v>
      </c>
      <c r="D5212" s="54">
        <v>1912.1</v>
      </c>
    </row>
    <row r="5213" spans="1:4">
      <c r="A5213" s="56">
        <v>41012</v>
      </c>
      <c r="B5213" s="55" t="s">
        <v>5289</v>
      </c>
      <c r="C5213" s="56" t="s">
        <v>2507</v>
      </c>
      <c r="D5213" s="54">
        <v>1749.46</v>
      </c>
    </row>
    <row r="5214" spans="1:4">
      <c r="A5214" s="56">
        <v>41024</v>
      </c>
      <c r="B5214" s="55" t="s">
        <v>5290</v>
      </c>
      <c r="C5214" s="56" t="s">
        <v>2507</v>
      </c>
      <c r="D5214" s="54">
        <v>2837.47</v>
      </c>
    </row>
    <row r="5215" spans="1:4">
      <c r="A5215" s="56">
        <v>41026</v>
      </c>
      <c r="B5215" s="55" t="s">
        <v>5291</v>
      </c>
      <c r="C5215" s="56" t="s">
        <v>2507</v>
      </c>
      <c r="D5215" s="54">
        <v>2837.47</v>
      </c>
    </row>
    <row r="5216" spans="1:4">
      <c r="A5216" s="56">
        <v>41029</v>
      </c>
      <c r="B5216" s="55" t="s">
        <v>5292</v>
      </c>
      <c r="C5216" s="56" t="s">
        <v>2507</v>
      </c>
      <c r="D5216" s="54">
        <v>1830.19</v>
      </c>
    </row>
    <row r="5217" spans="1:4">
      <c r="A5217" s="56">
        <v>41031</v>
      </c>
      <c r="B5217" s="55" t="s">
        <v>5293</v>
      </c>
      <c r="C5217" s="56" t="s">
        <v>2507</v>
      </c>
      <c r="D5217" s="54">
        <v>1935.63</v>
      </c>
    </row>
    <row r="5218" spans="1:4">
      <c r="A5218" s="56">
        <v>41033</v>
      </c>
      <c r="B5218" s="55" t="s">
        <v>5294</v>
      </c>
      <c r="C5218" s="56" t="s">
        <v>2507</v>
      </c>
      <c r="D5218" s="54">
        <v>2030.6</v>
      </c>
    </row>
    <row r="5219" spans="1:4">
      <c r="A5219" s="56">
        <v>41036</v>
      </c>
      <c r="B5219" s="55" t="s">
        <v>5295</v>
      </c>
      <c r="C5219" s="56" t="s">
        <v>2507</v>
      </c>
      <c r="D5219" s="54">
        <v>2504.16</v>
      </c>
    </row>
    <row r="5220" spans="1:4">
      <c r="A5220" s="56">
        <v>41038</v>
      </c>
      <c r="B5220" s="55" t="s">
        <v>5296</v>
      </c>
      <c r="C5220" s="56" t="s">
        <v>2507</v>
      </c>
      <c r="D5220" s="54">
        <v>1830.19</v>
      </c>
    </row>
    <row r="5221" spans="1:4">
      <c r="A5221" s="56">
        <v>41040</v>
      </c>
      <c r="B5221" s="55" t="s">
        <v>5297</v>
      </c>
      <c r="C5221" s="56" t="s">
        <v>2507</v>
      </c>
      <c r="D5221" s="54">
        <v>2006.93</v>
      </c>
    </row>
    <row r="5222" spans="1:4">
      <c r="A5222" s="56">
        <v>41043</v>
      </c>
      <c r="B5222" s="55" t="s">
        <v>5298</v>
      </c>
      <c r="C5222" s="56" t="s">
        <v>2507</v>
      </c>
      <c r="D5222" s="54">
        <v>2006.93</v>
      </c>
    </row>
    <row r="5223" spans="1:4">
      <c r="A5223" s="56">
        <v>41065</v>
      </c>
      <c r="B5223" s="55" t="s">
        <v>5299</v>
      </c>
      <c r="C5223" s="56" t="s">
        <v>2507</v>
      </c>
      <c r="D5223" s="54">
        <v>2161.0700000000002</v>
      </c>
    </row>
    <row r="5224" spans="1:4">
      <c r="A5224" s="56">
        <v>41066</v>
      </c>
      <c r="B5224" s="55" t="s">
        <v>5300</v>
      </c>
      <c r="C5224" s="56" t="s">
        <v>2507</v>
      </c>
      <c r="D5224" s="54">
        <v>2608.7399999999998</v>
      </c>
    </row>
    <row r="5225" spans="1:4">
      <c r="A5225" s="56">
        <v>41067</v>
      </c>
      <c r="B5225" s="55" t="s">
        <v>5301</v>
      </c>
      <c r="C5225" s="56" t="s">
        <v>2507</v>
      </c>
      <c r="D5225" s="54">
        <v>2035.59</v>
      </c>
    </row>
    <row r="5226" spans="1:4">
      <c r="A5226" s="56">
        <v>41068</v>
      </c>
      <c r="B5226" s="55" t="s">
        <v>5302</v>
      </c>
      <c r="C5226" s="56" t="s">
        <v>2507</v>
      </c>
      <c r="D5226" s="54">
        <v>1990.22</v>
      </c>
    </row>
    <row r="5227" spans="1:4">
      <c r="A5227" s="56">
        <v>41069</v>
      </c>
      <c r="B5227" s="55" t="s">
        <v>5303</v>
      </c>
      <c r="C5227" s="56" t="s">
        <v>2507</v>
      </c>
      <c r="D5227" s="54">
        <v>1965.05</v>
      </c>
    </row>
    <row r="5228" spans="1:4">
      <c r="A5228" s="56">
        <v>41070</v>
      </c>
      <c r="B5228" s="55" t="s">
        <v>5304</v>
      </c>
      <c r="C5228" s="56" t="s">
        <v>2507</v>
      </c>
      <c r="D5228" s="54">
        <v>1774.22</v>
      </c>
    </row>
    <row r="5229" spans="1:4">
      <c r="A5229" s="56">
        <v>41071</v>
      </c>
      <c r="B5229" s="55" t="s">
        <v>5305</v>
      </c>
      <c r="C5229" s="56" t="s">
        <v>2507</v>
      </c>
      <c r="D5229" s="54">
        <v>1443.64</v>
      </c>
    </row>
    <row r="5230" spans="1:4">
      <c r="A5230" s="56">
        <v>41072</v>
      </c>
      <c r="B5230" s="55" t="s">
        <v>5306</v>
      </c>
      <c r="C5230" s="56" t="s">
        <v>2507</v>
      </c>
      <c r="D5230" s="54">
        <v>1573.25</v>
      </c>
    </row>
    <row r="5231" spans="1:4">
      <c r="A5231" s="56">
        <v>41073</v>
      </c>
      <c r="B5231" s="55" t="s">
        <v>5307</v>
      </c>
      <c r="C5231" s="56" t="s">
        <v>2507</v>
      </c>
      <c r="D5231" s="54">
        <v>1928.5</v>
      </c>
    </row>
    <row r="5232" spans="1:4">
      <c r="A5232" s="56">
        <v>41074</v>
      </c>
      <c r="B5232" s="55" t="s">
        <v>5308</v>
      </c>
      <c r="C5232" s="56" t="s">
        <v>2507</v>
      </c>
      <c r="D5232" s="54">
        <v>1906.51</v>
      </c>
    </row>
    <row r="5233" spans="1:4">
      <c r="A5233" s="56">
        <v>41075</v>
      </c>
      <c r="B5233" s="55" t="s">
        <v>5309</v>
      </c>
      <c r="C5233" s="56" t="s">
        <v>2507</v>
      </c>
      <c r="D5233" s="54">
        <v>1906.51</v>
      </c>
    </row>
    <row r="5234" spans="1:4">
      <c r="A5234" s="56">
        <v>41076</v>
      </c>
      <c r="B5234" s="55" t="s">
        <v>5310</v>
      </c>
      <c r="C5234" s="56" t="s">
        <v>2507</v>
      </c>
      <c r="D5234" s="54">
        <v>2272.65</v>
      </c>
    </row>
    <row r="5235" spans="1:4">
      <c r="A5235" s="56">
        <v>41077</v>
      </c>
      <c r="B5235" s="55" t="s">
        <v>5311</v>
      </c>
      <c r="C5235" s="56" t="s">
        <v>2507</v>
      </c>
      <c r="D5235" s="54">
        <v>1637.92</v>
      </c>
    </row>
    <row r="5236" spans="1:4">
      <c r="A5236" s="56">
        <v>41078</v>
      </c>
      <c r="B5236" s="55" t="s">
        <v>5312</v>
      </c>
      <c r="C5236" s="56" t="s">
        <v>2507</v>
      </c>
      <c r="D5236" s="54">
        <v>1476.38</v>
      </c>
    </row>
    <row r="5237" spans="1:4">
      <c r="A5237" s="56">
        <v>41079</v>
      </c>
      <c r="B5237" s="55" t="s">
        <v>5313</v>
      </c>
      <c r="C5237" s="56" t="s">
        <v>2507</v>
      </c>
      <c r="D5237" s="54">
        <v>2161.0700000000002</v>
      </c>
    </row>
    <row r="5238" spans="1:4">
      <c r="A5238" s="56">
        <v>41080</v>
      </c>
      <c r="B5238" s="55" t="s">
        <v>5314</v>
      </c>
      <c r="C5238" s="56" t="s">
        <v>2507</v>
      </c>
      <c r="D5238" s="54">
        <v>2024.66</v>
      </c>
    </row>
    <row r="5239" spans="1:4">
      <c r="A5239" s="56">
        <v>41081</v>
      </c>
      <c r="B5239" s="55" t="s">
        <v>5315</v>
      </c>
      <c r="C5239" s="56" t="s">
        <v>2507</v>
      </c>
      <c r="D5239" s="54">
        <v>2573.4899999999998</v>
      </c>
    </row>
    <row r="5240" spans="1:4">
      <c r="A5240" s="56">
        <v>41082</v>
      </c>
      <c r="B5240" s="55" t="s">
        <v>5316</v>
      </c>
      <c r="C5240" s="56" t="s">
        <v>2507</v>
      </c>
      <c r="D5240" s="54">
        <v>2284.2399999999998</v>
      </c>
    </row>
    <row r="5241" spans="1:4">
      <c r="A5241" s="56">
        <v>41083</v>
      </c>
      <c r="B5241" s="55" t="s">
        <v>5317</v>
      </c>
      <c r="C5241" s="56" t="s">
        <v>2507</v>
      </c>
      <c r="D5241" s="54">
        <v>1627.42</v>
      </c>
    </row>
    <row r="5242" spans="1:4">
      <c r="A5242" s="56">
        <v>41084</v>
      </c>
      <c r="B5242" s="55" t="s">
        <v>5318</v>
      </c>
      <c r="C5242" s="56" t="s">
        <v>2507</v>
      </c>
      <c r="D5242" s="54">
        <v>1605.75</v>
      </c>
    </row>
    <row r="5243" spans="1:4">
      <c r="A5243" s="56">
        <v>41085</v>
      </c>
      <c r="B5243" s="55" t="s">
        <v>5319</v>
      </c>
      <c r="C5243" s="56" t="s">
        <v>2507</v>
      </c>
      <c r="D5243" s="54">
        <v>1747.26</v>
      </c>
    </row>
    <row r="5244" spans="1:4">
      <c r="A5244" s="56">
        <v>41086</v>
      </c>
      <c r="B5244" s="55" t="s">
        <v>5320</v>
      </c>
      <c r="C5244" s="56" t="s">
        <v>2507</v>
      </c>
      <c r="D5244" s="54">
        <v>1747.26</v>
      </c>
    </row>
    <row r="5245" spans="1:4">
      <c r="A5245" s="56">
        <v>41087</v>
      </c>
      <c r="B5245" s="55" t="s">
        <v>5321</v>
      </c>
      <c r="C5245" s="56" t="s">
        <v>2507</v>
      </c>
      <c r="D5245" s="54">
        <v>2161.0700000000002</v>
      </c>
    </row>
    <row r="5246" spans="1:4">
      <c r="A5246" s="56">
        <v>41088</v>
      </c>
      <c r="B5246" s="55" t="s">
        <v>5322</v>
      </c>
      <c r="C5246" s="56" t="s">
        <v>2507</v>
      </c>
      <c r="D5246" s="54">
        <v>2360.19</v>
      </c>
    </row>
    <row r="5247" spans="1:4">
      <c r="A5247" s="56">
        <v>41089</v>
      </c>
      <c r="B5247" s="55" t="s">
        <v>5323</v>
      </c>
      <c r="C5247" s="56" t="s">
        <v>2507</v>
      </c>
      <c r="D5247" s="54">
        <v>3551.17</v>
      </c>
    </row>
    <row r="5248" spans="1:4">
      <c r="A5248" s="56">
        <v>41090</v>
      </c>
      <c r="B5248" s="55" t="s">
        <v>5324</v>
      </c>
      <c r="C5248" s="56" t="s">
        <v>2507</v>
      </c>
      <c r="D5248" s="54">
        <v>1640.8</v>
      </c>
    </row>
    <row r="5249" spans="1:4">
      <c r="A5249" s="56">
        <v>41091</v>
      </c>
      <c r="B5249" s="55" t="s">
        <v>5325</v>
      </c>
      <c r="C5249" s="56" t="s">
        <v>2507</v>
      </c>
      <c r="D5249" s="54">
        <v>2302.4699999999998</v>
      </c>
    </row>
    <row r="5250" spans="1:4">
      <c r="A5250" s="56">
        <v>41092</v>
      </c>
      <c r="B5250" s="55" t="s">
        <v>5326</v>
      </c>
      <c r="C5250" s="56" t="s">
        <v>2507</v>
      </c>
      <c r="D5250" s="54">
        <v>4265.8900000000003</v>
      </c>
    </row>
    <row r="5251" spans="1:4">
      <c r="A5251" s="56">
        <v>41093</v>
      </c>
      <c r="B5251" s="55" t="s">
        <v>5327</v>
      </c>
      <c r="C5251" s="56" t="s">
        <v>2507</v>
      </c>
      <c r="D5251" s="54">
        <v>1623.65</v>
      </c>
    </row>
    <row r="5252" spans="1:4">
      <c r="A5252" s="56">
        <v>41094</v>
      </c>
      <c r="B5252" s="55" t="s">
        <v>5328</v>
      </c>
      <c r="C5252" s="56" t="s">
        <v>2507</v>
      </c>
      <c r="D5252" s="54">
        <v>1754.98</v>
      </c>
    </row>
    <row r="5253" spans="1:4">
      <c r="A5253" s="56">
        <v>41096</v>
      </c>
      <c r="B5253" s="55" t="s">
        <v>5329</v>
      </c>
      <c r="C5253" s="56" t="s">
        <v>2507</v>
      </c>
      <c r="D5253" s="54">
        <v>1584.63</v>
      </c>
    </row>
    <row r="5254" spans="1:4">
      <c r="A5254" s="56">
        <v>41097</v>
      </c>
      <c r="B5254" s="55" t="s">
        <v>5330</v>
      </c>
      <c r="C5254" s="56" t="s">
        <v>2507</v>
      </c>
      <c r="D5254" s="54">
        <v>1868.51</v>
      </c>
    </row>
    <row r="5255" spans="1:4">
      <c r="A5255" s="35">
        <v>41595</v>
      </c>
      <c r="B5255" s="36" t="s">
        <v>5331</v>
      </c>
      <c r="C5255" s="35" t="s">
        <v>221</v>
      </c>
      <c r="D5255" s="37">
        <v>9.09</v>
      </c>
    </row>
    <row r="5256" spans="1:4">
      <c r="A5256" s="35">
        <v>41598</v>
      </c>
      <c r="B5256" s="36" t="s">
        <v>5332</v>
      </c>
      <c r="C5256" s="35" t="s">
        <v>73</v>
      </c>
      <c r="D5256" s="37">
        <v>1213.6099999999999</v>
      </c>
    </row>
    <row r="5257" spans="1:4">
      <c r="A5257" s="35">
        <v>41721</v>
      </c>
      <c r="B5257" s="36" t="s">
        <v>5333</v>
      </c>
      <c r="C5257" s="35" t="s">
        <v>67</v>
      </c>
      <c r="D5257" s="37">
        <v>2.68</v>
      </c>
    </row>
    <row r="5258" spans="1:4">
      <c r="A5258" s="35">
        <v>41722</v>
      </c>
      <c r="B5258" s="36" t="s">
        <v>5334</v>
      </c>
      <c r="C5258" s="35" t="s">
        <v>67</v>
      </c>
      <c r="D5258" s="37">
        <v>3.98</v>
      </c>
    </row>
    <row r="5259" spans="1:4">
      <c r="A5259" s="56">
        <v>41757</v>
      </c>
      <c r="B5259" s="55" t="s">
        <v>5335</v>
      </c>
      <c r="C5259" s="56" t="s">
        <v>73</v>
      </c>
      <c r="D5259" s="54">
        <v>16830</v>
      </c>
    </row>
    <row r="5260" spans="1:4">
      <c r="A5260" s="56">
        <v>41758</v>
      </c>
      <c r="B5260" s="55" t="s">
        <v>5336</v>
      </c>
      <c r="C5260" s="56" t="s">
        <v>73</v>
      </c>
      <c r="D5260" s="54">
        <v>125.7</v>
      </c>
    </row>
    <row r="5261" spans="1:4">
      <c r="A5261" s="56">
        <v>41776</v>
      </c>
      <c r="B5261" s="55" t="s">
        <v>5337</v>
      </c>
      <c r="C5261" s="56" t="s">
        <v>183</v>
      </c>
      <c r="D5261" s="54">
        <v>12.33</v>
      </c>
    </row>
    <row r="5262" spans="1:4">
      <c r="A5262" s="56">
        <v>41779</v>
      </c>
      <c r="B5262" s="55" t="s">
        <v>5338</v>
      </c>
      <c r="C5262" s="56" t="s">
        <v>221</v>
      </c>
      <c r="D5262" s="54">
        <v>62.57</v>
      </c>
    </row>
    <row r="5263" spans="1:4">
      <c r="A5263" s="56">
        <v>41780</v>
      </c>
      <c r="B5263" s="55" t="s">
        <v>5339</v>
      </c>
      <c r="C5263" s="56" t="s">
        <v>221</v>
      </c>
      <c r="D5263" s="54">
        <v>92.6</v>
      </c>
    </row>
    <row r="5264" spans="1:4">
      <c r="A5264" s="56">
        <v>41781</v>
      </c>
      <c r="B5264" s="55" t="s">
        <v>5340</v>
      </c>
      <c r="C5264" s="56" t="s">
        <v>221</v>
      </c>
      <c r="D5264" s="54">
        <v>184.37</v>
      </c>
    </row>
    <row r="5265" spans="1:4">
      <c r="A5265" s="56">
        <v>41782</v>
      </c>
      <c r="B5265" s="55" t="s">
        <v>5341</v>
      </c>
      <c r="C5265" s="56" t="s">
        <v>221</v>
      </c>
      <c r="D5265" s="54">
        <v>360.41</v>
      </c>
    </row>
    <row r="5266" spans="1:4">
      <c r="A5266" s="56">
        <v>41783</v>
      </c>
      <c r="B5266" s="55" t="s">
        <v>5342</v>
      </c>
      <c r="C5266" s="56" t="s">
        <v>221</v>
      </c>
      <c r="D5266" s="54">
        <v>534.53</v>
      </c>
    </row>
    <row r="5267" spans="1:4">
      <c r="A5267" s="56">
        <v>41784</v>
      </c>
      <c r="B5267" s="55" t="s">
        <v>5343</v>
      </c>
      <c r="C5267" s="56" t="s">
        <v>221</v>
      </c>
      <c r="D5267" s="54">
        <v>582.54999999999995</v>
      </c>
    </row>
    <row r="5268" spans="1:4">
      <c r="A5268" s="56">
        <v>41785</v>
      </c>
      <c r="B5268" s="55" t="s">
        <v>5344</v>
      </c>
      <c r="C5268" s="56" t="s">
        <v>221</v>
      </c>
      <c r="D5268" s="54">
        <v>809.99</v>
      </c>
    </row>
    <row r="5269" spans="1:4">
      <c r="A5269" s="56">
        <v>41786</v>
      </c>
      <c r="B5269" s="55" t="s">
        <v>5345</v>
      </c>
      <c r="C5269" s="56" t="s">
        <v>221</v>
      </c>
      <c r="D5269" s="54">
        <v>1159.96</v>
      </c>
    </row>
    <row r="5270" spans="1:4">
      <c r="A5270" s="56">
        <v>41787</v>
      </c>
      <c r="B5270" s="55" t="s">
        <v>5346</v>
      </c>
      <c r="C5270" s="56" t="s">
        <v>221</v>
      </c>
      <c r="D5270" s="54">
        <v>1408.68</v>
      </c>
    </row>
    <row r="5271" spans="1:4" ht="30">
      <c r="A5271" s="56">
        <v>41805</v>
      </c>
      <c r="B5271" s="55" t="s">
        <v>5347</v>
      </c>
      <c r="C5271" s="56" t="s">
        <v>2507</v>
      </c>
      <c r="D5271" s="54">
        <v>380</v>
      </c>
    </row>
    <row r="5272" spans="1:4">
      <c r="A5272" s="35">
        <v>41879</v>
      </c>
      <c r="B5272" s="36" t="s">
        <v>5348</v>
      </c>
      <c r="C5272" s="35" t="s">
        <v>289</v>
      </c>
      <c r="D5272" s="37">
        <v>0.13</v>
      </c>
    </row>
    <row r="5273" spans="1:4">
      <c r="A5273" s="56">
        <v>41892</v>
      </c>
      <c r="B5273" s="55" t="s">
        <v>5349</v>
      </c>
      <c r="C5273" s="56" t="s">
        <v>73</v>
      </c>
      <c r="D5273" s="54">
        <v>82.52</v>
      </c>
    </row>
    <row r="5274" spans="1:4">
      <c r="A5274" s="56">
        <v>41893</v>
      </c>
      <c r="B5274" s="55" t="s">
        <v>5350</v>
      </c>
      <c r="C5274" s="56" t="s">
        <v>73</v>
      </c>
      <c r="D5274" s="54">
        <v>660.63</v>
      </c>
    </row>
    <row r="5275" spans="1:4">
      <c r="A5275" s="56">
        <v>41894</v>
      </c>
      <c r="B5275" s="55" t="s">
        <v>5351</v>
      </c>
      <c r="C5275" s="56" t="s">
        <v>73</v>
      </c>
      <c r="D5275" s="54">
        <v>1013.76</v>
      </c>
    </row>
    <row r="5276" spans="1:4">
      <c r="A5276" s="56">
        <v>41895</v>
      </c>
      <c r="B5276" s="55" t="s">
        <v>5352</v>
      </c>
      <c r="C5276" s="56" t="s">
        <v>73</v>
      </c>
      <c r="D5276" s="54">
        <v>1120.97</v>
      </c>
    </row>
    <row r="5277" spans="1:4">
      <c r="A5277" s="56">
        <v>41896</v>
      </c>
      <c r="B5277" s="55" t="s">
        <v>5353</v>
      </c>
      <c r="C5277" s="56" t="s">
        <v>73</v>
      </c>
      <c r="D5277" s="54">
        <v>202.91</v>
      </c>
    </row>
    <row r="5278" spans="1:4">
      <c r="A5278" s="56">
        <v>41898</v>
      </c>
      <c r="B5278" s="55" t="s">
        <v>5354</v>
      </c>
      <c r="C5278" s="56" t="s">
        <v>73</v>
      </c>
      <c r="D5278" s="54">
        <v>17715.080000000002</v>
      </c>
    </row>
    <row r="5279" spans="1:4">
      <c r="A5279" s="56">
        <v>41899</v>
      </c>
      <c r="B5279" s="55" t="s">
        <v>5355</v>
      </c>
      <c r="C5279" s="56" t="s">
        <v>664</v>
      </c>
      <c r="D5279" s="54">
        <v>2198.44</v>
      </c>
    </row>
    <row r="5280" spans="1:4">
      <c r="A5280" s="56">
        <v>41900</v>
      </c>
      <c r="B5280" s="55" t="s">
        <v>5356</v>
      </c>
      <c r="C5280" s="56" t="s">
        <v>65</v>
      </c>
      <c r="D5280" s="54">
        <v>2.0099999999999998</v>
      </c>
    </row>
    <row r="5281" spans="1:4">
      <c r="A5281" s="56">
        <v>41901</v>
      </c>
      <c r="B5281" s="55" t="s">
        <v>5357</v>
      </c>
      <c r="C5281" s="56" t="s">
        <v>65</v>
      </c>
      <c r="D5281" s="54">
        <v>3.31</v>
      </c>
    </row>
    <row r="5282" spans="1:4">
      <c r="A5282" s="56">
        <v>41902</v>
      </c>
      <c r="B5282" s="55" t="s">
        <v>5358</v>
      </c>
      <c r="C5282" s="56" t="s">
        <v>65</v>
      </c>
      <c r="D5282" s="54">
        <v>1.83</v>
      </c>
    </row>
    <row r="5283" spans="1:4">
      <c r="A5283" s="56">
        <v>41903</v>
      </c>
      <c r="B5283" s="55" t="s">
        <v>5359</v>
      </c>
      <c r="C5283" s="56" t="s">
        <v>65</v>
      </c>
      <c r="D5283" s="54">
        <v>1.81</v>
      </c>
    </row>
    <row r="5284" spans="1:4">
      <c r="A5284" s="56">
        <v>41904</v>
      </c>
      <c r="B5284" s="55" t="s">
        <v>5360</v>
      </c>
      <c r="C5284" s="56" t="s">
        <v>664</v>
      </c>
      <c r="D5284" s="54">
        <v>1971.27</v>
      </c>
    </row>
    <row r="5285" spans="1:4">
      <c r="A5285" s="56">
        <v>41905</v>
      </c>
      <c r="B5285" s="55" t="s">
        <v>5361</v>
      </c>
      <c r="C5285" s="56" t="s">
        <v>664</v>
      </c>
      <c r="D5285" s="54">
        <v>1.7</v>
      </c>
    </row>
    <row r="5286" spans="1:4" ht="45">
      <c r="A5286" s="35">
        <v>53786</v>
      </c>
      <c r="B5286" s="36" t="s">
        <v>5362</v>
      </c>
      <c r="C5286" s="35" t="s">
        <v>183</v>
      </c>
      <c r="D5286" s="37">
        <v>46.95</v>
      </c>
    </row>
    <row r="5287" spans="1:4" ht="30">
      <c r="A5287" s="35">
        <v>53788</v>
      </c>
      <c r="B5287" s="36" t="s">
        <v>5363</v>
      </c>
      <c r="C5287" s="35" t="s">
        <v>183</v>
      </c>
      <c r="D5287" s="37">
        <v>40.83</v>
      </c>
    </row>
    <row r="5288" spans="1:4" ht="30">
      <c r="A5288" s="35">
        <v>53792</v>
      </c>
      <c r="B5288" s="36" t="s">
        <v>5364</v>
      </c>
      <c r="C5288" s="35" t="s">
        <v>183</v>
      </c>
      <c r="D5288" s="37">
        <v>86.83</v>
      </c>
    </row>
    <row r="5289" spans="1:4">
      <c r="A5289" s="35">
        <v>53794</v>
      </c>
      <c r="B5289" s="36" t="s">
        <v>5365</v>
      </c>
      <c r="C5289" s="35" t="s">
        <v>183</v>
      </c>
      <c r="D5289" s="37">
        <v>34.119999999999997</v>
      </c>
    </row>
    <row r="5290" spans="1:4" ht="45">
      <c r="A5290" s="35">
        <v>53797</v>
      </c>
      <c r="B5290" s="36" t="s">
        <v>5366</v>
      </c>
      <c r="C5290" s="35" t="s">
        <v>183</v>
      </c>
      <c r="D5290" s="37">
        <v>71.37</v>
      </c>
    </row>
    <row r="5291" spans="1:4" ht="30">
      <c r="A5291" s="35">
        <v>53804</v>
      </c>
      <c r="B5291" s="36" t="s">
        <v>5367</v>
      </c>
      <c r="C5291" s="35" t="s">
        <v>183</v>
      </c>
      <c r="D5291" s="37">
        <v>2.2999999999999998</v>
      </c>
    </row>
    <row r="5292" spans="1:4">
      <c r="A5292" s="35">
        <v>53806</v>
      </c>
      <c r="B5292" s="36" t="s">
        <v>5368</v>
      </c>
      <c r="C5292" s="35" t="s">
        <v>183</v>
      </c>
      <c r="D5292" s="37">
        <v>46.81</v>
      </c>
    </row>
    <row r="5293" spans="1:4" ht="30">
      <c r="A5293" s="35">
        <v>53810</v>
      </c>
      <c r="B5293" s="36" t="s">
        <v>5369</v>
      </c>
      <c r="C5293" s="35" t="s">
        <v>183</v>
      </c>
      <c r="D5293" s="37">
        <v>47.1</v>
      </c>
    </row>
    <row r="5294" spans="1:4">
      <c r="A5294" s="35">
        <v>53814</v>
      </c>
      <c r="B5294" s="36" t="s">
        <v>5370</v>
      </c>
      <c r="C5294" s="35" t="s">
        <v>183</v>
      </c>
      <c r="D5294" s="37">
        <v>154.27000000000001</v>
      </c>
    </row>
    <row r="5295" spans="1:4">
      <c r="A5295" s="35">
        <v>53817</v>
      </c>
      <c r="B5295" s="36" t="s">
        <v>5371</v>
      </c>
      <c r="C5295" s="35" t="s">
        <v>183</v>
      </c>
      <c r="D5295" s="37">
        <v>61.21</v>
      </c>
    </row>
    <row r="5296" spans="1:4" ht="30">
      <c r="A5296" s="35">
        <v>53818</v>
      </c>
      <c r="B5296" s="36" t="s">
        <v>5372</v>
      </c>
      <c r="C5296" s="35" t="s">
        <v>183</v>
      </c>
      <c r="D5296" s="37">
        <v>4.37</v>
      </c>
    </row>
    <row r="5297" spans="1:4" ht="30">
      <c r="A5297" s="35">
        <v>53823</v>
      </c>
      <c r="B5297" s="36" t="s">
        <v>5373</v>
      </c>
      <c r="C5297" s="35" t="s">
        <v>183</v>
      </c>
      <c r="D5297" s="37">
        <v>18.22</v>
      </c>
    </row>
    <row r="5298" spans="1:4" ht="30">
      <c r="A5298" s="35">
        <v>53827</v>
      </c>
      <c r="B5298" s="36" t="s">
        <v>5374</v>
      </c>
      <c r="C5298" s="35" t="s">
        <v>183</v>
      </c>
      <c r="D5298" s="37">
        <v>69.83</v>
      </c>
    </row>
    <row r="5299" spans="1:4" ht="30">
      <c r="A5299" s="35">
        <v>53829</v>
      </c>
      <c r="B5299" s="36" t="s">
        <v>5375</v>
      </c>
      <c r="C5299" s="35" t="s">
        <v>183</v>
      </c>
      <c r="D5299" s="37">
        <v>71.37</v>
      </c>
    </row>
    <row r="5300" spans="1:4" ht="30">
      <c r="A5300" s="35">
        <v>53831</v>
      </c>
      <c r="B5300" s="36" t="s">
        <v>5376</v>
      </c>
      <c r="C5300" s="35" t="s">
        <v>183</v>
      </c>
      <c r="D5300" s="37">
        <v>86.83</v>
      </c>
    </row>
    <row r="5301" spans="1:4">
      <c r="A5301" s="35">
        <v>53840</v>
      </c>
      <c r="B5301" s="36" t="s">
        <v>5377</v>
      </c>
      <c r="C5301" s="35" t="s">
        <v>183</v>
      </c>
      <c r="D5301" s="37">
        <v>2.15</v>
      </c>
    </row>
    <row r="5302" spans="1:4">
      <c r="A5302" s="35">
        <v>53841</v>
      </c>
      <c r="B5302" s="36" t="s">
        <v>5378</v>
      </c>
      <c r="C5302" s="35" t="s">
        <v>183</v>
      </c>
      <c r="D5302" s="37">
        <v>1.7</v>
      </c>
    </row>
    <row r="5303" spans="1:4" ht="30">
      <c r="A5303" s="35">
        <v>53849</v>
      </c>
      <c r="B5303" s="36" t="s">
        <v>5379</v>
      </c>
      <c r="C5303" s="35" t="s">
        <v>183</v>
      </c>
      <c r="D5303" s="37">
        <v>76.53</v>
      </c>
    </row>
    <row r="5304" spans="1:4" ht="30">
      <c r="A5304" s="35">
        <v>53857</v>
      </c>
      <c r="B5304" s="36" t="s">
        <v>5380</v>
      </c>
      <c r="C5304" s="35" t="s">
        <v>183</v>
      </c>
      <c r="D5304" s="37">
        <v>16.97</v>
      </c>
    </row>
    <row r="5305" spans="1:4" ht="30">
      <c r="A5305" s="35">
        <v>53858</v>
      </c>
      <c r="B5305" s="36" t="s">
        <v>5381</v>
      </c>
      <c r="C5305" s="35" t="s">
        <v>183</v>
      </c>
      <c r="D5305" s="37">
        <v>65.319999999999993</v>
      </c>
    </row>
    <row r="5306" spans="1:4" ht="30">
      <c r="A5306" s="35">
        <v>53861</v>
      </c>
      <c r="B5306" s="36" t="s">
        <v>5382</v>
      </c>
      <c r="C5306" s="35" t="s">
        <v>183</v>
      </c>
      <c r="D5306" s="37">
        <v>23.53</v>
      </c>
    </row>
    <row r="5307" spans="1:4">
      <c r="A5307" s="35">
        <v>53863</v>
      </c>
      <c r="B5307" s="36" t="s">
        <v>5383</v>
      </c>
      <c r="C5307" s="35" t="s">
        <v>183</v>
      </c>
      <c r="D5307" s="37">
        <v>0.88</v>
      </c>
    </row>
    <row r="5308" spans="1:4" ht="30">
      <c r="A5308" s="35">
        <v>53865</v>
      </c>
      <c r="B5308" s="36" t="s">
        <v>5384</v>
      </c>
      <c r="C5308" s="35" t="s">
        <v>183</v>
      </c>
      <c r="D5308" s="37">
        <v>34.880000000000003</v>
      </c>
    </row>
    <row r="5309" spans="1:4" ht="30">
      <c r="A5309" s="35">
        <v>53866</v>
      </c>
      <c r="B5309" s="36" t="s">
        <v>5385</v>
      </c>
      <c r="C5309" s="35" t="s">
        <v>183</v>
      </c>
      <c r="D5309" s="37">
        <v>0.86</v>
      </c>
    </row>
    <row r="5310" spans="1:4" ht="30">
      <c r="A5310" s="35">
        <v>53882</v>
      </c>
      <c r="B5310" s="36" t="s">
        <v>5386</v>
      </c>
      <c r="C5310" s="35" t="s">
        <v>183</v>
      </c>
      <c r="D5310" s="37">
        <v>13.44</v>
      </c>
    </row>
    <row r="5311" spans="1:4" ht="30">
      <c r="A5311" s="35">
        <v>55263</v>
      </c>
      <c r="B5311" s="36" t="s">
        <v>5387</v>
      </c>
      <c r="C5311" s="35" t="s">
        <v>183</v>
      </c>
      <c r="D5311" s="37">
        <v>56.63</v>
      </c>
    </row>
    <row r="5312" spans="1:4">
      <c r="A5312" s="35">
        <v>55835</v>
      </c>
      <c r="B5312" s="36" t="s">
        <v>5388</v>
      </c>
      <c r="C5312" s="35" t="s">
        <v>67</v>
      </c>
      <c r="D5312" s="37">
        <v>48.62</v>
      </c>
    </row>
    <row r="5313" spans="1:4">
      <c r="A5313" s="35">
        <v>55960</v>
      </c>
      <c r="B5313" s="36" t="s">
        <v>5389</v>
      </c>
      <c r="C5313" s="35" t="s">
        <v>289</v>
      </c>
      <c r="D5313" s="37">
        <v>4.3</v>
      </c>
    </row>
    <row r="5314" spans="1:4" ht="30">
      <c r="A5314" s="35">
        <v>67826</v>
      </c>
      <c r="B5314" s="36" t="s">
        <v>5390</v>
      </c>
      <c r="C5314" s="35" t="s">
        <v>1831</v>
      </c>
      <c r="D5314" s="37">
        <v>117.5</v>
      </c>
    </row>
    <row r="5315" spans="1:4" ht="30">
      <c r="A5315" s="35">
        <v>67827</v>
      </c>
      <c r="B5315" s="36" t="s">
        <v>5391</v>
      </c>
      <c r="C5315" s="35" t="s">
        <v>1833</v>
      </c>
      <c r="D5315" s="37">
        <v>29.86</v>
      </c>
    </row>
    <row r="5316" spans="1:4" ht="30">
      <c r="A5316" s="35">
        <v>68050</v>
      </c>
      <c r="B5316" s="36" t="s">
        <v>5392</v>
      </c>
      <c r="C5316" s="35" t="s">
        <v>289</v>
      </c>
      <c r="D5316" s="37">
        <v>657.26</v>
      </c>
    </row>
    <row r="5317" spans="1:4">
      <c r="A5317" s="35">
        <v>68053</v>
      </c>
      <c r="B5317" s="36" t="s">
        <v>5393</v>
      </c>
      <c r="C5317" s="35" t="s">
        <v>289</v>
      </c>
      <c r="D5317" s="37">
        <v>4.5599999999999996</v>
      </c>
    </row>
    <row r="5318" spans="1:4">
      <c r="A5318" s="35">
        <v>68054</v>
      </c>
      <c r="B5318" s="36" t="s">
        <v>5394</v>
      </c>
      <c r="C5318" s="35" t="s">
        <v>289</v>
      </c>
      <c r="D5318" s="37">
        <v>222.37</v>
      </c>
    </row>
    <row r="5319" spans="1:4">
      <c r="A5319" s="35">
        <v>68066</v>
      </c>
      <c r="B5319" s="36" t="s">
        <v>5395</v>
      </c>
      <c r="C5319" s="35" t="s">
        <v>73</v>
      </c>
      <c r="D5319" s="37">
        <v>127.54</v>
      </c>
    </row>
    <row r="5320" spans="1:4">
      <c r="A5320" s="35">
        <v>68069</v>
      </c>
      <c r="B5320" s="36" t="s">
        <v>5396</v>
      </c>
      <c r="C5320" s="35" t="s">
        <v>73</v>
      </c>
      <c r="D5320" s="37">
        <v>42.67</v>
      </c>
    </row>
    <row r="5321" spans="1:4">
      <c r="A5321" s="35">
        <v>68070</v>
      </c>
      <c r="B5321" s="36" t="s">
        <v>5397</v>
      </c>
      <c r="C5321" s="35" t="s">
        <v>221</v>
      </c>
      <c r="D5321" s="37">
        <v>48.55</v>
      </c>
    </row>
    <row r="5322" spans="1:4">
      <c r="A5322" s="35">
        <v>68325</v>
      </c>
      <c r="B5322" s="36" t="s">
        <v>5398</v>
      </c>
      <c r="C5322" s="35" t="s">
        <v>289</v>
      </c>
      <c r="D5322" s="37">
        <v>39.85</v>
      </c>
    </row>
    <row r="5323" spans="1:4">
      <c r="A5323" s="35">
        <v>68328</v>
      </c>
      <c r="B5323" s="36" t="s">
        <v>5399</v>
      </c>
      <c r="C5323" s="35" t="s">
        <v>289</v>
      </c>
      <c r="D5323" s="37">
        <v>11.23</v>
      </c>
    </row>
    <row r="5324" spans="1:4">
      <c r="A5324" s="35">
        <v>68333</v>
      </c>
      <c r="B5324" s="36" t="s">
        <v>5400</v>
      </c>
      <c r="C5324" s="35" t="s">
        <v>289</v>
      </c>
      <c r="D5324" s="37">
        <v>40.020000000000003</v>
      </c>
    </row>
    <row r="5325" spans="1:4" ht="30">
      <c r="A5325" s="35">
        <v>71516</v>
      </c>
      <c r="B5325" s="36" t="s">
        <v>5401</v>
      </c>
      <c r="C5325" s="35" t="s">
        <v>73</v>
      </c>
      <c r="D5325" s="37">
        <v>566.55999999999995</v>
      </c>
    </row>
    <row r="5326" spans="1:4" ht="30">
      <c r="A5326" s="35">
        <v>71623</v>
      </c>
      <c r="B5326" s="36" t="s">
        <v>5402</v>
      </c>
      <c r="C5326" s="35" t="s">
        <v>221</v>
      </c>
      <c r="D5326" s="37">
        <v>23.49</v>
      </c>
    </row>
    <row r="5327" spans="1:4">
      <c r="A5327" s="35">
        <v>72075</v>
      </c>
      <c r="B5327" s="36" t="s">
        <v>5403</v>
      </c>
      <c r="C5327" s="35" t="s">
        <v>289</v>
      </c>
      <c r="D5327" s="37">
        <v>8.6999999999999993</v>
      </c>
    </row>
    <row r="5328" spans="1:4">
      <c r="A5328" s="35">
        <v>72085</v>
      </c>
      <c r="B5328" s="36" t="s">
        <v>5404</v>
      </c>
      <c r="C5328" s="35" t="s">
        <v>221</v>
      </c>
      <c r="D5328" s="37">
        <v>1.55</v>
      </c>
    </row>
    <row r="5329" spans="1:4">
      <c r="A5329" s="35">
        <v>72086</v>
      </c>
      <c r="B5329" s="36" t="s">
        <v>5405</v>
      </c>
      <c r="C5329" s="35" t="s">
        <v>221</v>
      </c>
      <c r="D5329" s="37">
        <v>4.72</v>
      </c>
    </row>
    <row r="5330" spans="1:4">
      <c r="A5330" s="35">
        <v>72089</v>
      </c>
      <c r="B5330" s="36" t="s">
        <v>5406</v>
      </c>
      <c r="C5330" s="35" t="s">
        <v>289</v>
      </c>
      <c r="D5330" s="37">
        <v>9.0500000000000007</v>
      </c>
    </row>
    <row r="5331" spans="1:4">
      <c r="A5331" s="35">
        <v>72091</v>
      </c>
      <c r="B5331" s="36" t="s">
        <v>5407</v>
      </c>
      <c r="C5331" s="35" t="s">
        <v>289</v>
      </c>
      <c r="D5331" s="37">
        <v>32.33</v>
      </c>
    </row>
    <row r="5332" spans="1:4" ht="45">
      <c r="A5332" s="35">
        <v>72110</v>
      </c>
      <c r="B5332" s="36" t="s">
        <v>5408</v>
      </c>
      <c r="C5332" s="35" t="s">
        <v>289</v>
      </c>
      <c r="D5332" s="37">
        <v>58.78</v>
      </c>
    </row>
    <row r="5333" spans="1:4" ht="45">
      <c r="A5333" s="35">
        <v>72111</v>
      </c>
      <c r="B5333" s="36" t="s">
        <v>5409</v>
      </c>
      <c r="C5333" s="35" t="s">
        <v>289</v>
      </c>
      <c r="D5333" s="37">
        <v>64.150000000000006</v>
      </c>
    </row>
    <row r="5334" spans="1:4" ht="45">
      <c r="A5334" s="35">
        <v>72112</v>
      </c>
      <c r="B5334" s="36" t="s">
        <v>5410</v>
      </c>
      <c r="C5334" s="35" t="s">
        <v>289</v>
      </c>
      <c r="D5334" s="37">
        <v>69.53</v>
      </c>
    </row>
    <row r="5335" spans="1:4" ht="45">
      <c r="A5335" s="35">
        <v>72113</v>
      </c>
      <c r="B5335" s="36" t="s">
        <v>5411</v>
      </c>
      <c r="C5335" s="35" t="s">
        <v>289</v>
      </c>
      <c r="D5335" s="37">
        <v>78.22</v>
      </c>
    </row>
    <row r="5336" spans="1:4" ht="45">
      <c r="A5336" s="35">
        <v>72114</v>
      </c>
      <c r="B5336" s="36" t="s">
        <v>5412</v>
      </c>
      <c r="C5336" s="35" t="s">
        <v>289</v>
      </c>
      <c r="D5336" s="37">
        <v>86.91</v>
      </c>
    </row>
    <row r="5337" spans="1:4">
      <c r="A5337" s="35">
        <v>72116</v>
      </c>
      <c r="B5337" s="36" t="s">
        <v>5413</v>
      </c>
      <c r="C5337" s="35" t="s">
        <v>289</v>
      </c>
      <c r="D5337" s="37">
        <v>113.13</v>
      </c>
    </row>
    <row r="5338" spans="1:4">
      <c r="A5338" s="35">
        <v>72117</v>
      </c>
      <c r="B5338" s="36" t="s">
        <v>5414</v>
      </c>
      <c r="C5338" s="35" t="s">
        <v>289</v>
      </c>
      <c r="D5338" s="37">
        <v>145.35</v>
      </c>
    </row>
    <row r="5339" spans="1:4">
      <c r="A5339" s="35">
        <v>72118</v>
      </c>
      <c r="B5339" s="36" t="s">
        <v>5415</v>
      </c>
      <c r="C5339" s="35" t="s">
        <v>289</v>
      </c>
      <c r="D5339" s="37">
        <v>140.62</v>
      </c>
    </row>
    <row r="5340" spans="1:4">
      <c r="A5340" s="35">
        <v>72119</v>
      </c>
      <c r="B5340" s="36" t="s">
        <v>5416</v>
      </c>
      <c r="C5340" s="35" t="s">
        <v>289</v>
      </c>
      <c r="D5340" s="37">
        <v>175.61</v>
      </c>
    </row>
    <row r="5341" spans="1:4">
      <c r="A5341" s="35">
        <v>72120</v>
      </c>
      <c r="B5341" s="36" t="s">
        <v>5417</v>
      </c>
      <c r="C5341" s="35" t="s">
        <v>289</v>
      </c>
      <c r="D5341" s="37">
        <v>220.21</v>
      </c>
    </row>
    <row r="5342" spans="1:4">
      <c r="A5342" s="35">
        <v>72122</v>
      </c>
      <c r="B5342" s="36" t="s">
        <v>5418</v>
      </c>
      <c r="C5342" s="35" t="s">
        <v>289</v>
      </c>
      <c r="D5342" s="37">
        <v>124.59</v>
      </c>
    </row>
    <row r="5343" spans="1:4">
      <c r="A5343" s="35">
        <v>72123</v>
      </c>
      <c r="B5343" s="36" t="s">
        <v>5419</v>
      </c>
      <c r="C5343" s="35" t="s">
        <v>289</v>
      </c>
      <c r="D5343" s="37">
        <v>334.59</v>
      </c>
    </row>
    <row r="5344" spans="1:4">
      <c r="A5344" s="35">
        <v>72124</v>
      </c>
      <c r="B5344" s="36" t="s">
        <v>5420</v>
      </c>
      <c r="C5344" s="35" t="s">
        <v>3238</v>
      </c>
      <c r="D5344" s="37">
        <v>83.18</v>
      </c>
    </row>
    <row r="5345" spans="1:4" ht="30">
      <c r="A5345" s="35">
        <v>72131</v>
      </c>
      <c r="B5345" s="36" t="s">
        <v>5421</v>
      </c>
      <c r="C5345" s="35" t="s">
        <v>289</v>
      </c>
      <c r="D5345" s="37">
        <v>107.22</v>
      </c>
    </row>
    <row r="5346" spans="1:4" ht="30">
      <c r="A5346" s="35">
        <v>72132</v>
      </c>
      <c r="B5346" s="36" t="s">
        <v>5422</v>
      </c>
      <c r="C5346" s="35" t="s">
        <v>289</v>
      </c>
      <c r="D5346" s="37">
        <v>55.27</v>
      </c>
    </row>
    <row r="5347" spans="1:4" ht="30">
      <c r="A5347" s="35">
        <v>72133</v>
      </c>
      <c r="B5347" s="36" t="s">
        <v>5423</v>
      </c>
      <c r="C5347" s="35" t="s">
        <v>289</v>
      </c>
      <c r="D5347" s="37">
        <v>189.58</v>
      </c>
    </row>
    <row r="5348" spans="1:4">
      <c r="A5348" s="35">
        <v>72136</v>
      </c>
      <c r="B5348" s="36" t="s">
        <v>5424</v>
      </c>
      <c r="C5348" s="35" t="s">
        <v>289</v>
      </c>
      <c r="D5348" s="37">
        <v>67.03</v>
      </c>
    </row>
    <row r="5349" spans="1:4">
      <c r="A5349" s="35">
        <v>72137</v>
      </c>
      <c r="B5349" s="36" t="s">
        <v>5425</v>
      </c>
      <c r="C5349" s="35" t="s">
        <v>289</v>
      </c>
      <c r="D5349" s="37">
        <v>78.17</v>
      </c>
    </row>
    <row r="5350" spans="1:4" ht="30">
      <c r="A5350" s="35">
        <v>72138</v>
      </c>
      <c r="B5350" s="36" t="s">
        <v>5426</v>
      </c>
      <c r="C5350" s="35" t="s">
        <v>289</v>
      </c>
      <c r="D5350" s="37">
        <v>177.07</v>
      </c>
    </row>
    <row r="5351" spans="1:4" ht="30">
      <c r="A5351" s="35">
        <v>72139</v>
      </c>
      <c r="B5351" s="36" t="s">
        <v>5427</v>
      </c>
      <c r="C5351" s="35" t="s">
        <v>289</v>
      </c>
      <c r="D5351" s="37">
        <v>403.8</v>
      </c>
    </row>
    <row r="5352" spans="1:4">
      <c r="A5352" s="35">
        <v>72140</v>
      </c>
      <c r="B5352" s="36" t="s">
        <v>5428</v>
      </c>
      <c r="C5352" s="35" t="s">
        <v>73</v>
      </c>
      <c r="D5352" s="37">
        <v>388.93</v>
      </c>
    </row>
    <row r="5353" spans="1:4">
      <c r="A5353" s="35">
        <v>72144</v>
      </c>
      <c r="B5353" s="36" t="s">
        <v>5429</v>
      </c>
      <c r="C5353" s="35" t="s">
        <v>73</v>
      </c>
      <c r="D5353" s="37">
        <v>67.650000000000006</v>
      </c>
    </row>
    <row r="5354" spans="1:4" ht="30">
      <c r="A5354" s="35">
        <v>72175</v>
      </c>
      <c r="B5354" s="36" t="s">
        <v>5430</v>
      </c>
      <c r="C5354" s="35" t="s">
        <v>289</v>
      </c>
      <c r="D5354" s="37">
        <v>406.84</v>
      </c>
    </row>
    <row r="5355" spans="1:4" ht="30">
      <c r="A5355" s="35">
        <v>72176</v>
      </c>
      <c r="B5355" s="36" t="s">
        <v>5431</v>
      </c>
      <c r="C5355" s="35" t="s">
        <v>289</v>
      </c>
      <c r="D5355" s="37">
        <v>409.74</v>
      </c>
    </row>
    <row r="5356" spans="1:4">
      <c r="A5356" s="35">
        <v>72178</v>
      </c>
      <c r="B5356" s="36" t="s">
        <v>5432</v>
      </c>
      <c r="C5356" s="35" t="s">
        <v>289</v>
      </c>
      <c r="D5356" s="37">
        <v>20.22</v>
      </c>
    </row>
    <row r="5357" spans="1:4">
      <c r="A5357" s="35">
        <v>72179</v>
      </c>
      <c r="B5357" s="36" t="s">
        <v>5433</v>
      </c>
      <c r="C5357" s="35" t="s">
        <v>289</v>
      </c>
      <c r="D5357" s="37">
        <v>42.75</v>
      </c>
    </row>
    <row r="5358" spans="1:4" ht="30">
      <c r="A5358" s="35">
        <v>72180</v>
      </c>
      <c r="B5358" s="36" t="s">
        <v>5434</v>
      </c>
      <c r="C5358" s="35" t="s">
        <v>289</v>
      </c>
      <c r="D5358" s="37">
        <v>12.92</v>
      </c>
    </row>
    <row r="5359" spans="1:4" ht="30">
      <c r="A5359" s="35">
        <v>72181</v>
      </c>
      <c r="B5359" s="36" t="s">
        <v>5435</v>
      </c>
      <c r="C5359" s="35" t="s">
        <v>289</v>
      </c>
      <c r="D5359" s="37">
        <v>26.16</v>
      </c>
    </row>
    <row r="5360" spans="1:4">
      <c r="A5360" s="35">
        <v>72183</v>
      </c>
      <c r="B5360" s="36" t="s">
        <v>5436</v>
      </c>
      <c r="C5360" s="35" t="s">
        <v>289</v>
      </c>
      <c r="D5360" s="37">
        <v>69.62</v>
      </c>
    </row>
    <row r="5361" spans="1:4">
      <c r="A5361" s="35">
        <v>72185</v>
      </c>
      <c r="B5361" s="36" t="s">
        <v>5437</v>
      </c>
      <c r="C5361" s="35" t="s">
        <v>289</v>
      </c>
      <c r="D5361" s="37">
        <v>75.77</v>
      </c>
    </row>
    <row r="5362" spans="1:4">
      <c r="A5362" s="35">
        <v>72186</v>
      </c>
      <c r="B5362" s="36" t="s">
        <v>5438</v>
      </c>
      <c r="C5362" s="35" t="s">
        <v>289</v>
      </c>
      <c r="D5362" s="37">
        <v>121.04</v>
      </c>
    </row>
    <row r="5363" spans="1:4">
      <c r="A5363" s="35">
        <v>72187</v>
      </c>
      <c r="B5363" s="36" t="s">
        <v>5439</v>
      </c>
      <c r="C5363" s="35" t="s">
        <v>289</v>
      </c>
      <c r="D5363" s="37">
        <v>166.08</v>
      </c>
    </row>
    <row r="5364" spans="1:4">
      <c r="A5364" s="35">
        <v>72188</v>
      </c>
      <c r="B5364" s="36" t="s">
        <v>5440</v>
      </c>
      <c r="C5364" s="35" t="s">
        <v>289</v>
      </c>
      <c r="D5364" s="37">
        <v>166.08</v>
      </c>
    </row>
    <row r="5365" spans="1:4">
      <c r="A5365" s="35">
        <v>72189</v>
      </c>
      <c r="B5365" s="36" t="s">
        <v>5441</v>
      </c>
      <c r="C5365" s="35" t="s">
        <v>221</v>
      </c>
      <c r="D5365" s="37">
        <v>23.58</v>
      </c>
    </row>
    <row r="5366" spans="1:4">
      <c r="A5366" s="35">
        <v>72190</v>
      </c>
      <c r="B5366" s="36" t="s">
        <v>5442</v>
      </c>
      <c r="C5366" s="35" t="s">
        <v>221</v>
      </c>
      <c r="D5366" s="37">
        <v>28.27</v>
      </c>
    </row>
    <row r="5367" spans="1:4" ht="30">
      <c r="A5367" s="35">
        <v>72191</v>
      </c>
      <c r="B5367" s="36" t="s">
        <v>5443</v>
      </c>
      <c r="C5367" s="35" t="s">
        <v>289</v>
      </c>
      <c r="D5367" s="37">
        <v>67.62</v>
      </c>
    </row>
    <row r="5368" spans="1:4">
      <c r="A5368" s="35">
        <v>72192</v>
      </c>
      <c r="B5368" s="36" t="s">
        <v>5444</v>
      </c>
      <c r="C5368" s="35" t="s">
        <v>289</v>
      </c>
      <c r="D5368" s="37">
        <v>17.41</v>
      </c>
    </row>
    <row r="5369" spans="1:4">
      <c r="A5369" s="35">
        <v>72193</v>
      </c>
      <c r="B5369" s="36" t="s">
        <v>5445</v>
      </c>
      <c r="C5369" s="35" t="s">
        <v>289</v>
      </c>
      <c r="D5369" s="37">
        <v>48.16</v>
      </c>
    </row>
    <row r="5370" spans="1:4">
      <c r="A5370" s="35">
        <v>72197</v>
      </c>
      <c r="B5370" s="36" t="s">
        <v>5446</v>
      </c>
      <c r="C5370" s="35" t="s">
        <v>221</v>
      </c>
      <c r="D5370" s="37">
        <v>25.94</v>
      </c>
    </row>
    <row r="5371" spans="1:4" ht="30">
      <c r="A5371" s="35">
        <v>72198</v>
      </c>
      <c r="B5371" s="36" t="s">
        <v>5447</v>
      </c>
      <c r="C5371" s="35" t="s">
        <v>289</v>
      </c>
      <c r="D5371" s="37">
        <v>94.02</v>
      </c>
    </row>
    <row r="5372" spans="1:4">
      <c r="A5372" s="35">
        <v>72200</v>
      </c>
      <c r="B5372" s="36" t="s">
        <v>5448</v>
      </c>
      <c r="C5372" s="35" t="s">
        <v>289</v>
      </c>
      <c r="D5372" s="37">
        <v>75.19</v>
      </c>
    </row>
    <row r="5373" spans="1:4">
      <c r="A5373" s="35">
        <v>72201</v>
      </c>
      <c r="B5373" s="36" t="s">
        <v>5449</v>
      </c>
      <c r="C5373" s="35" t="s">
        <v>289</v>
      </c>
      <c r="D5373" s="37">
        <v>9.2200000000000006</v>
      </c>
    </row>
    <row r="5374" spans="1:4">
      <c r="A5374" s="35">
        <v>72214</v>
      </c>
      <c r="B5374" s="36" t="s">
        <v>5450</v>
      </c>
      <c r="C5374" s="35" t="s">
        <v>67</v>
      </c>
      <c r="D5374" s="37">
        <v>55.57</v>
      </c>
    </row>
    <row r="5375" spans="1:4">
      <c r="A5375" s="35">
        <v>72215</v>
      </c>
      <c r="B5375" s="36" t="s">
        <v>5451</v>
      </c>
      <c r="C5375" s="35" t="s">
        <v>67</v>
      </c>
      <c r="D5375" s="37">
        <v>34.729999999999997</v>
      </c>
    </row>
    <row r="5376" spans="1:4">
      <c r="A5376" s="35">
        <v>72216</v>
      </c>
      <c r="B5376" s="36" t="s">
        <v>5452</v>
      </c>
      <c r="C5376" s="35" t="s">
        <v>67</v>
      </c>
      <c r="D5376" s="37">
        <v>180.62</v>
      </c>
    </row>
    <row r="5377" spans="1:4">
      <c r="A5377" s="35">
        <v>72220</v>
      </c>
      <c r="B5377" s="36" t="s">
        <v>5453</v>
      </c>
      <c r="C5377" s="35" t="s">
        <v>289</v>
      </c>
      <c r="D5377" s="37">
        <v>13.89</v>
      </c>
    </row>
    <row r="5378" spans="1:4">
      <c r="A5378" s="35">
        <v>72221</v>
      </c>
      <c r="B5378" s="36" t="s">
        <v>5454</v>
      </c>
      <c r="C5378" s="35" t="s">
        <v>289</v>
      </c>
      <c r="D5378" s="37">
        <v>13.89</v>
      </c>
    </row>
    <row r="5379" spans="1:4">
      <c r="A5379" s="35">
        <v>72224</v>
      </c>
      <c r="B5379" s="36" t="s">
        <v>5455</v>
      </c>
      <c r="C5379" s="35" t="s">
        <v>289</v>
      </c>
      <c r="D5379" s="37">
        <v>8.33</v>
      </c>
    </row>
    <row r="5380" spans="1:4">
      <c r="A5380" s="35">
        <v>72226</v>
      </c>
      <c r="B5380" s="36" t="s">
        <v>5456</v>
      </c>
      <c r="C5380" s="35" t="s">
        <v>289</v>
      </c>
      <c r="D5380" s="37">
        <v>9.2200000000000006</v>
      </c>
    </row>
    <row r="5381" spans="1:4">
      <c r="A5381" s="35">
        <v>72228</v>
      </c>
      <c r="B5381" s="36" t="s">
        <v>5457</v>
      </c>
      <c r="C5381" s="35" t="s">
        <v>289</v>
      </c>
      <c r="D5381" s="37">
        <v>15.37</v>
      </c>
    </row>
    <row r="5382" spans="1:4">
      <c r="A5382" s="35">
        <v>72237</v>
      </c>
      <c r="B5382" s="36" t="s">
        <v>5458</v>
      </c>
      <c r="C5382" s="35" t="s">
        <v>289</v>
      </c>
      <c r="D5382" s="37">
        <v>12.3</v>
      </c>
    </row>
    <row r="5383" spans="1:4">
      <c r="A5383" s="35">
        <v>72238</v>
      </c>
      <c r="B5383" s="36" t="s">
        <v>5459</v>
      </c>
      <c r="C5383" s="35" t="s">
        <v>289</v>
      </c>
      <c r="D5383" s="37">
        <v>6.15</v>
      </c>
    </row>
    <row r="5384" spans="1:4">
      <c r="A5384" s="35">
        <v>72250</v>
      </c>
      <c r="B5384" s="36" t="s">
        <v>5460</v>
      </c>
      <c r="C5384" s="35" t="s">
        <v>221</v>
      </c>
      <c r="D5384" s="37">
        <v>7.71</v>
      </c>
    </row>
    <row r="5385" spans="1:4">
      <c r="A5385" s="35">
        <v>72251</v>
      </c>
      <c r="B5385" s="36" t="s">
        <v>5461</v>
      </c>
      <c r="C5385" s="35" t="s">
        <v>221</v>
      </c>
      <c r="D5385" s="37">
        <v>11.35</v>
      </c>
    </row>
    <row r="5386" spans="1:4">
      <c r="A5386" s="35">
        <v>72252</v>
      </c>
      <c r="B5386" s="36" t="s">
        <v>5462</v>
      </c>
      <c r="C5386" s="35" t="s">
        <v>221</v>
      </c>
      <c r="D5386" s="37">
        <v>16.55</v>
      </c>
    </row>
    <row r="5387" spans="1:4">
      <c r="A5387" s="35">
        <v>72253</v>
      </c>
      <c r="B5387" s="36" t="s">
        <v>5463</v>
      </c>
      <c r="C5387" s="35" t="s">
        <v>221</v>
      </c>
      <c r="D5387" s="37">
        <v>22.09</v>
      </c>
    </row>
    <row r="5388" spans="1:4">
      <c r="A5388" s="35">
        <v>72254</v>
      </c>
      <c r="B5388" s="36" t="s">
        <v>5464</v>
      </c>
      <c r="C5388" s="35" t="s">
        <v>221</v>
      </c>
      <c r="D5388" s="37">
        <v>31.32</v>
      </c>
    </row>
    <row r="5389" spans="1:4">
      <c r="A5389" s="35">
        <v>72255</v>
      </c>
      <c r="B5389" s="36" t="s">
        <v>5465</v>
      </c>
      <c r="C5389" s="35" t="s">
        <v>221</v>
      </c>
      <c r="D5389" s="37">
        <v>41.05</v>
      </c>
    </row>
    <row r="5390" spans="1:4">
      <c r="A5390" s="35">
        <v>72256</v>
      </c>
      <c r="B5390" s="36" t="s">
        <v>5466</v>
      </c>
      <c r="C5390" s="35" t="s">
        <v>221</v>
      </c>
      <c r="D5390" s="37">
        <v>54.05</v>
      </c>
    </row>
    <row r="5391" spans="1:4">
      <c r="A5391" s="35">
        <v>72257</v>
      </c>
      <c r="B5391" s="36" t="s">
        <v>5467</v>
      </c>
      <c r="C5391" s="35" t="s">
        <v>221</v>
      </c>
      <c r="D5391" s="37">
        <v>70.44</v>
      </c>
    </row>
    <row r="5392" spans="1:4">
      <c r="A5392" s="35">
        <v>72259</v>
      </c>
      <c r="B5392" s="36" t="s">
        <v>5468</v>
      </c>
      <c r="C5392" s="35" t="s">
        <v>73</v>
      </c>
      <c r="D5392" s="37">
        <v>11.54</v>
      </c>
    </row>
    <row r="5393" spans="1:4">
      <c r="A5393" s="35">
        <v>72260</v>
      </c>
      <c r="B5393" s="36" t="s">
        <v>5469</v>
      </c>
      <c r="C5393" s="35" t="s">
        <v>73</v>
      </c>
      <c r="D5393" s="37">
        <v>11.5</v>
      </c>
    </row>
    <row r="5394" spans="1:4">
      <c r="A5394" s="35">
        <v>72261</v>
      </c>
      <c r="B5394" s="36" t="s">
        <v>5470</v>
      </c>
      <c r="C5394" s="35" t="s">
        <v>73</v>
      </c>
      <c r="D5394" s="37">
        <v>12.08</v>
      </c>
    </row>
    <row r="5395" spans="1:4">
      <c r="A5395" s="35">
        <v>72262</v>
      </c>
      <c r="B5395" s="36" t="s">
        <v>5471</v>
      </c>
      <c r="C5395" s="35" t="s">
        <v>73</v>
      </c>
      <c r="D5395" s="37">
        <v>12.08</v>
      </c>
    </row>
    <row r="5396" spans="1:4">
      <c r="A5396" s="35">
        <v>72263</v>
      </c>
      <c r="B5396" s="36" t="s">
        <v>5472</v>
      </c>
      <c r="C5396" s="35" t="s">
        <v>73</v>
      </c>
      <c r="D5396" s="37">
        <v>16.2</v>
      </c>
    </row>
    <row r="5397" spans="1:4">
      <c r="A5397" s="35">
        <v>72264</v>
      </c>
      <c r="B5397" s="36" t="s">
        <v>5473</v>
      </c>
      <c r="C5397" s="35" t="s">
        <v>73</v>
      </c>
      <c r="D5397" s="37">
        <v>16.309999999999999</v>
      </c>
    </row>
    <row r="5398" spans="1:4">
      <c r="A5398" s="35">
        <v>72265</v>
      </c>
      <c r="B5398" s="36" t="s">
        <v>5474</v>
      </c>
      <c r="C5398" s="35" t="s">
        <v>73</v>
      </c>
      <c r="D5398" s="37">
        <v>19.079999999999998</v>
      </c>
    </row>
    <row r="5399" spans="1:4">
      <c r="A5399" s="35">
        <v>72266</v>
      </c>
      <c r="B5399" s="36" t="s">
        <v>5475</v>
      </c>
      <c r="C5399" s="35" t="s">
        <v>73</v>
      </c>
      <c r="D5399" s="37">
        <v>25.34</v>
      </c>
    </row>
    <row r="5400" spans="1:4">
      <c r="A5400" s="35">
        <v>72267</v>
      </c>
      <c r="B5400" s="36" t="s">
        <v>5476</v>
      </c>
      <c r="C5400" s="35" t="s">
        <v>73</v>
      </c>
      <c r="D5400" s="37">
        <v>25.53</v>
      </c>
    </row>
    <row r="5401" spans="1:4">
      <c r="A5401" s="35">
        <v>72268</v>
      </c>
      <c r="B5401" s="36" t="s">
        <v>5477</v>
      </c>
      <c r="C5401" s="35" t="s">
        <v>73</v>
      </c>
      <c r="D5401" s="37">
        <v>26.43</v>
      </c>
    </row>
    <row r="5402" spans="1:4">
      <c r="A5402" s="35">
        <v>72269</v>
      </c>
      <c r="B5402" s="36" t="s">
        <v>5478</v>
      </c>
      <c r="C5402" s="35" t="s">
        <v>73</v>
      </c>
      <c r="D5402" s="37">
        <v>29.81</v>
      </c>
    </row>
    <row r="5403" spans="1:4">
      <c r="A5403" s="35">
        <v>72270</v>
      </c>
      <c r="B5403" s="36" t="s">
        <v>5479</v>
      </c>
      <c r="C5403" s="35" t="s">
        <v>73</v>
      </c>
      <c r="D5403" s="37">
        <v>36.159999999999997</v>
      </c>
    </row>
    <row r="5404" spans="1:4">
      <c r="A5404" s="35">
        <v>72271</v>
      </c>
      <c r="B5404" s="36" t="s">
        <v>5480</v>
      </c>
      <c r="C5404" s="35" t="s">
        <v>73</v>
      </c>
      <c r="D5404" s="37">
        <v>9.19</v>
      </c>
    </row>
    <row r="5405" spans="1:4">
      <c r="A5405" s="35">
        <v>72272</v>
      </c>
      <c r="B5405" s="36" t="s">
        <v>5481</v>
      </c>
      <c r="C5405" s="35" t="s">
        <v>73</v>
      </c>
      <c r="D5405" s="37">
        <v>10.1</v>
      </c>
    </row>
    <row r="5406" spans="1:4">
      <c r="A5406" s="35">
        <v>72278</v>
      </c>
      <c r="B5406" s="36" t="s">
        <v>5482</v>
      </c>
      <c r="C5406" s="35" t="s">
        <v>73</v>
      </c>
      <c r="D5406" s="37">
        <v>60</v>
      </c>
    </row>
    <row r="5407" spans="1:4">
      <c r="A5407" s="35">
        <v>72280</v>
      </c>
      <c r="B5407" s="36" t="s">
        <v>5483</v>
      </c>
      <c r="C5407" s="35" t="s">
        <v>73</v>
      </c>
      <c r="D5407" s="37">
        <v>39.130000000000003</v>
      </c>
    </row>
    <row r="5408" spans="1:4">
      <c r="A5408" s="35">
        <v>72281</v>
      </c>
      <c r="B5408" s="36" t="s">
        <v>5484</v>
      </c>
      <c r="C5408" s="35" t="s">
        <v>73</v>
      </c>
      <c r="D5408" s="37">
        <v>85.28</v>
      </c>
    </row>
    <row r="5409" spans="1:4">
      <c r="A5409" s="35">
        <v>72282</v>
      </c>
      <c r="B5409" s="36" t="s">
        <v>5485</v>
      </c>
      <c r="C5409" s="35" t="s">
        <v>73</v>
      </c>
      <c r="D5409" s="37">
        <v>114.18</v>
      </c>
    </row>
    <row r="5410" spans="1:4" ht="30">
      <c r="A5410" s="35">
        <v>72283</v>
      </c>
      <c r="B5410" s="36" t="s">
        <v>5486</v>
      </c>
      <c r="C5410" s="35" t="s">
        <v>73</v>
      </c>
      <c r="D5410" s="37">
        <v>909.96</v>
      </c>
    </row>
    <row r="5411" spans="1:4" ht="30">
      <c r="A5411" s="35">
        <v>72284</v>
      </c>
      <c r="B5411" s="36" t="s">
        <v>5487</v>
      </c>
      <c r="C5411" s="35" t="s">
        <v>73</v>
      </c>
      <c r="D5411" s="37">
        <v>1044.6600000000001</v>
      </c>
    </row>
    <row r="5412" spans="1:4">
      <c r="A5412" s="35">
        <v>72285</v>
      </c>
      <c r="B5412" s="36" t="s">
        <v>5488</v>
      </c>
      <c r="C5412" s="35" t="s">
        <v>73</v>
      </c>
      <c r="D5412" s="37">
        <v>73.12</v>
      </c>
    </row>
    <row r="5413" spans="1:4">
      <c r="A5413" s="35">
        <v>72286</v>
      </c>
      <c r="B5413" s="36" t="s">
        <v>5489</v>
      </c>
      <c r="C5413" s="35" t="s">
        <v>73</v>
      </c>
      <c r="D5413" s="37">
        <v>144.97</v>
      </c>
    </row>
    <row r="5414" spans="1:4">
      <c r="A5414" s="35">
        <v>72287</v>
      </c>
      <c r="B5414" s="36" t="s">
        <v>5490</v>
      </c>
      <c r="C5414" s="35" t="s">
        <v>73</v>
      </c>
      <c r="D5414" s="37">
        <v>223.09</v>
      </c>
    </row>
    <row r="5415" spans="1:4">
      <c r="A5415" s="35">
        <v>72288</v>
      </c>
      <c r="B5415" s="36" t="s">
        <v>5491</v>
      </c>
      <c r="C5415" s="35" t="s">
        <v>73</v>
      </c>
      <c r="D5415" s="37">
        <v>277.99</v>
      </c>
    </row>
    <row r="5416" spans="1:4">
      <c r="A5416" s="35">
        <v>72289</v>
      </c>
      <c r="B5416" s="36" t="s">
        <v>5492</v>
      </c>
      <c r="C5416" s="35" t="s">
        <v>73</v>
      </c>
      <c r="D5416" s="37">
        <v>319.85000000000002</v>
      </c>
    </row>
    <row r="5417" spans="1:4">
      <c r="A5417" s="35">
        <v>72290</v>
      </c>
      <c r="B5417" s="36" t="s">
        <v>5493</v>
      </c>
      <c r="C5417" s="35" t="s">
        <v>73</v>
      </c>
      <c r="D5417" s="37">
        <v>359.79</v>
      </c>
    </row>
    <row r="5418" spans="1:4">
      <c r="A5418" s="35">
        <v>72293</v>
      </c>
      <c r="B5418" s="36" t="s">
        <v>5494</v>
      </c>
      <c r="C5418" s="35" t="s">
        <v>73</v>
      </c>
      <c r="D5418" s="37">
        <v>5.57</v>
      </c>
    </row>
    <row r="5419" spans="1:4">
      <c r="A5419" s="35">
        <v>72294</v>
      </c>
      <c r="B5419" s="36" t="s">
        <v>5495</v>
      </c>
      <c r="C5419" s="35" t="s">
        <v>73</v>
      </c>
      <c r="D5419" s="37">
        <v>8.6</v>
      </c>
    </row>
    <row r="5420" spans="1:4">
      <c r="A5420" s="35">
        <v>72295</v>
      </c>
      <c r="B5420" s="36" t="s">
        <v>5496</v>
      </c>
      <c r="C5420" s="35" t="s">
        <v>73</v>
      </c>
      <c r="D5420" s="37">
        <v>11.76</v>
      </c>
    </row>
    <row r="5421" spans="1:4">
      <c r="A5421" s="35">
        <v>72306</v>
      </c>
      <c r="B5421" s="36" t="s">
        <v>5497</v>
      </c>
      <c r="C5421" s="35" t="s">
        <v>73</v>
      </c>
      <c r="D5421" s="37">
        <v>196.33</v>
      </c>
    </row>
    <row r="5422" spans="1:4">
      <c r="A5422" s="35">
        <v>72307</v>
      </c>
      <c r="B5422" s="36" t="s">
        <v>5498</v>
      </c>
      <c r="C5422" s="35" t="s">
        <v>73</v>
      </c>
      <c r="D5422" s="37">
        <v>277.49</v>
      </c>
    </row>
    <row r="5423" spans="1:4">
      <c r="A5423" s="35">
        <v>72313</v>
      </c>
      <c r="B5423" s="36" t="s">
        <v>5499</v>
      </c>
      <c r="C5423" s="35" t="s">
        <v>73</v>
      </c>
      <c r="D5423" s="37">
        <v>660.23</v>
      </c>
    </row>
    <row r="5424" spans="1:4">
      <c r="A5424" s="35">
        <v>72315</v>
      </c>
      <c r="B5424" s="36" t="s">
        <v>5500</v>
      </c>
      <c r="C5424" s="35" t="s">
        <v>73</v>
      </c>
      <c r="D5424" s="37">
        <v>21.78</v>
      </c>
    </row>
    <row r="5425" spans="1:4">
      <c r="A5425" s="35">
        <v>72319</v>
      </c>
      <c r="B5425" s="36" t="s">
        <v>5501</v>
      </c>
      <c r="C5425" s="35" t="s">
        <v>73</v>
      </c>
      <c r="D5425" s="37">
        <v>3487.11</v>
      </c>
    </row>
    <row r="5426" spans="1:4">
      <c r="A5426" s="35">
        <v>72322</v>
      </c>
      <c r="B5426" s="36" t="s">
        <v>5502</v>
      </c>
      <c r="C5426" s="35" t="s">
        <v>73</v>
      </c>
      <c r="D5426" s="37">
        <v>207.47</v>
      </c>
    </row>
    <row r="5427" spans="1:4">
      <c r="A5427" s="35">
        <v>72326</v>
      </c>
      <c r="B5427" s="36" t="s">
        <v>5503</v>
      </c>
      <c r="C5427" s="35" t="s">
        <v>73</v>
      </c>
      <c r="D5427" s="37">
        <v>269.36</v>
      </c>
    </row>
    <row r="5428" spans="1:4">
      <c r="A5428" s="35">
        <v>72327</v>
      </c>
      <c r="B5428" s="36" t="s">
        <v>5504</v>
      </c>
      <c r="C5428" s="35" t="s">
        <v>73</v>
      </c>
      <c r="D5428" s="37">
        <v>5.01</v>
      </c>
    </row>
    <row r="5429" spans="1:4">
      <c r="A5429" s="35">
        <v>72328</v>
      </c>
      <c r="B5429" s="36" t="s">
        <v>5505</v>
      </c>
      <c r="C5429" s="35" t="s">
        <v>73</v>
      </c>
      <c r="D5429" s="37">
        <v>5.82</v>
      </c>
    </row>
    <row r="5430" spans="1:4">
      <c r="A5430" s="35">
        <v>72330</v>
      </c>
      <c r="B5430" s="36" t="s">
        <v>5506</v>
      </c>
      <c r="C5430" s="35" t="s">
        <v>73</v>
      </c>
      <c r="D5430" s="37">
        <v>23.46</v>
      </c>
    </row>
    <row r="5431" spans="1:4">
      <c r="A5431" s="35">
        <v>72337</v>
      </c>
      <c r="B5431" s="36" t="s">
        <v>5507</v>
      </c>
      <c r="C5431" s="35" t="s">
        <v>73</v>
      </c>
      <c r="D5431" s="37">
        <v>16.16</v>
      </c>
    </row>
    <row r="5432" spans="1:4">
      <c r="A5432" s="35">
        <v>72339</v>
      </c>
      <c r="B5432" s="36" t="s">
        <v>5508</v>
      </c>
      <c r="C5432" s="35" t="s">
        <v>73</v>
      </c>
      <c r="D5432" s="37">
        <v>38.340000000000003</v>
      </c>
    </row>
    <row r="5433" spans="1:4">
      <c r="A5433" s="35">
        <v>72341</v>
      </c>
      <c r="B5433" s="36" t="s">
        <v>5509</v>
      </c>
      <c r="C5433" s="35" t="s">
        <v>73</v>
      </c>
      <c r="D5433" s="37">
        <v>201</v>
      </c>
    </row>
    <row r="5434" spans="1:4">
      <c r="A5434" s="35">
        <v>72343</v>
      </c>
      <c r="B5434" s="36" t="s">
        <v>5510</v>
      </c>
      <c r="C5434" s="35" t="s">
        <v>73</v>
      </c>
      <c r="D5434" s="37">
        <v>238.03</v>
      </c>
    </row>
    <row r="5435" spans="1:4">
      <c r="A5435" s="35">
        <v>72344</v>
      </c>
      <c r="B5435" s="36" t="s">
        <v>5511</v>
      </c>
      <c r="C5435" s="35" t="s">
        <v>73</v>
      </c>
      <c r="D5435" s="37">
        <v>374.54</v>
      </c>
    </row>
    <row r="5436" spans="1:4">
      <c r="A5436" s="35">
        <v>72345</v>
      </c>
      <c r="B5436" s="36" t="s">
        <v>5512</v>
      </c>
      <c r="C5436" s="35" t="s">
        <v>73</v>
      </c>
      <c r="D5436" s="37">
        <v>1074.6400000000001</v>
      </c>
    </row>
    <row r="5437" spans="1:4">
      <c r="A5437" s="35">
        <v>72482</v>
      </c>
      <c r="B5437" s="36" t="s">
        <v>5513</v>
      </c>
      <c r="C5437" s="35" t="s">
        <v>73</v>
      </c>
      <c r="D5437" s="37">
        <v>279.58</v>
      </c>
    </row>
    <row r="5438" spans="1:4">
      <c r="A5438" s="35">
        <v>72553</v>
      </c>
      <c r="B5438" s="36" t="s">
        <v>5514</v>
      </c>
      <c r="C5438" s="35" t="s">
        <v>73</v>
      </c>
      <c r="D5438" s="37">
        <v>136.62</v>
      </c>
    </row>
    <row r="5439" spans="1:4">
      <c r="A5439" s="35">
        <v>72554</v>
      </c>
      <c r="B5439" s="36" t="s">
        <v>5515</v>
      </c>
      <c r="C5439" s="35" t="s">
        <v>73</v>
      </c>
      <c r="D5439" s="37">
        <v>459.69</v>
      </c>
    </row>
    <row r="5440" spans="1:4">
      <c r="A5440" s="35">
        <v>72619</v>
      </c>
      <c r="B5440" s="36" t="s">
        <v>5516</v>
      </c>
      <c r="C5440" s="35" t="s">
        <v>73</v>
      </c>
      <c r="D5440" s="37">
        <v>116.76</v>
      </c>
    </row>
    <row r="5441" spans="1:4">
      <c r="A5441" s="35">
        <v>72620</v>
      </c>
      <c r="B5441" s="36" t="s">
        <v>5517</v>
      </c>
      <c r="C5441" s="35" t="s">
        <v>73</v>
      </c>
      <c r="D5441" s="37">
        <v>205.53</v>
      </c>
    </row>
    <row r="5442" spans="1:4">
      <c r="A5442" s="35">
        <v>72621</v>
      </c>
      <c r="B5442" s="36" t="s">
        <v>5518</v>
      </c>
      <c r="C5442" s="35" t="s">
        <v>73</v>
      </c>
      <c r="D5442" s="37">
        <v>331.95</v>
      </c>
    </row>
    <row r="5443" spans="1:4">
      <c r="A5443" s="35">
        <v>72667</v>
      </c>
      <c r="B5443" s="36" t="s">
        <v>5519</v>
      </c>
      <c r="C5443" s="35" t="s">
        <v>73</v>
      </c>
      <c r="D5443" s="37">
        <v>155.53</v>
      </c>
    </row>
    <row r="5444" spans="1:4">
      <c r="A5444" s="35">
        <v>72668</v>
      </c>
      <c r="B5444" s="36" t="s">
        <v>5520</v>
      </c>
      <c r="C5444" s="35" t="s">
        <v>73</v>
      </c>
      <c r="D5444" s="37">
        <v>154.87</v>
      </c>
    </row>
    <row r="5445" spans="1:4">
      <c r="A5445" s="35">
        <v>72669</v>
      </c>
      <c r="B5445" s="36" t="s">
        <v>5521</v>
      </c>
      <c r="C5445" s="35" t="s">
        <v>73</v>
      </c>
      <c r="D5445" s="37">
        <v>158.72</v>
      </c>
    </row>
    <row r="5446" spans="1:4">
      <c r="A5446" s="35">
        <v>72681</v>
      </c>
      <c r="B5446" s="36" t="s">
        <v>5522</v>
      </c>
      <c r="C5446" s="35" t="s">
        <v>73</v>
      </c>
      <c r="D5446" s="37">
        <v>112.01</v>
      </c>
    </row>
    <row r="5447" spans="1:4">
      <c r="A5447" s="35">
        <v>72682</v>
      </c>
      <c r="B5447" s="36" t="s">
        <v>5523</v>
      </c>
      <c r="C5447" s="35" t="s">
        <v>73</v>
      </c>
      <c r="D5447" s="37">
        <v>229.88</v>
      </c>
    </row>
    <row r="5448" spans="1:4">
      <c r="A5448" s="35">
        <v>72683</v>
      </c>
      <c r="B5448" s="36" t="s">
        <v>5524</v>
      </c>
      <c r="C5448" s="35" t="s">
        <v>73</v>
      </c>
      <c r="D5448" s="37">
        <v>372.1</v>
      </c>
    </row>
    <row r="5449" spans="1:4">
      <c r="A5449" s="35">
        <v>72719</v>
      </c>
      <c r="B5449" s="36" t="s">
        <v>5525</v>
      </c>
      <c r="C5449" s="35" t="s">
        <v>73</v>
      </c>
      <c r="D5449" s="37">
        <v>247.15</v>
      </c>
    </row>
    <row r="5450" spans="1:4">
      <c r="A5450" s="35">
        <v>72720</v>
      </c>
      <c r="B5450" s="36" t="s">
        <v>5526</v>
      </c>
      <c r="C5450" s="35" t="s">
        <v>73</v>
      </c>
      <c r="D5450" s="37">
        <v>342.96</v>
      </c>
    </row>
    <row r="5451" spans="1:4">
      <c r="A5451" s="35">
        <v>72721</v>
      </c>
      <c r="B5451" s="36" t="s">
        <v>5527</v>
      </c>
      <c r="C5451" s="35" t="s">
        <v>73</v>
      </c>
      <c r="D5451" s="37">
        <v>755.83</v>
      </c>
    </row>
    <row r="5452" spans="1:4">
      <c r="A5452" s="35">
        <v>72733</v>
      </c>
      <c r="B5452" s="36" t="s">
        <v>5528</v>
      </c>
      <c r="C5452" s="35" t="s">
        <v>73</v>
      </c>
      <c r="D5452" s="37">
        <v>606.44000000000005</v>
      </c>
    </row>
    <row r="5453" spans="1:4" ht="30">
      <c r="A5453" s="35">
        <v>72739</v>
      </c>
      <c r="B5453" s="36" t="s">
        <v>5529</v>
      </c>
      <c r="C5453" s="35" t="s">
        <v>73</v>
      </c>
      <c r="D5453" s="37">
        <v>415.26</v>
      </c>
    </row>
    <row r="5454" spans="1:4">
      <c r="A5454" s="35">
        <v>72742</v>
      </c>
      <c r="B5454" s="36" t="s">
        <v>5530</v>
      </c>
      <c r="C5454" s="35" t="s">
        <v>73</v>
      </c>
      <c r="D5454" s="37">
        <v>423.37</v>
      </c>
    </row>
    <row r="5455" spans="1:4">
      <c r="A5455" s="35">
        <v>72743</v>
      </c>
      <c r="B5455" s="36" t="s">
        <v>5531</v>
      </c>
      <c r="C5455" s="35" t="s">
        <v>73</v>
      </c>
      <c r="D5455" s="37">
        <v>211.68</v>
      </c>
    </row>
    <row r="5456" spans="1:4" ht="30">
      <c r="A5456" s="35">
        <v>72799</v>
      </c>
      <c r="B5456" s="36" t="s">
        <v>5532</v>
      </c>
      <c r="C5456" s="35" t="s">
        <v>289</v>
      </c>
      <c r="D5456" s="37">
        <v>76.180000000000007</v>
      </c>
    </row>
    <row r="5457" spans="1:4">
      <c r="A5457" s="35">
        <v>72815</v>
      </c>
      <c r="B5457" s="36" t="s">
        <v>5533</v>
      </c>
      <c r="C5457" s="35" t="s">
        <v>289</v>
      </c>
      <c r="D5457" s="37">
        <v>36.4</v>
      </c>
    </row>
    <row r="5458" spans="1:4">
      <c r="A5458" s="35">
        <v>72817</v>
      </c>
      <c r="B5458" s="36" t="s">
        <v>5534</v>
      </c>
      <c r="C5458" s="35" t="s">
        <v>221</v>
      </c>
      <c r="D5458" s="37">
        <v>126.31</v>
      </c>
    </row>
    <row r="5459" spans="1:4">
      <c r="A5459" s="35">
        <v>72838</v>
      </c>
      <c r="B5459" s="36" t="s">
        <v>5535</v>
      </c>
      <c r="C5459" s="35" t="s">
        <v>5536</v>
      </c>
      <c r="D5459" s="37">
        <v>0.71</v>
      </c>
    </row>
    <row r="5460" spans="1:4">
      <c r="A5460" s="35">
        <v>72839</v>
      </c>
      <c r="B5460" s="36" t="s">
        <v>5537</v>
      </c>
      <c r="C5460" s="35" t="s">
        <v>5536</v>
      </c>
      <c r="D5460" s="37">
        <v>0.56999999999999995</v>
      </c>
    </row>
    <row r="5461" spans="1:4">
      <c r="A5461" s="35">
        <v>72840</v>
      </c>
      <c r="B5461" s="36" t="s">
        <v>5538</v>
      </c>
      <c r="C5461" s="35" t="s">
        <v>5536</v>
      </c>
      <c r="D5461" s="37">
        <v>0.48</v>
      </c>
    </row>
    <row r="5462" spans="1:4">
      <c r="A5462" s="35">
        <v>72841</v>
      </c>
      <c r="B5462" s="36" t="s">
        <v>5539</v>
      </c>
      <c r="C5462" s="35" t="s">
        <v>5536</v>
      </c>
      <c r="D5462" s="37">
        <v>0.91</v>
      </c>
    </row>
    <row r="5463" spans="1:4">
      <c r="A5463" s="35">
        <v>72842</v>
      </c>
      <c r="B5463" s="36" t="s">
        <v>5540</v>
      </c>
      <c r="C5463" s="35" t="s">
        <v>5536</v>
      </c>
      <c r="D5463" s="37">
        <v>0.73</v>
      </c>
    </row>
    <row r="5464" spans="1:4">
      <c r="A5464" s="35">
        <v>72843</v>
      </c>
      <c r="B5464" s="36" t="s">
        <v>5541</v>
      </c>
      <c r="C5464" s="35" t="s">
        <v>5536</v>
      </c>
      <c r="D5464" s="37">
        <v>0.61</v>
      </c>
    </row>
    <row r="5465" spans="1:4">
      <c r="A5465" s="35">
        <v>72844</v>
      </c>
      <c r="B5465" s="36" t="s">
        <v>5542</v>
      </c>
      <c r="C5465" s="35" t="s">
        <v>664</v>
      </c>
      <c r="D5465" s="37">
        <v>0.63</v>
      </c>
    </row>
    <row r="5466" spans="1:4">
      <c r="A5466" s="35">
        <v>72845</v>
      </c>
      <c r="B5466" s="36" t="s">
        <v>5543</v>
      </c>
      <c r="C5466" s="35" t="s">
        <v>664</v>
      </c>
      <c r="D5466" s="37">
        <v>3.82</v>
      </c>
    </row>
    <row r="5467" spans="1:4">
      <c r="A5467" s="35">
        <v>72846</v>
      </c>
      <c r="B5467" s="36" t="s">
        <v>5544</v>
      </c>
      <c r="C5467" s="35" t="s">
        <v>664</v>
      </c>
      <c r="D5467" s="37">
        <v>3.15</v>
      </c>
    </row>
    <row r="5468" spans="1:4">
      <c r="A5468" s="35">
        <v>72847</v>
      </c>
      <c r="B5468" s="36" t="s">
        <v>5545</v>
      </c>
      <c r="C5468" s="35" t="s">
        <v>664</v>
      </c>
      <c r="D5468" s="37">
        <v>6.8</v>
      </c>
    </row>
    <row r="5469" spans="1:4">
      <c r="A5469" s="35">
        <v>72848</v>
      </c>
      <c r="B5469" s="36" t="s">
        <v>5546</v>
      </c>
      <c r="C5469" s="35" t="s">
        <v>664</v>
      </c>
      <c r="D5469" s="37">
        <v>1.7</v>
      </c>
    </row>
    <row r="5470" spans="1:4" ht="30">
      <c r="A5470" s="35">
        <v>72849</v>
      </c>
      <c r="B5470" s="36" t="s">
        <v>5547</v>
      </c>
      <c r="C5470" s="35" t="s">
        <v>664</v>
      </c>
      <c r="D5470" s="37">
        <v>2.17</v>
      </c>
    </row>
    <row r="5471" spans="1:4">
      <c r="A5471" s="35">
        <v>72850</v>
      </c>
      <c r="B5471" s="36" t="s">
        <v>5548</v>
      </c>
      <c r="C5471" s="35" t="s">
        <v>664</v>
      </c>
      <c r="D5471" s="37">
        <v>9.0500000000000007</v>
      </c>
    </row>
    <row r="5472" spans="1:4">
      <c r="A5472" s="35">
        <v>72871</v>
      </c>
      <c r="B5472" s="36" t="s">
        <v>5549</v>
      </c>
      <c r="C5472" s="35" t="s">
        <v>73</v>
      </c>
      <c r="D5472" s="37">
        <v>277.95999999999998</v>
      </c>
    </row>
    <row r="5473" spans="1:4">
      <c r="A5473" s="35">
        <v>72872</v>
      </c>
      <c r="B5473" s="36" t="s">
        <v>5550</v>
      </c>
      <c r="C5473" s="35" t="s">
        <v>73</v>
      </c>
      <c r="D5473" s="37">
        <v>442.2</v>
      </c>
    </row>
    <row r="5474" spans="1:4">
      <c r="A5474" s="35">
        <v>72882</v>
      </c>
      <c r="B5474" s="36" t="s">
        <v>5535</v>
      </c>
      <c r="C5474" s="35" t="s">
        <v>5551</v>
      </c>
      <c r="D5474" s="37">
        <v>1.07</v>
      </c>
    </row>
    <row r="5475" spans="1:4">
      <c r="A5475" s="35">
        <v>72883</v>
      </c>
      <c r="B5475" s="36" t="s">
        <v>5537</v>
      </c>
      <c r="C5475" s="35" t="s">
        <v>5551</v>
      </c>
      <c r="D5475" s="37">
        <v>0.85</v>
      </c>
    </row>
    <row r="5476" spans="1:4">
      <c r="A5476" s="35">
        <v>72884</v>
      </c>
      <c r="B5476" s="36" t="s">
        <v>5538</v>
      </c>
      <c r="C5476" s="35" t="s">
        <v>5551</v>
      </c>
      <c r="D5476" s="37">
        <v>0.71</v>
      </c>
    </row>
    <row r="5477" spans="1:4">
      <c r="A5477" s="35">
        <v>72885</v>
      </c>
      <c r="B5477" s="36" t="s">
        <v>5539</v>
      </c>
      <c r="C5477" s="35" t="s">
        <v>5551</v>
      </c>
      <c r="D5477" s="37">
        <v>1.36</v>
      </c>
    </row>
    <row r="5478" spans="1:4">
      <c r="A5478" s="35">
        <v>72886</v>
      </c>
      <c r="B5478" s="36" t="s">
        <v>5540</v>
      </c>
      <c r="C5478" s="35" t="s">
        <v>5551</v>
      </c>
      <c r="D5478" s="37">
        <v>1.08</v>
      </c>
    </row>
    <row r="5479" spans="1:4">
      <c r="A5479" s="35">
        <v>72887</v>
      </c>
      <c r="B5479" s="36" t="s">
        <v>5541</v>
      </c>
      <c r="C5479" s="35" t="s">
        <v>5551</v>
      </c>
      <c r="D5479" s="37">
        <v>0.91</v>
      </c>
    </row>
    <row r="5480" spans="1:4">
      <c r="A5480" s="35">
        <v>72888</v>
      </c>
      <c r="B5480" s="36" t="s">
        <v>5542</v>
      </c>
      <c r="C5480" s="35" t="s">
        <v>67</v>
      </c>
      <c r="D5480" s="37">
        <v>0.95</v>
      </c>
    </row>
    <row r="5481" spans="1:4" ht="30">
      <c r="A5481" s="35">
        <v>72890</v>
      </c>
      <c r="B5481" s="36" t="s">
        <v>5552</v>
      </c>
      <c r="C5481" s="35" t="s">
        <v>67</v>
      </c>
      <c r="D5481" s="37">
        <v>5.74</v>
      </c>
    </row>
    <row r="5482" spans="1:4" ht="30">
      <c r="A5482" s="35">
        <v>72891</v>
      </c>
      <c r="B5482" s="36" t="s">
        <v>5553</v>
      </c>
      <c r="C5482" s="35" t="s">
        <v>67</v>
      </c>
      <c r="D5482" s="37">
        <v>4.7300000000000004</v>
      </c>
    </row>
    <row r="5483" spans="1:4" ht="30">
      <c r="A5483" s="35">
        <v>72892</v>
      </c>
      <c r="B5483" s="36" t="s">
        <v>5554</v>
      </c>
      <c r="C5483" s="35" t="s">
        <v>67</v>
      </c>
      <c r="D5483" s="37">
        <v>10.199999999999999</v>
      </c>
    </row>
    <row r="5484" spans="1:4" ht="30">
      <c r="A5484" s="35">
        <v>72893</v>
      </c>
      <c r="B5484" s="36" t="s">
        <v>5555</v>
      </c>
      <c r="C5484" s="35" t="s">
        <v>67</v>
      </c>
      <c r="D5484" s="37">
        <v>2.54</v>
      </c>
    </row>
    <row r="5485" spans="1:4" ht="30">
      <c r="A5485" s="35">
        <v>72894</v>
      </c>
      <c r="B5485" s="36" t="s">
        <v>5556</v>
      </c>
      <c r="C5485" s="35" t="s">
        <v>67</v>
      </c>
      <c r="D5485" s="37">
        <v>3.26</v>
      </c>
    </row>
    <row r="5486" spans="1:4">
      <c r="A5486" s="35">
        <v>72895</v>
      </c>
      <c r="B5486" s="36" t="s">
        <v>5557</v>
      </c>
      <c r="C5486" s="35" t="s">
        <v>67</v>
      </c>
      <c r="D5486" s="37">
        <v>17.21</v>
      </c>
    </row>
    <row r="5487" spans="1:4">
      <c r="A5487" s="35">
        <v>72897</v>
      </c>
      <c r="B5487" s="36" t="s">
        <v>5558</v>
      </c>
      <c r="C5487" s="35" t="s">
        <v>67</v>
      </c>
      <c r="D5487" s="37">
        <v>17.38</v>
      </c>
    </row>
    <row r="5488" spans="1:4">
      <c r="A5488" s="35">
        <v>72898</v>
      </c>
      <c r="B5488" s="36" t="s">
        <v>5559</v>
      </c>
      <c r="C5488" s="35" t="s">
        <v>67</v>
      </c>
      <c r="D5488" s="37">
        <v>0.95</v>
      </c>
    </row>
    <row r="5489" spans="1:4">
      <c r="A5489" s="35">
        <v>72899</v>
      </c>
      <c r="B5489" s="36" t="s">
        <v>5560</v>
      </c>
      <c r="C5489" s="35" t="s">
        <v>67</v>
      </c>
      <c r="D5489" s="37">
        <v>4.45</v>
      </c>
    </row>
    <row r="5490" spans="1:4">
      <c r="A5490" s="35">
        <v>72900</v>
      </c>
      <c r="B5490" s="36" t="s">
        <v>5561</v>
      </c>
      <c r="C5490" s="35" t="s">
        <v>67</v>
      </c>
      <c r="D5490" s="37">
        <v>4.8899999999999997</v>
      </c>
    </row>
    <row r="5491" spans="1:4">
      <c r="A5491" s="35">
        <v>72910</v>
      </c>
      <c r="B5491" s="36" t="s">
        <v>5562</v>
      </c>
      <c r="C5491" s="35" t="s">
        <v>67</v>
      </c>
      <c r="D5491" s="37">
        <v>7.41</v>
      </c>
    </row>
    <row r="5492" spans="1:4" ht="30">
      <c r="A5492" s="35">
        <v>72911</v>
      </c>
      <c r="B5492" s="36" t="s">
        <v>5563</v>
      </c>
      <c r="C5492" s="35" t="s">
        <v>67</v>
      </c>
      <c r="D5492" s="37">
        <v>9.1999999999999993</v>
      </c>
    </row>
    <row r="5493" spans="1:4" ht="30">
      <c r="A5493" s="35">
        <v>72912</v>
      </c>
      <c r="B5493" s="36" t="s">
        <v>5564</v>
      </c>
      <c r="C5493" s="35" t="s">
        <v>67</v>
      </c>
      <c r="D5493" s="37">
        <v>26.01</v>
      </c>
    </row>
    <row r="5494" spans="1:4">
      <c r="A5494" s="35">
        <v>72913</v>
      </c>
      <c r="B5494" s="36" t="s">
        <v>5565</v>
      </c>
      <c r="C5494" s="35" t="s">
        <v>67</v>
      </c>
      <c r="D5494" s="37">
        <v>41.49</v>
      </c>
    </row>
    <row r="5495" spans="1:4" ht="30">
      <c r="A5495" s="35">
        <v>72914</v>
      </c>
      <c r="B5495" s="36" t="s">
        <v>5566</v>
      </c>
      <c r="C5495" s="35" t="s">
        <v>67</v>
      </c>
      <c r="D5495" s="37">
        <v>59.27</v>
      </c>
    </row>
    <row r="5496" spans="1:4" ht="30">
      <c r="A5496" s="35">
        <v>72915</v>
      </c>
      <c r="B5496" s="36" t="s">
        <v>5567</v>
      </c>
      <c r="C5496" s="35" t="s">
        <v>67</v>
      </c>
      <c r="D5496" s="37">
        <v>10.39</v>
      </c>
    </row>
    <row r="5497" spans="1:4" ht="30">
      <c r="A5497" s="35">
        <v>72916</v>
      </c>
      <c r="B5497" s="36" t="s">
        <v>5568</v>
      </c>
      <c r="C5497" s="35" t="s">
        <v>67</v>
      </c>
      <c r="D5497" s="37">
        <v>27.57</v>
      </c>
    </row>
    <row r="5498" spans="1:4" ht="30">
      <c r="A5498" s="35">
        <v>72917</v>
      </c>
      <c r="B5498" s="36" t="s">
        <v>5569</v>
      </c>
      <c r="C5498" s="35" t="s">
        <v>67</v>
      </c>
      <c r="D5498" s="37">
        <v>11.87</v>
      </c>
    </row>
    <row r="5499" spans="1:4" ht="30">
      <c r="A5499" s="35">
        <v>72918</v>
      </c>
      <c r="B5499" s="36" t="s">
        <v>5570</v>
      </c>
      <c r="C5499" s="35" t="s">
        <v>67</v>
      </c>
      <c r="D5499" s="37">
        <v>13.85</v>
      </c>
    </row>
    <row r="5500" spans="1:4" ht="30">
      <c r="A5500" s="35">
        <v>72919</v>
      </c>
      <c r="B5500" s="36" t="s">
        <v>5571</v>
      </c>
      <c r="C5500" s="35" t="s">
        <v>67</v>
      </c>
      <c r="D5500" s="37">
        <v>41.39</v>
      </c>
    </row>
    <row r="5501" spans="1:4" ht="30">
      <c r="A5501" s="35">
        <v>72922</v>
      </c>
      <c r="B5501" s="36" t="s">
        <v>5572</v>
      </c>
      <c r="C5501" s="35" t="s">
        <v>67</v>
      </c>
      <c r="D5501" s="37">
        <v>57.17</v>
      </c>
    </row>
    <row r="5502" spans="1:4" ht="30">
      <c r="A5502" s="35">
        <v>72923</v>
      </c>
      <c r="B5502" s="36" t="s">
        <v>5573</v>
      </c>
      <c r="C5502" s="35" t="s">
        <v>67</v>
      </c>
      <c r="D5502" s="37">
        <v>52.13</v>
      </c>
    </row>
    <row r="5503" spans="1:4" ht="30">
      <c r="A5503" s="35">
        <v>72924</v>
      </c>
      <c r="B5503" s="36" t="s">
        <v>5574</v>
      </c>
      <c r="C5503" s="35" t="s">
        <v>67</v>
      </c>
      <c r="D5503" s="37">
        <v>44.8</v>
      </c>
    </row>
    <row r="5504" spans="1:4">
      <c r="A5504" s="35">
        <v>72927</v>
      </c>
      <c r="B5504" s="36" t="s">
        <v>5575</v>
      </c>
      <c r="C5504" s="35" t="s">
        <v>221</v>
      </c>
      <c r="D5504" s="37">
        <v>30.37</v>
      </c>
    </row>
    <row r="5505" spans="1:4">
      <c r="A5505" s="35">
        <v>72928</v>
      </c>
      <c r="B5505" s="36" t="s">
        <v>5576</v>
      </c>
      <c r="C5505" s="35" t="s">
        <v>221</v>
      </c>
      <c r="D5505" s="37">
        <v>34.659999999999997</v>
      </c>
    </row>
    <row r="5506" spans="1:4">
      <c r="A5506" s="35">
        <v>72929</v>
      </c>
      <c r="B5506" s="36" t="s">
        <v>5577</v>
      </c>
      <c r="C5506" s="35" t="s">
        <v>221</v>
      </c>
      <c r="D5506" s="37">
        <v>40.229999999999997</v>
      </c>
    </row>
    <row r="5507" spans="1:4">
      <c r="A5507" s="35">
        <v>72930</v>
      </c>
      <c r="B5507" s="36" t="s">
        <v>5578</v>
      </c>
      <c r="C5507" s="35" t="s">
        <v>221</v>
      </c>
      <c r="D5507" s="37">
        <v>49.52</v>
      </c>
    </row>
    <row r="5508" spans="1:4">
      <c r="A5508" s="35">
        <v>72931</v>
      </c>
      <c r="B5508" s="36" t="s">
        <v>5579</v>
      </c>
      <c r="C5508" s="35" t="s">
        <v>221</v>
      </c>
      <c r="D5508" s="37">
        <v>59.35</v>
      </c>
    </row>
    <row r="5509" spans="1:4">
      <c r="A5509" s="35">
        <v>72932</v>
      </c>
      <c r="B5509" s="36" t="s">
        <v>5580</v>
      </c>
      <c r="C5509" s="35" t="s">
        <v>221</v>
      </c>
      <c r="D5509" s="37">
        <v>72.47</v>
      </c>
    </row>
    <row r="5510" spans="1:4">
      <c r="A5510" s="35">
        <v>72941</v>
      </c>
      <c r="B5510" s="36" t="s">
        <v>5581</v>
      </c>
      <c r="C5510" s="35" t="s">
        <v>73</v>
      </c>
      <c r="D5510" s="37">
        <v>118.04</v>
      </c>
    </row>
    <row r="5511" spans="1:4">
      <c r="A5511" s="35">
        <v>72942</v>
      </c>
      <c r="B5511" s="36" t="s">
        <v>5582</v>
      </c>
      <c r="C5511" s="35" t="s">
        <v>289</v>
      </c>
      <c r="D5511" s="37">
        <v>1.37</v>
      </c>
    </row>
    <row r="5512" spans="1:4">
      <c r="A5512" s="35">
        <v>72943</v>
      </c>
      <c r="B5512" s="36" t="s">
        <v>5583</v>
      </c>
      <c r="C5512" s="35" t="s">
        <v>289</v>
      </c>
      <c r="D5512" s="37">
        <v>1.42</v>
      </c>
    </row>
    <row r="5513" spans="1:4">
      <c r="A5513" s="35">
        <v>72945</v>
      </c>
      <c r="B5513" s="36" t="s">
        <v>5584</v>
      </c>
      <c r="C5513" s="35" t="s">
        <v>289</v>
      </c>
      <c r="D5513" s="37">
        <v>5.07</v>
      </c>
    </row>
    <row r="5514" spans="1:4">
      <c r="A5514" s="35">
        <v>72947</v>
      </c>
      <c r="B5514" s="36" t="s">
        <v>5585</v>
      </c>
      <c r="C5514" s="35" t="s">
        <v>289</v>
      </c>
      <c r="D5514" s="37">
        <v>16.260000000000002</v>
      </c>
    </row>
    <row r="5515" spans="1:4">
      <c r="A5515" s="35">
        <v>72956</v>
      </c>
      <c r="B5515" s="36" t="s">
        <v>5586</v>
      </c>
      <c r="C5515" s="35" t="s">
        <v>289</v>
      </c>
      <c r="D5515" s="37">
        <v>5.22</v>
      </c>
    </row>
    <row r="5516" spans="1:4">
      <c r="A5516" s="35">
        <v>72958</v>
      </c>
      <c r="B5516" s="36" t="s">
        <v>5587</v>
      </c>
      <c r="C5516" s="35" t="s">
        <v>289</v>
      </c>
      <c r="D5516" s="37">
        <v>9.26</v>
      </c>
    </row>
    <row r="5517" spans="1:4">
      <c r="A5517" s="35">
        <v>72960</v>
      </c>
      <c r="B5517" s="36" t="s">
        <v>5588</v>
      </c>
      <c r="C5517" s="35" t="s">
        <v>289</v>
      </c>
      <c r="D5517" s="37">
        <v>12.25</v>
      </c>
    </row>
    <row r="5518" spans="1:4">
      <c r="A5518" s="35">
        <v>72961</v>
      </c>
      <c r="B5518" s="36" t="s">
        <v>5589</v>
      </c>
      <c r="C5518" s="35" t="s">
        <v>289</v>
      </c>
      <c r="D5518" s="37">
        <v>1.23</v>
      </c>
    </row>
    <row r="5519" spans="1:4">
      <c r="A5519" s="35">
        <v>72962</v>
      </c>
      <c r="B5519" s="36" t="s">
        <v>5590</v>
      </c>
      <c r="C5519" s="35" t="s">
        <v>664</v>
      </c>
      <c r="D5519" s="37">
        <v>212.38</v>
      </c>
    </row>
    <row r="5520" spans="1:4">
      <c r="A5520" s="35">
        <v>72963</v>
      </c>
      <c r="B5520" s="36" t="s">
        <v>5591</v>
      </c>
      <c r="C5520" s="35" t="s">
        <v>664</v>
      </c>
      <c r="D5520" s="37">
        <v>177.03</v>
      </c>
    </row>
    <row r="5521" spans="1:4">
      <c r="A5521" s="35">
        <v>72964</v>
      </c>
      <c r="B5521" s="36" t="s">
        <v>5592</v>
      </c>
      <c r="C5521" s="35" t="s">
        <v>664</v>
      </c>
      <c r="D5521" s="37">
        <v>185.65</v>
      </c>
    </row>
    <row r="5522" spans="1:4">
      <c r="A5522" s="35">
        <v>72965</v>
      </c>
      <c r="B5522" s="36" t="s">
        <v>5593</v>
      </c>
      <c r="C5522" s="35" t="s">
        <v>664</v>
      </c>
      <c r="D5522" s="37">
        <v>223.16</v>
      </c>
    </row>
    <row r="5523" spans="1:4">
      <c r="A5523" s="35">
        <v>72972</v>
      </c>
      <c r="B5523" s="36" t="s">
        <v>5594</v>
      </c>
      <c r="C5523" s="35" t="s">
        <v>289</v>
      </c>
      <c r="D5523" s="37">
        <v>0.74</v>
      </c>
    </row>
    <row r="5524" spans="1:4">
      <c r="A5524" s="35">
        <v>72973</v>
      </c>
      <c r="B5524" s="36" t="s">
        <v>5595</v>
      </c>
      <c r="C5524" s="35" t="s">
        <v>221</v>
      </c>
      <c r="D5524" s="37">
        <v>1.38</v>
      </c>
    </row>
    <row r="5525" spans="1:4">
      <c r="A5525" s="35">
        <v>72974</v>
      </c>
      <c r="B5525" s="36" t="s">
        <v>5596</v>
      </c>
      <c r="C5525" s="35" t="s">
        <v>289</v>
      </c>
      <c r="D5525" s="37">
        <v>4.63</v>
      </c>
    </row>
    <row r="5526" spans="1:4">
      <c r="A5526" s="35">
        <v>72975</v>
      </c>
      <c r="B5526" s="36" t="s">
        <v>5597</v>
      </c>
      <c r="C5526" s="35" t="s">
        <v>289</v>
      </c>
      <c r="D5526" s="37">
        <v>0.52</v>
      </c>
    </row>
    <row r="5527" spans="1:4" ht="30">
      <c r="A5527" s="35">
        <v>72978</v>
      </c>
      <c r="B5527" s="36" t="s">
        <v>5598</v>
      </c>
      <c r="C5527" s="35" t="s">
        <v>221</v>
      </c>
      <c r="D5527" s="37">
        <v>4.63</v>
      </c>
    </row>
    <row r="5528" spans="1:4" ht="30">
      <c r="A5528" s="35">
        <v>72979</v>
      </c>
      <c r="B5528" s="36" t="s">
        <v>5599</v>
      </c>
      <c r="C5528" s="35" t="s">
        <v>289</v>
      </c>
      <c r="D5528" s="37">
        <v>8.85</v>
      </c>
    </row>
    <row r="5529" spans="1:4" ht="30">
      <c r="A5529" s="35">
        <v>73301</v>
      </c>
      <c r="B5529" s="36" t="s">
        <v>5600</v>
      </c>
      <c r="C5529" s="35" t="s">
        <v>67</v>
      </c>
      <c r="D5529" s="37">
        <v>8.2799999999999994</v>
      </c>
    </row>
    <row r="5530" spans="1:4">
      <c r="A5530" s="35">
        <v>73303</v>
      </c>
      <c r="B5530" s="36" t="s">
        <v>5601</v>
      </c>
      <c r="C5530" s="35" t="s">
        <v>183</v>
      </c>
      <c r="D5530" s="37">
        <v>3.93</v>
      </c>
    </row>
    <row r="5531" spans="1:4">
      <c r="A5531" s="35">
        <v>73307</v>
      </c>
      <c r="B5531" s="36" t="s">
        <v>5602</v>
      </c>
      <c r="C5531" s="35" t="s">
        <v>183</v>
      </c>
      <c r="D5531" s="37">
        <v>2.88</v>
      </c>
    </row>
    <row r="5532" spans="1:4" ht="30">
      <c r="A5532" s="35">
        <v>73309</v>
      </c>
      <c r="B5532" s="36" t="s">
        <v>5603</v>
      </c>
      <c r="C5532" s="35" t="s">
        <v>183</v>
      </c>
      <c r="D5532" s="37">
        <v>15.06</v>
      </c>
    </row>
    <row r="5533" spans="1:4">
      <c r="A5533" s="35">
        <v>73311</v>
      </c>
      <c r="B5533" s="36" t="s">
        <v>5604</v>
      </c>
      <c r="C5533" s="35" t="s">
        <v>183</v>
      </c>
      <c r="D5533" s="37">
        <v>117.88</v>
      </c>
    </row>
    <row r="5534" spans="1:4" ht="30">
      <c r="A5534" s="35">
        <v>73313</v>
      </c>
      <c r="B5534" s="36" t="s">
        <v>5605</v>
      </c>
      <c r="C5534" s="35" t="s">
        <v>183</v>
      </c>
      <c r="D5534" s="37">
        <v>3.51</v>
      </c>
    </row>
    <row r="5535" spans="1:4" ht="30">
      <c r="A5535" s="35">
        <v>73315</v>
      </c>
      <c r="B5535" s="36" t="s">
        <v>5606</v>
      </c>
      <c r="C5535" s="35" t="s">
        <v>183</v>
      </c>
      <c r="D5535" s="37">
        <v>40.83</v>
      </c>
    </row>
    <row r="5536" spans="1:4" ht="30">
      <c r="A5536" s="35">
        <v>73335</v>
      </c>
      <c r="B5536" s="36" t="s">
        <v>5607</v>
      </c>
      <c r="C5536" s="35" t="s">
        <v>183</v>
      </c>
      <c r="D5536" s="37">
        <v>12.97</v>
      </c>
    </row>
    <row r="5537" spans="1:4" ht="45">
      <c r="A5537" s="35">
        <v>73340</v>
      </c>
      <c r="B5537" s="36" t="s">
        <v>5608</v>
      </c>
      <c r="C5537" s="35" t="s">
        <v>183</v>
      </c>
      <c r="D5537" s="37">
        <v>69.83</v>
      </c>
    </row>
    <row r="5538" spans="1:4">
      <c r="A5538" s="35">
        <v>73343</v>
      </c>
      <c r="B5538" s="36" t="s">
        <v>5609</v>
      </c>
      <c r="C5538" s="35" t="s">
        <v>183</v>
      </c>
      <c r="D5538" s="37">
        <v>0.56999999999999995</v>
      </c>
    </row>
    <row r="5539" spans="1:4">
      <c r="A5539" s="35">
        <v>73361</v>
      </c>
      <c r="B5539" s="36" t="s">
        <v>5610</v>
      </c>
      <c r="C5539" s="35" t="s">
        <v>67</v>
      </c>
      <c r="D5539" s="37">
        <v>331.21</v>
      </c>
    </row>
    <row r="5540" spans="1:4">
      <c r="A5540" s="35">
        <v>73395</v>
      </c>
      <c r="B5540" s="36" t="s">
        <v>5611</v>
      </c>
      <c r="C5540" s="35" t="s">
        <v>1833</v>
      </c>
      <c r="D5540" s="37">
        <v>5.04</v>
      </c>
    </row>
    <row r="5541" spans="1:4">
      <c r="A5541" s="35">
        <v>73417</v>
      </c>
      <c r="B5541" s="36" t="s">
        <v>5612</v>
      </c>
      <c r="C5541" s="35" t="s">
        <v>1831</v>
      </c>
      <c r="D5541" s="37">
        <v>124.71</v>
      </c>
    </row>
    <row r="5542" spans="1:4" ht="30">
      <c r="A5542" s="35">
        <v>73436</v>
      </c>
      <c r="B5542" s="36" t="s">
        <v>5613</v>
      </c>
      <c r="C5542" s="35" t="s">
        <v>1831</v>
      </c>
      <c r="D5542" s="37">
        <v>118.42</v>
      </c>
    </row>
    <row r="5543" spans="1:4">
      <c r="A5543" s="35">
        <v>73445</v>
      </c>
      <c r="B5543" s="36" t="s">
        <v>5614</v>
      </c>
      <c r="C5543" s="35" t="s">
        <v>289</v>
      </c>
      <c r="D5543" s="37">
        <v>7.08</v>
      </c>
    </row>
    <row r="5544" spans="1:4">
      <c r="A5544" s="35">
        <v>73446</v>
      </c>
      <c r="B5544" s="36" t="s">
        <v>5615</v>
      </c>
      <c r="C5544" s="35" t="s">
        <v>289</v>
      </c>
      <c r="D5544" s="37">
        <v>15.85</v>
      </c>
    </row>
    <row r="5545" spans="1:4" ht="30">
      <c r="A5545" s="35">
        <v>73465</v>
      </c>
      <c r="B5545" s="36" t="s">
        <v>5616</v>
      </c>
      <c r="C5545" s="35" t="s">
        <v>289</v>
      </c>
      <c r="D5545" s="37">
        <v>29.8</v>
      </c>
    </row>
    <row r="5546" spans="1:4" ht="30">
      <c r="A5546" s="35">
        <v>73467</v>
      </c>
      <c r="B5546" s="36" t="s">
        <v>5617</v>
      </c>
      <c r="C5546" s="35" t="s">
        <v>1831</v>
      </c>
      <c r="D5546" s="37">
        <v>112.58</v>
      </c>
    </row>
    <row r="5547" spans="1:4">
      <c r="A5547" s="35">
        <v>73503</v>
      </c>
      <c r="B5547" s="36" t="s">
        <v>5618</v>
      </c>
      <c r="C5547" s="35" t="s">
        <v>221</v>
      </c>
      <c r="D5547" s="37">
        <v>6.71</v>
      </c>
    </row>
    <row r="5548" spans="1:4">
      <c r="A5548" s="35">
        <v>73504</v>
      </c>
      <c r="B5548" s="36" t="s">
        <v>5619</v>
      </c>
      <c r="C5548" s="35" t="s">
        <v>221</v>
      </c>
      <c r="D5548" s="37">
        <v>5.67</v>
      </c>
    </row>
    <row r="5549" spans="1:4">
      <c r="A5549" s="35">
        <v>73505</v>
      </c>
      <c r="B5549" s="36" t="s">
        <v>5620</v>
      </c>
      <c r="C5549" s="35" t="s">
        <v>221</v>
      </c>
      <c r="D5549" s="37">
        <v>4.6900000000000004</v>
      </c>
    </row>
    <row r="5550" spans="1:4">
      <c r="A5550" s="35">
        <v>73506</v>
      </c>
      <c r="B5550" s="36" t="s">
        <v>5621</v>
      </c>
      <c r="C5550" s="35" t="s">
        <v>221</v>
      </c>
      <c r="D5550" s="37">
        <v>3.81</v>
      </c>
    </row>
    <row r="5551" spans="1:4">
      <c r="A5551" s="35">
        <v>73507</v>
      </c>
      <c r="B5551" s="36" t="s">
        <v>5622</v>
      </c>
      <c r="C5551" s="35" t="s">
        <v>221</v>
      </c>
      <c r="D5551" s="37">
        <v>2.98</v>
      </c>
    </row>
    <row r="5552" spans="1:4">
      <c r="A5552" s="35">
        <v>73508</v>
      </c>
      <c r="B5552" s="36" t="s">
        <v>5623</v>
      </c>
      <c r="C5552" s="35" t="s">
        <v>221</v>
      </c>
      <c r="D5552" s="37">
        <v>2.27</v>
      </c>
    </row>
    <row r="5553" spans="1:4">
      <c r="A5553" s="35">
        <v>73509</v>
      </c>
      <c r="B5553" s="36" t="s">
        <v>5624</v>
      </c>
      <c r="C5553" s="35" t="s">
        <v>221</v>
      </c>
      <c r="D5553" s="37">
        <v>1.64</v>
      </c>
    </row>
    <row r="5554" spans="1:4">
      <c r="A5554" s="35">
        <v>73510</v>
      </c>
      <c r="B5554" s="36" t="s">
        <v>5625</v>
      </c>
      <c r="C5554" s="35" t="s">
        <v>221</v>
      </c>
      <c r="D5554" s="37">
        <v>17.28</v>
      </c>
    </row>
    <row r="5555" spans="1:4">
      <c r="A5555" s="35">
        <v>73511</v>
      </c>
      <c r="B5555" s="36" t="s">
        <v>5626</v>
      </c>
      <c r="C5555" s="35" t="s">
        <v>221</v>
      </c>
      <c r="D5555" s="37">
        <v>14.91</v>
      </c>
    </row>
    <row r="5556" spans="1:4">
      <c r="A5556" s="35">
        <v>73512</v>
      </c>
      <c r="B5556" s="36" t="s">
        <v>5627</v>
      </c>
      <c r="C5556" s="35" t="s">
        <v>221</v>
      </c>
      <c r="D5556" s="37">
        <v>12.94</v>
      </c>
    </row>
    <row r="5557" spans="1:4">
      <c r="A5557" s="35">
        <v>73513</v>
      </c>
      <c r="B5557" s="36" t="s">
        <v>5628</v>
      </c>
      <c r="C5557" s="35" t="s">
        <v>221</v>
      </c>
      <c r="D5557" s="37">
        <v>10.91</v>
      </c>
    </row>
    <row r="5558" spans="1:4">
      <c r="A5558" s="35">
        <v>73514</v>
      </c>
      <c r="B5558" s="36" t="s">
        <v>5629</v>
      </c>
      <c r="C5558" s="35" t="s">
        <v>221</v>
      </c>
      <c r="D5558" s="37">
        <v>9.06</v>
      </c>
    </row>
    <row r="5559" spans="1:4">
      <c r="A5559" s="35">
        <v>73515</v>
      </c>
      <c r="B5559" s="36" t="s">
        <v>5630</v>
      </c>
      <c r="C5559" s="35" t="s">
        <v>221</v>
      </c>
      <c r="D5559" s="37">
        <v>7.33</v>
      </c>
    </row>
    <row r="5560" spans="1:4">
      <c r="A5560" s="35">
        <v>73516</v>
      </c>
      <c r="B5560" s="36" t="s">
        <v>5631</v>
      </c>
      <c r="C5560" s="35" t="s">
        <v>221</v>
      </c>
      <c r="D5560" s="37">
        <v>5.77</v>
      </c>
    </row>
    <row r="5561" spans="1:4">
      <c r="A5561" s="35">
        <v>73517</v>
      </c>
      <c r="B5561" s="36" t="s">
        <v>5632</v>
      </c>
      <c r="C5561" s="35" t="s">
        <v>221</v>
      </c>
      <c r="D5561" s="37">
        <v>4.37</v>
      </c>
    </row>
    <row r="5562" spans="1:4">
      <c r="A5562" s="35">
        <v>73518</v>
      </c>
      <c r="B5562" s="36" t="s">
        <v>5633</v>
      </c>
      <c r="C5562" s="35" t="s">
        <v>221</v>
      </c>
      <c r="D5562" s="37">
        <v>3.79</v>
      </c>
    </row>
    <row r="5563" spans="1:4">
      <c r="A5563" s="35">
        <v>73519</v>
      </c>
      <c r="B5563" s="36" t="s">
        <v>5634</v>
      </c>
      <c r="C5563" s="35" t="s">
        <v>221</v>
      </c>
      <c r="D5563" s="37">
        <v>3.17</v>
      </c>
    </row>
    <row r="5564" spans="1:4">
      <c r="A5564" s="35">
        <v>73520</v>
      </c>
      <c r="B5564" s="36" t="s">
        <v>5635</v>
      </c>
      <c r="C5564" s="35" t="s">
        <v>221</v>
      </c>
      <c r="D5564" s="37">
        <v>2.67</v>
      </c>
    </row>
    <row r="5565" spans="1:4">
      <c r="A5565" s="35">
        <v>73521</v>
      </c>
      <c r="B5565" s="36" t="s">
        <v>5636</v>
      </c>
      <c r="C5565" s="35" t="s">
        <v>221</v>
      </c>
      <c r="D5565" s="37">
        <v>2.15</v>
      </c>
    </row>
    <row r="5566" spans="1:4">
      <c r="A5566" s="35">
        <v>73522</v>
      </c>
      <c r="B5566" s="36" t="s">
        <v>5637</v>
      </c>
      <c r="C5566" s="35" t="s">
        <v>221</v>
      </c>
      <c r="D5566" s="37">
        <v>1.7</v>
      </c>
    </row>
    <row r="5567" spans="1:4">
      <c r="A5567" s="35">
        <v>73523</v>
      </c>
      <c r="B5567" s="36" t="s">
        <v>5638</v>
      </c>
      <c r="C5567" s="35" t="s">
        <v>221</v>
      </c>
      <c r="D5567" s="37">
        <v>1.27</v>
      </c>
    </row>
    <row r="5568" spans="1:4">
      <c r="A5568" s="35">
        <v>73524</v>
      </c>
      <c r="B5568" s="36" t="s">
        <v>5639</v>
      </c>
      <c r="C5568" s="35" t="s">
        <v>221</v>
      </c>
      <c r="D5568" s="37">
        <v>1</v>
      </c>
    </row>
    <row r="5569" spans="1:4" ht="30">
      <c r="A5569" s="35">
        <v>73536</v>
      </c>
      <c r="B5569" s="36" t="s">
        <v>5640</v>
      </c>
      <c r="C5569" s="35" t="s">
        <v>1831</v>
      </c>
      <c r="D5569" s="37">
        <v>4.84</v>
      </c>
    </row>
    <row r="5570" spans="1:4">
      <c r="A5570" s="35">
        <v>73548</v>
      </c>
      <c r="B5570" s="36" t="s">
        <v>5641</v>
      </c>
      <c r="C5570" s="35" t="s">
        <v>67</v>
      </c>
      <c r="D5570" s="37">
        <v>484.54</v>
      </c>
    </row>
    <row r="5571" spans="1:4">
      <c r="A5571" s="35">
        <v>73549</v>
      </c>
      <c r="B5571" s="36" t="s">
        <v>5642</v>
      </c>
      <c r="C5571" s="35" t="s">
        <v>67</v>
      </c>
      <c r="D5571" s="37">
        <v>464.73</v>
      </c>
    </row>
    <row r="5572" spans="1:4">
      <c r="A5572" s="35">
        <v>73587</v>
      </c>
      <c r="B5572" s="36" t="s">
        <v>5643</v>
      </c>
      <c r="C5572" s="35" t="s">
        <v>221</v>
      </c>
      <c r="D5572" s="37">
        <v>1.1499999999999999</v>
      </c>
    </row>
    <row r="5573" spans="1:4">
      <c r="A5573" s="35">
        <v>73588</v>
      </c>
      <c r="B5573" s="36" t="s">
        <v>5644</v>
      </c>
      <c r="C5573" s="35" t="s">
        <v>221</v>
      </c>
      <c r="D5573" s="37">
        <v>0.77</v>
      </c>
    </row>
    <row r="5574" spans="1:4">
      <c r="A5574" s="35">
        <v>73589</v>
      </c>
      <c r="B5574" s="36" t="s">
        <v>5645</v>
      </c>
      <c r="C5574" s="35" t="s">
        <v>221</v>
      </c>
      <c r="D5574" s="37">
        <v>0.53</v>
      </c>
    </row>
    <row r="5575" spans="1:4">
      <c r="A5575" s="35">
        <v>73590</v>
      </c>
      <c r="B5575" s="36" t="s">
        <v>5646</v>
      </c>
      <c r="C5575" s="35" t="s">
        <v>221</v>
      </c>
      <c r="D5575" s="37">
        <v>0.33</v>
      </c>
    </row>
    <row r="5576" spans="1:4">
      <c r="A5576" s="35">
        <v>73597</v>
      </c>
      <c r="B5576" s="36" t="s">
        <v>5647</v>
      </c>
      <c r="C5576" s="35" t="s">
        <v>221</v>
      </c>
      <c r="D5576" s="37">
        <v>0.77</v>
      </c>
    </row>
    <row r="5577" spans="1:4">
      <c r="A5577" s="35">
        <v>73598</v>
      </c>
      <c r="B5577" s="36" t="s">
        <v>5648</v>
      </c>
      <c r="C5577" s="35" t="s">
        <v>221</v>
      </c>
      <c r="D5577" s="37">
        <v>0.53</v>
      </c>
    </row>
    <row r="5578" spans="1:4">
      <c r="A5578" s="35">
        <v>73606</v>
      </c>
      <c r="B5578" s="36" t="s">
        <v>5649</v>
      </c>
      <c r="C5578" s="35" t="s">
        <v>73</v>
      </c>
      <c r="D5578" s="37">
        <v>106.7</v>
      </c>
    </row>
    <row r="5579" spans="1:4">
      <c r="A5579" s="35">
        <v>73607</v>
      </c>
      <c r="B5579" s="36" t="s">
        <v>5650</v>
      </c>
      <c r="C5579" s="35" t="s">
        <v>73</v>
      </c>
      <c r="D5579" s="37">
        <v>71.13</v>
      </c>
    </row>
    <row r="5580" spans="1:4">
      <c r="A5580" s="35">
        <v>73610</v>
      </c>
      <c r="B5580" s="36" t="s">
        <v>5651</v>
      </c>
      <c r="C5580" s="35" t="s">
        <v>221</v>
      </c>
      <c r="D5580" s="37">
        <v>0.89</v>
      </c>
    </row>
    <row r="5581" spans="1:4">
      <c r="A5581" s="35">
        <v>73611</v>
      </c>
      <c r="B5581" s="36" t="s">
        <v>5652</v>
      </c>
      <c r="C5581" s="35" t="s">
        <v>67</v>
      </c>
      <c r="D5581" s="37">
        <v>324.02999999999997</v>
      </c>
    </row>
    <row r="5582" spans="1:4">
      <c r="A5582" s="35">
        <v>73612</v>
      </c>
      <c r="B5582" s="36" t="s">
        <v>5653</v>
      </c>
      <c r="C5582" s="35" t="s">
        <v>73</v>
      </c>
      <c r="D5582" s="37">
        <v>346.28</v>
      </c>
    </row>
    <row r="5583" spans="1:4">
      <c r="A5583" s="35">
        <v>73616</v>
      </c>
      <c r="B5583" s="36" t="s">
        <v>5654</v>
      </c>
      <c r="C5583" s="35" t="s">
        <v>67</v>
      </c>
      <c r="D5583" s="37">
        <v>202.85</v>
      </c>
    </row>
    <row r="5584" spans="1:4">
      <c r="A5584" s="35">
        <v>73618</v>
      </c>
      <c r="B5584" s="36" t="s">
        <v>5655</v>
      </c>
      <c r="C5584" s="35" t="s">
        <v>289</v>
      </c>
      <c r="D5584" s="37">
        <v>8.73</v>
      </c>
    </row>
    <row r="5585" spans="1:4">
      <c r="A5585" s="35">
        <v>73624</v>
      </c>
      <c r="B5585" s="36" t="s">
        <v>5656</v>
      </c>
      <c r="C5585" s="35" t="s">
        <v>73</v>
      </c>
      <c r="D5585" s="37">
        <v>63.04</v>
      </c>
    </row>
    <row r="5586" spans="1:4">
      <c r="A5586" s="35">
        <v>73631</v>
      </c>
      <c r="B5586" s="36" t="s">
        <v>5657</v>
      </c>
      <c r="C5586" s="35" t="s">
        <v>289</v>
      </c>
      <c r="D5586" s="37">
        <v>257.68</v>
      </c>
    </row>
    <row r="5587" spans="1:4" ht="30">
      <c r="A5587" s="35">
        <v>73655</v>
      </c>
      <c r="B5587" s="36" t="s">
        <v>5658</v>
      </c>
      <c r="C5587" s="35" t="s">
        <v>289</v>
      </c>
      <c r="D5587" s="37">
        <v>108.75</v>
      </c>
    </row>
    <row r="5588" spans="1:4">
      <c r="A5588" s="35">
        <v>73656</v>
      </c>
      <c r="B5588" s="36" t="s">
        <v>5659</v>
      </c>
      <c r="C5588" s="35" t="s">
        <v>289</v>
      </c>
      <c r="D5588" s="37">
        <v>13.36</v>
      </c>
    </row>
    <row r="5589" spans="1:4" ht="30">
      <c r="A5589" s="35">
        <v>73658</v>
      </c>
      <c r="B5589" s="36" t="s">
        <v>5660</v>
      </c>
      <c r="C5589" s="35" t="s">
        <v>73</v>
      </c>
      <c r="D5589" s="37">
        <v>454.28</v>
      </c>
    </row>
    <row r="5590" spans="1:4">
      <c r="A5590" s="35">
        <v>73660</v>
      </c>
      <c r="B5590" s="36" t="s">
        <v>5661</v>
      </c>
      <c r="C5590" s="35" t="s">
        <v>289</v>
      </c>
      <c r="D5590" s="37">
        <v>57.03</v>
      </c>
    </row>
    <row r="5591" spans="1:4">
      <c r="A5591" s="35">
        <v>73661</v>
      </c>
      <c r="B5591" s="36" t="s">
        <v>5662</v>
      </c>
      <c r="C5591" s="35" t="s">
        <v>73</v>
      </c>
      <c r="D5591" s="37">
        <v>1825.89</v>
      </c>
    </row>
    <row r="5592" spans="1:4">
      <c r="A5592" s="35">
        <v>73665</v>
      </c>
      <c r="B5592" s="36" t="s">
        <v>5663</v>
      </c>
      <c r="C5592" s="35" t="s">
        <v>221</v>
      </c>
      <c r="D5592" s="37">
        <v>51.17</v>
      </c>
    </row>
    <row r="5593" spans="1:4">
      <c r="A5593" s="35">
        <v>73669</v>
      </c>
      <c r="B5593" s="36" t="s">
        <v>5664</v>
      </c>
      <c r="C5593" s="35" t="s">
        <v>221</v>
      </c>
      <c r="D5593" s="37">
        <v>59.77</v>
      </c>
    </row>
    <row r="5594" spans="1:4">
      <c r="A5594" s="35">
        <v>73672</v>
      </c>
      <c r="B5594" s="36" t="s">
        <v>5665</v>
      </c>
      <c r="C5594" s="35" t="s">
        <v>289</v>
      </c>
      <c r="D5594" s="37">
        <v>0.42</v>
      </c>
    </row>
    <row r="5595" spans="1:4">
      <c r="A5595" s="35">
        <v>73674</v>
      </c>
      <c r="B5595" s="36" t="s">
        <v>5666</v>
      </c>
      <c r="C5595" s="35" t="s">
        <v>289</v>
      </c>
      <c r="D5595" s="37">
        <v>20.98</v>
      </c>
    </row>
    <row r="5596" spans="1:4" ht="30">
      <c r="A5596" s="35">
        <v>73676</v>
      </c>
      <c r="B5596" s="36" t="s">
        <v>5667</v>
      </c>
      <c r="C5596" s="35" t="s">
        <v>289</v>
      </c>
      <c r="D5596" s="37">
        <v>46.31</v>
      </c>
    </row>
    <row r="5597" spans="1:4">
      <c r="A5597" s="35">
        <v>73677</v>
      </c>
      <c r="B5597" s="36" t="s">
        <v>5668</v>
      </c>
      <c r="C5597" s="35" t="s">
        <v>73</v>
      </c>
      <c r="D5597" s="37">
        <v>7.19</v>
      </c>
    </row>
    <row r="5598" spans="1:4">
      <c r="A5598" s="35">
        <v>73678</v>
      </c>
      <c r="B5598" s="36" t="s">
        <v>5669</v>
      </c>
      <c r="C5598" s="35" t="s">
        <v>221</v>
      </c>
      <c r="D5598" s="37">
        <v>2.71</v>
      </c>
    </row>
    <row r="5599" spans="1:4">
      <c r="A5599" s="35">
        <v>73679</v>
      </c>
      <c r="B5599" s="36" t="s">
        <v>5670</v>
      </c>
      <c r="C5599" s="35" t="s">
        <v>221</v>
      </c>
      <c r="D5599" s="37">
        <v>1.63</v>
      </c>
    </row>
    <row r="5600" spans="1:4">
      <c r="A5600" s="35">
        <v>73682</v>
      </c>
      <c r="B5600" s="36" t="s">
        <v>5671</v>
      </c>
      <c r="C5600" s="35" t="s">
        <v>221</v>
      </c>
      <c r="D5600" s="37">
        <v>1.1399999999999999</v>
      </c>
    </row>
    <row r="5601" spans="1:4">
      <c r="A5601" s="35">
        <v>73683</v>
      </c>
      <c r="B5601" s="36" t="s">
        <v>5672</v>
      </c>
      <c r="C5601" s="35" t="s">
        <v>73</v>
      </c>
      <c r="D5601" s="37">
        <v>44.69</v>
      </c>
    </row>
    <row r="5602" spans="1:4">
      <c r="A5602" s="35">
        <v>73686</v>
      </c>
      <c r="B5602" s="36" t="s">
        <v>5673</v>
      </c>
      <c r="C5602" s="35" t="s">
        <v>289</v>
      </c>
      <c r="D5602" s="37">
        <v>16.62</v>
      </c>
    </row>
    <row r="5603" spans="1:4">
      <c r="A5603" s="35">
        <v>73688</v>
      </c>
      <c r="B5603" s="36" t="s">
        <v>5674</v>
      </c>
      <c r="C5603" s="35" t="s">
        <v>221</v>
      </c>
      <c r="D5603" s="37">
        <v>31.73</v>
      </c>
    </row>
    <row r="5604" spans="1:4">
      <c r="A5604" s="35">
        <v>73689</v>
      </c>
      <c r="B5604" s="36" t="s">
        <v>5675</v>
      </c>
      <c r="C5604" s="35" t="s">
        <v>221</v>
      </c>
      <c r="D5604" s="37">
        <v>23.09</v>
      </c>
    </row>
    <row r="5605" spans="1:4">
      <c r="A5605" s="35">
        <v>73690</v>
      </c>
      <c r="B5605" s="36" t="s">
        <v>5676</v>
      </c>
      <c r="C5605" s="35" t="s">
        <v>221</v>
      </c>
      <c r="D5605" s="37">
        <v>14.05</v>
      </c>
    </row>
    <row r="5606" spans="1:4">
      <c r="A5606" s="35">
        <v>73693</v>
      </c>
      <c r="B5606" s="36" t="s">
        <v>5677</v>
      </c>
      <c r="C5606" s="35" t="s">
        <v>289</v>
      </c>
      <c r="D5606" s="37">
        <v>17.97</v>
      </c>
    </row>
    <row r="5607" spans="1:4">
      <c r="A5607" s="35">
        <v>73694</v>
      </c>
      <c r="B5607" s="36" t="s">
        <v>5678</v>
      </c>
      <c r="C5607" s="35" t="s">
        <v>73</v>
      </c>
      <c r="D5607" s="37">
        <v>126.9</v>
      </c>
    </row>
    <row r="5608" spans="1:4">
      <c r="A5608" s="35">
        <v>73695</v>
      </c>
      <c r="B5608" s="36" t="s">
        <v>5679</v>
      </c>
      <c r="C5608" s="35" t="s">
        <v>73</v>
      </c>
      <c r="D5608" s="37">
        <v>65.260000000000005</v>
      </c>
    </row>
    <row r="5609" spans="1:4">
      <c r="A5609" s="35">
        <v>73697</v>
      </c>
      <c r="B5609" s="36" t="s">
        <v>5680</v>
      </c>
      <c r="C5609" s="35" t="s">
        <v>67</v>
      </c>
      <c r="D5609" s="37">
        <v>137.44999999999999</v>
      </c>
    </row>
    <row r="5610" spans="1:4">
      <c r="A5610" s="35">
        <v>73698</v>
      </c>
      <c r="B5610" s="36" t="s">
        <v>5681</v>
      </c>
      <c r="C5610" s="35" t="s">
        <v>67</v>
      </c>
      <c r="D5610" s="37">
        <v>183.59</v>
      </c>
    </row>
    <row r="5611" spans="1:4">
      <c r="A5611" s="35">
        <v>73710</v>
      </c>
      <c r="B5611" s="36" t="s">
        <v>5682</v>
      </c>
      <c r="C5611" s="35" t="s">
        <v>67</v>
      </c>
      <c r="D5611" s="37">
        <v>86.3</v>
      </c>
    </row>
    <row r="5612" spans="1:4">
      <c r="A5612" s="35">
        <v>73711</v>
      </c>
      <c r="B5612" s="36" t="s">
        <v>5683</v>
      </c>
      <c r="C5612" s="35" t="s">
        <v>67</v>
      </c>
      <c r="D5612" s="37">
        <v>77.099999999999994</v>
      </c>
    </row>
    <row r="5613" spans="1:4" ht="30">
      <c r="A5613" s="35">
        <v>73714</v>
      </c>
      <c r="B5613" s="36" t="s">
        <v>5684</v>
      </c>
      <c r="C5613" s="35" t="s">
        <v>73</v>
      </c>
      <c r="D5613" s="37">
        <v>1225.3399999999999</v>
      </c>
    </row>
    <row r="5614" spans="1:4">
      <c r="A5614" s="35">
        <v>74259</v>
      </c>
      <c r="B5614" s="36" t="s">
        <v>5685</v>
      </c>
      <c r="C5614" s="35" t="s">
        <v>289</v>
      </c>
      <c r="D5614" s="37">
        <v>0.02</v>
      </c>
    </row>
    <row r="5615" spans="1:4">
      <c r="A5615" s="35">
        <v>75220</v>
      </c>
      <c r="B5615" s="36" t="s">
        <v>5686</v>
      </c>
      <c r="C5615" s="35" t="s">
        <v>221</v>
      </c>
      <c r="D5615" s="37">
        <v>47.47</v>
      </c>
    </row>
    <row r="5616" spans="1:4">
      <c r="A5616" s="35">
        <v>75889</v>
      </c>
      <c r="B5616" s="36" t="s">
        <v>5687</v>
      </c>
      <c r="C5616" s="35" t="s">
        <v>289</v>
      </c>
      <c r="D5616" s="37">
        <v>15.07</v>
      </c>
    </row>
    <row r="5617" spans="1:4">
      <c r="A5617" s="35">
        <v>78472</v>
      </c>
      <c r="B5617" s="36" t="s">
        <v>5688</v>
      </c>
      <c r="C5617" s="35" t="s">
        <v>289</v>
      </c>
      <c r="D5617" s="37">
        <v>0.3</v>
      </c>
    </row>
    <row r="5618" spans="1:4">
      <c r="A5618" s="35">
        <v>79460</v>
      </c>
      <c r="B5618" s="36" t="s">
        <v>5689</v>
      </c>
      <c r="C5618" s="35" t="s">
        <v>289</v>
      </c>
      <c r="D5618" s="37">
        <v>33.69</v>
      </c>
    </row>
    <row r="5619" spans="1:4">
      <c r="A5619" s="35">
        <v>79462</v>
      </c>
      <c r="B5619" s="36" t="s">
        <v>5690</v>
      </c>
      <c r="C5619" s="35" t="s">
        <v>289</v>
      </c>
      <c r="D5619" s="37">
        <v>53.11</v>
      </c>
    </row>
    <row r="5620" spans="1:4">
      <c r="A5620" s="35">
        <v>79463</v>
      </c>
      <c r="B5620" s="36" t="s">
        <v>5691</v>
      </c>
      <c r="C5620" s="35" t="s">
        <v>289</v>
      </c>
      <c r="D5620" s="37">
        <v>11.41</v>
      </c>
    </row>
    <row r="5621" spans="1:4">
      <c r="A5621" s="35">
        <v>79464</v>
      </c>
      <c r="B5621" s="36" t="s">
        <v>5692</v>
      </c>
      <c r="C5621" s="35" t="s">
        <v>289</v>
      </c>
      <c r="D5621" s="37">
        <v>15.18</v>
      </c>
    </row>
    <row r="5622" spans="1:4">
      <c r="A5622" s="35">
        <v>79465</v>
      </c>
      <c r="B5622" s="36" t="s">
        <v>5693</v>
      </c>
      <c r="C5622" s="35" t="s">
        <v>289</v>
      </c>
      <c r="D5622" s="37">
        <v>33.44</v>
      </c>
    </row>
    <row r="5623" spans="1:4">
      <c r="A5623" s="35">
        <v>79466</v>
      </c>
      <c r="B5623" s="36" t="s">
        <v>5694</v>
      </c>
      <c r="C5623" s="35" t="s">
        <v>289</v>
      </c>
      <c r="D5623" s="37">
        <v>15.95</v>
      </c>
    </row>
    <row r="5624" spans="1:4" ht="30">
      <c r="A5624" s="35">
        <v>79467</v>
      </c>
      <c r="B5624" s="36" t="s">
        <v>5695</v>
      </c>
      <c r="C5624" s="35" t="s">
        <v>5696</v>
      </c>
      <c r="D5624" s="37">
        <v>11.14</v>
      </c>
    </row>
    <row r="5625" spans="1:4">
      <c r="A5625" s="35">
        <v>79471</v>
      </c>
      <c r="B5625" s="36" t="s">
        <v>5697</v>
      </c>
      <c r="C5625" s="35" t="s">
        <v>65</v>
      </c>
      <c r="D5625" s="37">
        <v>58.09</v>
      </c>
    </row>
    <row r="5626" spans="1:4">
      <c r="A5626" s="35">
        <v>79472</v>
      </c>
      <c r="B5626" s="36" t="s">
        <v>5698</v>
      </c>
      <c r="C5626" s="35" t="s">
        <v>289</v>
      </c>
      <c r="D5626" s="37">
        <v>0.5</v>
      </c>
    </row>
    <row r="5627" spans="1:4">
      <c r="A5627" s="35">
        <v>79473</v>
      </c>
      <c r="B5627" s="36" t="s">
        <v>5699</v>
      </c>
      <c r="C5627" s="35" t="s">
        <v>67</v>
      </c>
      <c r="D5627" s="37">
        <v>6.45</v>
      </c>
    </row>
    <row r="5628" spans="1:4">
      <c r="A5628" s="35">
        <v>79475</v>
      </c>
      <c r="B5628" s="36" t="s">
        <v>5700</v>
      </c>
      <c r="C5628" s="35" t="s">
        <v>67</v>
      </c>
      <c r="D5628" s="37">
        <v>318.13</v>
      </c>
    </row>
    <row r="5629" spans="1:4">
      <c r="A5629" s="35">
        <v>79480</v>
      </c>
      <c r="B5629" s="36" t="s">
        <v>5701</v>
      </c>
      <c r="C5629" s="35" t="s">
        <v>67</v>
      </c>
      <c r="D5629" s="37">
        <v>2.61</v>
      </c>
    </row>
    <row r="5630" spans="1:4">
      <c r="A5630" s="35">
        <v>79482</v>
      </c>
      <c r="B5630" s="36" t="s">
        <v>5702</v>
      </c>
      <c r="C5630" s="35" t="s">
        <v>67</v>
      </c>
      <c r="D5630" s="37">
        <v>54.38</v>
      </c>
    </row>
    <row r="5631" spans="1:4" ht="30">
      <c r="A5631" s="35">
        <v>79627</v>
      </c>
      <c r="B5631" s="36" t="s">
        <v>5703</v>
      </c>
      <c r="C5631" s="35" t="s">
        <v>289</v>
      </c>
      <c r="D5631" s="37">
        <v>372.69</v>
      </c>
    </row>
    <row r="5632" spans="1:4">
      <c r="A5632" s="35">
        <v>83335</v>
      </c>
      <c r="B5632" s="36" t="s">
        <v>5704</v>
      </c>
      <c r="C5632" s="35" t="s">
        <v>67</v>
      </c>
      <c r="D5632" s="37">
        <v>38.19</v>
      </c>
    </row>
    <row r="5633" spans="1:4">
      <c r="A5633" s="35">
        <v>83336</v>
      </c>
      <c r="B5633" s="36" t="s">
        <v>5705</v>
      </c>
      <c r="C5633" s="35" t="s">
        <v>67</v>
      </c>
      <c r="D5633" s="37">
        <v>4.28</v>
      </c>
    </row>
    <row r="5634" spans="1:4">
      <c r="A5634" s="35">
        <v>83338</v>
      </c>
      <c r="B5634" s="36" t="s">
        <v>5706</v>
      </c>
      <c r="C5634" s="35" t="s">
        <v>67</v>
      </c>
      <c r="D5634" s="37">
        <v>2.39</v>
      </c>
    </row>
    <row r="5635" spans="1:4">
      <c r="A5635" s="35">
        <v>83343</v>
      </c>
      <c r="B5635" s="36" t="s">
        <v>5707</v>
      </c>
      <c r="C5635" s="35" t="s">
        <v>67</v>
      </c>
      <c r="D5635" s="37">
        <v>12.13</v>
      </c>
    </row>
    <row r="5636" spans="1:4">
      <c r="A5636" s="35">
        <v>83344</v>
      </c>
      <c r="B5636" s="36" t="s">
        <v>5708</v>
      </c>
      <c r="C5636" s="35" t="s">
        <v>67</v>
      </c>
      <c r="D5636" s="37">
        <v>0.98</v>
      </c>
    </row>
    <row r="5637" spans="1:4">
      <c r="A5637" s="35">
        <v>83346</v>
      </c>
      <c r="B5637" s="36" t="s">
        <v>5709</v>
      </c>
      <c r="C5637" s="35" t="s">
        <v>67</v>
      </c>
      <c r="D5637" s="37">
        <v>0.75</v>
      </c>
    </row>
    <row r="5638" spans="1:4">
      <c r="A5638" s="35">
        <v>83356</v>
      </c>
      <c r="B5638" s="36" t="s">
        <v>5710</v>
      </c>
      <c r="C5638" s="35" t="s">
        <v>5551</v>
      </c>
      <c r="D5638" s="37">
        <v>0.65</v>
      </c>
    </row>
    <row r="5639" spans="1:4">
      <c r="A5639" s="35">
        <v>83358</v>
      </c>
      <c r="B5639" s="36" t="s">
        <v>5711</v>
      </c>
      <c r="C5639" s="35" t="s">
        <v>5551</v>
      </c>
      <c r="D5639" s="37">
        <v>1.34</v>
      </c>
    </row>
    <row r="5640" spans="1:4" ht="30">
      <c r="A5640" s="35">
        <v>83361</v>
      </c>
      <c r="B5640" s="36" t="s">
        <v>5712</v>
      </c>
      <c r="C5640" s="35" t="s">
        <v>183</v>
      </c>
      <c r="D5640" s="37">
        <v>21.41</v>
      </c>
    </row>
    <row r="5641" spans="1:4" ht="30">
      <c r="A5641" s="35">
        <v>83362</v>
      </c>
      <c r="B5641" s="36" t="s">
        <v>5713</v>
      </c>
      <c r="C5641" s="35" t="s">
        <v>1831</v>
      </c>
      <c r="D5641" s="37">
        <v>161.41</v>
      </c>
    </row>
    <row r="5642" spans="1:4">
      <c r="A5642" s="35">
        <v>83366</v>
      </c>
      <c r="B5642" s="36" t="s">
        <v>5714</v>
      </c>
      <c r="C5642" s="35" t="s">
        <v>73</v>
      </c>
      <c r="D5642" s="37">
        <v>53.86</v>
      </c>
    </row>
    <row r="5643" spans="1:4">
      <c r="A5643" s="35">
        <v>83367</v>
      </c>
      <c r="B5643" s="36" t="s">
        <v>5715</v>
      </c>
      <c r="C5643" s="35" t="s">
        <v>73</v>
      </c>
      <c r="D5643" s="37">
        <v>427.36</v>
      </c>
    </row>
    <row r="5644" spans="1:4">
      <c r="A5644" s="35">
        <v>83368</v>
      </c>
      <c r="B5644" s="36" t="s">
        <v>5716</v>
      </c>
      <c r="C5644" s="35" t="s">
        <v>73</v>
      </c>
      <c r="D5644" s="37">
        <v>1158.45</v>
      </c>
    </row>
    <row r="5645" spans="1:4" ht="30">
      <c r="A5645" s="35">
        <v>83369</v>
      </c>
      <c r="B5645" s="36" t="s">
        <v>5717</v>
      </c>
      <c r="C5645" s="35" t="s">
        <v>73</v>
      </c>
      <c r="D5645" s="37">
        <v>271.79000000000002</v>
      </c>
    </row>
    <row r="5646" spans="1:4" ht="30">
      <c r="A5646" s="35">
        <v>83370</v>
      </c>
      <c r="B5646" s="36" t="s">
        <v>5718</v>
      </c>
      <c r="C5646" s="35" t="s">
        <v>73</v>
      </c>
      <c r="D5646" s="37">
        <v>166.57</v>
      </c>
    </row>
    <row r="5647" spans="1:4" ht="30">
      <c r="A5647" s="35">
        <v>83371</v>
      </c>
      <c r="B5647" s="36" t="s">
        <v>5719</v>
      </c>
      <c r="C5647" s="35" t="s">
        <v>73</v>
      </c>
      <c r="D5647" s="37">
        <v>98.62</v>
      </c>
    </row>
    <row r="5648" spans="1:4">
      <c r="A5648" s="35">
        <v>83372</v>
      </c>
      <c r="B5648" s="36" t="s">
        <v>5720</v>
      </c>
      <c r="C5648" s="35" t="s">
        <v>73</v>
      </c>
      <c r="D5648" s="37">
        <v>752.48</v>
      </c>
    </row>
    <row r="5649" spans="1:4" ht="30">
      <c r="A5649" s="35">
        <v>83377</v>
      </c>
      <c r="B5649" s="36" t="s">
        <v>5721</v>
      </c>
      <c r="C5649" s="35" t="s">
        <v>73</v>
      </c>
      <c r="D5649" s="37">
        <v>7.31</v>
      </c>
    </row>
    <row r="5650" spans="1:4">
      <c r="A5650" s="35">
        <v>83391</v>
      </c>
      <c r="B5650" s="36" t="s">
        <v>5722</v>
      </c>
      <c r="C5650" s="35" t="s">
        <v>73</v>
      </c>
      <c r="D5650" s="37">
        <v>18.920000000000002</v>
      </c>
    </row>
    <row r="5651" spans="1:4">
      <c r="A5651" s="35">
        <v>83392</v>
      </c>
      <c r="B5651" s="36" t="s">
        <v>5723</v>
      </c>
      <c r="C5651" s="35" t="s">
        <v>73</v>
      </c>
      <c r="D5651" s="37">
        <v>13.91</v>
      </c>
    </row>
    <row r="5652" spans="1:4">
      <c r="A5652" s="35">
        <v>83393</v>
      </c>
      <c r="B5652" s="36" t="s">
        <v>5724</v>
      </c>
      <c r="C5652" s="35" t="s">
        <v>73</v>
      </c>
      <c r="D5652" s="37">
        <v>18.05</v>
      </c>
    </row>
    <row r="5653" spans="1:4" ht="30">
      <c r="A5653" s="35">
        <v>83394</v>
      </c>
      <c r="B5653" s="36" t="s">
        <v>5725</v>
      </c>
      <c r="C5653" s="35" t="s">
        <v>73</v>
      </c>
      <c r="D5653" s="37">
        <v>904.69</v>
      </c>
    </row>
    <row r="5654" spans="1:4" ht="30">
      <c r="A5654" s="35">
        <v>83396</v>
      </c>
      <c r="B5654" s="36" t="s">
        <v>5726</v>
      </c>
      <c r="C5654" s="35" t="s">
        <v>73</v>
      </c>
      <c r="D5654" s="37">
        <v>818.67</v>
      </c>
    </row>
    <row r="5655" spans="1:4" ht="30">
      <c r="A5655" s="35">
        <v>83397</v>
      </c>
      <c r="B5655" s="36" t="s">
        <v>5727</v>
      </c>
      <c r="C5655" s="35" t="s">
        <v>73</v>
      </c>
      <c r="D5655" s="37">
        <v>1094.0999999999999</v>
      </c>
    </row>
    <row r="5656" spans="1:4" ht="30">
      <c r="A5656" s="35">
        <v>83398</v>
      </c>
      <c r="B5656" s="36" t="s">
        <v>5728</v>
      </c>
      <c r="C5656" s="35" t="s">
        <v>73</v>
      </c>
      <c r="D5656" s="37">
        <v>953.63</v>
      </c>
    </row>
    <row r="5657" spans="1:4">
      <c r="A5657" s="35">
        <v>83399</v>
      </c>
      <c r="B5657" s="36" t="s">
        <v>5729</v>
      </c>
      <c r="C5657" s="35" t="s">
        <v>73</v>
      </c>
      <c r="D5657" s="37">
        <v>21.04</v>
      </c>
    </row>
    <row r="5658" spans="1:4" ht="30">
      <c r="A5658" s="35">
        <v>83400</v>
      </c>
      <c r="B5658" s="36" t="s">
        <v>5730</v>
      </c>
      <c r="C5658" s="35" t="s">
        <v>73</v>
      </c>
      <c r="D5658" s="37">
        <v>78.819999999999993</v>
      </c>
    </row>
    <row r="5659" spans="1:4" ht="30">
      <c r="A5659" s="35">
        <v>83401</v>
      </c>
      <c r="B5659" s="36" t="s">
        <v>5731</v>
      </c>
      <c r="C5659" s="35" t="s">
        <v>73</v>
      </c>
      <c r="D5659" s="37">
        <v>78.819999999999993</v>
      </c>
    </row>
    <row r="5660" spans="1:4">
      <c r="A5660" s="35">
        <v>83402</v>
      </c>
      <c r="B5660" s="36" t="s">
        <v>5732</v>
      </c>
      <c r="C5660" s="35" t="s">
        <v>73</v>
      </c>
      <c r="D5660" s="37">
        <v>40.92</v>
      </c>
    </row>
    <row r="5661" spans="1:4">
      <c r="A5661" s="35">
        <v>83403</v>
      </c>
      <c r="B5661" s="36" t="s">
        <v>5733</v>
      </c>
      <c r="C5661" s="35" t="s">
        <v>73</v>
      </c>
      <c r="D5661" s="37">
        <v>13.57</v>
      </c>
    </row>
    <row r="5662" spans="1:4">
      <c r="A5662" s="35">
        <v>83443</v>
      </c>
      <c r="B5662" s="36" t="s">
        <v>5734</v>
      </c>
      <c r="C5662" s="35" t="s">
        <v>73</v>
      </c>
      <c r="D5662" s="37">
        <v>41.27</v>
      </c>
    </row>
    <row r="5663" spans="1:4">
      <c r="A5663" s="35">
        <v>83446</v>
      </c>
      <c r="B5663" s="36" t="s">
        <v>5735</v>
      </c>
      <c r="C5663" s="35" t="s">
        <v>73</v>
      </c>
      <c r="D5663" s="37">
        <v>134.21</v>
      </c>
    </row>
    <row r="5664" spans="1:4">
      <c r="A5664" s="35">
        <v>83447</v>
      </c>
      <c r="B5664" s="36" t="s">
        <v>5736</v>
      </c>
      <c r="C5664" s="35" t="s">
        <v>73</v>
      </c>
      <c r="D5664" s="37">
        <v>145.32</v>
      </c>
    </row>
    <row r="5665" spans="1:4">
      <c r="A5665" s="35">
        <v>83448</v>
      </c>
      <c r="B5665" s="36" t="s">
        <v>5737</v>
      </c>
      <c r="C5665" s="35" t="s">
        <v>73</v>
      </c>
      <c r="D5665" s="37">
        <v>219.53</v>
      </c>
    </row>
    <row r="5666" spans="1:4">
      <c r="A5666" s="35">
        <v>83449</v>
      </c>
      <c r="B5666" s="36" t="s">
        <v>5738</v>
      </c>
      <c r="C5666" s="35" t="s">
        <v>73</v>
      </c>
      <c r="D5666" s="37">
        <v>309.55</v>
      </c>
    </row>
    <row r="5667" spans="1:4">
      <c r="A5667" s="35">
        <v>83450</v>
      </c>
      <c r="B5667" s="36" t="s">
        <v>5739</v>
      </c>
      <c r="C5667" s="35" t="s">
        <v>73</v>
      </c>
      <c r="D5667" s="37">
        <v>368.26</v>
      </c>
    </row>
    <row r="5668" spans="1:4" ht="30">
      <c r="A5668" s="35">
        <v>83463</v>
      </c>
      <c r="B5668" s="36" t="s">
        <v>5740</v>
      </c>
      <c r="C5668" s="35" t="s">
        <v>73</v>
      </c>
      <c r="D5668" s="37">
        <v>298.20999999999998</v>
      </c>
    </row>
    <row r="5669" spans="1:4">
      <c r="A5669" s="35">
        <v>83465</v>
      </c>
      <c r="B5669" s="36" t="s">
        <v>5741</v>
      </c>
      <c r="C5669" s="35" t="s">
        <v>73</v>
      </c>
      <c r="D5669" s="37">
        <v>32.86</v>
      </c>
    </row>
    <row r="5670" spans="1:4">
      <c r="A5670" s="35">
        <v>83468</v>
      </c>
      <c r="B5670" s="36" t="s">
        <v>5742</v>
      </c>
      <c r="C5670" s="35" t="s">
        <v>73</v>
      </c>
      <c r="D5670" s="37">
        <v>5.24</v>
      </c>
    </row>
    <row r="5671" spans="1:4">
      <c r="A5671" s="35">
        <v>83469</v>
      </c>
      <c r="B5671" s="36" t="s">
        <v>5743</v>
      </c>
      <c r="C5671" s="35" t="s">
        <v>73</v>
      </c>
      <c r="D5671" s="37">
        <v>5.24</v>
      </c>
    </row>
    <row r="5672" spans="1:4">
      <c r="A5672" s="35">
        <v>83470</v>
      </c>
      <c r="B5672" s="36" t="s">
        <v>5744</v>
      </c>
      <c r="C5672" s="35" t="s">
        <v>73</v>
      </c>
      <c r="D5672" s="37">
        <v>56.27</v>
      </c>
    </row>
    <row r="5673" spans="1:4" ht="30">
      <c r="A5673" s="35">
        <v>83475</v>
      </c>
      <c r="B5673" s="36" t="s">
        <v>5745</v>
      </c>
      <c r="C5673" s="35" t="s">
        <v>73</v>
      </c>
      <c r="D5673" s="37">
        <v>295.99</v>
      </c>
    </row>
    <row r="5674" spans="1:4" ht="30">
      <c r="A5674" s="35">
        <v>83478</v>
      </c>
      <c r="B5674" s="36" t="s">
        <v>5746</v>
      </c>
      <c r="C5674" s="35" t="s">
        <v>73</v>
      </c>
      <c r="D5674" s="37">
        <v>215.09</v>
      </c>
    </row>
    <row r="5675" spans="1:4">
      <c r="A5675" s="35">
        <v>83479</v>
      </c>
      <c r="B5675" s="36" t="s">
        <v>5747</v>
      </c>
      <c r="C5675" s="35" t="s">
        <v>73</v>
      </c>
      <c r="D5675" s="37">
        <v>137.9</v>
      </c>
    </row>
    <row r="5676" spans="1:4">
      <c r="A5676" s="35">
        <v>83480</v>
      </c>
      <c r="B5676" s="36" t="s">
        <v>5748</v>
      </c>
      <c r="C5676" s="35" t="s">
        <v>73</v>
      </c>
      <c r="D5676" s="37">
        <v>68.97</v>
      </c>
    </row>
    <row r="5677" spans="1:4">
      <c r="A5677" s="35">
        <v>83481</v>
      </c>
      <c r="B5677" s="36" t="s">
        <v>5749</v>
      </c>
      <c r="C5677" s="35" t="s">
        <v>73</v>
      </c>
      <c r="D5677" s="37">
        <v>77.37</v>
      </c>
    </row>
    <row r="5678" spans="1:4">
      <c r="A5678" s="35">
        <v>83482</v>
      </c>
      <c r="B5678" s="36" t="s">
        <v>5750</v>
      </c>
      <c r="C5678" s="35" t="s">
        <v>73</v>
      </c>
      <c r="D5678" s="37">
        <v>23.46</v>
      </c>
    </row>
    <row r="5679" spans="1:4">
      <c r="A5679" s="35">
        <v>83483</v>
      </c>
      <c r="B5679" s="36" t="s">
        <v>5751</v>
      </c>
      <c r="C5679" s="35" t="s">
        <v>73</v>
      </c>
      <c r="D5679" s="37">
        <v>46.3</v>
      </c>
    </row>
    <row r="5680" spans="1:4">
      <c r="A5680" s="35">
        <v>83484</v>
      </c>
      <c r="B5680" s="36" t="s">
        <v>5752</v>
      </c>
      <c r="C5680" s="35" t="s">
        <v>73</v>
      </c>
      <c r="D5680" s="37">
        <v>56.01</v>
      </c>
    </row>
    <row r="5681" spans="1:4" ht="30">
      <c r="A5681" s="35">
        <v>83485</v>
      </c>
      <c r="B5681" s="36" t="s">
        <v>5753</v>
      </c>
      <c r="C5681" s="35" t="s">
        <v>73</v>
      </c>
      <c r="D5681" s="37">
        <v>41.63</v>
      </c>
    </row>
    <row r="5682" spans="1:4">
      <c r="A5682" s="35">
        <v>83486</v>
      </c>
      <c r="B5682" s="36" t="s">
        <v>5754</v>
      </c>
      <c r="C5682" s="35" t="s">
        <v>73</v>
      </c>
      <c r="D5682" s="37">
        <v>990.08</v>
      </c>
    </row>
    <row r="5683" spans="1:4">
      <c r="A5683" s="35">
        <v>83487</v>
      </c>
      <c r="B5683" s="36" t="s">
        <v>5755</v>
      </c>
      <c r="C5683" s="35" t="s">
        <v>73</v>
      </c>
      <c r="D5683" s="37">
        <v>44.77</v>
      </c>
    </row>
    <row r="5684" spans="1:4">
      <c r="A5684" s="35">
        <v>83488</v>
      </c>
      <c r="B5684" s="36" t="s">
        <v>5756</v>
      </c>
      <c r="C5684" s="35" t="s">
        <v>73</v>
      </c>
      <c r="D5684" s="37">
        <v>1087.8</v>
      </c>
    </row>
    <row r="5685" spans="1:4">
      <c r="A5685" s="35">
        <v>83489</v>
      </c>
      <c r="B5685" s="36" t="s">
        <v>5757</v>
      </c>
      <c r="C5685" s="35" t="s">
        <v>73</v>
      </c>
      <c r="D5685" s="37">
        <v>1176.8599999999999</v>
      </c>
    </row>
    <row r="5686" spans="1:4">
      <c r="A5686" s="35">
        <v>83490</v>
      </c>
      <c r="B5686" s="36" t="s">
        <v>5758</v>
      </c>
      <c r="C5686" s="35" t="s">
        <v>73</v>
      </c>
      <c r="D5686" s="37">
        <v>93.66</v>
      </c>
    </row>
    <row r="5687" spans="1:4">
      <c r="A5687" s="35">
        <v>83491</v>
      </c>
      <c r="B5687" s="36" t="s">
        <v>5759</v>
      </c>
      <c r="C5687" s="35" t="s">
        <v>73</v>
      </c>
      <c r="D5687" s="37">
        <v>366.07</v>
      </c>
    </row>
    <row r="5688" spans="1:4">
      <c r="A5688" s="35">
        <v>83492</v>
      </c>
      <c r="B5688" s="36" t="s">
        <v>5760</v>
      </c>
      <c r="C5688" s="35" t="s">
        <v>73</v>
      </c>
      <c r="D5688" s="37">
        <v>356.19</v>
      </c>
    </row>
    <row r="5689" spans="1:4">
      <c r="A5689" s="35">
        <v>83493</v>
      </c>
      <c r="B5689" s="36" t="s">
        <v>5761</v>
      </c>
      <c r="C5689" s="35" t="s">
        <v>73</v>
      </c>
      <c r="D5689" s="37">
        <v>23.46</v>
      </c>
    </row>
    <row r="5690" spans="1:4">
      <c r="A5690" s="35">
        <v>83513</v>
      </c>
      <c r="B5690" s="36" t="s">
        <v>5762</v>
      </c>
      <c r="C5690" s="35" t="s">
        <v>65</v>
      </c>
      <c r="D5690" s="37">
        <v>5.36</v>
      </c>
    </row>
    <row r="5691" spans="1:4">
      <c r="A5691" s="35">
        <v>83514</v>
      </c>
      <c r="B5691" s="36" t="s">
        <v>5763</v>
      </c>
      <c r="C5691" s="35" t="s">
        <v>65</v>
      </c>
      <c r="D5691" s="37">
        <v>4.67</v>
      </c>
    </row>
    <row r="5692" spans="1:4" ht="30">
      <c r="A5692" s="35">
        <v>83515</v>
      </c>
      <c r="B5692" s="36" t="s">
        <v>5764</v>
      </c>
      <c r="C5692" s="35" t="s">
        <v>67</v>
      </c>
      <c r="D5692" s="37">
        <v>10.11</v>
      </c>
    </row>
    <row r="5693" spans="1:4" ht="30">
      <c r="A5693" s="35">
        <v>83516</v>
      </c>
      <c r="B5693" s="36" t="s">
        <v>5765</v>
      </c>
      <c r="C5693" s="35" t="s">
        <v>67</v>
      </c>
      <c r="D5693" s="37">
        <v>11.67</v>
      </c>
    </row>
    <row r="5694" spans="1:4">
      <c r="A5694" s="35">
        <v>83518</v>
      </c>
      <c r="B5694" s="36" t="s">
        <v>5766</v>
      </c>
      <c r="C5694" s="35" t="s">
        <v>67</v>
      </c>
      <c r="D5694" s="37">
        <v>296.86</v>
      </c>
    </row>
    <row r="5695" spans="1:4">
      <c r="A5695" s="35">
        <v>83520</v>
      </c>
      <c r="B5695" s="36" t="s">
        <v>5767</v>
      </c>
      <c r="C5695" s="35" t="s">
        <v>73</v>
      </c>
      <c r="D5695" s="37">
        <v>102.1</v>
      </c>
    </row>
    <row r="5696" spans="1:4">
      <c r="A5696" s="35">
        <v>83531</v>
      </c>
      <c r="B5696" s="36" t="s">
        <v>5768</v>
      </c>
      <c r="C5696" s="35" t="s">
        <v>73</v>
      </c>
      <c r="D5696" s="37">
        <v>236.44</v>
      </c>
    </row>
    <row r="5697" spans="1:4">
      <c r="A5697" s="35">
        <v>83534</v>
      </c>
      <c r="B5697" s="36" t="s">
        <v>5769</v>
      </c>
      <c r="C5697" s="35" t="s">
        <v>67</v>
      </c>
      <c r="D5697" s="37">
        <v>457.89</v>
      </c>
    </row>
    <row r="5698" spans="1:4">
      <c r="A5698" s="35">
        <v>83535</v>
      </c>
      <c r="B5698" s="36" t="s">
        <v>5770</v>
      </c>
      <c r="C5698" s="35" t="s">
        <v>73</v>
      </c>
      <c r="D5698" s="37">
        <v>197.12</v>
      </c>
    </row>
    <row r="5699" spans="1:4" ht="30">
      <c r="A5699" s="35">
        <v>83621</v>
      </c>
      <c r="B5699" s="36" t="s">
        <v>5771</v>
      </c>
      <c r="C5699" s="35" t="s">
        <v>73</v>
      </c>
      <c r="D5699" s="37">
        <v>82.76</v>
      </c>
    </row>
    <row r="5700" spans="1:4">
      <c r="A5700" s="35">
        <v>83623</v>
      </c>
      <c r="B5700" s="36" t="s">
        <v>5772</v>
      </c>
      <c r="C5700" s="35" t="s">
        <v>221</v>
      </c>
      <c r="D5700" s="37">
        <v>207.92</v>
      </c>
    </row>
    <row r="5701" spans="1:4">
      <c r="A5701" s="35">
        <v>83624</v>
      </c>
      <c r="B5701" s="36" t="s">
        <v>5773</v>
      </c>
      <c r="C5701" s="35" t="s">
        <v>221</v>
      </c>
      <c r="D5701" s="37">
        <v>146.44</v>
      </c>
    </row>
    <row r="5702" spans="1:4">
      <c r="A5702" s="35">
        <v>83626</v>
      </c>
      <c r="B5702" s="36" t="s">
        <v>5774</v>
      </c>
      <c r="C5702" s="35" t="s">
        <v>221</v>
      </c>
      <c r="D5702" s="37">
        <v>115.71</v>
      </c>
    </row>
    <row r="5703" spans="1:4" ht="30">
      <c r="A5703" s="35">
        <v>83627</v>
      </c>
      <c r="B5703" s="36" t="s">
        <v>5775</v>
      </c>
      <c r="C5703" s="35" t="s">
        <v>73</v>
      </c>
      <c r="D5703" s="37">
        <v>399.08</v>
      </c>
    </row>
    <row r="5704" spans="1:4">
      <c r="A5704" s="35">
        <v>83633</v>
      </c>
      <c r="B5704" s="36" t="s">
        <v>5776</v>
      </c>
      <c r="C5704" s="35" t="s">
        <v>73</v>
      </c>
      <c r="D5704" s="37">
        <v>1722.71</v>
      </c>
    </row>
    <row r="5705" spans="1:4">
      <c r="A5705" s="35">
        <v>83634</v>
      </c>
      <c r="B5705" s="36" t="s">
        <v>5777</v>
      </c>
      <c r="C5705" s="35" t="s">
        <v>73</v>
      </c>
      <c r="D5705" s="37">
        <v>430.88</v>
      </c>
    </row>
    <row r="5706" spans="1:4">
      <c r="A5706" s="35">
        <v>83635</v>
      </c>
      <c r="B5706" s="36" t="s">
        <v>5778</v>
      </c>
      <c r="C5706" s="35" t="s">
        <v>73</v>
      </c>
      <c r="D5706" s="37">
        <v>165.49</v>
      </c>
    </row>
    <row r="5707" spans="1:4">
      <c r="A5707" s="35">
        <v>83636</v>
      </c>
      <c r="B5707" s="36" t="s">
        <v>5779</v>
      </c>
      <c r="C5707" s="35" t="s">
        <v>289</v>
      </c>
      <c r="D5707" s="37">
        <v>57.68</v>
      </c>
    </row>
    <row r="5708" spans="1:4">
      <c r="A5708" s="35">
        <v>83637</v>
      </c>
      <c r="B5708" s="36" t="s">
        <v>5780</v>
      </c>
      <c r="C5708" s="35" t="s">
        <v>289</v>
      </c>
      <c r="D5708" s="37">
        <v>93.87</v>
      </c>
    </row>
    <row r="5709" spans="1:4">
      <c r="A5709" s="35">
        <v>83638</v>
      </c>
      <c r="B5709" s="36" t="s">
        <v>5781</v>
      </c>
      <c r="C5709" s="35" t="s">
        <v>73</v>
      </c>
      <c r="D5709" s="37">
        <v>287.5</v>
      </c>
    </row>
    <row r="5710" spans="1:4">
      <c r="A5710" s="35">
        <v>83639</v>
      </c>
      <c r="B5710" s="36" t="s">
        <v>5782</v>
      </c>
      <c r="C5710" s="35" t="s">
        <v>221</v>
      </c>
      <c r="D5710" s="37">
        <v>86.87</v>
      </c>
    </row>
    <row r="5711" spans="1:4">
      <c r="A5711" s="35">
        <v>83641</v>
      </c>
      <c r="B5711" s="36" t="s">
        <v>5783</v>
      </c>
      <c r="C5711" s="35" t="s">
        <v>73</v>
      </c>
      <c r="D5711" s="37">
        <v>336.44</v>
      </c>
    </row>
    <row r="5712" spans="1:4" ht="30">
      <c r="A5712" s="35">
        <v>83643</v>
      </c>
      <c r="B5712" s="36" t="s">
        <v>5784</v>
      </c>
      <c r="C5712" s="35" t="s">
        <v>73</v>
      </c>
      <c r="D5712" s="37">
        <v>3295.59</v>
      </c>
    </row>
    <row r="5713" spans="1:4">
      <c r="A5713" s="35">
        <v>83644</v>
      </c>
      <c r="B5713" s="36" t="s">
        <v>5785</v>
      </c>
      <c r="C5713" s="35" t="s">
        <v>73</v>
      </c>
      <c r="D5713" s="37">
        <v>4107.29</v>
      </c>
    </row>
    <row r="5714" spans="1:4">
      <c r="A5714" s="35">
        <v>83645</v>
      </c>
      <c r="B5714" s="36" t="s">
        <v>5786</v>
      </c>
      <c r="C5714" s="35" t="s">
        <v>73</v>
      </c>
      <c r="D5714" s="37">
        <v>1326.28</v>
      </c>
    </row>
    <row r="5715" spans="1:4">
      <c r="A5715" s="35">
        <v>83646</v>
      </c>
      <c r="B5715" s="36" t="s">
        <v>5787</v>
      </c>
      <c r="C5715" s="35" t="s">
        <v>73</v>
      </c>
      <c r="D5715" s="37">
        <v>1534.63</v>
      </c>
    </row>
    <row r="5716" spans="1:4">
      <c r="A5716" s="35">
        <v>83647</v>
      </c>
      <c r="B5716" s="36" t="s">
        <v>5788</v>
      </c>
      <c r="C5716" s="35" t="s">
        <v>73</v>
      </c>
      <c r="D5716" s="37">
        <v>1014.46</v>
      </c>
    </row>
    <row r="5717" spans="1:4">
      <c r="A5717" s="35">
        <v>83648</v>
      </c>
      <c r="B5717" s="36" t="s">
        <v>5789</v>
      </c>
      <c r="C5717" s="35" t="s">
        <v>73</v>
      </c>
      <c r="D5717" s="37">
        <v>662.19</v>
      </c>
    </row>
    <row r="5718" spans="1:4">
      <c r="A5718" s="35">
        <v>83649</v>
      </c>
      <c r="B5718" s="36" t="s">
        <v>5790</v>
      </c>
      <c r="C5718" s="35" t="s">
        <v>73</v>
      </c>
      <c r="D5718" s="37">
        <v>3716.53</v>
      </c>
    </row>
    <row r="5719" spans="1:4">
      <c r="A5719" s="35">
        <v>83650</v>
      </c>
      <c r="B5719" s="36" t="s">
        <v>5791</v>
      </c>
      <c r="C5719" s="35" t="s">
        <v>73</v>
      </c>
      <c r="D5719" s="37">
        <v>3092.91</v>
      </c>
    </row>
    <row r="5720" spans="1:4">
      <c r="A5720" s="35">
        <v>83651</v>
      </c>
      <c r="B5720" s="36" t="s">
        <v>5792</v>
      </c>
      <c r="C5720" s="35" t="s">
        <v>221</v>
      </c>
      <c r="D5720" s="37">
        <v>29.21</v>
      </c>
    </row>
    <row r="5721" spans="1:4">
      <c r="A5721" s="35">
        <v>83655</v>
      </c>
      <c r="B5721" s="36" t="s">
        <v>5793</v>
      </c>
      <c r="C5721" s="35" t="s">
        <v>221</v>
      </c>
      <c r="D5721" s="37">
        <v>3.12</v>
      </c>
    </row>
    <row r="5722" spans="1:4" ht="30">
      <c r="A5722" s="35">
        <v>83656</v>
      </c>
      <c r="B5722" s="36" t="s">
        <v>5794</v>
      </c>
      <c r="C5722" s="35" t="s">
        <v>289</v>
      </c>
      <c r="D5722" s="37">
        <v>36.53</v>
      </c>
    </row>
    <row r="5723" spans="1:4" ht="30">
      <c r="A5723" s="35">
        <v>83658</v>
      </c>
      <c r="B5723" s="36" t="s">
        <v>5795</v>
      </c>
      <c r="C5723" s="35" t="s">
        <v>221</v>
      </c>
      <c r="D5723" s="37">
        <v>132.04</v>
      </c>
    </row>
    <row r="5724" spans="1:4" ht="30">
      <c r="A5724" s="35">
        <v>83659</v>
      </c>
      <c r="B5724" s="36" t="s">
        <v>5796</v>
      </c>
      <c r="C5724" s="35" t="s">
        <v>73</v>
      </c>
      <c r="D5724" s="37">
        <v>649.57000000000005</v>
      </c>
    </row>
    <row r="5725" spans="1:4">
      <c r="A5725" s="35">
        <v>83661</v>
      </c>
      <c r="B5725" s="36" t="s">
        <v>5797</v>
      </c>
      <c r="C5725" s="35" t="s">
        <v>221</v>
      </c>
      <c r="D5725" s="37">
        <v>103.28</v>
      </c>
    </row>
    <row r="5726" spans="1:4">
      <c r="A5726" s="35">
        <v>83662</v>
      </c>
      <c r="B5726" s="36" t="s">
        <v>5798</v>
      </c>
      <c r="C5726" s="35" t="s">
        <v>67</v>
      </c>
      <c r="D5726" s="37">
        <v>86.34</v>
      </c>
    </row>
    <row r="5727" spans="1:4">
      <c r="A5727" s="35">
        <v>83664</v>
      </c>
      <c r="B5727" s="36" t="s">
        <v>5799</v>
      </c>
      <c r="C5727" s="35" t="s">
        <v>221</v>
      </c>
      <c r="D5727" s="37">
        <v>60.78</v>
      </c>
    </row>
    <row r="5728" spans="1:4">
      <c r="A5728" s="35">
        <v>83665</v>
      </c>
      <c r="B5728" s="36" t="s">
        <v>5800</v>
      </c>
      <c r="C5728" s="35" t="s">
        <v>289</v>
      </c>
      <c r="D5728" s="37">
        <v>8.4700000000000006</v>
      </c>
    </row>
    <row r="5729" spans="1:4">
      <c r="A5729" s="35">
        <v>83667</v>
      </c>
      <c r="B5729" s="36" t="s">
        <v>5801</v>
      </c>
      <c r="C5729" s="35" t="s">
        <v>67</v>
      </c>
      <c r="D5729" s="37">
        <v>106.91</v>
      </c>
    </row>
    <row r="5730" spans="1:4">
      <c r="A5730" s="35">
        <v>83668</v>
      </c>
      <c r="B5730" s="36" t="s">
        <v>5802</v>
      </c>
      <c r="C5730" s="35" t="s">
        <v>67</v>
      </c>
      <c r="D5730" s="37">
        <v>88.71</v>
      </c>
    </row>
    <row r="5731" spans="1:4">
      <c r="A5731" s="35">
        <v>83669</v>
      </c>
      <c r="B5731" s="36" t="s">
        <v>5803</v>
      </c>
      <c r="C5731" s="35" t="s">
        <v>289</v>
      </c>
      <c r="D5731" s="37">
        <v>10.09</v>
      </c>
    </row>
    <row r="5732" spans="1:4">
      <c r="A5732" s="35">
        <v>83670</v>
      </c>
      <c r="B5732" s="36" t="s">
        <v>5804</v>
      </c>
      <c r="C5732" s="35" t="s">
        <v>221</v>
      </c>
      <c r="D5732" s="37">
        <v>42.03</v>
      </c>
    </row>
    <row r="5733" spans="1:4">
      <c r="A5733" s="35">
        <v>83671</v>
      </c>
      <c r="B5733" s="36" t="s">
        <v>5805</v>
      </c>
      <c r="C5733" s="35" t="s">
        <v>221</v>
      </c>
      <c r="D5733" s="37">
        <v>45.13</v>
      </c>
    </row>
    <row r="5734" spans="1:4">
      <c r="A5734" s="35">
        <v>83675</v>
      </c>
      <c r="B5734" s="36" t="s">
        <v>5806</v>
      </c>
      <c r="C5734" s="35" t="s">
        <v>221</v>
      </c>
      <c r="D5734" s="37">
        <v>81.66</v>
      </c>
    </row>
    <row r="5735" spans="1:4">
      <c r="A5735" s="35">
        <v>83676</v>
      </c>
      <c r="B5735" s="36" t="s">
        <v>5807</v>
      </c>
      <c r="C5735" s="35" t="s">
        <v>221</v>
      </c>
      <c r="D5735" s="37">
        <v>100.47</v>
      </c>
    </row>
    <row r="5736" spans="1:4">
      <c r="A5736" s="35">
        <v>83677</v>
      </c>
      <c r="B5736" s="36" t="s">
        <v>5808</v>
      </c>
      <c r="C5736" s="35" t="s">
        <v>221</v>
      </c>
      <c r="D5736" s="37">
        <v>126.07</v>
      </c>
    </row>
    <row r="5737" spans="1:4">
      <c r="A5737" s="35">
        <v>83678</v>
      </c>
      <c r="B5737" s="36" t="s">
        <v>5809</v>
      </c>
      <c r="C5737" s="35" t="s">
        <v>221</v>
      </c>
      <c r="D5737" s="37">
        <v>162.77000000000001</v>
      </c>
    </row>
    <row r="5738" spans="1:4">
      <c r="A5738" s="35">
        <v>83679</v>
      </c>
      <c r="B5738" s="36" t="s">
        <v>5810</v>
      </c>
      <c r="C5738" s="35" t="s">
        <v>221</v>
      </c>
      <c r="D5738" s="37">
        <v>12.62</v>
      </c>
    </row>
    <row r="5739" spans="1:4">
      <c r="A5739" s="35">
        <v>83680</v>
      </c>
      <c r="B5739" s="36" t="s">
        <v>5811</v>
      </c>
      <c r="C5739" s="35" t="s">
        <v>221</v>
      </c>
      <c r="D5739" s="37">
        <v>14.67</v>
      </c>
    </row>
    <row r="5740" spans="1:4">
      <c r="A5740" s="35">
        <v>83681</v>
      </c>
      <c r="B5740" s="36" t="s">
        <v>5812</v>
      </c>
      <c r="C5740" s="35" t="s">
        <v>221</v>
      </c>
      <c r="D5740" s="37">
        <v>15.79</v>
      </c>
    </row>
    <row r="5741" spans="1:4">
      <c r="A5741" s="35">
        <v>83682</v>
      </c>
      <c r="B5741" s="36" t="s">
        <v>5813</v>
      </c>
      <c r="C5741" s="35" t="s">
        <v>67</v>
      </c>
      <c r="D5741" s="37">
        <v>89.4</v>
      </c>
    </row>
    <row r="5742" spans="1:4">
      <c r="A5742" s="35">
        <v>83683</v>
      </c>
      <c r="B5742" s="36" t="s">
        <v>5814</v>
      </c>
      <c r="C5742" s="35" t="s">
        <v>67</v>
      </c>
      <c r="D5742" s="37">
        <v>98.34</v>
      </c>
    </row>
    <row r="5743" spans="1:4" ht="30">
      <c r="A5743" s="35">
        <v>83690</v>
      </c>
      <c r="B5743" s="36" t="s">
        <v>5815</v>
      </c>
      <c r="C5743" s="35" t="s">
        <v>67</v>
      </c>
      <c r="D5743" s="37">
        <v>432.11</v>
      </c>
    </row>
    <row r="5744" spans="1:4">
      <c r="A5744" s="35">
        <v>83693</v>
      </c>
      <c r="B5744" s="36" t="s">
        <v>5816</v>
      </c>
      <c r="C5744" s="35" t="s">
        <v>289</v>
      </c>
      <c r="D5744" s="37">
        <v>2.82</v>
      </c>
    </row>
    <row r="5745" spans="1:4">
      <c r="A5745" s="35">
        <v>83694</v>
      </c>
      <c r="B5745" s="36" t="s">
        <v>5817</v>
      </c>
      <c r="C5745" s="35" t="s">
        <v>289</v>
      </c>
      <c r="D5745" s="37">
        <v>13.67</v>
      </c>
    </row>
    <row r="5746" spans="1:4">
      <c r="A5746" s="35">
        <v>83708</v>
      </c>
      <c r="B5746" s="36" t="s">
        <v>5818</v>
      </c>
      <c r="C5746" s="35" t="s">
        <v>73</v>
      </c>
      <c r="D5746" s="37">
        <v>1051.2</v>
      </c>
    </row>
    <row r="5747" spans="1:4">
      <c r="A5747" s="35">
        <v>83709</v>
      </c>
      <c r="B5747" s="36" t="s">
        <v>5819</v>
      </c>
      <c r="C5747" s="35" t="s">
        <v>73</v>
      </c>
      <c r="D5747" s="37">
        <v>1311.08</v>
      </c>
    </row>
    <row r="5748" spans="1:4">
      <c r="A5748" s="35">
        <v>83710</v>
      </c>
      <c r="B5748" s="36" t="s">
        <v>5820</v>
      </c>
      <c r="C5748" s="35" t="s">
        <v>73</v>
      </c>
      <c r="D5748" s="37">
        <v>2720.27</v>
      </c>
    </row>
    <row r="5749" spans="1:4">
      <c r="A5749" s="35">
        <v>83711</v>
      </c>
      <c r="B5749" s="36" t="s">
        <v>5821</v>
      </c>
      <c r="C5749" s="35" t="s">
        <v>73</v>
      </c>
      <c r="D5749" s="37">
        <v>3135.55</v>
      </c>
    </row>
    <row r="5750" spans="1:4">
      <c r="A5750" s="35">
        <v>83712</v>
      </c>
      <c r="B5750" s="36" t="s">
        <v>5822</v>
      </c>
      <c r="C5750" s="35" t="s">
        <v>73</v>
      </c>
      <c r="D5750" s="37">
        <v>4090.5</v>
      </c>
    </row>
    <row r="5751" spans="1:4">
      <c r="A5751" s="35">
        <v>83713</v>
      </c>
      <c r="B5751" s="36" t="s">
        <v>5823</v>
      </c>
      <c r="C5751" s="35" t="s">
        <v>73</v>
      </c>
      <c r="D5751" s="37">
        <v>4981.13</v>
      </c>
    </row>
    <row r="5752" spans="1:4">
      <c r="A5752" s="35">
        <v>83714</v>
      </c>
      <c r="B5752" s="36" t="s">
        <v>5824</v>
      </c>
      <c r="C5752" s="35" t="s">
        <v>221</v>
      </c>
      <c r="D5752" s="37">
        <v>565.53</v>
      </c>
    </row>
    <row r="5753" spans="1:4">
      <c r="A5753" s="35">
        <v>83715</v>
      </c>
      <c r="B5753" s="36" t="s">
        <v>5825</v>
      </c>
      <c r="C5753" s="35" t="s">
        <v>221</v>
      </c>
      <c r="D5753" s="37">
        <v>556.6</v>
      </c>
    </row>
    <row r="5754" spans="1:4" ht="30">
      <c r="A5754" s="35">
        <v>83716</v>
      </c>
      <c r="B5754" s="36" t="s">
        <v>5826</v>
      </c>
      <c r="C5754" s="35" t="s">
        <v>73</v>
      </c>
      <c r="D5754" s="37">
        <v>288.45999999999998</v>
      </c>
    </row>
    <row r="5755" spans="1:4" ht="30">
      <c r="A5755" s="35">
        <v>83724</v>
      </c>
      <c r="B5755" s="36" t="s">
        <v>5827</v>
      </c>
      <c r="C5755" s="35" t="s">
        <v>65</v>
      </c>
      <c r="D5755" s="37">
        <v>1.45</v>
      </c>
    </row>
    <row r="5756" spans="1:4" ht="30">
      <c r="A5756" s="35">
        <v>83725</v>
      </c>
      <c r="B5756" s="36" t="s">
        <v>5828</v>
      </c>
      <c r="C5756" s="35" t="s">
        <v>65</v>
      </c>
      <c r="D5756" s="37">
        <v>0.89</v>
      </c>
    </row>
    <row r="5757" spans="1:4" ht="30">
      <c r="A5757" s="35">
        <v>83726</v>
      </c>
      <c r="B5757" s="36" t="s">
        <v>5829</v>
      </c>
      <c r="C5757" s="35" t="s">
        <v>65</v>
      </c>
      <c r="D5757" s="37">
        <v>0.68</v>
      </c>
    </row>
    <row r="5758" spans="1:4">
      <c r="A5758" s="35">
        <v>83729</v>
      </c>
      <c r="B5758" s="36" t="s">
        <v>5830</v>
      </c>
      <c r="C5758" s="35" t="s">
        <v>289</v>
      </c>
      <c r="D5758" s="37">
        <v>19.86</v>
      </c>
    </row>
    <row r="5759" spans="1:4">
      <c r="A5759" s="35">
        <v>83730</v>
      </c>
      <c r="B5759" s="36" t="s">
        <v>5831</v>
      </c>
      <c r="C5759" s="35" t="s">
        <v>289</v>
      </c>
      <c r="D5759" s="37">
        <v>185.92</v>
      </c>
    </row>
    <row r="5760" spans="1:4" ht="30">
      <c r="A5760" s="35">
        <v>83731</v>
      </c>
      <c r="B5760" s="36" t="s">
        <v>5832</v>
      </c>
      <c r="C5760" s="35" t="s">
        <v>289</v>
      </c>
      <c r="D5760" s="37">
        <v>37.78</v>
      </c>
    </row>
    <row r="5761" spans="1:4" ht="30">
      <c r="A5761" s="35">
        <v>83732</v>
      </c>
      <c r="B5761" s="36" t="s">
        <v>5833</v>
      </c>
      <c r="C5761" s="35" t="s">
        <v>289</v>
      </c>
      <c r="D5761" s="37">
        <v>28.09</v>
      </c>
    </row>
    <row r="5762" spans="1:4" ht="30">
      <c r="A5762" s="35">
        <v>83733</v>
      </c>
      <c r="B5762" s="36" t="s">
        <v>5834</v>
      </c>
      <c r="C5762" s="35" t="s">
        <v>289</v>
      </c>
      <c r="D5762" s="37">
        <v>32.54</v>
      </c>
    </row>
    <row r="5763" spans="1:4">
      <c r="A5763" s="35">
        <v>83735</v>
      </c>
      <c r="B5763" s="36" t="s">
        <v>5835</v>
      </c>
      <c r="C5763" s="35" t="s">
        <v>289</v>
      </c>
      <c r="D5763" s="37">
        <v>53.53</v>
      </c>
    </row>
    <row r="5764" spans="1:4">
      <c r="A5764" s="35">
        <v>83736</v>
      </c>
      <c r="B5764" s="36" t="s">
        <v>5836</v>
      </c>
      <c r="C5764" s="35" t="s">
        <v>289</v>
      </c>
      <c r="D5764" s="37">
        <v>169.83</v>
      </c>
    </row>
    <row r="5765" spans="1:4">
      <c r="A5765" s="35">
        <v>83737</v>
      </c>
      <c r="B5765" s="36" t="s">
        <v>5837</v>
      </c>
      <c r="C5765" s="35" t="s">
        <v>289</v>
      </c>
      <c r="D5765" s="37">
        <v>68.290000000000006</v>
      </c>
    </row>
    <row r="5766" spans="1:4">
      <c r="A5766" s="35">
        <v>83738</v>
      </c>
      <c r="B5766" s="36" t="s">
        <v>5838</v>
      </c>
      <c r="C5766" s="35" t="s">
        <v>289</v>
      </c>
      <c r="D5766" s="37">
        <v>83.77</v>
      </c>
    </row>
    <row r="5767" spans="1:4">
      <c r="A5767" s="35">
        <v>83739</v>
      </c>
      <c r="B5767" s="36" t="s">
        <v>5839</v>
      </c>
      <c r="C5767" s="35" t="s">
        <v>289</v>
      </c>
      <c r="D5767" s="37">
        <v>6.87</v>
      </c>
    </row>
    <row r="5768" spans="1:4">
      <c r="A5768" s="35">
        <v>83740</v>
      </c>
      <c r="B5768" s="36" t="s">
        <v>5840</v>
      </c>
      <c r="C5768" s="35" t="s">
        <v>289</v>
      </c>
      <c r="D5768" s="37">
        <v>26.99</v>
      </c>
    </row>
    <row r="5769" spans="1:4">
      <c r="A5769" s="35">
        <v>83741</v>
      </c>
      <c r="B5769" s="36" t="s">
        <v>5841</v>
      </c>
      <c r="C5769" s="35" t="s">
        <v>289</v>
      </c>
      <c r="D5769" s="37">
        <v>66.5</v>
      </c>
    </row>
    <row r="5770" spans="1:4">
      <c r="A5770" s="35">
        <v>83742</v>
      </c>
      <c r="B5770" s="36" t="s">
        <v>5842</v>
      </c>
      <c r="C5770" s="35" t="s">
        <v>289</v>
      </c>
      <c r="D5770" s="37">
        <v>20.37</v>
      </c>
    </row>
    <row r="5771" spans="1:4">
      <c r="A5771" s="35">
        <v>83743</v>
      </c>
      <c r="B5771" s="36" t="s">
        <v>5843</v>
      </c>
      <c r="C5771" s="35" t="s">
        <v>221</v>
      </c>
      <c r="D5771" s="37">
        <v>16.96</v>
      </c>
    </row>
    <row r="5772" spans="1:4" ht="30">
      <c r="A5772" s="35">
        <v>83761</v>
      </c>
      <c r="B5772" s="36" t="s">
        <v>5844</v>
      </c>
      <c r="C5772" s="35" t="s">
        <v>183</v>
      </c>
      <c r="D5772" s="37">
        <v>5.85</v>
      </c>
    </row>
    <row r="5773" spans="1:4" ht="30">
      <c r="A5773" s="35">
        <v>83762</v>
      </c>
      <c r="B5773" s="36" t="s">
        <v>5845</v>
      </c>
      <c r="C5773" s="35" t="s">
        <v>183</v>
      </c>
      <c r="D5773" s="37">
        <v>3.85</v>
      </c>
    </row>
    <row r="5774" spans="1:4" ht="30">
      <c r="A5774" s="35">
        <v>83763</v>
      </c>
      <c r="B5774" s="36" t="s">
        <v>5846</v>
      </c>
      <c r="C5774" s="35" t="s">
        <v>183</v>
      </c>
      <c r="D5774" s="37">
        <v>33.24</v>
      </c>
    </row>
    <row r="5775" spans="1:4" ht="30">
      <c r="A5775" s="35">
        <v>83764</v>
      </c>
      <c r="B5775" s="36" t="s">
        <v>5847</v>
      </c>
      <c r="C5775" s="35" t="s">
        <v>183</v>
      </c>
      <c r="D5775" s="37">
        <v>1.47</v>
      </c>
    </row>
    <row r="5776" spans="1:4" ht="30">
      <c r="A5776" s="35">
        <v>83765</v>
      </c>
      <c r="B5776" s="36" t="s">
        <v>5848</v>
      </c>
      <c r="C5776" s="35" t="s">
        <v>1831</v>
      </c>
      <c r="D5776" s="37">
        <v>61.43</v>
      </c>
    </row>
    <row r="5777" spans="1:4" ht="30">
      <c r="A5777" s="35">
        <v>83766</v>
      </c>
      <c r="B5777" s="36" t="s">
        <v>5849</v>
      </c>
      <c r="C5777" s="35" t="s">
        <v>1833</v>
      </c>
      <c r="D5777" s="37">
        <v>24.34</v>
      </c>
    </row>
    <row r="5778" spans="1:4">
      <c r="A5778" s="35">
        <v>83770</v>
      </c>
      <c r="B5778" s="36" t="s">
        <v>5850</v>
      </c>
      <c r="C5778" s="35" t="s">
        <v>289</v>
      </c>
      <c r="D5778" s="37">
        <v>102.23</v>
      </c>
    </row>
    <row r="5779" spans="1:4">
      <c r="A5779" s="35">
        <v>83771</v>
      </c>
      <c r="B5779" s="36" t="s">
        <v>5851</v>
      </c>
      <c r="C5779" s="35" t="s">
        <v>67</v>
      </c>
      <c r="D5779" s="37">
        <v>6.79</v>
      </c>
    </row>
    <row r="5780" spans="1:4" ht="30">
      <c r="A5780" s="35">
        <v>83772</v>
      </c>
      <c r="B5780" s="36" t="s">
        <v>5852</v>
      </c>
      <c r="C5780" s="35" t="s">
        <v>67</v>
      </c>
      <c r="D5780" s="37">
        <v>11.37</v>
      </c>
    </row>
    <row r="5781" spans="1:4">
      <c r="A5781" s="35">
        <v>83878</v>
      </c>
      <c r="B5781" s="36" t="s">
        <v>5853</v>
      </c>
      <c r="C5781" s="35" t="s">
        <v>73</v>
      </c>
      <c r="D5781" s="37">
        <v>45.22</v>
      </c>
    </row>
    <row r="5782" spans="1:4">
      <c r="A5782" s="35">
        <v>83879</v>
      </c>
      <c r="B5782" s="36" t="s">
        <v>5854</v>
      </c>
      <c r="C5782" s="35" t="s">
        <v>73</v>
      </c>
      <c r="D5782" s="37">
        <v>52.09</v>
      </c>
    </row>
    <row r="5783" spans="1:4" ht="30">
      <c r="A5783" s="35">
        <v>84013</v>
      </c>
      <c r="B5783" s="36" t="s">
        <v>5855</v>
      </c>
      <c r="C5783" s="35" t="s">
        <v>1833</v>
      </c>
      <c r="D5783" s="37">
        <v>47.14</v>
      </c>
    </row>
    <row r="5784" spans="1:4">
      <c r="A5784" s="35">
        <v>84023</v>
      </c>
      <c r="B5784" s="36" t="s">
        <v>5856</v>
      </c>
      <c r="C5784" s="35" t="s">
        <v>289</v>
      </c>
      <c r="D5784" s="37">
        <v>34.340000000000003</v>
      </c>
    </row>
    <row r="5785" spans="1:4">
      <c r="A5785" s="35">
        <v>84024</v>
      </c>
      <c r="B5785" s="36" t="s">
        <v>5857</v>
      </c>
      <c r="C5785" s="35" t="s">
        <v>289</v>
      </c>
      <c r="D5785" s="37">
        <v>32.340000000000003</v>
      </c>
    </row>
    <row r="5786" spans="1:4">
      <c r="A5786" s="35">
        <v>84026</v>
      </c>
      <c r="B5786" s="36" t="s">
        <v>5858</v>
      </c>
      <c r="C5786" s="35" t="s">
        <v>289</v>
      </c>
      <c r="D5786" s="37">
        <v>40.69</v>
      </c>
    </row>
    <row r="5787" spans="1:4">
      <c r="A5787" s="35">
        <v>84027</v>
      </c>
      <c r="B5787" s="36" t="s">
        <v>5859</v>
      </c>
      <c r="C5787" s="35" t="s">
        <v>289</v>
      </c>
      <c r="D5787" s="37">
        <v>27.25</v>
      </c>
    </row>
    <row r="5788" spans="1:4">
      <c r="A5788" s="35">
        <v>84028</v>
      </c>
      <c r="B5788" s="36" t="s">
        <v>5860</v>
      </c>
      <c r="C5788" s="35" t="s">
        <v>289</v>
      </c>
      <c r="D5788" s="37">
        <v>45.69</v>
      </c>
    </row>
    <row r="5789" spans="1:4" ht="30">
      <c r="A5789" s="35">
        <v>84072</v>
      </c>
      <c r="B5789" s="36" t="s">
        <v>5861</v>
      </c>
      <c r="C5789" s="35" t="s">
        <v>289</v>
      </c>
      <c r="D5789" s="37">
        <v>27.68</v>
      </c>
    </row>
    <row r="5790" spans="1:4">
      <c r="A5790" s="35">
        <v>84084</v>
      </c>
      <c r="B5790" s="36" t="s">
        <v>5862</v>
      </c>
      <c r="C5790" s="35" t="s">
        <v>289</v>
      </c>
      <c r="D5790" s="37">
        <v>5.55</v>
      </c>
    </row>
    <row r="5791" spans="1:4" ht="30">
      <c r="A5791" s="35">
        <v>84088</v>
      </c>
      <c r="B5791" s="36" t="s">
        <v>5863</v>
      </c>
      <c r="C5791" s="35" t="s">
        <v>221</v>
      </c>
      <c r="D5791" s="37">
        <v>41.11</v>
      </c>
    </row>
    <row r="5792" spans="1:4" ht="30">
      <c r="A5792" s="35">
        <v>84089</v>
      </c>
      <c r="B5792" s="36" t="s">
        <v>5864</v>
      </c>
      <c r="C5792" s="35" t="s">
        <v>221</v>
      </c>
      <c r="D5792" s="37">
        <v>58.98</v>
      </c>
    </row>
    <row r="5793" spans="1:4">
      <c r="A5793" s="35">
        <v>84090</v>
      </c>
      <c r="B5793" s="36" t="s">
        <v>5865</v>
      </c>
      <c r="C5793" s="35" t="s">
        <v>289</v>
      </c>
      <c r="D5793" s="37">
        <v>82.09</v>
      </c>
    </row>
    <row r="5794" spans="1:4">
      <c r="A5794" s="35">
        <v>84091</v>
      </c>
      <c r="B5794" s="36" t="s">
        <v>5866</v>
      </c>
      <c r="C5794" s="35" t="s">
        <v>289</v>
      </c>
      <c r="D5794" s="37">
        <v>35.44</v>
      </c>
    </row>
    <row r="5795" spans="1:4">
      <c r="A5795" s="35">
        <v>84093</v>
      </c>
      <c r="B5795" s="36" t="s">
        <v>5867</v>
      </c>
      <c r="C5795" s="35" t="s">
        <v>221</v>
      </c>
      <c r="D5795" s="37">
        <v>17.489999999999998</v>
      </c>
    </row>
    <row r="5796" spans="1:4">
      <c r="A5796" s="35">
        <v>84094</v>
      </c>
      <c r="B5796" s="36" t="s">
        <v>5868</v>
      </c>
      <c r="C5796" s="35" t="s">
        <v>221</v>
      </c>
      <c r="D5796" s="37">
        <v>6.86</v>
      </c>
    </row>
    <row r="5797" spans="1:4">
      <c r="A5797" s="35">
        <v>84095</v>
      </c>
      <c r="B5797" s="36" t="s">
        <v>5869</v>
      </c>
      <c r="C5797" s="35" t="s">
        <v>221</v>
      </c>
      <c r="D5797" s="37">
        <v>15.5</v>
      </c>
    </row>
    <row r="5798" spans="1:4">
      <c r="A5798" s="35">
        <v>84096</v>
      </c>
      <c r="B5798" s="36" t="s">
        <v>5870</v>
      </c>
      <c r="C5798" s="35" t="s">
        <v>221</v>
      </c>
      <c r="D5798" s="37">
        <v>13.97</v>
      </c>
    </row>
    <row r="5799" spans="1:4">
      <c r="A5799" s="35">
        <v>84098</v>
      </c>
      <c r="B5799" s="36" t="s">
        <v>5871</v>
      </c>
      <c r="C5799" s="35" t="s">
        <v>289</v>
      </c>
      <c r="D5799" s="37">
        <v>56.77</v>
      </c>
    </row>
    <row r="5800" spans="1:4">
      <c r="A5800" s="35">
        <v>84111</v>
      </c>
      <c r="B5800" s="36" t="s">
        <v>5872</v>
      </c>
      <c r="C5800" s="35" t="s">
        <v>289</v>
      </c>
      <c r="D5800" s="37">
        <v>2.3199999999999998</v>
      </c>
    </row>
    <row r="5801" spans="1:4" ht="30">
      <c r="A5801" s="35">
        <v>84112</v>
      </c>
      <c r="B5801" s="36" t="s">
        <v>5873</v>
      </c>
      <c r="C5801" s="35" t="s">
        <v>289</v>
      </c>
      <c r="D5801" s="37">
        <v>7.75</v>
      </c>
    </row>
    <row r="5802" spans="1:4">
      <c r="A5802" s="35">
        <v>84117</v>
      </c>
      <c r="B5802" s="36" t="s">
        <v>5874</v>
      </c>
      <c r="C5802" s="35" t="s">
        <v>289</v>
      </c>
      <c r="D5802" s="37">
        <v>17.53</v>
      </c>
    </row>
    <row r="5803" spans="1:4">
      <c r="A5803" s="35">
        <v>84120</v>
      </c>
      <c r="B5803" s="36" t="s">
        <v>5875</v>
      </c>
      <c r="C5803" s="35" t="s">
        <v>289</v>
      </c>
      <c r="D5803" s="37">
        <v>14.87</v>
      </c>
    </row>
    <row r="5804" spans="1:4">
      <c r="A5804" s="35">
        <v>84123</v>
      </c>
      <c r="B5804" s="36" t="s">
        <v>5876</v>
      </c>
      <c r="C5804" s="35" t="s">
        <v>289</v>
      </c>
      <c r="D5804" s="37">
        <v>4.95</v>
      </c>
    </row>
    <row r="5805" spans="1:4">
      <c r="A5805" s="35">
        <v>84125</v>
      </c>
      <c r="B5805" s="36" t="s">
        <v>5877</v>
      </c>
      <c r="C5805" s="35" t="s">
        <v>289</v>
      </c>
      <c r="D5805" s="37">
        <v>6.43</v>
      </c>
    </row>
    <row r="5806" spans="1:4">
      <c r="A5806" s="35">
        <v>84126</v>
      </c>
      <c r="B5806" s="36" t="s">
        <v>5878</v>
      </c>
      <c r="C5806" s="35" t="s">
        <v>289</v>
      </c>
      <c r="D5806" s="37">
        <v>34.06</v>
      </c>
    </row>
    <row r="5807" spans="1:4">
      <c r="A5807" s="35">
        <v>84127</v>
      </c>
      <c r="B5807" s="36" t="s">
        <v>5879</v>
      </c>
      <c r="C5807" s="35" t="s">
        <v>221</v>
      </c>
      <c r="D5807" s="37">
        <v>312.61</v>
      </c>
    </row>
    <row r="5808" spans="1:4" ht="30">
      <c r="A5808" s="35">
        <v>84132</v>
      </c>
      <c r="B5808" s="36" t="s">
        <v>5880</v>
      </c>
      <c r="C5808" s="35" t="s">
        <v>221</v>
      </c>
      <c r="D5808" s="37">
        <v>171.77</v>
      </c>
    </row>
    <row r="5809" spans="1:4" ht="30">
      <c r="A5809" s="35">
        <v>84133</v>
      </c>
      <c r="B5809" s="36" t="s">
        <v>5881</v>
      </c>
      <c r="C5809" s="35" t="s">
        <v>221</v>
      </c>
      <c r="D5809" s="37">
        <v>258.85000000000002</v>
      </c>
    </row>
    <row r="5810" spans="1:4">
      <c r="A5810" s="35">
        <v>84152</v>
      </c>
      <c r="B5810" s="36" t="s">
        <v>5882</v>
      </c>
      <c r="C5810" s="35" t="s">
        <v>67</v>
      </c>
      <c r="D5810" s="37">
        <v>265.27</v>
      </c>
    </row>
    <row r="5811" spans="1:4">
      <c r="A5811" s="35">
        <v>84153</v>
      </c>
      <c r="B5811" s="36" t="s">
        <v>5883</v>
      </c>
      <c r="C5811" s="35" t="s">
        <v>65</v>
      </c>
      <c r="D5811" s="37">
        <v>40.6</v>
      </c>
    </row>
    <row r="5812" spans="1:4">
      <c r="A5812" s="35">
        <v>84154</v>
      </c>
      <c r="B5812" s="36" t="s">
        <v>5884</v>
      </c>
      <c r="C5812" s="35" t="s">
        <v>3238</v>
      </c>
      <c r="D5812" s="37">
        <v>82.32</v>
      </c>
    </row>
    <row r="5813" spans="1:4">
      <c r="A5813" s="35">
        <v>84161</v>
      </c>
      <c r="B5813" s="36" t="s">
        <v>5885</v>
      </c>
      <c r="C5813" s="35" t="s">
        <v>221</v>
      </c>
      <c r="D5813" s="37">
        <v>30.23</v>
      </c>
    </row>
    <row r="5814" spans="1:4">
      <c r="A5814" s="35">
        <v>84162</v>
      </c>
      <c r="B5814" s="36" t="s">
        <v>5886</v>
      </c>
      <c r="C5814" s="35" t="s">
        <v>221</v>
      </c>
      <c r="D5814" s="37">
        <v>9.74</v>
      </c>
    </row>
    <row r="5815" spans="1:4">
      <c r="A5815" s="35">
        <v>84167</v>
      </c>
      <c r="B5815" s="36" t="s">
        <v>5887</v>
      </c>
      <c r="C5815" s="35" t="s">
        <v>221</v>
      </c>
      <c r="D5815" s="37">
        <v>20.94</v>
      </c>
    </row>
    <row r="5816" spans="1:4">
      <c r="A5816" s="35">
        <v>84168</v>
      </c>
      <c r="B5816" s="36" t="s">
        <v>5888</v>
      </c>
      <c r="C5816" s="35" t="s">
        <v>221</v>
      </c>
      <c r="D5816" s="37">
        <v>35.28</v>
      </c>
    </row>
    <row r="5817" spans="1:4" ht="30">
      <c r="A5817" s="35">
        <v>84172</v>
      </c>
      <c r="B5817" s="36" t="s">
        <v>5889</v>
      </c>
      <c r="C5817" s="35" t="s">
        <v>289</v>
      </c>
      <c r="D5817" s="37">
        <v>46.53</v>
      </c>
    </row>
    <row r="5818" spans="1:4" ht="30">
      <c r="A5818" s="35">
        <v>84173</v>
      </c>
      <c r="B5818" s="36" t="s">
        <v>5890</v>
      </c>
      <c r="C5818" s="35" t="s">
        <v>289</v>
      </c>
      <c r="D5818" s="37">
        <v>40.950000000000003</v>
      </c>
    </row>
    <row r="5819" spans="1:4" ht="30">
      <c r="A5819" s="35">
        <v>84174</v>
      </c>
      <c r="B5819" s="36" t="s">
        <v>5891</v>
      </c>
      <c r="C5819" s="35" t="s">
        <v>289</v>
      </c>
      <c r="D5819" s="37">
        <v>58.36</v>
      </c>
    </row>
    <row r="5820" spans="1:4">
      <c r="A5820" s="35">
        <v>84175</v>
      </c>
      <c r="B5820" s="36" t="s">
        <v>5892</v>
      </c>
      <c r="C5820" s="35" t="s">
        <v>221</v>
      </c>
      <c r="D5820" s="37">
        <v>10.36</v>
      </c>
    </row>
    <row r="5821" spans="1:4">
      <c r="A5821" s="35">
        <v>84176</v>
      </c>
      <c r="B5821" s="36" t="s">
        <v>5893</v>
      </c>
      <c r="C5821" s="35" t="s">
        <v>221</v>
      </c>
      <c r="D5821" s="37">
        <v>17.45</v>
      </c>
    </row>
    <row r="5822" spans="1:4">
      <c r="A5822" s="35">
        <v>84177</v>
      </c>
      <c r="B5822" s="36" t="s">
        <v>5894</v>
      </c>
      <c r="C5822" s="35" t="s">
        <v>221</v>
      </c>
      <c r="D5822" s="37">
        <v>11.52</v>
      </c>
    </row>
    <row r="5823" spans="1:4">
      <c r="A5823" s="35">
        <v>84181</v>
      </c>
      <c r="B5823" s="36" t="s">
        <v>5895</v>
      </c>
      <c r="C5823" s="35" t="s">
        <v>289</v>
      </c>
      <c r="D5823" s="37">
        <v>62.68</v>
      </c>
    </row>
    <row r="5824" spans="1:4">
      <c r="A5824" s="35">
        <v>84183</v>
      </c>
      <c r="B5824" s="36" t="s">
        <v>5896</v>
      </c>
      <c r="C5824" s="35" t="s">
        <v>289</v>
      </c>
      <c r="D5824" s="37">
        <v>291.52999999999997</v>
      </c>
    </row>
    <row r="5825" spans="1:4">
      <c r="A5825" s="35">
        <v>84186</v>
      </c>
      <c r="B5825" s="36" t="s">
        <v>5897</v>
      </c>
      <c r="C5825" s="35" t="s">
        <v>289</v>
      </c>
      <c r="D5825" s="37">
        <v>64.8</v>
      </c>
    </row>
    <row r="5826" spans="1:4">
      <c r="A5826" s="35">
        <v>84187</v>
      </c>
      <c r="B5826" s="36" t="s">
        <v>5898</v>
      </c>
      <c r="C5826" s="35" t="s">
        <v>289</v>
      </c>
      <c r="D5826" s="37">
        <v>11.71</v>
      </c>
    </row>
    <row r="5827" spans="1:4">
      <c r="A5827" s="35">
        <v>84188</v>
      </c>
      <c r="B5827" s="36" t="s">
        <v>5899</v>
      </c>
      <c r="C5827" s="35" t="s">
        <v>221</v>
      </c>
      <c r="D5827" s="37">
        <v>17.22</v>
      </c>
    </row>
    <row r="5828" spans="1:4">
      <c r="A5828" s="35">
        <v>84190</v>
      </c>
      <c r="B5828" s="36" t="s">
        <v>5900</v>
      </c>
      <c r="C5828" s="35" t="s">
        <v>289</v>
      </c>
      <c r="D5828" s="37">
        <v>152.91999999999999</v>
      </c>
    </row>
    <row r="5829" spans="1:4">
      <c r="A5829" s="35">
        <v>84191</v>
      </c>
      <c r="B5829" s="36" t="s">
        <v>5901</v>
      </c>
      <c r="C5829" s="35" t="s">
        <v>289</v>
      </c>
      <c r="D5829" s="37">
        <v>102.01</v>
      </c>
    </row>
    <row r="5830" spans="1:4">
      <c r="A5830" s="35">
        <v>84195</v>
      </c>
      <c r="B5830" s="36" t="s">
        <v>5902</v>
      </c>
      <c r="C5830" s="35" t="s">
        <v>289</v>
      </c>
      <c r="D5830" s="37">
        <v>137.25</v>
      </c>
    </row>
    <row r="5831" spans="1:4" ht="30">
      <c r="A5831" s="35">
        <v>84402</v>
      </c>
      <c r="B5831" s="36" t="s">
        <v>5903</v>
      </c>
      <c r="C5831" s="35" t="s">
        <v>73</v>
      </c>
      <c r="D5831" s="37">
        <v>62.99</v>
      </c>
    </row>
    <row r="5832" spans="1:4">
      <c r="A5832" s="35">
        <v>84645</v>
      </c>
      <c r="B5832" s="36" t="s">
        <v>5904</v>
      </c>
      <c r="C5832" s="35" t="s">
        <v>289</v>
      </c>
      <c r="D5832" s="37">
        <v>14.75</v>
      </c>
    </row>
    <row r="5833" spans="1:4">
      <c r="A5833" s="35">
        <v>84647</v>
      </c>
      <c r="B5833" s="36" t="s">
        <v>5905</v>
      </c>
      <c r="C5833" s="35" t="s">
        <v>289</v>
      </c>
      <c r="D5833" s="37">
        <v>115.16</v>
      </c>
    </row>
    <row r="5834" spans="1:4">
      <c r="A5834" s="35">
        <v>84651</v>
      </c>
      <c r="B5834" s="36" t="s">
        <v>5906</v>
      </c>
      <c r="C5834" s="35" t="s">
        <v>289</v>
      </c>
      <c r="D5834" s="37">
        <v>7.84</v>
      </c>
    </row>
    <row r="5835" spans="1:4">
      <c r="A5835" s="35">
        <v>84656</v>
      </c>
      <c r="B5835" s="36" t="s">
        <v>5907</v>
      </c>
      <c r="C5835" s="35" t="s">
        <v>289</v>
      </c>
      <c r="D5835" s="37">
        <v>26.7</v>
      </c>
    </row>
    <row r="5836" spans="1:4">
      <c r="A5836" s="35">
        <v>84657</v>
      </c>
      <c r="B5836" s="36" t="s">
        <v>5908</v>
      </c>
      <c r="C5836" s="35" t="s">
        <v>289</v>
      </c>
      <c r="D5836" s="37">
        <v>8.9600000000000009</v>
      </c>
    </row>
    <row r="5837" spans="1:4">
      <c r="A5837" s="35">
        <v>84659</v>
      </c>
      <c r="B5837" s="36" t="s">
        <v>5909</v>
      </c>
      <c r="C5837" s="35" t="s">
        <v>289</v>
      </c>
      <c r="D5837" s="37">
        <v>12.28</v>
      </c>
    </row>
    <row r="5838" spans="1:4">
      <c r="A5838" s="35">
        <v>84660</v>
      </c>
      <c r="B5838" s="36" t="s">
        <v>5910</v>
      </c>
      <c r="C5838" s="35" t="s">
        <v>289</v>
      </c>
      <c r="D5838" s="37">
        <v>5.54</v>
      </c>
    </row>
    <row r="5839" spans="1:4">
      <c r="A5839" s="35">
        <v>84661</v>
      </c>
      <c r="B5839" s="36" t="s">
        <v>5911</v>
      </c>
      <c r="C5839" s="35" t="s">
        <v>289</v>
      </c>
      <c r="D5839" s="37">
        <v>13.35</v>
      </c>
    </row>
    <row r="5840" spans="1:4">
      <c r="A5840" s="35">
        <v>84662</v>
      </c>
      <c r="B5840" s="36" t="s">
        <v>5912</v>
      </c>
      <c r="C5840" s="35" t="s">
        <v>289</v>
      </c>
      <c r="D5840" s="37">
        <v>21.04</v>
      </c>
    </row>
    <row r="5841" spans="1:4">
      <c r="A5841" s="35">
        <v>84663</v>
      </c>
      <c r="B5841" s="36" t="s">
        <v>5913</v>
      </c>
      <c r="C5841" s="35" t="s">
        <v>289</v>
      </c>
      <c r="D5841" s="37">
        <v>18.649999999999999</v>
      </c>
    </row>
    <row r="5842" spans="1:4">
      <c r="A5842" s="35">
        <v>84664</v>
      </c>
      <c r="B5842" s="36" t="s">
        <v>5914</v>
      </c>
      <c r="C5842" s="35" t="s">
        <v>289</v>
      </c>
      <c r="D5842" s="37">
        <v>3.57</v>
      </c>
    </row>
    <row r="5843" spans="1:4">
      <c r="A5843" s="35">
        <v>84665</v>
      </c>
      <c r="B5843" s="36" t="s">
        <v>5915</v>
      </c>
      <c r="C5843" s="35" t="s">
        <v>289</v>
      </c>
      <c r="D5843" s="37">
        <v>16.3</v>
      </c>
    </row>
    <row r="5844" spans="1:4">
      <c r="A5844" s="35">
        <v>84666</v>
      </c>
      <c r="B5844" s="36" t="s">
        <v>5916</v>
      </c>
      <c r="C5844" s="35" t="s">
        <v>289</v>
      </c>
      <c r="D5844" s="37">
        <v>18.239999999999998</v>
      </c>
    </row>
    <row r="5845" spans="1:4" ht="30">
      <c r="A5845" s="35">
        <v>84676</v>
      </c>
      <c r="B5845" s="36" t="s">
        <v>5917</v>
      </c>
      <c r="C5845" s="35" t="s">
        <v>73</v>
      </c>
      <c r="D5845" s="37">
        <v>391.7</v>
      </c>
    </row>
    <row r="5846" spans="1:4">
      <c r="A5846" s="35">
        <v>84677</v>
      </c>
      <c r="B5846" s="36" t="s">
        <v>5918</v>
      </c>
      <c r="C5846" s="35" t="s">
        <v>289</v>
      </c>
      <c r="D5846" s="37">
        <v>9.08</v>
      </c>
    </row>
    <row r="5847" spans="1:4">
      <c r="A5847" s="35">
        <v>84678</v>
      </c>
      <c r="B5847" s="36" t="s">
        <v>5919</v>
      </c>
      <c r="C5847" s="35" t="s">
        <v>289</v>
      </c>
      <c r="D5847" s="37">
        <v>15.47</v>
      </c>
    </row>
    <row r="5848" spans="1:4">
      <c r="A5848" s="35">
        <v>84679</v>
      </c>
      <c r="B5848" s="36" t="s">
        <v>5920</v>
      </c>
      <c r="C5848" s="35" t="s">
        <v>289</v>
      </c>
      <c r="D5848" s="37">
        <v>15.34</v>
      </c>
    </row>
    <row r="5849" spans="1:4">
      <c r="A5849" s="35">
        <v>84796</v>
      </c>
      <c r="B5849" s="36" t="s">
        <v>5921</v>
      </c>
      <c r="C5849" s="35" t="s">
        <v>73</v>
      </c>
      <c r="D5849" s="37">
        <v>490.1</v>
      </c>
    </row>
    <row r="5850" spans="1:4">
      <c r="A5850" s="35">
        <v>84798</v>
      </c>
      <c r="B5850" s="36" t="s">
        <v>5922</v>
      </c>
      <c r="C5850" s="35" t="s">
        <v>73</v>
      </c>
      <c r="D5850" s="37">
        <v>219.36</v>
      </c>
    </row>
    <row r="5851" spans="1:4">
      <c r="A5851" s="35">
        <v>84844</v>
      </c>
      <c r="B5851" s="36" t="s">
        <v>5923</v>
      </c>
      <c r="C5851" s="35" t="s">
        <v>289</v>
      </c>
      <c r="D5851" s="37">
        <v>612.11</v>
      </c>
    </row>
    <row r="5852" spans="1:4">
      <c r="A5852" s="35">
        <v>84845</v>
      </c>
      <c r="B5852" s="36" t="s">
        <v>5924</v>
      </c>
      <c r="C5852" s="35" t="s">
        <v>289</v>
      </c>
      <c r="D5852" s="37">
        <v>521.09</v>
      </c>
    </row>
    <row r="5853" spans="1:4">
      <c r="A5853" s="35">
        <v>84846</v>
      </c>
      <c r="B5853" s="36" t="s">
        <v>5925</v>
      </c>
      <c r="C5853" s="35" t="s">
        <v>289</v>
      </c>
      <c r="D5853" s="37">
        <v>718.42</v>
      </c>
    </row>
    <row r="5854" spans="1:4">
      <c r="A5854" s="35">
        <v>84847</v>
      </c>
      <c r="B5854" s="36" t="s">
        <v>5926</v>
      </c>
      <c r="C5854" s="35" t="s">
        <v>289</v>
      </c>
      <c r="D5854" s="37">
        <v>581.25</v>
      </c>
    </row>
    <row r="5855" spans="1:4">
      <c r="A5855" s="35">
        <v>84848</v>
      </c>
      <c r="B5855" s="36" t="s">
        <v>5927</v>
      </c>
      <c r="C5855" s="35" t="s">
        <v>289</v>
      </c>
      <c r="D5855" s="37">
        <v>422.19</v>
      </c>
    </row>
    <row r="5856" spans="1:4">
      <c r="A5856" s="35">
        <v>84849</v>
      </c>
      <c r="B5856" s="36" t="s">
        <v>5928</v>
      </c>
      <c r="C5856" s="35" t="s">
        <v>73</v>
      </c>
      <c r="D5856" s="37">
        <v>75.489999999999995</v>
      </c>
    </row>
    <row r="5857" spans="1:4">
      <c r="A5857" s="35">
        <v>84854</v>
      </c>
      <c r="B5857" s="36" t="s">
        <v>5929</v>
      </c>
      <c r="C5857" s="35" t="s">
        <v>221</v>
      </c>
      <c r="D5857" s="37">
        <v>27.68</v>
      </c>
    </row>
    <row r="5858" spans="1:4">
      <c r="A5858" s="35">
        <v>84862</v>
      </c>
      <c r="B5858" s="36" t="s">
        <v>5930</v>
      </c>
      <c r="C5858" s="35" t="s">
        <v>221</v>
      </c>
      <c r="D5858" s="37">
        <v>190.8</v>
      </c>
    </row>
    <row r="5859" spans="1:4">
      <c r="A5859" s="35">
        <v>84863</v>
      </c>
      <c r="B5859" s="36" t="s">
        <v>5931</v>
      </c>
      <c r="C5859" s="35" t="s">
        <v>221</v>
      </c>
      <c r="D5859" s="37">
        <v>92.71</v>
      </c>
    </row>
    <row r="5860" spans="1:4" ht="30">
      <c r="A5860" s="35">
        <v>84874</v>
      </c>
      <c r="B5860" s="36" t="s">
        <v>5932</v>
      </c>
      <c r="C5860" s="35" t="s">
        <v>73</v>
      </c>
      <c r="D5860" s="37">
        <v>137.46</v>
      </c>
    </row>
    <row r="5861" spans="1:4">
      <c r="A5861" s="35">
        <v>84876</v>
      </c>
      <c r="B5861" s="36" t="s">
        <v>5933</v>
      </c>
      <c r="C5861" s="35" t="s">
        <v>289</v>
      </c>
      <c r="D5861" s="37">
        <v>543.55999999999995</v>
      </c>
    </row>
    <row r="5862" spans="1:4" ht="30">
      <c r="A5862" s="35">
        <v>84885</v>
      </c>
      <c r="B5862" s="36" t="s">
        <v>5934</v>
      </c>
      <c r="C5862" s="35" t="s">
        <v>73</v>
      </c>
      <c r="D5862" s="37">
        <v>557.07000000000005</v>
      </c>
    </row>
    <row r="5863" spans="1:4">
      <c r="A5863" s="35">
        <v>84886</v>
      </c>
      <c r="B5863" s="36" t="s">
        <v>5935</v>
      </c>
      <c r="C5863" s="35" t="s">
        <v>73</v>
      </c>
      <c r="D5863" s="37">
        <v>1038.49</v>
      </c>
    </row>
    <row r="5864" spans="1:4">
      <c r="A5864" s="35">
        <v>84889</v>
      </c>
      <c r="B5864" s="36" t="s">
        <v>5936</v>
      </c>
      <c r="C5864" s="35" t="s">
        <v>73</v>
      </c>
      <c r="D5864" s="37">
        <v>16.28</v>
      </c>
    </row>
    <row r="5865" spans="1:4">
      <c r="A5865" s="35">
        <v>84891</v>
      </c>
      <c r="B5865" s="36" t="s">
        <v>5937</v>
      </c>
      <c r="C5865" s="35" t="s">
        <v>73</v>
      </c>
      <c r="D5865" s="37">
        <v>162.66</v>
      </c>
    </row>
    <row r="5866" spans="1:4">
      <c r="A5866" s="35">
        <v>84950</v>
      </c>
      <c r="B5866" s="36" t="s">
        <v>5938</v>
      </c>
      <c r="C5866" s="35" t="s">
        <v>73</v>
      </c>
      <c r="D5866" s="37">
        <v>43.38</v>
      </c>
    </row>
    <row r="5867" spans="1:4">
      <c r="A5867" s="35">
        <v>84952</v>
      </c>
      <c r="B5867" s="36" t="s">
        <v>5939</v>
      </c>
      <c r="C5867" s="35" t="s">
        <v>73</v>
      </c>
      <c r="D5867" s="37">
        <v>32.409999999999997</v>
      </c>
    </row>
    <row r="5868" spans="1:4">
      <c r="A5868" s="35">
        <v>84957</v>
      </c>
      <c r="B5868" s="36" t="s">
        <v>5940</v>
      </c>
      <c r="C5868" s="35" t="s">
        <v>289</v>
      </c>
      <c r="D5868" s="37">
        <v>173.36</v>
      </c>
    </row>
    <row r="5869" spans="1:4">
      <c r="A5869" s="35">
        <v>84959</v>
      </c>
      <c r="B5869" s="36" t="s">
        <v>5941</v>
      </c>
      <c r="C5869" s="35" t="s">
        <v>289</v>
      </c>
      <c r="D5869" s="37">
        <v>203.36</v>
      </c>
    </row>
    <row r="5870" spans="1:4">
      <c r="A5870" s="35">
        <v>85001</v>
      </c>
      <c r="B5870" s="36" t="s">
        <v>5942</v>
      </c>
      <c r="C5870" s="35" t="s">
        <v>289</v>
      </c>
      <c r="D5870" s="37">
        <v>193.36</v>
      </c>
    </row>
    <row r="5871" spans="1:4">
      <c r="A5871" s="35">
        <v>85002</v>
      </c>
      <c r="B5871" s="36" t="s">
        <v>5943</v>
      </c>
      <c r="C5871" s="35" t="s">
        <v>289</v>
      </c>
      <c r="D5871" s="37">
        <v>273.36</v>
      </c>
    </row>
    <row r="5872" spans="1:4">
      <c r="A5872" s="35">
        <v>85004</v>
      </c>
      <c r="B5872" s="36" t="s">
        <v>5944</v>
      </c>
      <c r="C5872" s="35" t="s">
        <v>289</v>
      </c>
      <c r="D5872" s="37">
        <v>133.36000000000001</v>
      </c>
    </row>
    <row r="5873" spans="1:4">
      <c r="A5873" s="35">
        <v>85005</v>
      </c>
      <c r="B5873" s="36" t="s">
        <v>5945</v>
      </c>
      <c r="C5873" s="35" t="s">
        <v>289</v>
      </c>
      <c r="D5873" s="37">
        <v>387.83</v>
      </c>
    </row>
    <row r="5874" spans="1:4">
      <c r="A5874" s="35">
        <v>85010</v>
      </c>
      <c r="B5874" s="36" t="s">
        <v>5946</v>
      </c>
      <c r="C5874" s="35" t="s">
        <v>289</v>
      </c>
      <c r="D5874" s="37">
        <v>757.26</v>
      </c>
    </row>
    <row r="5875" spans="1:4">
      <c r="A5875" s="35">
        <v>85014</v>
      </c>
      <c r="B5875" s="36" t="s">
        <v>5947</v>
      </c>
      <c r="C5875" s="35" t="s">
        <v>289</v>
      </c>
      <c r="D5875" s="37">
        <v>856.94</v>
      </c>
    </row>
    <row r="5876" spans="1:4">
      <c r="A5876" s="35">
        <v>85015</v>
      </c>
      <c r="B5876" s="36" t="s">
        <v>5948</v>
      </c>
      <c r="C5876" s="35" t="s">
        <v>221</v>
      </c>
      <c r="D5876" s="37">
        <v>17.64</v>
      </c>
    </row>
    <row r="5877" spans="1:4">
      <c r="A5877" s="35">
        <v>85016</v>
      </c>
      <c r="B5877" s="36" t="s">
        <v>5949</v>
      </c>
      <c r="C5877" s="35" t="s">
        <v>221</v>
      </c>
      <c r="D5877" s="37">
        <v>21.83</v>
      </c>
    </row>
    <row r="5878" spans="1:4">
      <c r="A5878" s="35">
        <v>85096</v>
      </c>
      <c r="B5878" s="36" t="s">
        <v>5950</v>
      </c>
      <c r="C5878" s="35" t="s">
        <v>289</v>
      </c>
      <c r="D5878" s="37">
        <v>453.09</v>
      </c>
    </row>
    <row r="5879" spans="1:4">
      <c r="A5879" s="35">
        <v>85117</v>
      </c>
      <c r="B5879" s="36" t="s">
        <v>5951</v>
      </c>
      <c r="C5879" s="35" t="s">
        <v>73</v>
      </c>
      <c r="D5879" s="37">
        <v>38.979999999999997</v>
      </c>
    </row>
    <row r="5880" spans="1:4">
      <c r="A5880" s="35">
        <v>85120</v>
      </c>
      <c r="B5880" s="36" t="s">
        <v>5952</v>
      </c>
      <c r="C5880" s="35" t="s">
        <v>73</v>
      </c>
      <c r="D5880" s="37">
        <v>71.27</v>
      </c>
    </row>
    <row r="5881" spans="1:4">
      <c r="A5881" s="35">
        <v>85171</v>
      </c>
      <c r="B5881" s="36" t="s">
        <v>5953</v>
      </c>
      <c r="C5881" s="35" t="s">
        <v>221</v>
      </c>
      <c r="D5881" s="37">
        <v>3.25</v>
      </c>
    </row>
    <row r="5882" spans="1:4" ht="30">
      <c r="A5882" s="35">
        <v>85172</v>
      </c>
      <c r="B5882" s="36" t="s">
        <v>5954</v>
      </c>
      <c r="C5882" s="35" t="s">
        <v>221</v>
      </c>
      <c r="D5882" s="37">
        <v>94.68</v>
      </c>
    </row>
    <row r="5883" spans="1:4">
      <c r="A5883" s="35">
        <v>85178</v>
      </c>
      <c r="B5883" s="36" t="s">
        <v>5955</v>
      </c>
      <c r="C5883" s="35" t="s">
        <v>73</v>
      </c>
      <c r="D5883" s="37">
        <v>96.77</v>
      </c>
    </row>
    <row r="5884" spans="1:4">
      <c r="A5884" s="35">
        <v>85179</v>
      </c>
      <c r="B5884" s="36" t="s">
        <v>5956</v>
      </c>
      <c r="C5884" s="35" t="s">
        <v>289</v>
      </c>
      <c r="D5884" s="37">
        <v>10.83</v>
      </c>
    </row>
    <row r="5885" spans="1:4">
      <c r="A5885" s="35">
        <v>85180</v>
      </c>
      <c r="B5885" s="36" t="s">
        <v>5957</v>
      </c>
      <c r="C5885" s="35" t="s">
        <v>289</v>
      </c>
      <c r="D5885" s="37">
        <v>10.83</v>
      </c>
    </row>
    <row r="5886" spans="1:4">
      <c r="A5886" s="35">
        <v>85182</v>
      </c>
      <c r="B5886" s="36" t="s">
        <v>5958</v>
      </c>
      <c r="C5886" s="35" t="s">
        <v>289</v>
      </c>
      <c r="D5886" s="37">
        <v>2.2200000000000002</v>
      </c>
    </row>
    <row r="5887" spans="1:4">
      <c r="A5887" s="35">
        <v>85183</v>
      </c>
      <c r="B5887" s="36" t="s">
        <v>5959</v>
      </c>
      <c r="C5887" s="35" t="s">
        <v>289</v>
      </c>
      <c r="D5887" s="37">
        <v>2.08</v>
      </c>
    </row>
    <row r="5888" spans="1:4">
      <c r="A5888" s="35">
        <v>85184</v>
      </c>
      <c r="B5888" s="36" t="s">
        <v>5960</v>
      </c>
      <c r="C5888" s="35" t="s">
        <v>289</v>
      </c>
      <c r="D5888" s="37">
        <v>3.47</v>
      </c>
    </row>
    <row r="5889" spans="1:4">
      <c r="A5889" s="35">
        <v>85185</v>
      </c>
      <c r="B5889" s="36" t="s">
        <v>5961</v>
      </c>
      <c r="C5889" s="35" t="s">
        <v>289</v>
      </c>
      <c r="D5889" s="37">
        <v>3.48</v>
      </c>
    </row>
    <row r="5890" spans="1:4">
      <c r="A5890" s="35">
        <v>85186</v>
      </c>
      <c r="B5890" s="36" t="s">
        <v>5962</v>
      </c>
      <c r="C5890" s="35" t="s">
        <v>73</v>
      </c>
      <c r="D5890" s="37">
        <v>73.12</v>
      </c>
    </row>
    <row r="5891" spans="1:4">
      <c r="A5891" s="35">
        <v>85188</v>
      </c>
      <c r="B5891" s="36" t="s">
        <v>5963</v>
      </c>
      <c r="C5891" s="35" t="s">
        <v>73</v>
      </c>
      <c r="D5891" s="37">
        <v>494.8</v>
      </c>
    </row>
    <row r="5892" spans="1:4">
      <c r="A5892" s="35">
        <v>85189</v>
      </c>
      <c r="B5892" s="36" t="s">
        <v>5964</v>
      </c>
      <c r="C5892" s="35" t="s">
        <v>73</v>
      </c>
      <c r="D5892" s="37">
        <v>977.53</v>
      </c>
    </row>
    <row r="5893" spans="1:4">
      <c r="A5893" s="35">
        <v>85195</v>
      </c>
      <c r="B5893" s="36" t="s">
        <v>5965</v>
      </c>
      <c r="C5893" s="35" t="s">
        <v>73</v>
      </c>
      <c r="D5893" s="37">
        <v>58.06</v>
      </c>
    </row>
    <row r="5894" spans="1:4">
      <c r="A5894" s="35">
        <v>85233</v>
      </c>
      <c r="B5894" s="36" t="s">
        <v>5966</v>
      </c>
      <c r="C5894" s="35" t="s">
        <v>67</v>
      </c>
      <c r="D5894" s="37">
        <v>1969.71</v>
      </c>
    </row>
    <row r="5895" spans="1:4">
      <c r="A5895" s="35">
        <v>85323</v>
      </c>
      <c r="B5895" s="36" t="s">
        <v>5967</v>
      </c>
      <c r="C5895" s="35" t="s">
        <v>221</v>
      </c>
      <c r="D5895" s="37">
        <v>1.43</v>
      </c>
    </row>
    <row r="5896" spans="1:4">
      <c r="A5896" s="35">
        <v>85331</v>
      </c>
      <c r="B5896" s="36" t="s">
        <v>5968</v>
      </c>
      <c r="C5896" s="35" t="s">
        <v>289</v>
      </c>
      <c r="D5896" s="37">
        <v>1.07</v>
      </c>
    </row>
    <row r="5897" spans="1:4">
      <c r="A5897" s="35">
        <v>85332</v>
      </c>
      <c r="B5897" s="36" t="s">
        <v>5969</v>
      </c>
      <c r="C5897" s="35" t="s">
        <v>73</v>
      </c>
      <c r="D5897" s="37">
        <v>4.42</v>
      </c>
    </row>
    <row r="5898" spans="1:4">
      <c r="A5898" s="35">
        <v>85333</v>
      </c>
      <c r="B5898" s="36" t="s">
        <v>5970</v>
      </c>
      <c r="C5898" s="35" t="s">
        <v>73</v>
      </c>
      <c r="D5898" s="37">
        <v>15.69</v>
      </c>
    </row>
    <row r="5899" spans="1:4">
      <c r="A5899" s="35">
        <v>85334</v>
      </c>
      <c r="B5899" s="36" t="s">
        <v>5971</v>
      </c>
      <c r="C5899" s="35" t="s">
        <v>289</v>
      </c>
      <c r="D5899" s="37">
        <v>13.89</v>
      </c>
    </row>
    <row r="5900" spans="1:4">
      <c r="A5900" s="35">
        <v>85335</v>
      </c>
      <c r="B5900" s="36" t="s">
        <v>5972</v>
      </c>
      <c r="C5900" s="35" t="s">
        <v>221</v>
      </c>
      <c r="D5900" s="37">
        <v>6.5</v>
      </c>
    </row>
    <row r="5901" spans="1:4">
      <c r="A5901" s="35">
        <v>85336</v>
      </c>
      <c r="B5901" s="36" t="s">
        <v>5973</v>
      </c>
      <c r="C5901" s="35" t="s">
        <v>221</v>
      </c>
      <c r="D5901" s="37">
        <v>4.37</v>
      </c>
    </row>
    <row r="5902" spans="1:4">
      <c r="A5902" s="35">
        <v>85362</v>
      </c>
      <c r="B5902" s="36" t="s">
        <v>5974</v>
      </c>
      <c r="C5902" s="35" t="s">
        <v>289</v>
      </c>
      <c r="D5902" s="37">
        <v>11.11</v>
      </c>
    </row>
    <row r="5903" spans="1:4">
      <c r="A5903" s="35">
        <v>85364</v>
      </c>
      <c r="B5903" s="36" t="s">
        <v>5975</v>
      </c>
      <c r="C5903" s="35" t="s">
        <v>67</v>
      </c>
      <c r="D5903" s="37">
        <v>202.85</v>
      </c>
    </row>
    <row r="5904" spans="1:4">
      <c r="A5904" s="35">
        <v>85366</v>
      </c>
      <c r="B5904" s="36" t="s">
        <v>5976</v>
      </c>
      <c r="C5904" s="35" t="s">
        <v>289</v>
      </c>
      <c r="D5904" s="37">
        <v>18.059999999999999</v>
      </c>
    </row>
    <row r="5905" spans="1:4">
      <c r="A5905" s="35">
        <v>85369</v>
      </c>
      <c r="B5905" s="36" t="s">
        <v>5977</v>
      </c>
      <c r="C5905" s="35" t="s">
        <v>289</v>
      </c>
      <c r="D5905" s="37">
        <v>31.18</v>
      </c>
    </row>
    <row r="5906" spans="1:4">
      <c r="A5906" s="35">
        <v>85370</v>
      </c>
      <c r="B5906" s="36" t="s">
        <v>5978</v>
      </c>
      <c r="C5906" s="35" t="s">
        <v>67</v>
      </c>
      <c r="D5906" s="37">
        <v>213.27</v>
      </c>
    </row>
    <row r="5907" spans="1:4">
      <c r="A5907" s="35">
        <v>85371</v>
      </c>
      <c r="B5907" s="36" t="s">
        <v>5979</v>
      </c>
      <c r="C5907" s="35" t="s">
        <v>289</v>
      </c>
      <c r="D5907" s="37">
        <v>2.56</v>
      </c>
    </row>
    <row r="5908" spans="1:4">
      <c r="A5908" s="35">
        <v>85372</v>
      </c>
      <c r="B5908" s="36" t="s">
        <v>5980</v>
      </c>
      <c r="C5908" s="35" t="s">
        <v>289</v>
      </c>
      <c r="D5908" s="37">
        <v>2.08</v>
      </c>
    </row>
    <row r="5909" spans="1:4">
      <c r="A5909" s="35">
        <v>85374</v>
      </c>
      <c r="B5909" s="36" t="s">
        <v>5981</v>
      </c>
      <c r="C5909" s="35" t="s">
        <v>73</v>
      </c>
      <c r="D5909" s="37">
        <v>9.26</v>
      </c>
    </row>
    <row r="5910" spans="1:4">
      <c r="A5910" s="35">
        <v>85375</v>
      </c>
      <c r="B5910" s="36" t="s">
        <v>5982</v>
      </c>
      <c r="C5910" s="35" t="s">
        <v>289</v>
      </c>
      <c r="D5910" s="37">
        <v>10.92</v>
      </c>
    </row>
    <row r="5911" spans="1:4">
      <c r="A5911" s="35">
        <v>85376</v>
      </c>
      <c r="B5911" s="36" t="s">
        <v>5983</v>
      </c>
      <c r="C5911" s="35" t="s">
        <v>289</v>
      </c>
      <c r="D5911" s="37">
        <v>4.68</v>
      </c>
    </row>
    <row r="5912" spans="1:4">
      <c r="A5912" s="35">
        <v>85383</v>
      </c>
      <c r="B5912" s="36" t="s">
        <v>5984</v>
      </c>
      <c r="C5912" s="35" t="s">
        <v>221</v>
      </c>
      <c r="D5912" s="37">
        <v>2.77</v>
      </c>
    </row>
    <row r="5913" spans="1:4">
      <c r="A5913" s="35">
        <v>85389</v>
      </c>
      <c r="B5913" s="36" t="s">
        <v>5985</v>
      </c>
      <c r="C5913" s="35" t="s">
        <v>221</v>
      </c>
      <c r="D5913" s="37">
        <v>67.48</v>
      </c>
    </row>
    <row r="5914" spans="1:4">
      <c r="A5914" s="35">
        <v>85390</v>
      </c>
      <c r="B5914" s="36" t="s">
        <v>5986</v>
      </c>
      <c r="C5914" s="35" t="s">
        <v>221</v>
      </c>
      <c r="D5914" s="37">
        <v>33.58</v>
      </c>
    </row>
    <row r="5915" spans="1:4">
      <c r="A5915" s="35">
        <v>85392</v>
      </c>
      <c r="B5915" s="36" t="s">
        <v>5987</v>
      </c>
      <c r="C5915" s="35" t="s">
        <v>221</v>
      </c>
      <c r="D5915" s="37">
        <v>164.78</v>
      </c>
    </row>
    <row r="5916" spans="1:4">
      <c r="A5916" s="35">
        <v>85406</v>
      </c>
      <c r="B5916" s="36" t="s">
        <v>5988</v>
      </c>
      <c r="C5916" s="35" t="s">
        <v>289</v>
      </c>
      <c r="D5916" s="37">
        <v>39.01</v>
      </c>
    </row>
    <row r="5917" spans="1:4">
      <c r="A5917" s="35">
        <v>85407</v>
      </c>
      <c r="B5917" s="36" t="s">
        <v>5989</v>
      </c>
      <c r="C5917" s="35" t="s">
        <v>221</v>
      </c>
      <c r="D5917" s="37">
        <v>8.07</v>
      </c>
    </row>
    <row r="5918" spans="1:4">
      <c r="A5918" s="35">
        <v>85408</v>
      </c>
      <c r="B5918" s="36" t="s">
        <v>5990</v>
      </c>
      <c r="C5918" s="35" t="s">
        <v>289</v>
      </c>
      <c r="D5918" s="37">
        <v>28.08</v>
      </c>
    </row>
    <row r="5919" spans="1:4">
      <c r="A5919" s="35">
        <v>85409</v>
      </c>
      <c r="B5919" s="36" t="s">
        <v>5991</v>
      </c>
      <c r="C5919" s="35" t="s">
        <v>289</v>
      </c>
      <c r="D5919" s="37">
        <v>5.71</v>
      </c>
    </row>
    <row r="5920" spans="1:4">
      <c r="A5920" s="35">
        <v>85411</v>
      </c>
      <c r="B5920" s="36" t="s">
        <v>5992</v>
      </c>
      <c r="C5920" s="35" t="s">
        <v>221</v>
      </c>
      <c r="D5920" s="37">
        <v>2.92</v>
      </c>
    </row>
    <row r="5921" spans="1:4">
      <c r="A5921" s="35">
        <v>85415</v>
      </c>
      <c r="B5921" s="36" t="s">
        <v>5993</v>
      </c>
      <c r="C5921" s="35" t="s">
        <v>73</v>
      </c>
      <c r="D5921" s="37">
        <v>7.94</v>
      </c>
    </row>
    <row r="5922" spans="1:4">
      <c r="A5922" s="35">
        <v>85416</v>
      </c>
      <c r="B5922" s="36" t="s">
        <v>5994</v>
      </c>
      <c r="C5922" s="35" t="s">
        <v>73</v>
      </c>
      <c r="D5922" s="37">
        <v>11.09</v>
      </c>
    </row>
    <row r="5923" spans="1:4">
      <c r="A5923" s="35">
        <v>85417</v>
      </c>
      <c r="B5923" s="36" t="s">
        <v>5995</v>
      </c>
      <c r="C5923" s="35" t="s">
        <v>221</v>
      </c>
      <c r="D5923" s="37">
        <v>3.19</v>
      </c>
    </row>
    <row r="5924" spans="1:4">
      <c r="A5924" s="35">
        <v>85418</v>
      </c>
      <c r="B5924" s="36" t="s">
        <v>5996</v>
      </c>
      <c r="C5924" s="35" t="s">
        <v>221</v>
      </c>
      <c r="D5924" s="37">
        <v>6.35</v>
      </c>
    </row>
    <row r="5925" spans="1:4">
      <c r="A5925" s="35">
        <v>85419</v>
      </c>
      <c r="B5925" s="36" t="s">
        <v>5997</v>
      </c>
      <c r="C5925" s="35" t="s">
        <v>221</v>
      </c>
      <c r="D5925" s="37">
        <v>3.97</v>
      </c>
    </row>
    <row r="5926" spans="1:4">
      <c r="A5926" s="35">
        <v>85420</v>
      </c>
      <c r="B5926" s="36" t="s">
        <v>5998</v>
      </c>
      <c r="C5926" s="35" t="s">
        <v>221</v>
      </c>
      <c r="D5926" s="37">
        <v>9.5299999999999994</v>
      </c>
    </row>
    <row r="5927" spans="1:4">
      <c r="A5927" s="35">
        <v>85421</v>
      </c>
      <c r="B5927" s="36" t="s">
        <v>5999</v>
      </c>
      <c r="C5927" s="35" t="s">
        <v>289</v>
      </c>
      <c r="D5927" s="37">
        <v>10.44</v>
      </c>
    </row>
    <row r="5928" spans="1:4">
      <c r="A5928" s="35">
        <v>85422</v>
      </c>
      <c r="B5928" s="36" t="s">
        <v>6000</v>
      </c>
      <c r="C5928" s="35" t="s">
        <v>289</v>
      </c>
      <c r="D5928" s="37">
        <v>5.55</v>
      </c>
    </row>
    <row r="5929" spans="1:4">
      <c r="A5929" s="35">
        <v>85423</v>
      </c>
      <c r="B5929" s="36" t="s">
        <v>6001</v>
      </c>
      <c r="C5929" s="35" t="s">
        <v>289</v>
      </c>
      <c r="D5929" s="37">
        <v>6.17</v>
      </c>
    </row>
    <row r="5930" spans="1:4">
      <c r="A5930" s="35">
        <v>85424</v>
      </c>
      <c r="B5930" s="36" t="s">
        <v>6002</v>
      </c>
      <c r="C5930" s="35" t="s">
        <v>289</v>
      </c>
      <c r="D5930" s="37">
        <v>17.79</v>
      </c>
    </row>
    <row r="5931" spans="1:4">
      <c r="A5931" s="35">
        <v>85662</v>
      </c>
      <c r="B5931" s="36" t="s">
        <v>6003</v>
      </c>
      <c r="C5931" s="35" t="s">
        <v>289</v>
      </c>
      <c r="D5931" s="37">
        <v>10.17</v>
      </c>
    </row>
    <row r="5932" spans="1:4">
      <c r="A5932" s="35">
        <v>86872</v>
      </c>
      <c r="B5932" s="36" t="s">
        <v>6004</v>
      </c>
      <c r="C5932" s="35" t="s">
        <v>73</v>
      </c>
      <c r="D5932" s="37">
        <v>592.34</v>
      </c>
    </row>
    <row r="5933" spans="1:4">
      <c r="A5933" s="35">
        <v>86874</v>
      </c>
      <c r="B5933" s="36" t="s">
        <v>6005</v>
      </c>
      <c r="C5933" s="35" t="s">
        <v>73</v>
      </c>
      <c r="D5933" s="37">
        <v>362.8</v>
      </c>
    </row>
    <row r="5934" spans="1:4">
      <c r="A5934" s="35">
        <v>86875</v>
      </c>
      <c r="B5934" s="36" t="s">
        <v>6006</v>
      </c>
      <c r="C5934" s="35" t="s">
        <v>73</v>
      </c>
      <c r="D5934" s="37">
        <v>248.61</v>
      </c>
    </row>
    <row r="5935" spans="1:4">
      <c r="A5935" s="35">
        <v>86876</v>
      </c>
      <c r="B5935" s="36" t="s">
        <v>6007</v>
      </c>
      <c r="C5935" s="35" t="s">
        <v>73</v>
      </c>
      <c r="D5935" s="37">
        <v>142.9</v>
      </c>
    </row>
    <row r="5936" spans="1:4" ht="30">
      <c r="A5936" s="35">
        <v>86877</v>
      </c>
      <c r="B5936" s="36" t="s">
        <v>6008</v>
      </c>
      <c r="C5936" s="35" t="s">
        <v>73</v>
      </c>
      <c r="D5936" s="37">
        <v>24.08</v>
      </c>
    </row>
    <row r="5937" spans="1:4">
      <c r="A5937" s="35">
        <v>86878</v>
      </c>
      <c r="B5937" s="36" t="s">
        <v>6009</v>
      </c>
      <c r="C5937" s="35" t="s">
        <v>73</v>
      </c>
      <c r="D5937" s="37">
        <v>47.04</v>
      </c>
    </row>
    <row r="5938" spans="1:4">
      <c r="A5938" s="35">
        <v>86879</v>
      </c>
      <c r="B5938" s="36" t="s">
        <v>6010</v>
      </c>
      <c r="C5938" s="35" t="s">
        <v>73</v>
      </c>
      <c r="D5938" s="37">
        <v>4.96</v>
      </c>
    </row>
    <row r="5939" spans="1:4" ht="30">
      <c r="A5939" s="35">
        <v>86880</v>
      </c>
      <c r="B5939" s="36" t="s">
        <v>6011</v>
      </c>
      <c r="C5939" s="35" t="s">
        <v>73</v>
      </c>
      <c r="D5939" s="37">
        <v>13.56</v>
      </c>
    </row>
    <row r="5940" spans="1:4">
      <c r="A5940" s="35">
        <v>86881</v>
      </c>
      <c r="B5940" s="36" t="s">
        <v>6012</v>
      </c>
      <c r="C5940" s="35" t="s">
        <v>73</v>
      </c>
      <c r="D5940" s="37">
        <v>132.78</v>
      </c>
    </row>
    <row r="5941" spans="1:4">
      <c r="A5941" s="35">
        <v>86882</v>
      </c>
      <c r="B5941" s="36" t="s">
        <v>6013</v>
      </c>
      <c r="C5941" s="35" t="s">
        <v>73</v>
      </c>
      <c r="D5941" s="37">
        <v>14.05</v>
      </c>
    </row>
    <row r="5942" spans="1:4">
      <c r="A5942" s="35">
        <v>86883</v>
      </c>
      <c r="B5942" s="36" t="s">
        <v>6014</v>
      </c>
      <c r="C5942" s="35" t="s">
        <v>73</v>
      </c>
      <c r="D5942" s="37">
        <v>8.0299999999999994</v>
      </c>
    </row>
    <row r="5943" spans="1:4">
      <c r="A5943" s="35">
        <v>86884</v>
      </c>
      <c r="B5943" s="36" t="s">
        <v>6015</v>
      </c>
      <c r="C5943" s="35" t="s">
        <v>73</v>
      </c>
      <c r="D5943" s="37">
        <v>6.1</v>
      </c>
    </row>
    <row r="5944" spans="1:4">
      <c r="A5944" s="35">
        <v>86885</v>
      </c>
      <c r="B5944" s="36" t="s">
        <v>6016</v>
      </c>
      <c r="C5944" s="35" t="s">
        <v>73</v>
      </c>
      <c r="D5944" s="37">
        <v>7.09</v>
      </c>
    </row>
    <row r="5945" spans="1:4">
      <c r="A5945" s="35">
        <v>86886</v>
      </c>
      <c r="B5945" s="36" t="s">
        <v>6017</v>
      </c>
      <c r="C5945" s="35" t="s">
        <v>73</v>
      </c>
      <c r="D5945" s="37">
        <v>32.409999999999997</v>
      </c>
    </row>
    <row r="5946" spans="1:4">
      <c r="A5946" s="35">
        <v>86887</v>
      </c>
      <c r="B5946" s="36" t="s">
        <v>6018</v>
      </c>
      <c r="C5946" s="35" t="s">
        <v>73</v>
      </c>
      <c r="D5946" s="37">
        <v>35.159999999999997</v>
      </c>
    </row>
    <row r="5947" spans="1:4">
      <c r="A5947" s="35">
        <v>86888</v>
      </c>
      <c r="B5947" s="36" t="s">
        <v>6019</v>
      </c>
      <c r="C5947" s="35" t="s">
        <v>73</v>
      </c>
      <c r="D5947" s="37">
        <v>354.59</v>
      </c>
    </row>
    <row r="5948" spans="1:4">
      <c r="A5948" s="35">
        <v>86889</v>
      </c>
      <c r="B5948" s="36" t="s">
        <v>6020</v>
      </c>
      <c r="C5948" s="35" t="s">
        <v>73</v>
      </c>
      <c r="D5948" s="37">
        <v>355.05</v>
      </c>
    </row>
    <row r="5949" spans="1:4">
      <c r="A5949" s="35">
        <v>86893</v>
      </c>
      <c r="B5949" s="36" t="s">
        <v>6021</v>
      </c>
      <c r="C5949" s="35" t="s">
        <v>73</v>
      </c>
      <c r="D5949" s="37">
        <v>252.89</v>
      </c>
    </row>
    <row r="5950" spans="1:4">
      <c r="A5950" s="35">
        <v>86894</v>
      </c>
      <c r="B5950" s="36" t="s">
        <v>6022</v>
      </c>
      <c r="C5950" s="35" t="s">
        <v>73</v>
      </c>
      <c r="D5950" s="37">
        <v>190.6</v>
      </c>
    </row>
    <row r="5951" spans="1:4">
      <c r="A5951" s="35">
        <v>86895</v>
      </c>
      <c r="B5951" s="36" t="s">
        <v>6023</v>
      </c>
      <c r="C5951" s="35" t="s">
        <v>73</v>
      </c>
      <c r="D5951" s="37">
        <v>193.4</v>
      </c>
    </row>
    <row r="5952" spans="1:4">
      <c r="A5952" s="35">
        <v>86899</v>
      </c>
      <c r="B5952" s="36" t="s">
        <v>6024</v>
      </c>
      <c r="C5952" s="35" t="s">
        <v>73</v>
      </c>
      <c r="D5952" s="37">
        <v>155.08000000000001</v>
      </c>
    </row>
    <row r="5953" spans="1:4">
      <c r="A5953" s="35">
        <v>86900</v>
      </c>
      <c r="B5953" s="36" t="s">
        <v>6025</v>
      </c>
      <c r="C5953" s="35" t="s">
        <v>73</v>
      </c>
      <c r="D5953" s="37">
        <v>131.18</v>
      </c>
    </row>
    <row r="5954" spans="1:4">
      <c r="A5954" s="35">
        <v>86901</v>
      </c>
      <c r="B5954" s="36" t="s">
        <v>6026</v>
      </c>
      <c r="C5954" s="35" t="s">
        <v>73</v>
      </c>
      <c r="D5954" s="37">
        <v>108.17</v>
      </c>
    </row>
    <row r="5955" spans="1:4">
      <c r="A5955" s="35">
        <v>86902</v>
      </c>
      <c r="B5955" s="36" t="s">
        <v>6027</v>
      </c>
      <c r="C5955" s="35" t="s">
        <v>73</v>
      </c>
      <c r="D5955" s="37">
        <v>190.45</v>
      </c>
    </row>
    <row r="5956" spans="1:4" ht="30">
      <c r="A5956" s="35">
        <v>86903</v>
      </c>
      <c r="B5956" s="36" t="s">
        <v>6028</v>
      </c>
      <c r="C5956" s="35" t="s">
        <v>73</v>
      </c>
      <c r="D5956" s="37">
        <v>255.81</v>
      </c>
    </row>
    <row r="5957" spans="1:4" ht="30">
      <c r="A5957" s="35">
        <v>86904</v>
      </c>
      <c r="B5957" s="36" t="s">
        <v>6029</v>
      </c>
      <c r="C5957" s="35" t="s">
        <v>73</v>
      </c>
      <c r="D5957" s="37">
        <v>101.59</v>
      </c>
    </row>
    <row r="5958" spans="1:4">
      <c r="A5958" s="35">
        <v>86905</v>
      </c>
      <c r="B5958" s="36" t="s">
        <v>6030</v>
      </c>
      <c r="C5958" s="35" t="s">
        <v>73</v>
      </c>
      <c r="D5958" s="37">
        <v>201.56</v>
      </c>
    </row>
    <row r="5959" spans="1:4">
      <c r="A5959" s="35">
        <v>86906</v>
      </c>
      <c r="B5959" s="36" t="s">
        <v>6031</v>
      </c>
      <c r="C5959" s="35" t="s">
        <v>73</v>
      </c>
      <c r="D5959" s="37">
        <v>47.15</v>
      </c>
    </row>
    <row r="5960" spans="1:4">
      <c r="A5960" s="35">
        <v>86908</v>
      </c>
      <c r="B5960" s="36" t="s">
        <v>6032</v>
      </c>
      <c r="C5960" s="35" t="s">
        <v>73</v>
      </c>
      <c r="D5960" s="37">
        <v>242.4</v>
      </c>
    </row>
    <row r="5961" spans="1:4" ht="30">
      <c r="A5961" s="35">
        <v>86909</v>
      </c>
      <c r="B5961" s="36" t="s">
        <v>6033</v>
      </c>
      <c r="C5961" s="35" t="s">
        <v>73</v>
      </c>
      <c r="D5961" s="37">
        <v>94.29</v>
      </c>
    </row>
    <row r="5962" spans="1:4" ht="30">
      <c r="A5962" s="35">
        <v>86910</v>
      </c>
      <c r="B5962" s="36" t="s">
        <v>6034</v>
      </c>
      <c r="C5962" s="35" t="s">
        <v>73</v>
      </c>
      <c r="D5962" s="37">
        <v>90.19</v>
      </c>
    </row>
    <row r="5963" spans="1:4" ht="30">
      <c r="A5963" s="35">
        <v>86911</v>
      </c>
      <c r="B5963" s="36" t="s">
        <v>6035</v>
      </c>
      <c r="C5963" s="35" t="s">
        <v>73</v>
      </c>
      <c r="D5963" s="37">
        <v>39.93</v>
      </c>
    </row>
    <row r="5964" spans="1:4" ht="30">
      <c r="A5964" s="35">
        <v>86912</v>
      </c>
      <c r="B5964" s="36" t="s">
        <v>6036</v>
      </c>
      <c r="C5964" s="35" t="s">
        <v>73</v>
      </c>
      <c r="D5964" s="37">
        <v>39.93</v>
      </c>
    </row>
    <row r="5965" spans="1:4">
      <c r="A5965" s="35">
        <v>86913</v>
      </c>
      <c r="B5965" s="36" t="s">
        <v>6037</v>
      </c>
      <c r="C5965" s="35" t="s">
        <v>73</v>
      </c>
      <c r="D5965" s="37">
        <v>17.61</v>
      </c>
    </row>
    <row r="5966" spans="1:4">
      <c r="A5966" s="35">
        <v>86914</v>
      </c>
      <c r="B5966" s="36" t="s">
        <v>6038</v>
      </c>
      <c r="C5966" s="35" t="s">
        <v>73</v>
      </c>
      <c r="D5966" s="37">
        <v>36.21</v>
      </c>
    </row>
    <row r="5967" spans="1:4">
      <c r="A5967" s="35">
        <v>86915</v>
      </c>
      <c r="B5967" s="36" t="s">
        <v>6039</v>
      </c>
      <c r="C5967" s="35" t="s">
        <v>73</v>
      </c>
      <c r="D5967" s="37">
        <v>79.5</v>
      </c>
    </row>
    <row r="5968" spans="1:4">
      <c r="A5968" s="35">
        <v>86916</v>
      </c>
      <c r="B5968" s="36" t="s">
        <v>6040</v>
      </c>
      <c r="C5968" s="35" t="s">
        <v>73</v>
      </c>
      <c r="D5968" s="37">
        <v>19.850000000000001</v>
      </c>
    </row>
    <row r="5969" spans="1:4" ht="30">
      <c r="A5969" s="35">
        <v>86919</v>
      </c>
      <c r="B5969" s="36" t="s">
        <v>6041</v>
      </c>
      <c r="C5969" s="35" t="s">
        <v>73</v>
      </c>
      <c r="D5969" s="37">
        <v>660.67</v>
      </c>
    </row>
    <row r="5970" spans="1:4" ht="30">
      <c r="A5970" s="35">
        <v>86920</v>
      </c>
      <c r="B5970" s="36" t="s">
        <v>6042</v>
      </c>
      <c r="C5970" s="35" t="s">
        <v>73</v>
      </c>
      <c r="D5970" s="37">
        <v>622.96</v>
      </c>
    </row>
    <row r="5971" spans="1:4" ht="30">
      <c r="A5971" s="35">
        <v>86921</v>
      </c>
      <c r="B5971" s="36" t="s">
        <v>6043</v>
      </c>
      <c r="C5971" s="35" t="s">
        <v>73</v>
      </c>
      <c r="D5971" s="37">
        <v>625.20000000000005</v>
      </c>
    </row>
    <row r="5972" spans="1:4" ht="30">
      <c r="A5972" s="35">
        <v>86922</v>
      </c>
      <c r="B5972" s="36" t="s">
        <v>6044</v>
      </c>
      <c r="C5972" s="35" t="s">
        <v>73</v>
      </c>
      <c r="D5972" s="37">
        <v>555.88</v>
      </c>
    </row>
    <row r="5973" spans="1:4" ht="30">
      <c r="A5973" s="35">
        <v>86923</v>
      </c>
      <c r="B5973" s="36" t="s">
        <v>6045</v>
      </c>
      <c r="C5973" s="35" t="s">
        <v>73</v>
      </c>
      <c r="D5973" s="37">
        <v>399.44</v>
      </c>
    </row>
    <row r="5974" spans="1:4" ht="30">
      <c r="A5974" s="35">
        <v>86924</v>
      </c>
      <c r="B5974" s="36" t="s">
        <v>6046</v>
      </c>
      <c r="C5974" s="35" t="s">
        <v>73</v>
      </c>
      <c r="D5974" s="37">
        <v>401.68</v>
      </c>
    </row>
    <row r="5975" spans="1:4" ht="30">
      <c r="A5975" s="35">
        <v>86925</v>
      </c>
      <c r="B5975" s="36" t="s">
        <v>6047</v>
      </c>
      <c r="C5975" s="35" t="s">
        <v>73</v>
      </c>
      <c r="D5975" s="37">
        <v>279.23</v>
      </c>
    </row>
    <row r="5976" spans="1:4" ht="30">
      <c r="A5976" s="35">
        <v>86926</v>
      </c>
      <c r="B5976" s="36" t="s">
        <v>6048</v>
      </c>
      <c r="C5976" s="35" t="s">
        <v>73</v>
      </c>
      <c r="D5976" s="37">
        <v>281.47000000000003</v>
      </c>
    </row>
    <row r="5977" spans="1:4" ht="30">
      <c r="A5977" s="35">
        <v>86927</v>
      </c>
      <c r="B5977" s="36" t="s">
        <v>6049</v>
      </c>
      <c r="C5977" s="35" t="s">
        <v>73</v>
      </c>
      <c r="D5977" s="37">
        <v>179.54</v>
      </c>
    </row>
    <row r="5978" spans="1:4" ht="30">
      <c r="A5978" s="35">
        <v>86928</v>
      </c>
      <c r="B5978" s="36" t="s">
        <v>6050</v>
      </c>
      <c r="C5978" s="35" t="s">
        <v>73</v>
      </c>
      <c r="D5978" s="37">
        <v>181.79</v>
      </c>
    </row>
    <row r="5979" spans="1:4" ht="30">
      <c r="A5979" s="35">
        <v>86929</v>
      </c>
      <c r="B5979" s="36" t="s">
        <v>6051</v>
      </c>
      <c r="C5979" s="35" t="s">
        <v>73</v>
      </c>
      <c r="D5979" s="37">
        <v>173.52</v>
      </c>
    </row>
    <row r="5980" spans="1:4" ht="30">
      <c r="A5980" s="35">
        <v>86930</v>
      </c>
      <c r="B5980" s="36" t="s">
        <v>6052</v>
      </c>
      <c r="C5980" s="35" t="s">
        <v>73</v>
      </c>
      <c r="D5980" s="37">
        <v>175.77</v>
      </c>
    </row>
    <row r="5981" spans="1:4" ht="30">
      <c r="A5981" s="35">
        <v>86931</v>
      </c>
      <c r="B5981" s="36" t="s">
        <v>6053</v>
      </c>
      <c r="C5981" s="35" t="s">
        <v>73</v>
      </c>
      <c r="D5981" s="37">
        <v>361.68</v>
      </c>
    </row>
    <row r="5982" spans="1:4" ht="30">
      <c r="A5982" s="35">
        <v>86932</v>
      </c>
      <c r="B5982" s="36" t="s">
        <v>6054</v>
      </c>
      <c r="C5982" s="35" t="s">
        <v>73</v>
      </c>
      <c r="D5982" s="37">
        <v>389.75</v>
      </c>
    </row>
    <row r="5983" spans="1:4" ht="45">
      <c r="A5983" s="35">
        <v>86933</v>
      </c>
      <c r="B5983" s="36" t="s">
        <v>6055</v>
      </c>
      <c r="C5983" s="35" t="s">
        <v>73</v>
      </c>
      <c r="D5983" s="37">
        <v>258.16000000000003</v>
      </c>
    </row>
    <row r="5984" spans="1:4" ht="45">
      <c r="A5984" s="35">
        <v>86934</v>
      </c>
      <c r="B5984" s="36" t="s">
        <v>6056</v>
      </c>
      <c r="C5984" s="35" t="s">
        <v>73</v>
      </c>
      <c r="D5984" s="37">
        <v>252.14</v>
      </c>
    </row>
    <row r="5985" spans="1:4" ht="30">
      <c r="A5985" s="35">
        <v>86935</v>
      </c>
      <c r="B5985" s="36" t="s">
        <v>6057</v>
      </c>
      <c r="C5985" s="35" t="s">
        <v>73</v>
      </c>
      <c r="D5985" s="37">
        <v>186.26</v>
      </c>
    </row>
    <row r="5986" spans="1:4" ht="30">
      <c r="A5986" s="35">
        <v>86936</v>
      </c>
      <c r="B5986" s="36" t="s">
        <v>6058</v>
      </c>
      <c r="C5986" s="35" t="s">
        <v>73</v>
      </c>
      <c r="D5986" s="37">
        <v>311.01</v>
      </c>
    </row>
    <row r="5987" spans="1:4" ht="30">
      <c r="A5987" s="35">
        <v>86937</v>
      </c>
      <c r="B5987" s="36" t="s">
        <v>6059</v>
      </c>
      <c r="C5987" s="35" t="s">
        <v>73</v>
      </c>
      <c r="D5987" s="37">
        <v>140.28</v>
      </c>
    </row>
    <row r="5988" spans="1:4" ht="30">
      <c r="A5988" s="35">
        <v>86938</v>
      </c>
      <c r="B5988" s="36" t="s">
        <v>6060</v>
      </c>
      <c r="C5988" s="35" t="s">
        <v>73</v>
      </c>
      <c r="D5988" s="37">
        <v>265.02999999999997</v>
      </c>
    </row>
    <row r="5989" spans="1:4" ht="30">
      <c r="A5989" s="35">
        <v>86939</v>
      </c>
      <c r="B5989" s="36" t="s">
        <v>6061</v>
      </c>
      <c r="C5989" s="35" t="s">
        <v>73</v>
      </c>
      <c r="D5989" s="37">
        <v>256.72000000000003</v>
      </c>
    </row>
    <row r="5990" spans="1:4" ht="45">
      <c r="A5990" s="35">
        <v>86940</v>
      </c>
      <c r="B5990" s="36" t="s">
        <v>6062</v>
      </c>
      <c r="C5990" s="35" t="s">
        <v>73</v>
      </c>
      <c r="D5990" s="37">
        <v>684.57</v>
      </c>
    </row>
    <row r="5991" spans="1:4" ht="45">
      <c r="A5991" s="35">
        <v>86941</v>
      </c>
      <c r="B5991" s="36" t="s">
        <v>6063</v>
      </c>
      <c r="C5991" s="35" t="s">
        <v>73</v>
      </c>
      <c r="D5991" s="37">
        <v>527.34</v>
      </c>
    </row>
    <row r="5992" spans="1:4" ht="45">
      <c r="A5992" s="35">
        <v>86942</v>
      </c>
      <c r="B5992" s="36" t="s">
        <v>6064</v>
      </c>
      <c r="C5992" s="35" t="s">
        <v>73</v>
      </c>
      <c r="D5992" s="37">
        <v>173.88</v>
      </c>
    </row>
    <row r="5993" spans="1:4" ht="45">
      <c r="A5993" s="35">
        <v>86943</v>
      </c>
      <c r="B5993" s="36" t="s">
        <v>6065</v>
      </c>
      <c r="C5993" s="35" t="s">
        <v>73</v>
      </c>
      <c r="D5993" s="37">
        <v>167.86</v>
      </c>
    </row>
    <row r="5994" spans="1:4" ht="45">
      <c r="A5994" s="35">
        <v>86947</v>
      </c>
      <c r="B5994" s="36" t="s">
        <v>6066</v>
      </c>
      <c r="C5994" s="35" t="s">
        <v>73</v>
      </c>
      <c r="D5994" s="37">
        <v>692.02</v>
      </c>
    </row>
    <row r="5995" spans="1:4">
      <c r="A5995" s="35">
        <v>86957</v>
      </c>
      <c r="B5995" s="36" t="s">
        <v>6067</v>
      </c>
      <c r="C5995" s="35" t="s">
        <v>73</v>
      </c>
      <c r="D5995" s="37">
        <v>26.46</v>
      </c>
    </row>
    <row r="5996" spans="1:4">
      <c r="A5996" s="35">
        <v>86958</v>
      </c>
      <c r="B5996" s="36" t="s">
        <v>6068</v>
      </c>
      <c r="C5996" s="35" t="s">
        <v>73</v>
      </c>
      <c r="D5996" s="37">
        <v>23.08</v>
      </c>
    </row>
    <row r="5997" spans="1:4">
      <c r="A5997" s="35">
        <v>87026</v>
      </c>
      <c r="B5997" s="36" t="s">
        <v>6069</v>
      </c>
      <c r="C5997" s="35" t="s">
        <v>183</v>
      </c>
      <c r="D5997" s="37">
        <v>0.74</v>
      </c>
    </row>
    <row r="5998" spans="1:4" ht="30">
      <c r="A5998" s="35">
        <v>87242</v>
      </c>
      <c r="B5998" s="36" t="s">
        <v>6070</v>
      </c>
      <c r="C5998" s="35" t="s">
        <v>289</v>
      </c>
      <c r="D5998" s="37">
        <v>169.37</v>
      </c>
    </row>
    <row r="5999" spans="1:4" ht="30">
      <c r="A5999" s="35">
        <v>87243</v>
      </c>
      <c r="B5999" s="36" t="s">
        <v>6071</v>
      </c>
      <c r="C5999" s="35" t="s">
        <v>289</v>
      </c>
      <c r="D5999" s="37">
        <v>156.01</v>
      </c>
    </row>
    <row r="6000" spans="1:4" ht="30">
      <c r="A6000" s="35">
        <v>87244</v>
      </c>
      <c r="B6000" s="36" t="s">
        <v>6072</v>
      </c>
      <c r="C6000" s="35" t="s">
        <v>289</v>
      </c>
      <c r="D6000" s="37">
        <v>164.08</v>
      </c>
    </row>
    <row r="6001" spans="1:4" ht="30">
      <c r="A6001" s="35">
        <v>87245</v>
      </c>
      <c r="B6001" s="36" t="s">
        <v>6073</v>
      </c>
      <c r="C6001" s="35" t="s">
        <v>289</v>
      </c>
      <c r="D6001" s="37">
        <v>196.35</v>
      </c>
    </row>
    <row r="6002" spans="1:4" ht="30">
      <c r="A6002" s="35">
        <v>87246</v>
      </c>
      <c r="B6002" s="36" t="s">
        <v>6074</v>
      </c>
      <c r="C6002" s="35" t="s">
        <v>289</v>
      </c>
      <c r="D6002" s="37">
        <v>33</v>
      </c>
    </row>
    <row r="6003" spans="1:4" ht="30">
      <c r="A6003" s="35">
        <v>87247</v>
      </c>
      <c r="B6003" s="36" t="s">
        <v>6075</v>
      </c>
      <c r="C6003" s="35" t="s">
        <v>289</v>
      </c>
      <c r="D6003" s="37">
        <v>28.53</v>
      </c>
    </row>
    <row r="6004" spans="1:4" ht="30">
      <c r="A6004" s="35">
        <v>87248</v>
      </c>
      <c r="B6004" s="36" t="s">
        <v>6076</v>
      </c>
      <c r="C6004" s="35" t="s">
        <v>289</v>
      </c>
      <c r="D6004" s="37">
        <v>24.82</v>
      </c>
    </row>
    <row r="6005" spans="1:4" ht="30">
      <c r="A6005" s="35">
        <v>87249</v>
      </c>
      <c r="B6005" s="36" t="s">
        <v>6077</v>
      </c>
      <c r="C6005" s="35" t="s">
        <v>289</v>
      </c>
      <c r="D6005" s="37">
        <v>37.380000000000003</v>
      </c>
    </row>
    <row r="6006" spans="1:4" ht="30">
      <c r="A6006" s="35">
        <v>87250</v>
      </c>
      <c r="B6006" s="36" t="s">
        <v>6078</v>
      </c>
      <c r="C6006" s="35" t="s">
        <v>289</v>
      </c>
      <c r="D6006" s="37">
        <v>30.31</v>
      </c>
    </row>
    <row r="6007" spans="1:4" ht="30">
      <c r="A6007" s="35">
        <v>87251</v>
      </c>
      <c r="B6007" s="36" t="s">
        <v>6079</v>
      </c>
      <c r="C6007" s="35" t="s">
        <v>289</v>
      </c>
      <c r="D6007" s="37">
        <v>25.67</v>
      </c>
    </row>
    <row r="6008" spans="1:4" ht="30">
      <c r="A6008" s="35">
        <v>87255</v>
      </c>
      <c r="B6008" s="36" t="s">
        <v>6080</v>
      </c>
      <c r="C6008" s="35" t="s">
        <v>289</v>
      </c>
      <c r="D6008" s="37">
        <v>57.91</v>
      </c>
    </row>
    <row r="6009" spans="1:4" ht="30">
      <c r="A6009" s="35">
        <v>87256</v>
      </c>
      <c r="B6009" s="36" t="s">
        <v>6081</v>
      </c>
      <c r="C6009" s="35" t="s">
        <v>289</v>
      </c>
      <c r="D6009" s="37">
        <v>49.61</v>
      </c>
    </row>
    <row r="6010" spans="1:4" ht="30">
      <c r="A6010" s="35">
        <v>87257</v>
      </c>
      <c r="B6010" s="36" t="s">
        <v>6082</v>
      </c>
      <c r="C6010" s="35" t="s">
        <v>289</v>
      </c>
      <c r="D6010" s="37">
        <v>44.2</v>
      </c>
    </row>
    <row r="6011" spans="1:4" ht="30">
      <c r="A6011" s="35">
        <v>87258</v>
      </c>
      <c r="B6011" s="36" t="s">
        <v>6083</v>
      </c>
      <c r="C6011" s="35" t="s">
        <v>289</v>
      </c>
      <c r="D6011" s="37">
        <v>78.52</v>
      </c>
    </row>
    <row r="6012" spans="1:4" ht="30">
      <c r="A6012" s="35">
        <v>87259</v>
      </c>
      <c r="B6012" s="36" t="s">
        <v>6084</v>
      </c>
      <c r="C6012" s="35" t="s">
        <v>289</v>
      </c>
      <c r="D6012" s="37">
        <v>70.680000000000007</v>
      </c>
    </row>
    <row r="6013" spans="1:4" ht="30">
      <c r="A6013" s="35">
        <v>87260</v>
      </c>
      <c r="B6013" s="36" t="s">
        <v>6085</v>
      </c>
      <c r="C6013" s="35" t="s">
        <v>289</v>
      </c>
      <c r="D6013" s="37">
        <v>65.95</v>
      </c>
    </row>
    <row r="6014" spans="1:4" ht="30">
      <c r="A6014" s="35">
        <v>87261</v>
      </c>
      <c r="B6014" s="36" t="s">
        <v>6086</v>
      </c>
      <c r="C6014" s="35" t="s">
        <v>289</v>
      </c>
      <c r="D6014" s="37">
        <v>89.11</v>
      </c>
    </row>
    <row r="6015" spans="1:4" ht="30">
      <c r="A6015" s="35">
        <v>87262</v>
      </c>
      <c r="B6015" s="36" t="s">
        <v>6087</v>
      </c>
      <c r="C6015" s="35" t="s">
        <v>289</v>
      </c>
      <c r="D6015" s="37">
        <v>80.13</v>
      </c>
    </row>
    <row r="6016" spans="1:4" ht="30">
      <c r="A6016" s="35">
        <v>87263</v>
      </c>
      <c r="B6016" s="36" t="s">
        <v>6088</v>
      </c>
      <c r="C6016" s="35" t="s">
        <v>289</v>
      </c>
      <c r="D6016" s="37">
        <v>74.56</v>
      </c>
    </row>
    <row r="6017" spans="1:4" ht="30">
      <c r="A6017" s="35">
        <v>87264</v>
      </c>
      <c r="B6017" s="36" t="s">
        <v>6089</v>
      </c>
      <c r="C6017" s="35" t="s">
        <v>289</v>
      </c>
      <c r="D6017" s="37">
        <v>49.26</v>
      </c>
    </row>
    <row r="6018" spans="1:4" ht="30">
      <c r="A6018" s="35">
        <v>87265</v>
      </c>
      <c r="B6018" s="36" t="s">
        <v>6090</v>
      </c>
      <c r="C6018" s="35" t="s">
        <v>289</v>
      </c>
      <c r="D6018" s="37">
        <v>44.08</v>
      </c>
    </row>
    <row r="6019" spans="1:4" ht="30">
      <c r="A6019" s="35">
        <v>87266</v>
      </c>
      <c r="B6019" s="36" t="s">
        <v>6091</v>
      </c>
      <c r="C6019" s="35" t="s">
        <v>289</v>
      </c>
      <c r="D6019" s="37">
        <v>51.09</v>
      </c>
    </row>
    <row r="6020" spans="1:4" ht="30">
      <c r="A6020" s="35">
        <v>87267</v>
      </c>
      <c r="B6020" s="36" t="s">
        <v>6092</v>
      </c>
      <c r="C6020" s="35" t="s">
        <v>289</v>
      </c>
      <c r="D6020" s="37">
        <v>48.8</v>
      </c>
    </row>
    <row r="6021" spans="1:4" ht="30">
      <c r="A6021" s="35">
        <v>87268</v>
      </c>
      <c r="B6021" s="36" t="s">
        <v>6093</v>
      </c>
      <c r="C6021" s="35" t="s">
        <v>289</v>
      </c>
      <c r="D6021" s="37">
        <v>52.4</v>
      </c>
    </row>
    <row r="6022" spans="1:4" ht="30">
      <c r="A6022" s="35">
        <v>87269</v>
      </c>
      <c r="B6022" s="36" t="s">
        <v>6094</v>
      </c>
      <c r="C6022" s="35" t="s">
        <v>289</v>
      </c>
      <c r="D6022" s="37">
        <v>46.76</v>
      </c>
    </row>
    <row r="6023" spans="1:4" ht="30">
      <c r="A6023" s="35">
        <v>87270</v>
      </c>
      <c r="B6023" s="36" t="s">
        <v>6095</v>
      </c>
      <c r="C6023" s="35" t="s">
        <v>289</v>
      </c>
      <c r="D6023" s="37">
        <v>53.93</v>
      </c>
    </row>
    <row r="6024" spans="1:4" ht="30">
      <c r="A6024" s="35">
        <v>87271</v>
      </c>
      <c r="B6024" s="36" t="s">
        <v>6096</v>
      </c>
      <c r="C6024" s="35" t="s">
        <v>289</v>
      </c>
      <c r="D6024" s="37">
        <v>51.22</v>
      </c>
    </row>
    <row r="6025" spans="1:4" ht="30">
      <c r="A6025" s="35">
        <v>87272</v>
      </c>
      <c r="B6025" s="36" t="s">
        <v>6097</v>
      </c>
      <c r="C6025" s="35" t="s">
        <v>289</v>
      </c>
      <c r="D6025" s="37">
        <v>55.43</v>
      </c>
    </row>
    <row r="6026" spans="1:4" ht="30">
      <c r="A6026" s="35">
        <v>87273</v>
      </c>
      <c r="B6026" s="36" t="s">
        <v>6098</v>
      </c>
      <c r="C6026" s="35" t="s">
        <v>289</v>
      </c>
      <c r="D6026" s="37">
        <v>48.57</v>
      </c>
    </row>
    <row r="6027" spans="1:4" ht="30">
      <c r="A6027" s="35">
        <v>87274</v>
      </c>
      <c r="B6027" s="36" t="s">
        <v>6099</v>
      </c>
      <c r="C6027" s="35" t="s">
        <v>289</v>
      </c>
      <c r="D6027" s="37">
        <v>56.51</v>
      </c>
    </row>
    <row r="6028" spans="1:4" ht="30">
      <c r="A6028" s="35">
        <v>87275</v>
      </c>
      <c r="B6028" s="36" t="s">
        <v>6100</v>
      </c>
      <c r="C6028" s="35" t="s">
        <v>289</v>
      </c>
      <c r="D6028" s="37">
        <v>54.2</v>
      </c>
    </row>
    <row r="6029" spans="1:4" ht="30">
      <c r="A6029" s="35">
        <v>87280</v>
      </c>
      <c r="B6029" s="36" t="s">
        <v>6101</v>
      </c>
      <c r="C6029" s="35" t="s">
        <v>67</v>
      </c>
      <c r="D6029" s="37">
        <v>282.20999999999998</v>
      </c>
    </row>
    <row r="6030" spans="1:4" ht="30">
      <c r="A6030" s="35">
        <v>87281</v>
      </c>
      <c r="B6030" s="36" t="s">
        <v>6102</v>
      </c>
      <c r="C6030" s="35" t="s">
        <v>67</v>
      </c>
      <c r="D6030" s="37">
        <v>280.12</v>
      </c>
    </row>
    <row r="6031" spans="1:4" ht="30">
      <c r="A6031" s="35">
        <v>87283</v>
      </c>
      <c r="B6031" s="36" t="s">
        <v>6103</v>
      </c>
      <c r="C6031" s="35" t="s">
        <v>67</v>
      </c>
      <c r="D6031" s="37">
        <v>302.76</v>
      </c>
    </row>
    <row r="6032" spans="1:4" ht="30">
      <c r="A6032" s="35">
        <v>87284</v>
      </c>
      <c r="B6032" s="36" t="s">
        <v>6104</v>
      </c>
      <c r="C6032" s="35" t="s">
        <v>67</v>
      </c>
      <c r="D6032" s="37">
        <v>288.13</v>
      </c>
    </row>
    <row r="6033" spans="1:4" ht="30">
      <c r="A6033" s="35">
        <v>87286</v>
      </c>
      <c r="B6033" s="36" t="s">
        <v>6105</v>
      </c>
      <c r="C6033" s="35" t="s">
        <v>67</v>
      </c>
      <c r="D6033" s="37">
        <v>282.57</v>
      </c>
    </row>
    <row r="6034" spans="1:4" ht="30">
      <c r="A6034" s="35">
        <v>87287</v>
      </c>
      <c r="B6034" s="36" t="s">
        <v>6106</v>
      </c>
      <c r="C6034" s="35" t="s">
        <v>67</v>
      </c>
      <c r="D6034" s="37">
        <v>339.02</v>
      </c>
    </row>
    <row r="6035" spans="1:4" ht="30">
      <c r="A6035" s="35">
        <v>87289</v>
      </c>
      <c r="B6035" s="36" t="s">
        <v>6107</v>
      </c>
      <c r="C6035" s="35" t="s">
        <v>67</v>
      </c>
      <c r="D6035" s="37">
        <v>325.31</v>
      </c>
    </row>
    <row r="6036" spans="1:4" ht="30">
      <c r="A6036" s="35">
        <v>87290</v>
      </c>
      <c r="B6036" s="36" t="s">
        <v>6108</v>
      </c>
      <c r="C6036" s="35" t="s">
        <v>67</v>
      </c>
      <c r="D6036" s="37">
        <v>322.63</v>
      </c>
    </row>
    <row r="6037" spans="1:4" ht="30">
      <c r="A6037" s="35">
        <v>87292</v>
      </c>
      <c r="B6037" s="36" t="s">
        <v>6109</v>
      </c>
      <c r="C6037" s="35" t="s">
        <v>67</v>
      </c>
      <c r="D6037" s="37">
        <v>336.02</v>
      </c>
    </row>
    <row r="6038" spans="1:4" ht="30">
      <c r="A6038" s="35">
        <v>87294</v>
      </c>
      <c r="B6038" s="36" t="s">
        <v>6110</v>
      </c>
      <c r="C6038" s="35" t="s">
        <v>67</v>
      </c>
      <c r="D6038" s="37">
        <v>321.73</v>
      </c>
    </row>
    <row r="6039" spans="1:4" ht="30">
      <c r="A6039" s="35">
        <v>87295</v>
      </c>
      <c r="B6039" s="36" t="s">
        <v>6111</v>
      </c>
      <c r="C6039" s="35" t="s">
        <v>67</v>
      </c>
      <c r="D6039" s="37">
        <v>324.47000000000003</v>
      </c>
    </row>
    <row r="6040" spans="1:4" ht="30">
      <c r="A6040" s="35">
        <v>87296</v>
      </c>
      <c r="B6040" s="36" t="s">
        <v>6112</v>
      </c>
      <c r="C6040" s="35" t="s">
        <v>67</v>
      </c>
      <c r="D6040" s="37">
        <v>309.8</v>
      </c>
    </row>
    <row r="6041" spans="1:4">
      <c r="A6041" s="35">
        <v>87298</v>
      </c>
      <c r="B6041" s="36" t="s">
        <v>6113</v>
      </c>
      <c r="C6041" s="35" t="s">
        <v>67</v>
      </c>
      <c r="D6041" s="37">
        <v>425.37</v>
      </c>
    </row>
    <row r="6042" spans="1:4">
      <c r="A6042" s="35">
        <v>87299</v>
      </c>
      <c r="B6042" s="36" t="s">
        <v>6114</v>
      </c>
      <c r="C6042" s="35" t="s">
        <v>67</v>
      </c>
      <c r="D6042" s="37">
        <v>414.74</v>
      </c>
    </row>
    <row r="6043" spans="1:4">
      <c r="A6043" s="35">
        <v>87301</v>
      </c>
      <c r="B6043" s="36" t="s">
        <v>6115</v>
      </c>
      <c r="C6043" s="35" t="s">
        <v>67</v>
      </c>
      <c r="D6043" s="37">
        <v>380.68</v>
      </c>
    </row>
    <row r="6044" spans="1:4">
      <c r="A6044" s="35">
        <v>87302</v>
      </c>
      <c r="B6044" s="36" t="s">
        <v>6116</v>
      </c>
      <c r="C6044" s="35" t="s">
        <v>67</v>
      </c>
      <c r="D6044" s="37">
        <v>372.25</v>
      </c>
    </row>
    <row r="6045" spans="1:4">
      <c r="A6045" s="35">
        <v>87304</v>
      </c>
      <c r="B6045" s="36" t="s">
        <v>6117</v>
      </c>
      <c r="C6045" s="35" t="s">
        <v>67</v>
      </c>
      <c r="D6045" s="37">
        <v>354.23</v>
      </c>
    </row>
    <row r="6046" spans="1:4">
      <c r="A6046" s="35">
        <v>87305</v>
      </c>
      <c r="B6046" s="36" t="s">
        <v>6118</v>
      </c>
      <c r="C6046" s="35" t="s">
        <v>67</v>
      </c>
      <c r="D6046" s="37">
        <v>345.69</v>
      </c>
    </row>
    <row r="6047" spans="1:4">
      <c r="A6047" s="35">
        <v>87307</v>
      </c>
      <c r="B6047" s="36" t="s">
        <v>6119</v>
      </c>
      <c r="C6047" s="35" t="s">
        <v>67</v>
      </c>
      <c r="D6047" s="37">
        <v>330.95</v>
      </c>
    </row>
    <row r="6048" spans="1:4">
      <c r="A6048" s="35">
        <v>87308</v>
      </c>
      <c r="B6048" s="36" t="s">
        <v>6120</v>
      </c>
      <c r="C6048" s="35" t="s">
        <v>67</v>
      </c>
      <c r="D6048" s="37">
        <v>323.75</v>
      </c>
    </row>
    <row r="6049" spans="1:4" ht="30">
      <c r="A6049" s="35">
        <v>87310</v>
      </c>
      <c r="B6049" s="36" t="s">
        <v>6121</v>
      </c>
      <c r="C6049" s="35" t="s">
        <v>67</v>
      </c>
      <c r="D6049" s="37">
        <v>245.2</v>
      </c>
    </row>
    <row r="6050" spans="1:4" ht="30">
      <c r="A6050" s="35">
        <v>87311</v>
      </c>
      <c r="B6050" s="36" t="s">
        <v>6122</v>
      </c>
      <c r="C6050" s="35" t="s">
        <v>67</v>
      </c>
      <c r="D6050" s="37">
        <v>240.4</v>
      </c>
    </row>
    <row r="6051" spans="1:4" ht="30">
      <c r="A6051" s="35">
        <v>87313</v>
      </c>
      <c r="B6051" s="36" t="s">
        <v>6123</v>
      </c>
      <c r="C6051" s="35" t="s">
        <v>67</v>
      </c>
      <c r="D6051" s="37">
        <v>301.25</v>
      </c>
    </row>
    <row r="6052" spans="1:4" ht="30">
      <c r="A6052" s="35">
        <v>87314</v>
      </c>
      <c r="B6052" s="36" t="s">
        <v>6124</v>
      </c>
      <c r="C6052" s="35" t="s">
        <v>67</v>
      </c>
      <c r="D6052" s="37">
        <v>297.32</v>
      </c>
    </row>
    <row r="6053" spans="1:4" ht="30">
      <c r="A6053" s="35">
        <v>87316</v>
      </c>
      <c r="B6053" s="36" t="s">
        <v>6125</v>
      </c>
      <c r="C6053" s="35" t="s">
        <v>67</v>
      </c>
      <c r="D6053" s="37">
        <v>271.62</v>
      </c>
    </row>
    <row r="6054" spans="1:4" ht="30">
      <c r="A6054" s="35">
        <v>87317</v>
      </c>
      <c r="B6054" s="36" t="s">
        <v>6126</v>
      </c>
      <c r="C6054" s="35" t="s">
        <v>67</v>
      </c>
      <c r="D6054" s="37">
        <v>263.7</v>
      </c>
    </row>
    <row r="6055" spans="1:4" ht="30">
      <c r="A6055" s="35">
        <v>87319</v>
      </c>
      <c r="B6055" s="36" t="s">
        <v>6127</v>
      </c>
      <c r="C6055" s="35" t="s">
        <v>67</v>
      </c>
      <c r="D6055" s="37">
        <v>1732.73</v>
      </c>
    </row>
    <row r="6056" spans="1:4" ht="30">
      <c r="A6056" s="35">
        <v>87320</v>
      </c>
      <c r="B6056" s="36" t="s">
        <v>6128</v>
      </c>
      <c r="C6056" s="35" t="s">
        <v>67</v>
      </c>
      <c r="D6056" s="37">
        <v>1734.73</v>
      </c>
    </row>
    <row r="6057" spans="1:4" ht="30">
      <c r="A6057" s="35">
        <v>87322</v>
      </c>
      <c r="B6057" s="36" t="s">
        <v>6129</v>
      </c>
      <c r="C6057" s="35" t="s">
        <v>67</v>
      </c>
      <c r="D6057" s="37">
        <v>1790.89</v>
      </c>
    </row>
    <row r="6058" spans="1:4" ht="30">
      <c r="A6058" s="35">
        <v>87323</v>
      </c>
      <c r="B6058" s="36" t="s">
        <v>6130</v>
      </c>
      <c r="C6058" s="35" t="s">
        <v>67</v>
      </c>
      <c r="D6058" s="37">
        <v>1781.11</v>
      </c>
    </row>
    <row r="6059" spans="1:4" ht="30">
      <c r="A6059" s="35">
        <v>87325</v>
      </c>
      <c r="B6059" s="36" t="s">
        <v>6131</v>
      </c>
      <c r="C6059" s="35" t="s">
        <v>67</v>
      </c>
      <c r="D6059" s="37">
        <v>1755.99</v>
      </c>
    </row>
    <row r="6060" spans="1:4" ht="30">
      <c r="A6060" s="35">
        <v>87326</v>
      </c>
      <c r="B6060" s="36" t="s">
        <v>6132</v>
      </c>
      <c r="C6060" s="35" t="s">
        <v>67</v>
      </c>
      <c r="D6060" s="37">
        <v>1752.12</v>
      </c>
    </row>
    <row r="6061" spans="1:4" ht="30">
      <c r="A6061" s="35">
        <v>87327</v>
      </c>
      <c r="B6061" s="36" t="s">
        <v>6133</v>
      </c>
      <c r="C6061" s="35" t="s">
        <v>67</v>
      </c>
      <c r="D6061" s="37">
        <v>296.92</v>
      </c>
    </row>
    <row r="6062" spans="1:4" ht="30">
      <c r="A6062" s="35">
        <v>87328</v>
      </c>
      <c r="B6062" s="36" t="s">
        <v>6134</v>
      </c>
      <c r="C6062" s="35" t="s">
        <v>67</v>
      </c>
      <c r="D6062" s="37">
        <v>267.25</v>
      </c>
    </row>
    <row r="6063" spans="1:4" ht="30">
      <c r="A6063" s="35">
        <v>87329</v>
      </c>
      <c r="B6063" s="36" t="s">
        <v>6135</v>
      </c>
      <c r="C6063" s="35" t="s">
        <v>67</v>
      </c>
      <c r="D6063" s="37">
        <v>318.55</v>
      </c>
    </row>
    <row r="6064" spans="1:4" ht="30">
      <c r="A6064" s="35">
        <v>87330</v>
      </c>
      <c r="B6064" s="36" t="s">
        <v>6136</v>
      </c>
      <c r="C6064" s="35" t="s">
        <v>67</v>
      </c>
      <c r="D6064" s="37">
        <v>286.38</v>
      </c>
    </row>
    <row r="6065" spans="1:4" ht="30">
      <c r="A6065" s="35">
        <v>87331</v>
      </c>
      <c r="B6065" s="36" t="s">
        <v>6137</v>
      </c>
      <c r="C6065" s="35" t="s">
        <v>67</v>
      </c>
      <c r="D6065" s="37">
        <v>355.3</v>
      </c>
    </row>
    <row r="6066" spans="1:4" ht="30">
      <c r="A6066" s="35">
        <v>87332</v>
      </c>
      <c r="B6066" s="36" t="s">
        <v>6138</v>
      </c>
      <c r="C6066" s="35" t="s">
        <v>67</v>
      </c>
      <c r="D6066" s="37">
        <v>323.45</v>
      </c>
    </row>
    <row r="6067" spans="1:4" ht="30">
      <c r="A6067" s="35">
        <v>87333</v>
      </c>
      <c r="B6067" s="36" t="s">
        <v>6139</v>
      </c>
      <c r="C6067" s="35" t="s">
        <v>67</v>
      </c>
      <c r="D6067" s="37">
        <v>329.84</v>
      </c>
    </row>
    <row r="6068" spans="1:4" ht="30">
      <c r="A6068" s="35">
        <v>87334</v>
      </c>
      <c r="B6068" s="36" t="s">
        <v>6140</v>
      </c>
      <c r="C6068" s="35" t="s">
        <v>67</v>
      </c>
      <c r="D6068" s="37">
        <v>306.52999999999997</v>
      </c>
    </row>
    <row r="6069" spans="1:4" ht="30">
      <c r="A6069" s="35">
        <v>87335</v>
      </c>
      <c r="B6069" s="36" t="s">
        <v>6141</v>
      </c>
      <c r="C6069" s="35" t="s">
        <v>67</v>
      </c>
      <c r="D6069" s="37">
        <v>332.5</v>
      </c>
    </row>
    <row r="6070" spans="1:4" ht="30">
      <c r="A6070" s="35">
        <v>87336</v>
      </c>
      <c r="B6070" s="36" t="s">
        <v>6142</v>
      </c>
      <c r="C6070" s="35" t="s">
        <v>67</v>
      </c>
      <c r="D6070" s="37">
        <v>315.49</v>
      </c>
    </row>
    <row r="6071" spans="1:4" ht="30">
      <c r="A6071" s="35">
        <v>87337</v>
      </c>
      <c r="B6071" s="36" t="s">
        <v>6143</v>
      </c>
      <c r="C6071" s="35" t="s">
        <v>67</v>
      </c>
      <c r="D6071" s="37">
        <v>318.05</v>
      </c>
    </row>
    <row r="6072" spans="1:4" ht="30">
      <c r="A6072" s="35">
        <v>87338</v>
      </c>
      <c r="B6072" s="36" t="s">
        <v>6144</v>
      </c>
      <c r="C6072" s="35" t="s">
        <v>67</v>
      </c>
      <c r="D6072" s="37">
        <v>305.70999999999998</v>
      </c>
    </row>
    <row r="6073" spans="1:4" ht="30">
      <c r="A6073" s="35">
        <v>87339</v>
      </c>
      <c r="B6073" s="36" t="s">
        <v>6145</v>
      </c>
      <c r="C6073" s="35" t="s">
        <v>67</v>
      </c>
      <c r="D6073" s="37">
        <v>487.72</v>
      </c>
    </row>
    <row r="6074" spans="1:4" ht="30">
      <c r="A6074" s="35">
        <v>87340</v>
      </c>
      <c r="B6074" s="36" t="s">
        <v>6146</v>
      </c>
      <c r="C6074" s="35" t="s">
        <v>67</v>
      </c>
      <c r="D6074" s="37">
        <v>414.92</v>
      </c>
    </row>
    <row r="6075" spans="1:4" ht="30">
      <c r="A6075" s="35">
        <v>87341</v>
      </c>
      <c r="B6075" s="36" t="s">
        <v>6147</v>
      </c>
      <c r="C6075" s="35" t="s">
        <v>67</v>
      </c>
      <c r="D6075" s="37">
        <v>401.69</v>
      </c>
    </row>
    <row r="6076" spans="1:4" ht="30">
      <c r="A6076" s="35">
        <v>87342</v>
      </c>
      <c r="B6076" s="36" t="s">
        <v>6148</v>
      </c>
      <c r="C6076" s="35" t="s">
        <v>67</v>
      </c>
      <c r="D6076" s="37">
        <v>424.87</v>
      </c>
    </row>
    <row r="6077" spans="1:4" ht="30">
      <c r="A6077" s="35">
        <v>87343</v>
      </c>
      <c r="B6077" s="36" t="s">
        <v>6149</v>
      </c>
      <c r="C6077" s="35" t="s">
        <v>67</v>
      </c>
      <c r="D6077" s="37">
        <v>377.78</v>
      </c>
    </row>
    <row r="6078" spans="1:4" ht="30">
      <c r="A6078" s="35">
        <v>87344</v>
      </c>
      <c r="B6078" s="36" t="s">
        <v>6150</v>
      </c>
      <c r="C6078" s="35" t="s">
        <v>67</v>
      </c>
      <c r="D6078" s="37">
        <v>359.12</v>
      </c>
    </row>
    <row r="6079" spans="1:4" ht="30">
      <c r="A6079" s="35">
        <v>87345</v>
      </c>
      <c r="B6079" s="36" t="s">
        <v>6151</v>
      </c>
      <c r="C6079" s="35" t="s">
        <v>67</v>
      </c>
      <c r="D6079" s="37">
        <v>376.02</v>
      </c>
    </row>
    <row r="6080" spans="1:4" ht="30">
      <c r="A6080" s="35">
        <v>87346</v>
      </c>
      <c r="B6080" s="36" t="s">
        <v>6152</v>
      </c>
      <c r="C6080" s="35" t="s">
        <v>67</v>
      </c>
      <c r="D6080" s="37">
        <v>343.79</v>
      </c>
    </row>
    <row r="6081" spans="1:4" ht="30">
      <c r="A6081" s="35">
        <v>87347</v>
      </c>
      <c r="B6081" s="36" t="s">
        <v>6153</v>
      </c>
      <c r="C6081" s="35" t="s">
        <v>67</v>
      </c>
      <c r="D6081" s="37">
        <v>333.68</v>
      </c>
    </row>
    <row r="6082" spans="1:4" ht="30">
      <c r="A6082" s="35">
        <v>87348</v>
      </c>
      <c r="B6082" s="36" t="s">
        <v>6154</v>
      </c>
      <c r="C6082" s="35" t="s">
        <v>67</v>
      </c>
      <c r="D6082" s="37">
        <v>351.17</v>
      </c>
    </row>
    <row r="6083" spans="1:4" ht="30">
      <c r="A6083" s="35">
        <v>87349</v>
      </c>
      <c r="B6083" s="36" t="s">
        <v>6155</v>
      </c>
      <c r="C6083" s="35" t="s">
        <v>67</v>
      </c>
      <c r="D6083" s="37">
        <v>310.33</v>
      </c>
    </row>
    <row r="6084" spans="1:4" ht="30">
      <c r="A6084" s="35">
        <v>87350</v>
      </c>
      <c r="B6084" s="36" t="s">
        <v>6156</v>
      </c>
      <c r="C6084" s="35" t="s">
        <v>67</v>
      </c>
      <c r="D6084" s="37">
        <v>270.13</v>
      </c>
    </row>
    <row r="6085" spans="1:4" ht="30">
      <c r="A6085" s="35">
        <v>87351</v>
      </c>
      <c r="B6085" s="36" t="s">
        <v>6157</v>
      </c>
      <c r="C6085" s="35" t="s">
        <v>67</v>
      </c>
      <c r="D6085" s="37">
        <v>240.13</v>
      </c>
    </row>
    <row r="6086" spans="1:4" ht="30">
      <c r="A6086" s="35">
        <v>87352</v>
      </c>
      <c r="B6086" s="36" t="s">
        <v>6158</v>
      </c>
      <c r="C6086" s="35" t="s">
        <v>67</v>
      </c>
      <c r="D6086" s="37">
        <v>347.93</v>
      </c>
    </row>
    <row r="6087" spans="1:4" ht="30">
      <c r="A6087" s="35">
        <v>87353</v>
      </c>
      <c r="B6087" s="36" t="s">
        <v>6159</v>
      </c>
      <c r="C6087" s="35" t="s">
        <v>67</v>
      </c>
      <c r="D6087" s="37">
        <v>305.19</v>
      </c>
    </row>
    <row r="6088" spans="1:4" ht="30">
      <c r="A6088" s="35">
        <v>87354</v>
      </c>
      <c r="B6088" s="36" t="s">
        <v>6160</v>
      </c>
      <c r="C6088" s="35" t="s">
        <v>67</v>
      </c>
      <c r="D6088" s="37">
        <v>285.99</v>
      </c>
    </row>
    <row r="6089" spans="1:4" ht="30">
      <c r="A6089" s="35">
        <v>87355</v>
      </c>
      <c r="B6089" s="36" t="s">
        <v>6161</v>
      </c>
      <c r="C6089" s="35" t="s">
        <v>67</v>
      </c>
      <c r="D6089" s="37">
        <v>298.64999999999998</v>
      </c>
    </row>
    <row r="6090" spans="1:4" ht="30">
      <c r="A6090" s="35">
        <v>87356</v>
      </c>
      <c r="B6090" s="36" t="s">
        <v>6162</v>
      </c>
      <c r="C6090" s="35" t="s">
        <v>67</v>
      </c>
      <c r="D6090" s="37">
        <v>263.98</v>
      </c>
    </row>
    <row r="6091" spans="1:4" ht="30">
      <c r="A6091" s="35">
        <v>87357</v>
      </c>
      <c r="B6091" s="36" t="s">
        <v>6163</v>
      </c>
      <c r="C6091" s="35" t="s">
        <v>67</v>
      </c>
      <c r="D6091" s="37">
        <v>256.38</v>
      </c>
    </row>
    <row r="6092" spans="1:4" ht="30">
      <c r="A6092" s="35">
        <v>87358</v>
      </c>
      <c r="B6092" s="36" t="s">
        <v>6164</v>
      </c>
      <c r="C6092" s="35" t="s">
        <v>67</v>
      </c>
      <c r="D6092" s="37">
        <v>1709.93</v>
      </c>
    </row>
    <row r="6093" spans="1:4" ht="30">
      <c r="A6093" s="35">
        <v>87359</v>
      </c>
      <c r="B6093" s="36" t="s">
        <v>6165</v>
      </c>
      <c r="C6093" s="35" t="s">
        <v>67</v>
      </c>
      <c r="D6093" s="37">
        <v>1695.51</v>
      </c>
    </row>
    <row r="6094" spans="1:4" ht="30">
      <c r="A6094" s="35">
        <v>87360</v>
      </c>
      <c r="B6094" s="36" t="s">
        <v>6166</v>
      </c>
      <c r="C6094" s="35" t="s">
        <v>67</v>
      </c>
      <c r="D6094" s="37">
        <v>1777.82</v>
      </c>
    </row>
    <row r="6095" spans="1:4" ht="30">
      <c r="A6095" s="35">
        <v>87361</v>
      </c>
      <c r="B6095" s="36" t="s">
        <v>6167</v>
      </c>
      <c r="C6095" s="35" t="s">
        <v>67</v>
      </c>
      <c r="D6095" s="37">
        <v>1753.76</v>
      </c>
    </row>
    <row r="6096" spans="1:4" ht="30">
      <c r="A6096" s="35">
        <v>87362</v>
      </c>
      <c r="B6096" s="36" t="s">
        <v>6168</v>
      </c>
      <c r="C6096" s="35" t="s">
        <v>67</v>
      </c>
      <c r="D6096" s="37">
        <v>1749.71</v>
      </c>
    </row>
    <row r="6097" spans="1:4" ht="30">
      <c r="A6097" s="35">
        <v>87363</v>
      </c>
      <c r="B6097" s="36" t="s">
        <v>6169</v>
      </c>
      <c r="C6097" s="35" t="s">
        <v>67</v>
      </c>
      <c r="D6097" s="37">
        <v>1747.1</v>
      </c>
    </row>
    <row r="6098" spans="1:4" ht="30">
      <c r="A6098" s="35">
        <v>87364</v>
      </c>
      <c r="B6098" s="36" t="s">
        <v>6170</v>
      </c>
      <c r="C6098" s="35" t="s">
        <v>67</v>
      </c>
      <c r="D6098" s="37">
        <v>1716.31</v>
      </c>
    </row>
    <row r="6099" spans="1:4" ht="30">
      <c r="A6099" s="35">
        <v>87365</v>
      </c>
      <c r="B6099" s="36" t="s">
        <v>6171</v>
      </c>
      <c r="C6099" s="35" t="s">
        <v>67</v>
      </c>
      <c r="D6099" s="37">
        <v>363.08</v>
      </c>
    </row>
    <row r="6100" spans="1:4" ht="30">
      <c r="A6100" s="35">
        <v>87366</v>
      </c>
      <c r="B6100" s="36" t="s">
        <v>6172</v>
      </c>
      <c r="C6100" s="35" t="s">
        <v>67</v>
      </c>
      <c r="D6100" s="37">
        <v>377.49</v>
      </c>
    </row>
    <row r="6101" spans="1:4" ht="30">
      <c r="A6101" s="35">
        <v>87367</v>
      </c>
      <c r="B6101" s="36" t="s">
        <v>6173</v>
      </c>
      <c r="C6101" s="35" t="s">
        <v>67</v>
      </c>
      <c r="D6101" s="37">
        <v>417.56</v>
      </c>
    </row>
    <row r="6102" spans="1:4" ht="30">
      <c r="A6102" s="35">
        <v>87368</v>
      </c>
      <c r="B6102" s="36" t="s">
        <v>6174</v>
      </c>
      <c r="C6102" s="35" t="s">
        <v>67</v>
      </c>
      <c r="D6102" s="37">
        <v>410.8</v>
      </c>
    </row>
    <row r="6103" spans="1:4" ht="30">
      <c r="A6103" s="35">
        <v>87369</v>
      </c>
      <c r="B6103" s="36" t="s">
        <v>6175</v>
      </c>
      <c r="C6103" s="35" t="s">
        <v>67</v>
      </c>
      <c r="D6103" s="37">
        <v>418.04</v>
      </c>
    </row>
    <row r="6104" spans="1:4" ht="30">
      <c r="A6104" s="35">
        <v>87370</v>
      </c>
      <c r="B6104" s="36" t="s">
        <v>6176</v>
      </c>
      <c r="C6104" s="35" t="s">
        <v>67</v>
      </c>
      <c r="D6104" s="37">
        <v>404.76</v>
      </c>
    </row>
    <row r="6105" spans="1:4" ht="30">
      <c r="A6105" s="35">
        <v>87371</v>
      </c>
      <c r="B6105" s="36" t="s">
        <v>6177</v>
      </c>
      <c r="C6105" s="35" t="s">
        <v>67</v>
      </c>
      <c r="D6105" s="37">
        <v>397.22</v>
      </c>
    </row>
    <row r="6106" spans="1:4">
      <c r="A6106" s="35">
        <v>87372</v>
      </c>
      <c r="B6106" s="36" t="s">
        <v>6178</v>
      </c>
      <c r="C6106" s="35" t="s">
        <v>67</v>
      </c>
      <c r="D6106" s="37">
        <v>504.48</v>
      </c>
    </row>
    <row r="6107" spans="1:4">
      <c r="A6107" s="35">
        <v>87373</v>
      </c>
      <c r="B6107" s="36" t="s">
        <v>6179</v>
      </c>
      <c r="C6107" s="35" t="s">
        <v>67</v>
      </c>
      <c r="D6107" s="37">
        <v>461.53</v>
      </c>
    </row>
    <row r="6108" spans="1:4">
      <c r="A6108" s="35">
        <v>87374</v>
      </c>
      <c r="B6108" s="36" t="s">
        <v>6180</v>
      </c>
      <c r="C6108" s="35" t="s">
        <v>67</v>
      </c>
      <c r="D6108" s="37">
        <v>432.69</v>
      </c>
    </row>
    <row r="6109" spans="1:4">
      <c r="A6109" s="35">
        <v>87375</v>
      </c>
      <c r="B6109" s="36" t="s">
        <v>6181</v>
      </c>
      <c r="C6109" s="35" t="s">
        <v>67</v>
      </c>
      <c r="D6109" s="37">
        <v>408.22</v>
      </c>
    </row>
    <row r="6110" spans="1:4">
      <c r="A6110" s="35">
        <v>87376</v>
      </c>
      <c r="B6110" s="36" t="s">
        <v>6182</v>
      </c>
      <c r="C6110" s="35" t="s">
        <v>67</v>
      </c>
      <c r="D6110" s="37">
        <v>333.38</v>
      </c>
    </row>
    <row r="6111" spans="1:4">
      <c r="A6111" s="35">
        <v>87377</v>
      </c>
      <c r="B6111" s="36" t="s">
        <v>6183</v>
      </c>
      <c r="C6111" s="35" t="s">
        <v>67</v>
      </c>
      <c r="D6111" s="37">
        <v>387.28</v>
      </c>
    </row>
    <row r="6112" spans="1:4">
      <c r="A6112" s="35">
        <v>87378</v>
      </c>
      <c r="B6112" s="36" t="s">
        <v>6184</v>
      </c>
      <c r="C6112" s="35" t="s">
        <v>67</v>
      </c>
      <c r="D6112" s="37">
        <v>354.95</v>
      </c>
    </row>
    <row r="6113" spans="1:4" ht="30">
      <c r="A6113" s="35">
        <v>87379</v>
      </c>
      <c r="B6113" s="36" t="s">
        <v>6185</v>
      </c>
      <c r="C6113" s="35" t="s">
        <v>67</v>
      </c>
      <c r="D6113" s="37">
        <v>1805.73</v>
      </c>
    </row>
    <row r="6114" spans="1:4" ht="30">
      <c r="A6114" s="35">
        <v>87380</v>
      </c>
      <c r="B6114" s="36" t="s">
        <v>6186</v>
      </c>
      <c r="C6114" s="35" t="s">
        <v>67</v>
      </c>
      <c r="D6114" s="37">
        <v>1858.89</v>
      </c>
    </row>
    <row r="6115" spans="1:4" ht="30">
      <c r="A6115" s="35">
        <v>87381</v>
      </c>
      <c r="B6115" s="36" t="s">
        <v>6187</v>
      </c>
      <c r="C6115" s="35" t="s">
        <v>67</v>
      </c>
      <c r="D6115" s="37">
        <v>1827.77</v>
      </c>
    </row>
    <row r="6116" spans="1:4" ht="30">
      <c r="A6116" s="35">
        <v>87382</v>
      </c>
      <c r="B6116" s="36" t="s">
        <v>6188</v>
      </c>
      <c r="C6116" s="35" t="s">
        <v>67</v>
      </c>
      <c r="D6116" s="37">
        <v>996.52</v>
      </c>
    </row>
    <row r="6117" spans="1:4" ht="30">
      <c r="A6117" s="35">
        <v>87383</v>
      </c>
      <c r="B6117" s="36" t="s">
        <v>6189</v>
      </c>
      <c r="C6117" s="35" t="s">
        <v>67</v>
      </c>
      <c r="D6117" s="37">
        <v>992.79</v>
      </c>
    </row>
    <row r="6118" spans="1:4" ht="30">
      <c r="A6118" s="35">
        <v>87384</v>
      </c>
      <c r="B6118" s="36" t="s">
        <v>6190</v>
      </c>
      <c r="C6118" s="35" t="s">
        <v>67</v>
      </c>
      <c r="D6118" s="37">
        <v>987.98</v>
      </c>
    </row>
    <row r="6119" spans="1:4">
      <c r="A6119" s="35">
        <v>87385</v>
      </c>
      <c r="B6119" s="36" t="s">
        <v>6191</v>
      </c>
      <c r="C6119" s="35" t="s">
        <v>67</v>
      </c>
      <c r="D6119" s="37">
        <v>1293.6600000000001</v>
      </c>
    </row>
    <row r="6120" spans="1:4">
      <c r="A6120" s="35">
        <v>87386</v>
      </c>
      <c r="B6120" s="36" t="s">
        <v>6192</v>
      </c>
      <c r="C6120" s="35" t="s">
        <v>67</v>
      </c>
      <c r="D6120" s="37">
        <v>1288.6300000000001</v>
      </c>
    </row>
    <row r="6121" spans="1:4">
      <c r="A6121" s="35">
        <v>87387</v>
      </c>
      <c r="B6121" s="36" t="s">
        <v>6193</v>
      </c>
      <c r="C6121" s="35" t="s">
        <v>67</v>
      </c>
      <c r="D6121" s="37">
        <v>1286.3399999999999</v>
      </c>
    </row>
    <row r="6122" spans="1:4" ht="30">
      <c r="A6122" s="35">
        <v>87388</v>
      </c>
      <c r="B6122" s="36" t="s">
        <v>6194</v>
      </c>
      <c r="C6122" s="35" t="s">
        <v>67</v>
      </c>
      <c r="D6122" s="37">
        <v>3017.46</v>
      </c>
    </row>
    <row r="6123" spans="1:4" ht="30">
      <c r="A6123" s="35">
        <v>87389</v>
      </c>
      <c r="B6123" s="36" t="s">
        <v>6195</v>
      </c>
      <c r="C6123" s="35" t="s">
        <v>67</v>
      </c>
      <c r="D6123" s="37">
        <v>3029.86</v>
      </c>
    </row>
    <row r="6124" spans="1:4" ht="30">
      <c r="A6124" s="35">
        <v>87390</v>
      </c>
      <c r="B6124" s="36" t="s">
        <v>6196</v>
      </c>
      <c r="C6124" s="35" t="s">
        <v>67</v>
      </c>
      <c r="D6124" s="37">
        <v>3037.37</v>
      </c>
    </row>
    <row r="6125" spans="1:4">
      <c r="A6125" s="35">
        <v>87391</v>
      </c>
      <c r="B6125" s="36" t="s">
        <v>6197</v>
      </c>
      <c r="C6125" s="35" t="s">
        <v>67</v>
      </c>
      <c r="D6125" s="37">
        <v>4788.3100000000004</v>
      </c>
    </row>
    <row r="6126" spans="1:4">
      <c r="A6126" s="35">
        <v>87393</v>
      </c>
      <c r="B6126" s="36" t="s">
        <v>6198</v>
      </c>
      <c r="C6126" s="35" t="s">
        <v>67</v>
      </c>
      <c r="D6126" s="37">
        <v>4845.8900000000003</v>
      </c>
    </row>
    <row r="6127" spans="1:4">
      <c r="A6127" s="35">
        <v>87394</v>
      </c>
      <c r="B6127" s="36" t="s">
        <v>6199</v>
      </c>
      <c r="C6127" s="35" t="s">
        <v>67</v>
      </c>
      <c r="D6127" s="37">
        <v>4869.8999999999996</v>
      </c>
    </row>
    <row r="6128" spans="1:4" ht="30">
      <c r="A6128" s="35">
        <v>87395</v>
      </c>
      <c r="B6128" s="36" t="s">
        <v>6200</v>
      </c>
      <c r="C6128" s="35" t="s">
        <v>67</v>
      </c>
      <c r="D6128" s="37">
        <v>3761.15</v>
      </c>
    </row>
    <row r="6129" spans="1:4" ht="30">
      <c r="A6129" s="35">
        <v>87396</v>
      </c>
      <c r="B6129" s="36" t="s">
        <v>6201</v>
      </c>
      <c r="C6129" s="35" t="s">
        <v>67</v>
      </c>
      <c r="D6129" s="37">
        <v>3804.31</v>
      </c>
    </row>
    <row r="6130" spans="1:4" ht="30">
      <c r="A6130" s="35">
        <v>87397</v>
      </c>
      <c r="B6130" s="36" t="s">
        <v>6202</v>
      </c>
      <c r="C6130" s="35" t="s">
        <v>67</v>
      </c>
      <c r="D6130" s="37">
        <v>3818.26</v>
      </c>
    </row>
    <row r="6131" spans="1:4" ht="30">
      <c r="A6131" s="35">
        <v>87398</v>
      </c>
      <c r="B6131" s="36" t="s">
        <v>6203</v>
      </c>
      <c r="C6131" s="35" t="s">
        <v>67</v>
      </c>
      <c r="D6131" s="37">
        <v>1134.51</v>
      </c>
    </row>
    <row r="6132" spans="1:4">
      <c r="A6132" s="35">
        <v>87399</v>
      </c>
      <c r="B6132" s="36" t="s">
        <v>6204</v>
      </c>
      <c r="C6132" s="35" t="s">
        <v>67</v>
      </c>
      <c r="D6132" s="37">
        <v>1443.11</v>
      </c>
    </row>
    <row r="6133" spans="1:4">
      <c r="A6133" s="35">
        <v>87401</v>
      </c>
      <c r="B6133" s="36" t="s">
        <v>6205</v>
      </c>
      <c r="C6133" s="35" t="s">
        <v>67</v>
      </c>
      <c r="D6133" s="37">
        <v>5015.99</v>
      </c>
    </row>
    <row r="6134" spans="1:4">
      <c r="A6134" s="35">
        <v>87402</v>
      </c>
      <c r="B6134" s="36" t="s">
        <v>6206</v>
      </c>
      <c r="C6134" s="35" t="s">
        <v>67</v>
      </c>
      <c r="D6134" s="37">
        <v>3980.44</v>
      </c>
    </row>
    <row r="6135" spans="1:4" ht="30">
      <c r="A6135" s="35">
        <v>87404</v>
      </c>
      <c r="B6135" s="36" t="s">
        <v>6207</v>
      </c>
      <c r="C6135" s="35" t="s">
        <v>67</v>
      </c>
      <c r="D6135" s="37">
        <v>3127.44</v>
      </c>
    </row>
    <row r="6136" spans="1:4" ht="30">
      <c r="A6136" s="35">
        <v>87405</v>
      </c>
      <c r="B6136" s="36" t="s">
        <v>6208</v>
      </c>
      <c r="C6136" s="35" t="s">
        <v>67</v>
      </c>
      <c r="D6136" s="37">
        <v>3132.22</v>
      </c>
    </row>
    <row r="6137" spans="1:4">
      <c r="A6137" s="35">
        <v>87407</v>
      </c>
      <c r="B6137" s="36" t="s">
        <v>6209</v>
      </c>
      <c r="C6137" s="35" t="s">
        <v>67</v>
      </c>
      <c r="D6137" s="37">
        <v>1011.9</v>
      </c>
    </row>
    <row r="6138" spans="1:4">
      <c r="A6138" s="35">
        <v>87408</v>
      </c>
      <c r="B6138" s="36" t="s">
        <v>6210</v>
      </c>
      <c r="C6138" s="35" t="s">
        <v>67</v>
      </c>
      <c r="D6138" s="37">
        <v>1002.24</v>
      </c>
    </row>
    <row r="6139" spans="1:4">
      <c r="A6139" s="35">
        <v>87410</v>
      </c>
      <c r="B6139" s="36" t="s">
        <v>6211</v>
      </c>
      <c r="C6139" s="35" t="s">
        <v>67</v>
      </c>
      <c r="D6139" s="37">
        <v>842.61</v>
      </c>
    </row>
    <row r="6140" spans="1:4" ht="30">
      <c r="A6140" s="35">
        <v>87411</v>
      </c>
      <c r="B6140" s="36" t="s">
        <v>6212</v>
      </c>
      <c r="C6140" s="35" t="s">
        <v>289</v>
      </c>
      <c r="D6140" s="37">
        <v>11.93</v>
      </c>
    </row>
    <row r="6141" spans="1:4" ht="30">
      <c r="A6141" s="35">
        <v>87412</v>
      </c>
      <c r="B6141" s="36" t="s">
        <v>6213</v>
      </c>
      <c r="C6141" s="35" t="s">
        <v>289</v>
      </c>
      <c r="D6141" s="37">
        <v>16.2</v>
      </c>
    </row>
    <row r="6142" spans="1:4" ht="30">
      <c r="A6142" s="35">
        <v>87413</v>
      </c>
      <c r="B6142" s="36" t="s">
        <v>6214</v>
      </c>
      <c r="C6142" s="35" t="s">
        <v>289</v>
      </c>
      <c r="D6142" s="37">
        <v>18.63</v>
      </c>
    </row>
    <row r="6143" spans="1:4" ht="30">
      <c r="A6143" s="35">
        <v>87414</v>
      </c>
      <c r="B6143" s="36" t="s">
        <v>6215</v>
      </c>
      <c r="C6143" s="35" t="s">
        <v>289</v>
      </c>
      <c r="D6143" s="37">
        <v>18.28</v>
      </c>
    </row>
    <row r="6144" spans="1:4" ht="30">
      <c r="A6144" s="35">
        <v>87415</v>
      </c>
      <c r="B6144" s="36" t="s">
        <v>6216</v>
      </c>
      <c r="C6144" s="35" t="s">
        <v>289</v>
      </c>
      <c r="D6144" s="37">
        <v>22.41</v>
      </c>
    </row>
    <row r="6145" spans="1:4" ht="30">
      <c r="A6145" s="35">
        <v>87416</v>
      </c>
      <c r="B6145" s="36" t="s">
        <v>6217</v>
      </c>
      <c r="C6145" s="35" t="s">
        <v>289</v>
      </c>
      <c r="D6145" s="37">
        <v>25</v>
      </c>
    </row>
    <row r="6146" spans="1:4" ht="30">
      <c r="A6146" s="35">
        <v>87417</v>
      </c>
      <c r="B6146" s="36" t="s">
        <v>6218</v>
      </c>
      <c r="C6146" s="35" t="s">
        <v>289</v>
      </c>
      <c r="D6146" s="37">
        <v>12.53</v>
      </c>
    </row>
    <row r="6147" spans="1:4" ht="30">
      <c r="A6147" s="35">
        <v>87418</v>
      </c>
      <c r="B6147" s="36" t="s">
        <v>6219</v>
      </c>
      <c r="C6147" s="35" t="s">
        <v>289</v>
      </c>
      <c r="D6147" s="37">
        <v>12.84</v>
      </c>
    </row>
    <row r="6148" spans="1:4" ht="30">
      <c r="A6148" s="35">
        <v>87419</v>
      </c>
      <c r="B6148" s="36" t="s">
        <v>6220</v>
      </c>
      <c r="C6148" s="35" t="s">
        <v>289</v>
      </c>
      <c r="D6148" s="37">
        <v>13.76</v>
      </c>
    </row>
    <row r="6149" spans="1:4" ht="30">
      <c r="A6149" s="35">
        <v>87420</v>
      </c>
      <c r="B6149" s="36" t="s">
        <v>6221</v>
      </c>
      <c r="C6149" s="35" t="s">
        <v>289</v>
      </c>
      <c r="D6149" s="37">
        <v>19.350000000000001</v>
      </c>
    </row>
    <row r="6150" spans="1:4" ht="30">
      <c r="A6150" s="35">
        <v>87421</v>
      </c>
      <c r="B6150" s="36" t="s">
        <v>6222</v>
      </c>
      <c r="C6150" s="35" t="s">
        <v>289</v>
      </c>
      <c r="D6150" s="37">
        <v>19.66</v>
      </c>
    </row>
    <row r="6151" spans="1:4" ht="30">
      <c r="A6151" s="35">
        <v>87422</v>
      </c>
      <c r="B6151" s="36" t="s">
        <v>6223</v>
      </c>
      <c r="C6151" s="35" t="s">
        <v>289</v>
      </c>
      <c r="D6151" s="37">
        <v>20.58</v>
      </c>
    </row>
    <row r="6152" spans="1:4" ht="30">
      <c r="A6152" s="35">
        <v>87423</v>
      </c>
      <c r="B6152" s="36" t="s">
        <v>6224</v>
      </c>
      <c r="C6152" s="35" t="s">
        <v>289</v>
      </c>
      <c r="D6152" s="37">
        <v>24.54</v>
      </c>
    </row>
    <row r="6153" spans="1:4" ht="30">
      <c r="A6153" s="35">
        <v>87424</v>
      </c>
      <c r="B6153" s="36" t="s">
        <v>6225</v>
      </c>
      <c r="C6153" s="35" t="s">
        <v>289</v>
      </c>
      <c r="D6153" s="37">
        <v>25</v>
      </c>
    </row>
    <row r="6154" spans="1:4" ht="30">
      <c r="A6154" s="35">
        <v>87425</v>
      </c>
      <c r="B6154" s="36" t="s">
        <v>6226</v>
      </c>
      <c r="C6154" s="35" t="s">
        <v>289</v>
      </c>
      <c r="D6154" s="37">
        <v>25.76</v>
      </c>
    </row>
    <row r="6155" spans="1:4" ht="30">
      <c r="A6155" s="35">
        <v>87426</v>
      </c>
      <c r="B6155" s="36" t="s">
        <v>6227</v>
      </c>
      <c r="C6155" s="35" t="s">
        <v>289</v>
      </c>
      <c r="D6155" s="37">
        <v>29.3</v>
      </c>
    </row>
    <row r="6156" spans="1:4" ht="30">
      <c r="A6156" s="35">
        <v>87427</v>
      </c>
      <c r="B6156" s="36" t="s">
        <v>6228</v>
      </c>
      <c r="C6156" s="35" t="s">
        <v>289</v>
      </c>
      <c r="D6156" s="37">
        <v>29.76</v>
      </c>
    </row>
    <row r="6157" spans="1:4" ht="30">
      <c r="A6157" s="35">
        <v>87428</v>
      </c>
      <c r="B6157" s="36" t="s">
        <v>6229</v>
      </c>
      <c r="C6157" s="35" t="s">
        <v>289</v>
      </c>
      <c r="D6157" s="37">
        <v>30.53</v>
      </c>
    </row>
    <row r="6158" spans="1:4" ht="30">
      <c r="A6158" s="35">
        <v>87429</v>
      </c>
      <c r="B6158" s="36" t="s">
        <v>6230</v>
      </c>
      <c r="C6158" s="35" t="s">
        <v>289</v>
      </c>
      <c r="D6158" s="37">
        <v>14.27</v>
      </c>
    </row>
    <row r="6159" spans="1:4" ht="30">
      <c r="A6159" s="35">
        <v>87430</v>
      </c>
      <c r="B6159" s="36" t="s">
        <v>6231</v>
      </c>
      <c r="C6159" s="35" t="s">
        <v>289</v>
      </c>
      <c r="D6159" s="37">
        <v>14.58</v>
      </c>
    </row>
    <row r="6160" spans="1:4" ht="30">
      <c r="A6160" s="35">
        <v>87431</v>
      </c>
      <c r="B6160" s="36" t="s">
        <v>6232</v>
      </c>
      <c r="C6160" s="35" t="s">
        <v>289</v>
      </c>
      <c r="D6160" s="37">
        <v>14.74</v>
      </c>
    </row>
    <row r="6161" spans="1:4" ht="30">
      <c r="A6161" s="35">
        <v>87432</v>
      </c>
      <c r="B6161" s="36" t="s">
        <v>6233</v>
      </c>
      <c r="C6161" s="35" t="s">
        <v>289</v>
      </c>
      <c r="D6161" s="37">
        <v>21.35</v>
      </c>
    </row>
    <row r="6162" spans="1:4" ht="30">
      <c r="A6162" s="35">
        <v>87433</v>
      </c>
      <c r="B6162" s="36" t="s">
        <v>6234</v>
      </c>
      <c r="C6162" s="35" t="s">
        <v>289</v>
      </c>
      <c r="D6162" s="37">
        <v>21.97</v>
      </c>
    </row>
    <row r="6163" spans="1:4" ht="30">
      <c r="A6163" s="35">
        <v>87434</v>
      </c>
      <c r="B6163" s="36" t="s">
        <v>6235</v>
      </c>
      <c r="C6163" s="35" t="s">
        <v>289</v>
      </c>
      <c r="D6163" s="37">
        <v>22.42</v>
      </c>
    </row>
    <row r="6164" spans="1:4" ht="30">
      <c r="A6164" s="35">
        <v>87435</v>
      </c>
      <c r="B6164" s="36" t="s">
        <v>6236</v>
      </c>
      <c r="C6164" s="35" t="s">
        <v>289</v>
      </c>
      <c r="D6164" s="37">
        <v>23.34</v>
      </c>
    </row>
    <row r="6165" spans="1:4" ht="30">
      <c r="A6165" s="35">
        <v>87436</v>
      </c>
      <c r="B6165" s="36" t="s">
        <v>6237</v>
      </c>
      <c r="C6165" s="35" t="s">
        <v>289</v>
      </c>
      <c r="D6165" s="37">
        <v>24.41</v>
      </c>
    </row>
    <row r="6166" spans="1:4" ht="30">
      <c r="A6166" s="35">
        <v>87437</v>
      </c>
      <c r="B6166" s="36" t="s">
        <v>6238</v>
      </c>
      <c r="C6166" s="35" t="s">
        <v>289</v>
      </c>
      <c r="D6166" s="37">
        <v>25.17</v>
      </c>
    </row>
    <row r="6167" spans="1:4" ht="30">
      <c r="A6167" s="35">
        <v>87438</v>
      </c>
      <c r="B6167" s="36" t="s">
        <v>6239</v>
      </c>
      <c r="C6167" s="35" t="s">
        <v>289</v>
      </c>
      <c r="D6167" s="37">
        <v>29.12</v>
      </c>
    </row>
    <row r="6168" spans="1:4" ht="30">
      <c r="A6168" s="35">
        <v>87439</v>
      </c>
      <c r="B6168" s="36" t="s">
        <v>6240</v>
      </c>
      <c r="C6168" s="35" t="s">
        <v>289</v>
      </c>
      <c r="D6168" s="37">
        <v>30.48</v>
      </c>
    </row>
    <row r="6169" spans="1:4" ht="30">
      <c r="A6169" s="35">
        <v>87440</v>
      </c>
      <c r="B6169" s="36" t="s">
        <v>6241</v>
      </c>
      <c r="C6169" s="35" t="s">
        <v>289</v>
      </c>
      <c r="D6169" s="37">
        <v>31.11</v>
      </c>
    </row>
    <row r="6170" spans="1:4" ht="30">
      <c r="A6170" s="35">
        <v>87441</v>
      </c>
      <c r="B6170" s="36" t="s">
        <v>6242</v>
      </c>
      <c r="C6170" s="35" t="s">
        <v>183</v>
      </c>
      <c r="D6170" s="37">
        <v>0.31</v>
      </c>
    </row>
    <row r="6171" spans="1:4" ht="30">
      <c r="A6171" s="35">
        <v>87442</v>
      </c>
      <c r="B6171" s="36" t="s">
        <v>6243</v>
      </c>
      <c r="C6171" s="35" t="s">
        <v>183</v>
      </c>
      <c r="D6171" s="37">
        <v>7.0000000000000007E-2</v>
      </c>
    </row>
    <row r="6172" spans="1:4" ht="30">
      <c r="A6172" s="35">
        <v>87443</v>
      </c>
      <c r="B6172" s="36" t="s">
        <v>6244</v>
      </c>
      <c r="C6172" s="35" t="s">
        <v>183</v>
      </c>
      <c r="D6172" s="37">
        <v>0.26</v>
      </c>
    </row>
    <row r="6173" spans="1:4" ht="30">
      <c r="A6173" s="35">
        <v>87444</v>
      </c>
      <c r="B6173" s="36" t="s">
        <v>6245</v>
      </c>
      <c r="C6173" s="35" t="s">
        <v>183</v>
      </c>
      <c r="D6173" s="37">
        <v>2.56</v>
      </c>
    </row>
    <row r="6174" spans="1:4" ht="30">
      <c r="A6174" s="35">
        <v>87445</v>
      </c>
      <c r="B6174" s="36" t="s">
        <v>6246</v>
      </c>
      <c r="C6174" s="35" t="s">
        <v>1831</v>
      </c>
      <c r="D6174" s="37">
        <v>3.22</v>
      </c>
    </row>
    <row r="6175" spans="1:4" ht="30">
      <c r="A6175" s="35">
        <v>87446</v>
      </c>
      <c r="B6175" s="36" t="s">
        <v>6247</v>
      </c>
      <c r="C6175" s="35" t="s">
        <v>1833</v>
      </c>
      <c r="D6175" s="37">
        <v>0.39</v>
      </c>
    </row>
    <row r="6176" spans="1:4" ht="30">
      <c r="A6176" s="35">
        <v>87447</v>
      </c>
      <c r="B6176" s="36" t="s">
        <v>6248</v>
      </c>
      <c r="C6176" s="35" t="s">
        <v>289</v>
      </c>
      <c r="D6176" s="37">
        <v>44.05</v>
      </c>
    </row>
    <row r="6177" spans="1:4" ht="30">
      <c r="A6177" s="35">
        <v>87448</v>
      </c>
      <c r="B6177" s="36" t="s">
        <v>6249</v>
      </c>
      <c r="C6177" s="35" t="s">
        <v>289</v>
      </c>
      <c r="D6177" s="37">
        <v>44.44</v>
      </c>
    </row>
    <row r="6178" spans="1:4" ht="30">
      <c r="A6178" s="35">
        <v>87449</v>
      </c>
      <c r="B6178" s="36" t="s">
        <v>6250</v>
      </c>
      <c r="C6178" s="35" t="s">
        <v>289</v>
      </c>
      <c r="D6178" s="37">
        <v>56.12</v>
      </c>
    </row>
    <row r="6179" spans="1:4" ht="30">
      <c r="A6179" s="35">
        <v>87450</v>
      </c>
      <c r="B6179" s="36" t="s">
        <v>6251</v>
      </c>
      <c r="C6179" s="35" t="s">
        <v>289</v>
      </c>
      <c r="D6179" s="37">
        <v>56.96</v>
      </c>
    </row>
    <row r="6180" spans="1:4" ht="30">
      <c r="A6180" s="35">
        <v>87451</v>
      </c>
      <c r="B6180" s="36" t="s">
        <v>6252</v>
      </c>
      <c r="C6180" s="35" t="s">
        <v>289</v>
      </c>
      <c r="D6180" s="37">
        <v>68.36</v>
      </c>
    </row>
    <row r="6181" spans="1:4" ht="30">
      <c r="A6181" s="35">
        <v>87452</v>
      </c>
      <c r="B6181" s="36" t="s">
        <v>6253</v>
      </c>
      <c r="C6181" s="35" t="s">
        <v>289</v>
      </c>
      <c r="D6181" s="37">
        <v>68.73</v>
      </c>
    </row>
    <row r="6182" spans="1:4" ht="30">
      <c r="A6182" s="35">
        <v>87453</v>
      </c>
      <c r="B6182" s="36" t="s">
        <v>6254</v>
      </c>
      <c r="C6182" s="35" t="s">
        <v>289</v>
      </c>
      <c r="D6182" s="37">
        <v>40.950000000000003</v>
      </c>
    </row>
    <row r="6183" spans="1:4" ht="30">
      <c r="A6183" s="35">
        <v>87454</v>
      </c>
      <c r="B6183" s="36" t="s">
        <v>6255</v>
      </c>
      <c r="C6183" s="35" t="s">
        <v>289</v>
      </c>
      <c r="D6183" s="37">
        <v>41.67</v>
      </c>
    </row>
    <row r="6184" spans="1:4" ht="30">
      <c r="A6184" s="35">
        <v>87455</v>
      </c>
      <c r="B6184" s="36" t="s">
        <v>6256</v>
      </c>
      <c r="C6184" s="35" t="s">
        <v>289</v>
      </c>
      <c r="D6184" s="37">
        <v>52.19</v>
      </c>
    </row>
    <row r="6185" spans="1:4" ht="30">
      <c r="A6185" s="35">
        <v>87456</v>
      </c>
      <c r="B6185" s="36" t="s">
        <v>6257</v>
      </c>
      <c r="C6185" s="35" t="s">
        <v>289</v>
      </c>
      <c r="D6185" s="37">
        <v>53.33</v>
      </c>
    </row>
    <row r="6186" spans="1:4" ht="30">
      <c r="A6186" s="35">
        <v>87457</v>
      </c>
      <c r="B6186" s="36" t="s">
        <v>6258</v>
      </c>
      <c r="C6186" s="35" t="s">
        <v>289</v>
      </c>
      <c r="D6186" s="37">
        <v>63.69</v>
      </c>
    </row>
    <row r="6187" spans="1:4" ht="30">
      <c r="A6187" s="35">
        <v>87458</v>
      </c>
      <c r="B6187" s="36" t="s">
        <v>6259</v>
      </c>
      <c r="C6187" s="35" t="s">
        <v>289</v>
      </c>
      <c r="D6187" s="37">
        <v>64.739999999999995</v>
      </c>
    </row>
    <row r="6188" spans="1:4" ht="30">
      <c r="A6188" s="35">
        <v>87459</v>
      </c>
      <c r="B6188" s="36" t="s">
        <v>6260</v>
      </c>
      <c r="C6188" s="35" t="s">
        <v>289</v>
      </c>
      <c r="D6188" s="37">
        <v>49.03</v>
      </c>
    </row>
    <row r="6189" spans="1:4" ht="30">
      <c r="A6189" s="35">
        <v>87460</v>
      </c>
      <c r="B6189" s="36" t="s">
        <v>6261</v>
      </c>
      <c r="C6189" s="35" t="s">
        <v>289</v>
      </c>
      <c r="D6189" s="37">
        <v>49.75</v>
      </c>
    </row>
    <row r="6190" spans="1:4" ht="30">
      <c r="A6190" s="35">
        <v>87461</v>
      </c>
      <c r="B6190" s="36" t="s">
        <v>6262</v>
      </c>
      <c r="C6190" s="35" t="s">
        <v>289</v>
      </c>
      <c r="D6190" s="37">
        <v>61.12</v>
      </c>
    </row>
    <row r="6191" spans="1:4" ht="30">
      <c r="A6191" s="35">
        <v>87462</v>
      </c>
      <c r="B6191" s="36" t="s">
        <v>6263</v>
      </c>
      <c r="C6191" s="35" t="s">
        <v>289</v>
      </c>
      <c r="D6191" s="37">
        <v>61.97</v>
      </c>
    </row>
    <row r="6192" spans="1:4" ht="30">
      <c r="A6192" s="35">
        <v>87463</v>
      </c>
      <c r="B6192" s="36" t="s">
        <v>6264</v>
      </c>
      <c r="C6192" s="35" t="s">
        <v>289</v>
      </c>
      <c r="D6192" s="37">
        <v>72.739999999999995</v>
      </c>
    </row>
    <row r="6193" spans="1:4" ht="30">
      <c r="A6193" s="35">
        <v>87464</v>
      </c>
      <c r="B6193" s="36" t="s">
        <v>6265</v>
      </c>
      <c r="C6193" s="35" t="s">
        <v>289</v>
      </c>
      <c r="D6193" s="37">
        <v>73.8</v>
      </c>
    </row>
    <row r="6194" spans="1:4" ht="30">
      <c r="A6194" s="35">
        <v>87465</v>
      </c>
      <c r="B6194" s="36" t="s">
        <v>6266</v>
      </c>
      <c r="C6194" s="35" t="s">
        <v>289</v>
      </c>
      <c r="D6194" s="37">
        <v>43.76</v>
      </c>
    </row>
    <row r="6195" spans="1:4" ht="30">
      <c r="A6195" s="35">
        <v>87466</v>
      </c>
      <c r="B6195" s="36" t="s">
        <v>6267</v>
      </c>
      <c r="C6195" s="35" t="s">
        <v>289</v>
      </c>
      <c r="D6195" s="37">
        <v>44.48</v>
      </c>
    </row>
    <row r="6196" spans="1:4" ht="30">
      <c r="A6196" s="35">
        <v>87467</v>
      </c>
      <c r="B6196" s="36" t="s">
        <v>6268</v>
      </c>
      <c r="C6196" s="35" t="s">
        <v>289</v>
      </c>
      <c r="D6196" s="37">
        <v>55.33</v>
      </c>
    </row>
    <row r="6197" spans="1:4" ht="30">
      <c r="A6197" s="35">
        <v>87468</v>
      </c>
      <c r="B6197" s="36" t="s">
        <v>6269</v>
      </c>
      <c r="C6197" s="35" t="s">
        <v>289</v>
      </c>
      <c r="D6197" s="37">
        <v>56.17</v>
      </c>
    </row>
    <row r="6198" spans="1:4" ht="30">
      <c r="A6198" s="35">
        <v>87469</v>
      </c>
      <c r="B6198" s="36" t="s">
        <v>6270</v>
      </c>
      <c r="C6198" s="35" t="s">
        <v>289</v>
      </c>
      <c r="D6198" s="37">
        <v>66.959999999999994</v>
      </c>
    </row>
    <row r="6199" spans="1:4" ht="30">
      <c r="A6199" s="35">
        <v>87470</v>
      </c>
      <c r="B6199" s="36" t="s">
        <v>6271</v>
      </c>
      <c r="C6199" s="35" t="s">
        <v>289</v>
      </c>
      <c r="D6199" s="37">
        <v>68.02</v>
      </c>
    </row>
    <row r="6200" spans="1:4" ht="30">
      <c r="A6200" s="35">
        <v>87471</v>
      </c>
      <c r="B6200" s="36" t="s">
        <v>6272</v>
      </c>
      <c r="C6200" s="35" t="s">
        <v>289</v>
      </c>
      <c r="D6200" s="37">
        <v>34.89</v>
      </c>
    </row>
    <row r="6201" spans="1:4" ht="30">
      <c r="A6201" s="35">
        <v>87472</v>
      </c>
      <c r="B6201" s="36" t="s">
        <v>6273</v>
      </c>
      <c r="C6201" s="35" t="s">
        <v>289</v>
      </c>
      <c r="D6201" s="37">
        <v>35.75</v>
      </c>
    </row>
    <row r="6202" spans="1:4" ht="30">
      <c r="A6202" s="35">
        <v>87473</v>
      </c>
      <c r="B6202" s="36" t="s">
        <v>6274</v>
      </c>
      <c r="C6202" s="35" t="s">
        <v>289</v>
      </c>
      <c r="D6202" s="37">
        <v>48.26</v>
      </c>
    </row>
    <row r="6203" spans="1:4" ht="30">
      <c r="A6203" s="35">
        <v>87474</v>
      </c>
      <c r="B6203" s="36" t="s">
        <v>6275</v>
      </c>
      <c r="C6203" s="35" t="s">
        <v>289</v>
      </c>
      <c r="D6203" s="37">
        <v>49.22</v>
      </c>
    </row>
    <row r="6204" spans="1:4" ht="30">
      <c r="A6204" s="35">
        <v>87475</v>
      </c>
      <c r="B6204" s="36" t="s">
        <v>6276</v>
      </c>
      <c r="C6204" s="35" t="s">
        <v>289</v>
      </c>
      <c r="D6204" s="37">
        <v>56.69</v>
      </c>
    </row>
    <row r="6205" spans="1:4" ht="30">
      <c r="A6205" s="35">
        <v>87476</v>
      </c>
      <c r="B6205" s="36" t="s">
        <v>6277</v>
      </c>
      <c r="C6205" s="35" t="s">
        <v>289</v>
      </c>
      <c r="D6205" s="37">
        <v>57.82</v>
      </c>
    </row>
    <row r="6206" spans="1:4" ht="30">
      <c r="A6206" s="35">
        <v>87477</v>
      </c>
      <c r="B6206" s="36" t="s">
        <v>6278</v>
      </c>
      <c r="C6206" s="35" t="s">
        <v>289</v>
      </c>
      <c r="D6206" s="37">
        <v>31.54</v>
      </c>
    </row>
    <row r="6207" spans="1:4" ht="30">
      <c r="A6207" s="35">
        <v>87478</v>
      </c>
      <c r="B6207" s="36" t="s">
        <v>6279</v>
      </c>
      <c r="C6207" s="35" t="s">
        <v>289</v>
      </c>
      <c r="D6207" s="37">
        <v>32.4</v>
      </c>
    </row>
    <row r="6208" spans="1:4" ht="30">
      <c r="A6208" s="35">
        <v>87479</v>
      </c>
      <c r="B6208" s="36" t="s">
        <v>6280</v>
      </c>
      <c r="C6208" s="35" t="s">
        <v>289</v>
      </c>
      <c r="D6208" s="37">
        <v>44.38</v>
      </c>
    </row>
    <row r="6209" spans="1:4" ht="30">
      <c r="A6209" s="35">
        <v>87480</v>
      </c>
      <c r="B6209" s="36" t="s">
        <v>6281</v>
      </c>
      <c r="C6209" s="35" t="s">
        <v>289</v>
      </c>
      <c r="D6209" s="37">
        <v>45.35</v>
      </c>
    </row>
    <row r="6210" spans="1:4" ht="30">
      <c r="A6210" s="35">
        <v>87481</v>
      </c>
      <c r="B6210" s="36" t="s">
        <v>6282</v>
      </c>
      <c r="C6210" s="35" t="s">
        <v>289</v>
      </c>
      <c r="D6210" s="37">
        <v>52.83</v>
      </c>
    </row>
    <row r="6211" spans="1:4" ht="30">
      <c r="A6211" s="35">
        <v>87482</v>
      </c>
      <c r="B6211" s="36" t="s">
        <v>6283</v>
      </c>
      <c r="C6211" s="35" t="s">
        <v>289</v>
      </c>
      <c r="D6211" s="37">
        <v>53.97</v>
      </c>
    </row>
    <row r="6212" spans="1:4" ht="30">
      <c r="A6212" s="35">
        <v>87483</v>
      </c>
      <c r="B6212" s="36" t="s">
        <v>6284</v>
      </c>
      <c r="C6212" s="35" t="s">
        <v>289</v>
      </c>
      <c r="D6212" s="37">
        <v>40</v>
      </c>
    </row>
    <row r="6213" spans="1:4" ht="30">
      <c r="A6213" s="35">
        <v>87484</v>
      </c>
      <c r="B6213" s="36" t="s">
        <v>6285</v>
      </c>
      <c r="C6213" s="35" t="s">
        <v>289</v>
      </c>
      <c r="D6213" s="37">
        <v>40.85</v>
      </c>
    </row>
    <row r="6214" spans="1:4" ht="30">
      <c r="A6214" s="35">
        <v>87485</v>
      </c>
      <c r="B6214" s="36" t="s">
        <v>6286</v>
      </c>
      <c r="C6214" s="35" t="s">
        <v>289</v>
      </c>
      <c r="D6214" s="37">
        <v>53.46</v>
      </c>
    </row>
    <row r="6215" spans="1:4" ht="30">
      <c r="A6215" s="35">
        <v>87487</v>
      </c>
      <c r="B6215" s="36" t="s">
        <v>6287</v>
      </c>
      <c r="C6215" s="35" t="s">
        <v>289</v>
      </c>
      <c r="D6215" s="37">
        <v>61.74</v>
      </c>
    </row>
    <row r="6216" spans="1:4" ht="30">
      <c r="A6216" s="35">
        <v>87488</v>
      </c>
      <c r="B6216" s="36" t="s">
        <v>6288</v>
      </c>
      <c r="C6216" s="35" t="s">
        <v>289</v>
      </c>
      <c r="D6216" s="37">
        <v>62.87</v>
      </c>
    </row>
    <row r="6217" spans="1:4" ht="30">
      <c r="A6217" s="35">
        <v>87489</v>
      </c>
      <c r="B6217" s="36" t="s">
        <v>6289</v>
      </c>
      <c r="C6217" s="35" t="s">
        <v>289</v>
      </c>
      <c r="D6217" s="37">
        <v>34.479999999999997</v>
      </c>
    </row>
    <row r="6218" spans="1:4" ht="30">
      <c r="A6218" s="35">
        <v>87490</v>
      </c>
      <c r="B6218" s="36" t="s">
        <v>6290</v>
      </c>
      <c r="C6218" s="35" t="s">
        <v>289</v>
      </c>
      <c r="D6218" s="37">
        <v>35.340000000000003</v>
      </c>
    </row>
    <row r="6219" spans="1:4" ht="30">
      <c r="A6219" s="35">
        <v>87491</v>
      </c>
      <c r="B6219" s="36" t="s">
        <v>6291</v>
      </c>
      <c r="C6219" s="35" t="s">
        <v>289</v>
      </c>
      <c r="D6219" s="37">
        <v>47.42</v>
      </c>
    </row>
    <row r="6220" spans="1:4" ht="30">
      <c r="A6220" s="35">
        <v>87492</v>
      </c>
      <c r="B6220" s="36" t="s">
        <v>6292</v>
      </c>
      <c r="C6220" s="35" t="s">
        <v>289</v>
      </c>
      <c r="D6220" s="37">
        <v>48.39</v>
      </c>
    </row>
    <row r="6221" spans="1:4" ht="30">
      <c r="A6221" s="35">
        <v>87493</v>
      </c>
      <c r="B6221" s="36" t="s">
        <v>6293</v>
      </c>
      <c r="C6221" s="35" t="s">
        <v>289</v>
      </c>
      <c r="D6221" s="37">
        <v>55.96</v>
      </c>
    </row>
    <row r="6222" spans="1:4" ht="30">
      <c r="A6222" s="35">
        <v>87494</v>
      </c>
      <c r="B6222" s="36" t="s">
        <v>6294</v>
      </c>
      <c r="C6222" s="35" t="s">
        <v>289</v>
      </c>
      <c r="D6222" s="37">
        <v>57.09</v>
      </c>
    </row>
    <row r="6223" spans="1:4" ht="30">
      <c r="A6223" s="35">
        <v>87495</v>
      </c>
      <c r="B6223" s="36" t="s">
        <v>6295</v>
      </c>
      <c r="C6223" s="35" t="s">
        <v>289</v>
      </c>
      <c r="D6223" s="37">
        <v>58.86</v>
      </c>
    </row>
    <row r="6224" spans="1:4" ht="30">
      <c r="A6224" s="35">
        <v>87496</v>
      </c>
      <c r="B6224" s="36" t="s">
        <v>6296</v>
      </c>
      <c r="C6224" s="35" t="s">
        <v>289</v>
      </c>
      <c r="D6224" s="37">
        <v>59.67</v>
      </c>
    </row>
    <row r="6225" spans="1:4" ht="30">
      <c r="A6225" s="35">
        <v>87497</v>
      </c>
      <c r="B6225" s="36" t="s">
        <v>6297</v>
      </c>
      <c r="C6225" s="35" t="s">
        <v>289</v>
      </c>
      <c r="D6225" s="37">
        <v>57.15</v>
      </c>
    </row>
    <row r="6226" spans="1:4" ht="30">
      <c r="A6226" s="35">
        <v>87498</v>
      </c>
      <c r="B6226" s="36" t="s">
        <v>6298</v>
      </c>
      <c r="C6226" s="35" t="s">
        <v>289</v>
      </c>
      <c r="D6226" s="37">
        <v>58.17</v>
      </c>
    </row>
    <row r="6227" spans="1:4" ht="30">
      <c r="A6227" s="35">
        <v>87499</v>
      </c>
      <c r="B6227" s="36" t="s">
        <v>6299</v>
      </c>
      <c r="C6227" s="35" t="s">
        <v>289</v>
      </c>
      <c r="D6227" s="37">
        <v>83.52</v>
      </c>
    </row>
    <row r="6228" spans="1:4" ht="30">
      <c r="A6228" s="35">
        <v>87500</v>
      </c>
      <c r="B6228" s="36" t="s">
        <v>6300</v>
      </c>
      <c r="C6228" s="35" t="s">
        <v>289</v>
      </c>
      <c r="D6228" s="37">
        <v>84.39</v>
      </c>
    </row>
    <row r="6229" spans="1:4" ht="45">
      <c r="A6229" s="35">
        <v>87501</v>
      </c>
      <c r="B6229" s="36" t="s">
        <v>6301</v>
      </c>
      <c r="C6229" s="35" t="s">
        <v>289</v>
      </c>
      <c r="D6229" s="37">
        <v>110.26</v>
      </c>
    </row>
    <row r="6230" spans="1:4" ht="30">
      <c r="A6230" s="35">
        <v>87502</v>
      </c>
      <c r="B6230" s="36" t="s">
        <v>6302</v>
      </c>
      <c r="C6230" s="35" t="s">
        <v>289</v>
      </c>
      <c r="D6230" s="37">
        <v>111.37</v>
      </c>
    </row>
    <row r="6231" spans="1:4" ht="30">
      <c r="A6231" s="35">
        <v>87503</v>
      </c>
      <c r="B6231" s="36" t="s">
        <v>6303</v>
      </c>
      <c r="C6231" s="35" t="s">
        <v>289</v>
      </c>
      <c r="D6231" s="37">
        <v>50.46</v>
      </c>
    </row>
    <row r="6232" spans="1:4" ht="30">
      <c r="A6232" s="35">
        <v>87504</v>
      </c>
      <c r="B6232" s="36" t="s">
        <v>6304</v>
      </c>
      <c r="C6232" s="35" t="s">
        <v>289</v>
      </c>
      <c r="D6232" s="37">
        <v>51.27</v>
      </c>
    </row>
    <row r="6233" spans="1:4" ht="45">
      <c r="A6233" s="35">
        <v>87505</v>
      </c>
      <c r="B6233" s="36" t="s">
        <v>6305</v>
      </c>
      <c r="C6233" s="35" t="s">
        <v>289</v>
      </c>
      <c r="D6233" s="37">
        <v>48.74</v>
      </c>
    </row>
    <row r="6234" spans="1:4" ht="30">
      <c r="A6234" s="35">
        <v>87506</v>
      </c>
      <c r="B6234" s="36" t="s">
        <v>6306</v>
      </c>
      <c r="C6234" s="35" t="s">
        <v>289</v>
      </c>
      <c r="D6234" s="37">
        <v>49.77</v>
      </c>
    </row>
    <row r="6235" spans="1:4" ht="30">
      <c r="A6235" s="35">
        <v>87507</v>
      </c>
      <c r="B6235" s="36" t="s">
        <v>6307</v>
      </c>
      <c r="C6235" s="35" t="s">
        <v>289</v>
      </c>
      <c r="D6235" s="37">
        <v>75.08</v>
      </c>
    </row>
    <row r="6236" spans="1:4" ht="30">
      <c r="A6236" s="35">
        <v>87508</v>
      </c>
      <c r="B6236" s="36" t="s">
        <v>6308</v>
      </c>
      <c r="C6236" s="35" t="s">
        <v>289</v>
      </c>
      <c r="D6236" s="37">
        <v>75.95</v>
      </c>
    </row>
    <row r="6237" spans="1:4" ht="45">
      <c r="A6237" s="35">
        <v>87509</v>
      </c>
      <c r="B6237" s="36" t="s">
        <v>6309</v>
      </c>
      <c r="C6237" s="35" t="s">
        <v>289</v>
      </c>
      <c r="D6237" s="37">
        <v>100.44</v>
      </c>
    </row>
    <row r="6238" spans="1:4" ht="45">
      <c r="A6238" s="35">
        <v>87510</v>
      </c>
      <c r="B6238" s="36" t="s">
        <v>6310</v>
      </c>
      <c r="C6238" s="35" t="s">
        <v>289</v>
      </c>
      <c r="D6238" s="37">
        <v>101.55</v>
      </c>
    </row>
    <row r="6239" spans="1:4" ht="30">
      <c r="A6239" s="35">
        <v>87511</v>
      </c>
      <c r="B6239" s="36" t="s">
        <v>6311</v>
      </c>
      <c r="C6239" s="35" t="s">
        <v>289</v>
      </c>
      <c r="D6239" s="37">
        <v>66.02</v>
      </c>
    </row>
    <row r="6240" spans="1:4" ht="30">
      <c r="A6240" s="35">
        <v>87512</v>
      </c>
      <c r="B6240" s="36" t="s">
        <v>6312</v>
      </c>
      <c r="C6240" s="35" t="s">
        <v>289</v>
      </c>
      <c r="D6240" s="37">
        <v>66.819999999999993</v>
      </c>
    </row>
    <row r="6241" spans="1:4" ht="30">
      <c r="A6241" s="35">
        <v>87513</v>
      </c>
      <c r="B6241" s="36" t="s">
        <v>6313</v>
      </c>
      <c r="C6241" s="35" t="s">
        <v>289</v>
      </c>
      <c r="D6241" s="37">
        <v>64.59</v>
      </c>
    </row>
    <row r="6242" spans="1:4" ht="30">
      <c r="A6242" s="35">
        <v>87514</v>
      </c>
      <c r="B6242" s="36" t="s">
        <v>6314</v>
      </c>
      <c r="C6242" s="35" t="s">
        <v>289</v>
      </c>
      <c r="D6242" s="37">
        <v>65.62</v>
      </c>
    </row>
    <row r="6243" spans="1:4" ht="30">
      <c r="A6243" s="35">
        <v>87515</v>
      </c>
      <c r="B6243" s="36" t="s">
        <v>6315</v>
      </c>
      <c r="C6243" s="35" t="s">
        <v>289</v>
      </c>
      <c r="D6243" s="37">
        <v>90.66</v>
      </c>
    </row>
    <row r="6244" spans="1:4" ht="30">
      <c r="A6244" s="35">
        <v>87516</v>
      </c>
      <c r="B6244" s="36" t="s">
        <v>6316</v>
      </c>
      <c r="C6244" s="35" t="s">
        <v>289</v>
      </c>
      <c r="D6244" s="37">
        <v>91.53</v>
      </c>
    </row>
    <row r="6245" spans="1:4" ht="45">
      <c r="A6245" s="35">
        <v>87517</v>
      </c>
      <c r="B6245" s="36" t="s">
        <v>6317</v>
      </c>
      <c r="C6245" s="35" t="s">
        <v>289</v>
      </c>
      <c r="D6245" s="37">
        <v>117.74</v>
      </c>
    </row>
    <row r="6246" spans="1:4" ht="30">
      <c r="A6246" s="35">
        <v>87518</v>
      </c>
      <c r="B6246" s="36" t="s">
        <v>6318</v>
      </c>
      <c r="C6246" s="35" t="s">
        <v>289</v>
      </c>
      <c r="D6246" s="37">
        <v>118.84</v>
      </c>
    </row>
    <row r="6247" spans="1:4" ht="30">
      <c r="A6247" s="35">
        <v>87519</v>
      </c>
      <c r="B6247" s="36" t="s">
        <v>6319</v>
      </c>
      <c r="C6247" s="35" t="s">
        <v>289</v>
      </c>
      <c r="D6247" s="37">
        <v>54.98</v>
      </c>
    </row>
    <row r="6248" spans="1:4" ht="30">
      <c r="A6248" s="35">
        <v>87520</v>
      </c>
      <c r="B6248" s="36" t="s">
        <v>6320</v>
      </c>
      <c r="C6248" s="35" t="s">
        <v>289</v>
      </c>
      <c r="D6248" s="37">
        <v>55.78</v>
      </c>
    </row>
    <row r="6249" spans="1:4" ht="45">
      <c r="A6249" s="35">
        <v>87521</v>
      </c>
      <c r="B6249" s="36" t="s">
        <v>6321</v>
      </c>
      <c r="C6249" s="35" t="s">
        <v>289</v>
      </c>
      <c r="D6249" s="37">
        <v>53.3</v>
      </c>
    </row>
    <row r="6250" spans="1:4" ht="30">
      <c r="A6250" s="35">
        <v>87522</v>
      </c>
      <c r="B6250" s="36" t="s">
        <v>6322</v>
      </c>
      <c r="C6250" s="35" t="s">
        <v>289</v>
      </c>
      <c r="D6250" s="37">
        <v>54.33</v>
      </c>
    </row>
    <row r="6251" spans="1:4" ht="30">
      <c r="A6251" s="35">
        <v>87523</v>
      </c>
      <c r="B6251" s="36" t="s">
        <v>6323</v>
      </c>
      <c r="C6251" s="35" t="s">
        <v>289</v>
      </c>
      <c r="D6251" s="37">
        <v>79.33</v>
      </c>
    </row>
    <row r="6252" spans="1:4" ht="30">
      <c r="A6252" s="35">
        <v>87524</v>
      </c>
      <c r="B6252" s="36" t="s">
        <v>6324</v>
      </c>
      <c r="C6252" s="35" t="s">
        <v>289</v>
      </c>
      <c r="D6252" s="37">
        <v>80.2</v>
      </c>
    </row>
    <row r="6253" spans="1:4" ht="45">
      <c r="A6253" s="35">
        <v>87525</v>
      </c>
      <c r="B6253" s="36" t="s">
        <v>6325</v>
      </c>
      <c r="C6253" s="35" t="s">
        <v>289</v>
      </c>
      <c r="D6253" s="37">
        <v>105.03</v>
      </c>
    </row>
    <row r="6254" spans="1:4" ht="45">
      <c r="A6254" s="35">
        <v>87526</v>
      </c>
      <c r="B6254" s="36" t="s">
        <v>6326</v>
      </c>
      <c r="C6254" s="35" t="s">
        <v>289</v>
      </c>
      <c r="D6254" s="37">
        <v>106.14</v>
      </c>
    </row>
    <row r="6255" spans="1:4" ht="45">
      <c r="A6255" s="35">
        <v>87527</v>
      </c>
      <c r="B6255" s="36" t="s">
        <v>6327</v>
      </c>
      <c r="C6255" s="35" t="s">
        <v>289</v>
      </c>
      <c r="D6255" s="37">
        <v>25.48</v>
      </c>
    </row>
    <row r="6256" spans="1:4" ht="45">
      <c r="A6256" s="35">
        <v>87528</v>
      </c>
      <c r="B6256" s="36" t="s">
        <v>6328</v>
      </c>
      <c r="C6256" s="35" t="s">
        <v>289</v>
      </c>
      <c r="D6256" s="37">
        <v>28.56</v>
      </c>
    </row>
    <row r="6257" spans="1:4" ht="30">
      <c r="A6257" s="35">
        <v>87529</v>
      </c>
      <c r="B6257" s="36" t="s">
        <v>6329</v>
      </c>
      <c r="C6257" s="35" t="s">
        <v>289</v>
      </c>
      <c r="D6257" s="37">
        <v>23.04</v>
      </c>
    </row>
    <row r="6258" spans="1:4" ht="30">
      <c r="A6258" s="35">
        <v>87530</v>
      </c>
      <c r="B6258" s="36" t="s">
        <v>6330</v>
      </c>
      <c r="C6258" s="35" t="s">
        <v>289</v>
      </c>
      <c r="D6258" s="37">
        <v>26.13</v>
      </c>
    </row>
    <row r="6259" spans="1:4" ht="45">
      <c r="A6259" s="35">
        <v>87531</v>
      </c>
      <c r="B6259" s="36" t="s">
        <v>6331</v>
      </c>
      <c r="C6259" s="35" t="s">
        <v>289</v>
      </c>
      <c r="D6259" s="37">
        <v>22.18</v>
      </c>
    </row>
    <row r="6260" spans="1:4" ht="45">
      <c r="A6260" s="35">
        <v>87532</v>
      </c>
      <c r="B6260" s="36" t="s">
        <v>6332</v>
      </c>
      <c r="C6260" s="35" t="s">
        <v>289</v>
      </c>
      <c r="D6260" s="37">
        <v>25.26</v>
      </c>
    </row>
    <row r="6261" spans="1:4" ht="45">
      <c r="A6261" s="35">
        <v>87535</v>
      </c>
      <c r="B6261" s="36" t="s">
        <v>6333</v>
      </c>
      <c r="C6261" s="35" t="s">
        <v>289</v>
      </c>
      <c r="D6261" s="37">
        <v>19.739999999999998</v>
      </c>
    </row>
    <row r="6262" spans="1:4" ht="45">
      <c r="A6262" s="35">
        <v>87536</v>
      </c>
      <c r="B6262" s="36" t="s">
        <v>6334</v>
      </c>
      <c r="C6262" s="35" t="s">
        <v>289</v>
      </c>
      <c r="D6262" s="37">
        <v>22.83</v>
      </c>
    </row>
    <row r="6263" spans="1:4" ht="45">
      <c r="A6263" s="35">
        <v>87537</v>
      </c>
      <c r="B6263" s="36" t="s">
        <v>6335</v>
      </c>
      <c r="C6263" s="35" t="s">
        <v>289</v>
      </c>
      <c r="D6263" s="37">
        <v>48.21</v>
      </c>
    </row>
    <row r="6264" spans="1:4" ht="45">
      <c r="A6264" s="35">
        <v>87538</v>
      </c>
      <c r="B6264" s="36" t="s">
        <v>6336</v>
      </c>
      <c r="C6264" s="35" t="s">
        <v>289</v>
      </c>
      <c r="D6264" s="37">
        <v>46.13</v>
      </c>
    </row>
    <row r="6265" spans="1:4" ht="45">
      <c r="A6265" s="35">
        <v>87539</v>
      </c>
      <c r="B6265" s="36" t="s">
        <v>6337</v>
      </c>
      <c r="C6265" s="35" t="s">
        <v>289</v>
      </c>
      <c r="D6265" s="37">
        <v>45.39</v>
      </c>
    </row>
    <row r="6266" spans="1:4" ht="45">
      <c r="A6266" s="35">
        <v>87541</v>
      </c>
      <c r="B6266" s="36" t="s">
        <v>6338</v>
      </c>
      <c r="C6266" s="35" t="s">
        <v>289</v>
      </c>
      <c r="D6266" s="37">
        <v>43.32</v>
      </c>
    </row>
    <row r="6267" spans="1:4" ht="45">
      <c r="A6267" s="35">
        <v>87543</v>
      </c>
      <c r="B6267" s="36" t="s">
        <v>6339</v>
      </c>
      <c r="C6267" s="35" t="s">
        <v>289</v>
      </c>
      <c r="D6267" s="37">
        <v>15.2</v>
      </c>
    </row>
    <row r="6268" spans="1:4" ht="45">
      <c r="A6268" s="35">
        <v>87545</v>
      </c>
      <c r="B6268" s="36" t="s">
        <v>6340</v>
      </c>
      <c r="C6268" s="35" t="s">
        <v>289</v>
      </c>
      <c r="D6268" s="37">
        <v>17.34</v>
      </c>
    </row>
    <row r="6269" spans="1:4" ht="45">
      <c r="A6269" s="35">
        <v>87546</v>
      </c>
      <c r="B6269" s="36" t="s">
        <v>6341</v>
      </c>
      <c r="C6269" s="35" t="s">
        <v>289</v>
      </c>
      <c r="D6269" s="37">
        <v>19.09</v>
      </c>
    </row>
    <row r="6270" spans="1:4" ht="30">
      <c r="A6270" s="35">
        <v>87547</v>
      </c>
      <c r="B6270" s="36" t="s">
        <v>6342</v>
      </c>
      <c r="C6270" s="35" t="s">
        <v>289</v>
      </c>
      <c r="D6270" s="37">
        <v>14.92</v>
      </c>
    </row>
    <row r="6271" spans="1:4" ht="30">
      <c r="A6271" s="35">
        <v>87548</v>
      </c>
      <c r="B6271" s="36" t="s">
        <v>6343</v>
      </c>
      <c r="C6271" s="35" t="s">
        <v>289</v>
      </c>
      <c r="D6271" s="37">
        <v>16.66</v>
      </c>
    </row>
    <row r="6272" spans="1:4" ht="45">
      <c r="A6272" s="35">
        <v>87549</v>
      </c>
      <c r="B6272" s="36" t="s">
        <v>6344</v>
      </c>
      <c r="C6272" s="35" t="s">
        <v>289</v>
      </c>
      <c r="D6272" s="37">
        <v>14.04</v>
      </c>
    </row>
    <row r="6273" spans="1:4" ht="45">
      <c r="A6273" s="35">
        <v>87550</v>
      </c>
      <c r="B6273" s="36" t="s">
        <v>6345</v>
      </c>
      <c r="C6273" s="35" t="s">
        <v>289</v>
      </c>
      <c r="D6273" s="37">
        <v>15.79</v>
      </c>
    </row>
    <row r="6274" spans="1:4" ht="45">
      <c r="A6274" s="35">
        <v>87553</v>
      </c>
      <c r="B6274" s="36" t="s">
        <v>6346</v>
      </c>
      <c r="C6274" s="35" t="s">
        <v>289</v>
      </c>
      <c r="D6274" s="37">
        <v>11.6</v>
      </c>
    </row>
    <row r="6275" spans="1:4" ht="45">
      <c r="A6275" s="35">
        <v>87554</v>
      </c>
      <c r="B6275" s="36" t="s">
        <v>6347</v>
      </c>
      <c r="C6275" s="35" t="s">
        <v>289</v>
      </c>
      <c r="D6275" s="37">
        <v>13.35</v>
      </c>
    </row>
    <row r="6276" spans="1:4" ht="45">
      <c r="A6276" s="35">
        <v>87555</v>
      </c>
      <c r="B6276" s="36" t="s">
        <v>6348</v>
      </c>
      <c r="C6276" s="35" t="s">
        <v>289</v>
      </c>
      <c r="D6276" s="37">
        <v>29.45</v>
      </c>
    </row>
    <row r="6277" spans="1:4" ht="45">
      <c r="A6277" s="35">
        <v>87556</v>
      </c>
      <c r="B6277" s="36" t="s">
        <v>6349</v>
      </c>
      <c r="C6277" s="35" t="s">
        <v>289</v>
      </c>
      <c r="D6277" s="37">
        <v>27.39</v>
      </c>
    </row>
    <row r="6278" spans="1:4" ht="45">
      <c r="A6278" s="35">
        <v>87557</v>
      </c>
      <c r="B6278" s="36" t="s">
        <v>6350</v>
      </c>
      <c r="C6278" s="35" t="s">
        <v>289</v>
      </c>
      <c r="D6278" s="37">
        <v>26.64</v>
      </c>
    </row>
    <row r="6279" spans="1:4" ht="45">
      <c r="A6279" s="35">
        <v>87559</v>
      </c>
      <c r="B6279" s="36" t="s">
        <v>6351</v>
      </c>
      <c r="C6279" s="35" t="s">
        <v>289</v>
      </c>
      <c r="D6279" s="37">
        <v>24.56</v>
      </c>
    </row>
    <row r="6280" spans="1:4" ht="45">
      <c r="A6280" s="35">
        <v>87561</v>
      </c>
      <c r="B6280" s="36" t="s">
        <v>6352</v>
      </c>
      <c r="C6280" s="35" t="s">
        <v>289</v>
      </c>
      <c r="D6280" s="37">
        <v>26.82</v>
      </c>
    </row>
    <row r="6281" spans="1:4" ht="30">
      <c r="A6281" s="35">
        <v>87620</v>
      </c>
      <c r="B6281" s="36" t="s">
        <v>6353</v>
      </c>
      <c r="C6281" s="35" t="s">
        <v>289</v>
      </c>
      <c r="D6281" s="37">
        <v>22.56</v>
      </c>
    </row>
    <row r="6282" spans="1:4" ht="30">
      <c r="A6282" s="35">
        <v>87622</v>
      </c>
      <c r="B6282" s="36" t="s">
        <v>6354</v>
      </c>
      <c r="C6282" s="35" t="s">
        <v>289</v>
      </c>
      <c r="D6282" s="37">
        <v>25.07</v>
      </c>
    </row>
    <row r="6283" spans="1:4" ht="30">
      <c r="A6283" s="35">
        <v>87623</v>
      </c>
      <c r="B6283" s="36" t="s">
        <v>6355</v>
      </c>
      <c r="C6283" s="35" t="s">
        <v>289</v>
      </c>
      <c r="D6283" s="37">
        <v>50.71</v>
      </c>
    </row>
    <row r="6284" spans="1:4" ht="30">
      <c r="A6284" s="35">
        <v>87624</v>
      </c>
      <c r="B6284" s="36" t="s">
        <v>6356</v>
      </c>
      <c r="C6284" s="35" t="s">
        <v>289</v>
      </c>
      <c r="D6284" s="37">
        <v>55.5</v>
      </c>
    </row>
    <row r="6285" spans="1:4" ht="30">
      <c r="A6285" s="35">
        <v>87630</v>
      </c>
      <c r="B6285" s="36" t="s">
        <v>6357</v>
      </c>
      <c r="C6285" s="35" t="s">
        <v>289</v>
      </c>
      <c r="D6285" s="37">
        <v>28.13</v>
      </c>
    </row>
    <row r="6286" spans="1:4" ht="30">
      <c r="A6286" s="35">
        <v>87632</v>
      </c>
      <c r="B6286" s="36" t="s">
        <v>6358</v>
      </c>
      <c r="C6286" s="35" t="s">
        <v>289</v>
      </c>
      <c r="D6286" s="37">
        <v>31.61</v>
      </c>
    </row>
    <row r="6287" spans="1:4" ht="30">
      <c r="A6287" s="35">
        <v>87633</v>
      </c>
      <c r="B6287" s="36" t="s">
        <v>6359</v>
      </c>
      <c r="C6287" s="35" t="s">
        <v>289</v>
      </c>
      <c r="D6287" s="37">
        <v>67.260000000000005</v>
      </c>
    </row>
    <row r="6288" spans="1:4" ht="30">
      <c r="A6288" s="35">
        <v>87634</v>
      </c>
      <c r="B6288" s="36" t="s">
        <v>6360</v>
      </c>
      <c r="C6288" s="35" t="s">
        <v>289</v>
      </c>
      <c r="D6288" s="37">
        <v>73.92</v>
      </c>
    </row>
    <row r="6289" spans="1:4" ht="30">
      <c r="A6289" s="35">
        <v>87640</v>
      </c>
      <c r="B6289" s="36" t="s">
        <v>6361</v>
      </c>
      <c r="C6289" s="35" t="s">
        <v>289</v>
      </c>
      <c r="D6289" s="37">
        <v>32.619999999999997</v>
      </c>
    </row>
    <row r="6290" spans="1:4" ht="30">
      <c r="A6290" s="35">
        <v>87642</v>
      </c>
      <c r="B6290" s="36" t="s">
        <v>6362</v>
      </c>
      <c r="C6290" s="35" t="s">
        <v>289</v>
      </c>
      <c r="D6290" s="37">
        <v>36.909999999999997</v>
      </c>
    </row>
    <row r="6291" spans="1:4" ht="30">
      <c r="A6291" s="35">
        <v>87643</v>
      </c>
      <c r="B6291" s="36" t="s">
        <v>6363</v>
      </c>
      <c r="C6291" s="35" t="s">
        <v>289</v>
      </c>
      <c r="D6291" s="37">
        <v>80.739999999999995</v>
      </c>
    </row>
    <row r="6292" spans="1:4" ht="30">
      <c r="A6292" s="35">
        <v>87644</v>
      </c>
      <c r="B6292" s="36" t="s">
        <v>6364</v>
      </c>
      <c r="C6292" s="35" t="s">
        <v>289</v>
      </c>
      <c r="D6292" s="37">
        <v>88.93</v>
      </c>
    </row>
    <row r="6293" spans="1:4" ht="30">
      <c r="A6293" s="35">
        <v>87680</v>
      </c>
      <c r="B6293" s="36" t="s">
        <v>6365</v>
      </c>
      <c r="C6293" s="35" t="s">
        <v>289</v>
      </c>
      <c r="D6293" s="37">
        <v>27.15</v>
      </c>
    </row>
    <row r="6294" spans="1:4" ht="30">
      <c r="A6294" s="35">
        <v>87682</v>
      </c>
      <c r="B6294" s="36" t="s">
        <v>6366</v>
      </c>
      <c r="C6294" s="35" t="s">
        <v>289</v>
      </c>
      <c r="D6294" s="37">
        <v>31.43</v>
      </c>
    </row>
    <row r="6295" spans="1:4" ht="30">
      <c r="A6295" s="35">
        <v>87683</v>
      </c>
      <c r="B6295" s="36" t="s">
        <v>6367</v>
      </c>
      <c r="C6295" s="35" t="s">
        <v>289</v>
      </c>
      <c r="D6295" s="37">
        <v>75.27</v>
      </c>
    </row>
    <row r="6296" spans="1:4" ht="30">
      <c r="A6296" s="35">
        <v>87684</v>
      </c>
      <c r="B6296" s="36" t="s">
        <v>6368</v>
      </c>
      <c r="C6296" s="35" t="s">
        <v>289</v>
      </c>
      <c r="D6296" s="37">
        <v>83.45</v>
      </c>
    </row>
    <row r="6297" spans="1:4" ht="30">
      <c r="A6297" s="35">
        <v>87690</v>
      </c>
      <c r="B6297" s="36" t="s">
        <v>6369</v>
      </c>
      <c r="C6297" s="35" t="s">
        <v>289</v>
      </c>
      <c r="D6297" s="37">
        <v>31.52</v>
      </c>
    </row>
    <row r="6298" spans="1:4" ht="30">
      <c r="A6298" s="35">
        <v>87692</v>
      </c>
      <c r="B6298" s="36" t="s">
        <v>6370</v>
      </c>
      <c r="C6298" s="35" t="s">
        <v>289</v>
      </c>
      <c r="D6298" s="37">
        <v>36.43</v>
      </c>
    </row>
    <row r="6299" spans="1:4" ht="30">
      <c r="A6299" s="35">
        <v>87693</v>
      </c>
      <c r="B6299" s="36" t="s">
        <v>6371</v>
      </c>
      <c r="C6299" s="35" t="s">
        <v>289</v>
      </c>
      <c r="D6299" s="37">
        <v>86.63</v>
      </c>
    </row>
    <row r="6300" spans="1:4" ht="30">
      <c r="A6300" s="35">
        <v>87694</v>
      </c>
      <c r="B6300" s="36" t="s">
        <v>6372</v>
      </c>
      <c r="C6300" s="35" t="s">
        <v>289</v>
      </c>
      <c r="D6300" s="37">
        <v>96.01</v>
      </c>
    </row>
    <row r="6301" spans="1:4" ht="30">
      <c r="A6301" s="35">
        <v>87700</v>
      </c>
      <c r="B6301" s="36" t="s">
        <v>6373</v>
      </c>
      <c r="C6301" s="35" t="s">
        <v>289</v>
      </c>
      <c r="D6301" s="37">
        <v>34.06</v>
      </c>
    </row>
    <row r="6302" spans="1:4" ht="30">
      <c r="A6302" s="35">
        <v>87702</v>
      </c>
      <c r="B6302" s="36" t="s">
        <v>6374</v>
      </c>
      <c r="C6302" s="35" t="s">
        <v>289</v>
      </c>
      <c r="D6302" s="37">
        <v>39.4</v>
      </c>
    </row>
    <row r="6303" spans="1:4" ht="30">
      <c r="A6303" s="35">
        <v>87703</v>
      </c>
      <c r="B6303" s="36" t="s">
        <v>6375</v>
      </c>
      <c r="C6303" s="35" t="s">
        <v>289</v>
      </c>
      <c r="D6303" s="37">
        <v>94.07</v>
      </c>
    </row>
    <row r="6304" spans="1:4" ht="30">
      <c r="A6304" s="35">
        <v>87704</v>
      </c>
      <c r="B6304" s="36" t="s">
        <v>6376</v>
      </c>
      <c r="C6304" s="35" t="s">
        <v>289</v>
      </c>
      <c r="D6304" s="37">
        <v>104.28</v>
      </c>
    </row>
    <row r="6305" spans="1:4" ht="30">
      <c r="A6305" s="35">
        <v>87735</v>
      </c>
      <c r="B6305" s="36" t="s">
        <v>6377</v>
      </c>
      <c r="C6305" s="35" t="s">
        <v>289</v>
      </c>
      <c r="D6305" s="37">
        <v>29.78</v>
      </c>
    </row>
    <row r="6306" spans="1:4" ht="30">
      <c r="A6306" s="35">
        <v>87737</v>
      </c>
      <c r="B6306" s="36" t="s">
        <v>6378</v>
      </c>
      <c r="C6306" s="35" t="s">
        <v>289</v>
      </c>
      <c r="D6306" s="37">
        <v>32.28</v>
      </c>
    </row>
    <row r="6307" spans="1:4" ht="30">
      <c r="A6307" s="35">
        <v>87738</v>
      </c>
      <c r="B6307" s="36" t="s">
        <v>6379</v>
      </c>
      <c r="C6307" s="35" t="s">
        <v>289</v>
      </c>
      <c r="D6307" s="37">
        <v>57.92</v>
      </c>
    </row>
    <row r="6308" spans="1:4" ht="30">
      <c r="A6308" s="35">
        <v>87739</v>
      </c>
      <c r="B6308" s="36" t="s">
        <v>6380</v>
      </c>
      <c r="C6308" s="35" t="s">
        <v>289</v>
      </c>
      <c r="D6308" s="37">
        <v>62.71</v>
      </c>
    </row>
    <row r="6309" spans="1:4" ht="30">
      <c r="A6309" s="35">
        <v>87745</v>
      </c>
      <c r="B6309" s="36" t="s">
        <v>6381</v>
      </c>
      <c r="C6309" s="35" t="s">
        <v>289</v>
      </c>
      <c r="D6309" s="37">
        <v>35.340000000000003</v>
      </c>
    </row>
    <row r="6310" spans="1:4" ht="30">
      <c r="A6310" s="35">
        <v>87747</v>
      </c>
      <c r="B6310" s="36" t="s">
        <v>6382</v>
      </c>
      <c r="C6310" s="35" t="s">
        <v>289</v>
      </c>
      <c r="D6310" s="37">
        <v>38.83</v>
      </c>
    </row>
    <row r="6311" spans="1:4" ht="30">
      <c r="A6311" s="35">
        <v>87748</v>
      </c>
      <c r="B6311" s="36" t="s">
        <v>6383</v>
      </c>
      <c r="C6311" s="35" t="s">
        <v>289</v>
      </c>
      <c r="D6311" s="37">
        <v>74.48</v>
      </c>
    </row>
    <row r="6312" spans="1:4" ht="30">
      <c r="A6312" s="35">
        <v>87749</v>
      </c>
      <c r="B6312" s="36" t="s">
        <v>6384</v>
      </c>
      <c r="C6312" s="35" t="s">
        <v>289</v>
      </c>
      <c r="D6312" s="37">
        <v>81.14</v>
      </c>
    </row>
    <row r="6313" spans="1:4" ht="30">
      <c r="A6313" s="35">
        <v>87755</v>
      </c>
      <c r="B6313" s="36" t="s">
        <v>6385</v>
      </c>
      <c r="C6313" s="35" t="s">
        <v>289</v>
      </c>
      <c r="D6313" s="37">
        <v>32.51</v>
      </c>
    </row>
    <row r="6314" spans="1:4" ht="30">
      <c r="A6314" s="35">
        <v>87757</v>
      </c>
      <c r="B6314" s="36" t="s">
        <v>6386</v>
      </c>
      <c r="C6314" s="35" t="s">
        <v>289</v>
      </c>
      <c r="D6314" s="37">
        <v>35.99</v>
      </c>
    </row>
    <row r="6315" spans="1:4" ht="30">
      <c r="A6315" s="35">
        <v>87758</v>
      </c>
      <c r="B6315" s="36" t="s">
        <v>6387</v>
      </c>
      <c r="C6315" s="35" t="s">
        <v>289</v>
      </c>
      <c r="D6315" s="37">
        <v>71.64</v>
      </c>
    </row>
    <row r="6316" spans="1:4" ht="30">
      <c r="A6316" s="35">
        <v>87759</v>
      </c>
      <c r="B6316" s="36" t="s">
        <v>6388</v>
      </c>
      <c r="C6316" s="35" t="s">
        <v>289</v>
      </c>
      <c r="D6316" s="37">
        <v>78.3</v>
      </c>
    </row>
    <row r="6317" spans="1:4" ht="30">
      <c r="A6317" s="35">
        <v>87765</v>
      </c>
      <c r="B6317" s="36" t="s">
        <v>6389</v>
      </c>
      <c r="C6317" s="35" t="s">
        <v>289</v>
      </c>
      <c r="D6317" s="37">
        <v>37</v>
      </c>
    </row>
    <row r="6318" spans="1:4" ht="30">
      <c r="A6318" s="35">
        <v>87767</v>
      </c>
      <c r="B6318" s="36" t="s">
        <v>6390</v>
      </c>
      <c r="C6318" s="35" t="s">
        <v>289</v>
      </c>
      <c r="D6318" s="37">
        <v>41.28</v>
      </c>
    </row>
    <row r="6319" spans="1:4" ht="30">
      <c r="A6319" s="35">
        <v>87768</v>
      </c>
      <c r="B6319" s="36" t="s">
        <v>6391</v>
      </c>
      <c r="C6319" s="35" t="s">
        <v>289</v>
      </c>
      <c r="D6319" s="37">
        <v>85.12</v>
      </c>
    </row>
    <row r="6320" spans="1:4" ht="30">
      <c r="A6320" s="35">
        <v>87769</v>
      </c>
      <c r="B6320" s="36" t="s">
        <v>6392</v>
      </c>
      <c r="C6320" s="35" t="s">
        <v>289</v>
      </c>
      <c r="D6320" s="37">
        <v>93.31</v>
      </c>
    </row>
    <row r="6321" spans="1:4" ht="30">
      <c r="A6321" s="35">
        <v>87775</v>
      </c>
      <c r="B6321" s="36" t="s">
        <v>6393</v>
      </c>
      <c r="C6321" s="35" t="s">
        <v>289</v>
      </c>
      <c r="D6321" s="37">
        <v>36.24</v>
      </c>
    </row>
    <row r="6322" spans="1:4" ht="30">
      <c r="A6322" s="35">
        <v>87777</v>
      </c>
      <c r="B6322" s="36" t="s">
        <v>6394</v>
      </c>
      <c r="C6322" s="35" t="s">
        <v>289</v>
      </c>
      <c r="D6322" s="37">
        <v>38.81</v>
      </c>
    </row>
    <row r="6323" spans="1:4" ht="30">
      <c r="A6323" s="35">
        <v>87778</v>
      </c>
      <c r="B6323" s="36" t="s">
        <v>6395</v>
      </c>
      <c r="C6323" s="35" t="s">
        <v>289</v>
      </c>
      <c r="D6323" s="37">
        <v>53.43</v>
      </c>
    </row>
    <row r="6324" spans="1:4" ht="30">
      <c r="A6324" s="35">
        <v>87779</v>
      </c>
      <c r="B6324" s="36" t="s">
        <v>6396</v>
      </c>
      <c r="C6324" s="35" t="s">
        <v>289</v>
      </c>
      <c r="D6324" s="37">
        <v>42.31</v>
      </c>
    </row>
    <row r="6325" spans="1:4" ht="30">
      <c r="A6325" s="35">
        <v>87781</v>
      </c>
      <c r="B6325" s="36" t="s">
        <v>6397</v>
      </c>
      <c r="C6325" s="35" t="s">
        <v>289</v>
      </c>
      <c r="D6325" s="37">
        <v>45.77</v>
      </c>
    </row>
    <row r="6326" spans="1:4" ht="30">
      <c r="A6326" s="35">
        <v>87783</v>
      </c>
      <c r="B6326" s="36" t="s">
        <v>6398</v>
      </c>
      <c r="C6326" s="35" t="s">
        <v>289</v>
      </c>
      <c r="D6326" s="37">
        <v>66.739999999999995</v>
      </c>
    </row>
    <row r="6327" spans="1:4" ht="30">
      <c r="A6327" s="35">
        <v>87784</v>
      </c>
      <c r="B6327" s="36" t="s">
        <v>6399</v>
      </c>
      <c r="C6327" s="35" t="s">
        <v>289</v>
      </c>
      <c r="D6327" s="37">
        <v>48.39</v>
      </c>
    </row>
    <row r="6328" spans="1:4" ht="30">
      <c r="A6328" s="35">
        <v>87786</v>
      </c>
      <c r="B6328" s="36" t="s">
        <v>6400</v>
      </c>
      <c r="C6328" s="35" t="s">
        <v>289</v>
      </c>
      <c r="D6328" s="37">
        <v>52.72</v>
      </c>
    </row>
    <row r="6329" spans="1:4" ht="30">
      <c r="A6329" s="35">
        <v>87787</v>
      </c>
      <c r="B6329" s="36" t="s">
        <v>6401</v>
      </c>
      <c r="C6329" s="35" t="s">
        <v>289</v>
      </c>
      <c r="D6329" s="37">
        <v>80.05</v>
      </c>
    </row>
    <row r="6330" spans="1:4" ht="30">
      <c r="A6330" s="35">
        <v>87788</v>
      </c>
      <c r="B6330" s="36" t="s">
        <v>6402</v>
      </c>
      <c r="C6330" s="35" t="s">
        <v>289</v>
      </c>
      <c r="D6330" s="37">
        <v>62.26</v>
      </c>
    </row>
    <row r="6331" spans="1:4" ht="30">
      <c r="A6331" s="35">
        <v>87790</v>
      </c>
      <c r="B6331" s="36" t="s">
        <v>6403</v>
      </c>
      <c r="C6331" s="35" t="s">
        <v>289</v>
      </c>
      <c r="D6331" s="37">
        <v>67.02</v>
      </c>
    </row>
    <row r="6332" spans="1:4" ht="45">
      <c r="A6332" s="35">
        <v>87791</v>
      </c>
      <c r="B6332" s="36" t="s">
        <v>6404</v>
      </c>
      <c r="C6332" s="35" t="s">
        <v>289</v>
      </c>
      <c r="D6332" s="37">
        <v>94.71</v>
      </c>
    </row>
    <row r="6333" spans="1:4" ht="30">
      <c r="A6333" s="35">
        <v>87792</v>
      </c>
      <c r="B6333" s="36" t="s">
        <v>6405</v>
      </c>
      <c r="C6333" s="35" t="s">
        <v>289</v>
      </c>
      <c r="D6333" s="37">
        <v>23.97</v>
      </c>
    </row>
    <row r="6334" spans="1:4" ht="30">
      <c r="A6334" s="35">
        <v>87794</v>
      </c>
      <c r="B6334" s="36" t="s">
        <v>6406</v>
      </c>
      <c r="C6334" s="35" t="s">
        <v>289</v>
      </c>
      <c r="D6334" s="37">
        <v>26.37</v>
      </c>
    </row>
    <row r="6335" spans="1:4" ht="45">
      <c r="A6335" s="35">
        <v>87795</v>
      </c>
      <c r="B6335" s="36" t="s">
        <v>6407</v>
      </c>
      <c r="C6335" s="35" t="s">
        <v>289</v>
      </c>
      <c r="D6335" s="37">
        <v>39.74</v>
      </c>
    </row>
    <row r="6336" spans="1:4" ht="30">
      <c r="A6336" s="35">
        <v>87797</v>
      </c>
      <c r="B6336" s="36" t="s">
        <v>6408</v>
      </c>
      <c r="C6336" s="35" t="s">
        <v>289</v>
      </c>
      <c r="D6336" s="37">
        <v>29.81</v>
      </c>
    </row>
    <row r="6337" spans="1:4" ht="30">
      <c r="A6337" s="35">
        <v>87799</v>
      </c>
      <c r="B6337" s="36" t="s">
        <v>6409</v>
      </c>
      <c r="C6337" s="35" t="s">
        <v>289</v>
      </c>
      <c r="D6337" s="37">
        <v>33.03</v>
      </c>
    </row>
    <row r="6338" spans="1:4" ht="45">
      <c r="A6338" s="35">
        <v>87800</v>
      </c>
      <c r="B6338" s="36" t="s">
        <v>6410</v>
      </c>
      <c r="C6338" s="35" t="s">
        <v>289</v>
      </c>
      <c r="D6338" s="37">
        <v>52.34</v>
      </c>
    </row>
    <row r="6339" spans="1:4" ht="30">
      <c r="A6339" s="35">
        <v>87801</v>
      </c>
      <c r="B6339" s="36" t="s">
        <v>6411</v>
      </c>
      <c r="C6339" s="35" t="s">
        <v>289</v>
      </c>
      <c r="D6339" s="37">
        <v>35.65</v>
      </c>
    </row>
    <row r="6340" spans="1:4" ht="30">
      <c r="A6340" s="35">
        <v>87803</v>
      </c>
      <c r="B6340" s="36" t="s">
        <v>6412</v>
      </c>
      <c r="C6340" s="35" t="s">
        <v>289</v>
      </c>
      <c r="D6340" s="37">
        <v>39.69</v>
      </c>
    </row>
    <row r="6341" spans="1:4" ht="45">
      <c r="A6341" s="35">
        <v>87804</v>
      </c>
      <c r="B6341" s="36" t="s">
        <v>6413</v>
      </c>
      <c r="C6341" s="35" t="s">
        <v>289</v>
      </c>
      <c r="D6341" s="37">
        <v>64.94</v>
      </c>
    </row>
    <row r="6342" spans="1:4" ht="30">
      <c r="A6342" s="35">
        <v>87805</v>
      </c>
      <c r="B6342" s="36" t="s">
        <v>6414</v>
      </c>
      <c r="C6342" s="35" t="s">
        <v>289</v>
      </c>
      <c r="D6342" s="37">
        <v>41.04</v>
      </c>
    </row>
    <row r="6343" spans="1:4" ht="30">
      <c r="A6343" s="35">
        <v>87807</v>
      </c>
      <c r="B6343" s="36" t="s">
        <v>6415</v>
      </c>
      <c r="C6343" s="35" t="s">
        <v>289</v>
      </c>
      <c r="D6343" s="37">
        <v>45.5</v>
      </c>
    </row>
    <row r="6344" spans="1:4" ht="45">
      <c r="A6344" s="35">
        <v>87808</v>
      </c>
      <c r="B6344" s="36" t="s">
        <v>6416</v>
      </c>
      <c r="C6344" s="35" t="s">
        <v>289</v>
      </c>
      <c r="D6344" s="37">
        <v>70.930000000000007</v>
      </c>
    </row>
    <row r="6345" spans="1:4" ht="45">
      <c r="A6345" s="35">
        <v>87809</v>
      </c>
      <c r="B6345" s="36" t="s">
        <v>6417</v>
      </c>
      <c r="C6345" s="35" t="s">
        <v>289</v>
      </c>
      <c r="D6345" s="37">
        <v>57.88</v>
      </c>
    </row>
    <row r="6346" spans="1:4" ht="30">
      <c r="A6346" s="35">
        <v>87811</v>
      </c>
      <c r="B6346" s="36" t="s">
        <v>6418</v>
      </c>
      <c r="C6346" s="35" t="s">
        <v>289</v>
      </c>
      <c r="D6346" s="37">
        <v>60.29</v>
      </c>
    </row>
    <row r="6347" spans="1:4" ht="30">
      <c r="A6347" s="35">
        <v>87812</v>
      </c>
      <c r="B6347" s="36" t="s">
        <v>6419</v>
      </c>
      <c r="C6347" s="35" t="s">
        <v>289</v>
      </c>
      <c r="D6347" s="37">
        <v>73.349999999999994</v>
      </c>
    </row>
    <row r="6348" spans="1:4" ht="45">
      <c r="A6348" s="35">
        <v>87813</v>
      </c>
      <c r="B6348" s="36" t="s">
        <v>6420</v>
      </c>
      <c r="C6348" s="35" t="s">
        <v>289</v>
      </c>
      <c r="D6348" s="37">
        <v>63.72</v>
      </c>
    </row>
    <row r="6349" spans="1:4" ht="30">
      <c r="A6349" s="35">
        <v>87815</v>
      </c>
      <c r="B6349" s="36" t="s">
        <v>6421</v>
      </c>
      <c r="C6349" s="35" t="s">
        <v>289</v>
      </c>
      <c r="D6349" s="37">
        <v>66.95</v>
      </c>
    </row>
    <row r="6350" spans="1:4" ht="30">
      <c r="A6350" s="35">
        <v>87816</v>
      </c>
      <c r="B6350" s="36" t="s">
        <v>6422</v>
      </c>
      <c r="C6350" s="35" t="s">
        <v>289</v>
      </c>
      <c r="D6350" s="37">
        <v>85.95</v>
      </c>
    </row>
    <row r="6351" spans="1:4" ht="45">
      <c r="A6351" s="35">
        <v>87817</v>
      </c>
      <c r="B6351" s="36" t="s">
        <v>6423</v>
      </c>
      <c r="C6351" s="35" t="s">
        <v>289</v>
      </c>
      <c r="D6351" s="37">
        <v>69.25</v>
      </c>
    </row>
    <row r="6352" spans="1:4" ht="30">
      <c r="A6352" s="35">
        <v>87819</v>
      </c>
      <c r="B6352" s="36" t="s">
        <v>6424</v>
      </c>
      <c r="C6352" s="35" t="s">
        <v>289</v>
      </c>
      <c r="D6352" s="37">
        <v>73.3</v>
      </c>
    </row>
    <row r="6353" spans="1:4" ht="30">
      <c r="A6353" s="35">
        <v>87820</v>
      </c>
      <c r="B6353" s="36" t="s">
        <v>6425</v>
      </c>
      <c r="C6353" s="35" t="s">
        <v>289</v>
      </c>
      <c r="D6353" s="37">
        <v>98.55</v>
      </c>
    </row>
    <row r="6354" spans="1:4" ht="45">
      <c r="A6354" s="35">
        <v>87821</v>
      </c>
      <c r="B6354" s="36" t="s">
        <v>6426</v>
      </c>
      <c r="C6354" s="35" t="s">
        <v>289</v>
      </c>
      <c r="D6354" s="37">
        <v>99.76</v>
      </c>
    </row>
    <row r="6355" spans="1:4" ht="30">
      <c r="A6355" s="35">
        <v>87823</v>
      </c>
      <c r="B6355" s="36" t="s">
        <v>6427</v>
      </c>
      <c r="C6355" s="35" t="s">
        <v>289</v>
      </c>
      <c r="D6355" s="37">
        <v>104.22</v>
      </c>
    </row>
    <row r="6356" spans="1:4" ht="45">
      <c r="A6356" s="35">
        <v>87824</v>
      </c>
      <c r="B6356" s="36" t="s">
        <v>6428</v>
      </c>
      <c r="C6356" s="35" t="s">
        <v>289</v>
      </c>
      <c r="D6356" s="37">
        <v>129.33000000000001</v>
      </c>
    </row>
    <row r="6357" spans="1:4" ht="45">
      <c r="A6357" s="35">
        <v>87825</v>
      </c>
      <c r="B6357" s="36" t="s">
        <v>6429</v>
      </c>
      <c r="C6357" s="35" t="s">
        <v>289</v>
      </c>
      <c r="D6357" s="37">
        <v>45.84</v>
      </c>
    </row>
    <row r="6358" spans="1:4" ht="30">
      <c r="A6358" s="35">
        <v>87827</v>
      </c>
      <c r="B6358" s="36" t="s">
        <v>6430</v>
      </c>
      <c r="C6358" s="35" t="s">
        <v>289</v>
      </c>
      <c r="D6358" s="37">
        <v>48.79</v>
      </c>
    </row>
    <row r="6359" spans="1:4" ht="30">
      <c r="A6359" s="35">
        <v>87828</v>
      </c>
      <c r="B6359" s="36" t="s">
        <v>6431</v>
      </c>
      <c r="C6359" s="35" t="s">
        <v>289</v>
      </c>
      <c r="D6359" s="37">
        <v>66.08</v>
      </c>
    </row>
    <row r="6360" spans="1:4" ht="45">
      <c r="A6360" s="35">
        <v>87829</v>
      </c>
      <c r="B6360" s="36" t="s">
        <v>6432</v>
      </c>
      <c r="C6360" s="35" t="s">
        <v>289</v>
      </c>
      <c r="D6360" s="37">
        <v>52.42</v>
      </c>
    </row>
    <row r="6361" spans="1:4" ht="30">
      <c r="A6361" s="35">
        <v>87831</v>
      </c>
      <c r="B6361" s="36" t="s">
        <v>6433</v>
      </c>
      <c r="C6361" s="35" t="s">
        <v>289</v>
      </c>
      <c r="D6361" s="37">
        <v>56.37</v>
      </c>
    </row>
    <row r="6362" spans="1:4" ht="45">
      <c r="A6362" s="35">
        <v>87832</v>
      </c>
      <c r="B6362" s="36" t="s">
        <v>6434</v>
      </c>
      <c r="C6362" s="35" t="s">
        <v>289</v>
      </c>
      <c r="D6362" s="37">
        <v>80.900000000000006</v>
      </c>
    </row>
    <row r="6363" spans="1:4" ht="30">
      <c r="A6363" s="35">
        <v>87834</v>
      </c>
      <c r="B6363" s="36" t="s">
        <v>6435</v>
      </c>
      <c r="C6363" s="35" t="s">
        <v>289</v>
      </c>
      <c r="D6363" s="37">
        <v>127.35</v>
      </c>
    </row>
    <row r="6364" spans="1:4" ht="30">
      <c r="A6364" s="35">
        <v>87835</v>
      </c>
      <c r="B6364" s="36" t="s">
        <v>6436</v>
      </c>
      <c r="C6364" s="35" t="s">
        <v>289</v>
      </c>
      <c r="D6364" s="37">
        <v>86.78</v>
      </c>
    </row>
    <row r="6365" spans="1:4" ht="30">
      <c r="A6365" s="35">
        <v>87836</v>
      </c>
      <c r="B6365" s="36" t="s">
        <v>6437</v>
      </c>
      <c r="C6365" s="35" t="s">
        <v>289</v>
      </c>
      <c r="D6365" s="37">
        <v>121.55</v>
      </c>
    </row>
    <row r="6366" spans="1:4" ht="30">
      <c r="A6366" s="35">
        <v>87837</v>
      </c>
      <c r="B6366" s="36" t="s">
        <v>6438</v>
      </c>
      <c r="C6366" s="35" t="s">
        <v>289</v>
      </c>
      <c r="D6366" s="37">
        <v>81.73</v>
      </c>
    </row>
    <row r="6367" spans="1:4" ht="30">
      <c r="A6367" s="35">
        <v>87838</v>
      </c>
      <c r="B6367" s="36" t="s">
        <v>6439</v>
      </c>
      <c r="C6367" s="35" t="s">
        <v>289</v>
      </c>
      <c r="D6367" s="37">
        <v>133.35</v>
      </c>
    </row>
    <row r="6368" spans="1:4" ht="30">
      <c r="A6368" s="35">
        <v>87839</v>
      </c>
      <c r="B6368" s="36" t="s">
        <v>6440</v>
      </c>
      <c r="C6368" s="35" t="s">
        <v>289</v>
      </c>
      <c r="D6368" s="37">
        <v>90.75</v>
      </c>
    </row>
    <row r="6369" spans="1:4" ht="30">
      <c r="A6369" s="35">
        <v>87840</v>
      </c>
      <c r="B6369" s="36" t="s">
        <v>6441</v>
      </c>
      <c r="C6369" s="35" t="s">
        <v>289</v>
      </c>
      <c r="D6369" s="37">
        <v>126.28</v>
      </c>
    </row>
    <row r="6370" spans="1:4" ht="30">
      <c r="A6370" s="35">
        <v>87841</v>
      </c>
      <c r="B6370" s="36" t="s">
        <v>6442</v>
      </c>
      <c r="C6370" s="35" t="s">
        <v>289</v>
      </c>
      <c r="D6370" s="37">
        <v>84.42</v>
      </c>
    </row>
    <row r="6371" spans="1:4" ht="30">
      <c r="A6371" s="35">
        <v>87842</v>
      </c>
      <c r="B6371" s="36" t="s">
        <v>6443</v>
      </c>
      <c r="C6371" s="35" t="s">
        <v>289</v>
      </c>
      <c r="D6371" s="37">
        <v>130.47999999999999</v>
      </c>
    </row>
    <row r="6372" spans="1:4" ht="30">
      <c r="A6372" s="35">
        <v>87843</v>
      </c>
      <c r="B6372" s="36" t="s">
        <v>6444</v>
      </c>
      <c r="C6372" s="35" t="s">
        <v>289</v>
      </c>
      <c r="D6372" s="37">
        <v>96.47</v>
      </c>
    </row>
    <row r="6373" spans="1:4" ht="30">
      <c r="A6373" s="35">
        <v>87844</v>
      </c>
      <c r="B6373" s="36" t="s">
        <v>6445</v>
      </c>
      <c r="C6373" s="35" t="s">
        <v>289</v>
      </c>
      <c r="D6373" s="37">
        <v>120.03</v>
      </c>
    </row>
    <row r="6374" spans="1:4" ht="30">
      <c r="A6374" s="35">
        <v>87845</v>
      </c>
      <c r="B6374" s="36" t="s">
        <v>6446</v>
      </c>
      <c r="C6374" s="35" t="s">
        <v>289</v>
      </c>
      <c r="D6374" s="37">
        <v>86.78</v>
      </c>
    </row>
    <row r="6375" spans="1:4" ht="30">
      <c r="A6375" s="35">
        <v>87846</v>
      </c>
      <c r="B6375" s="36" t="s">
        <v>6447</v>
      </c>
      <c r="C6375" s="35" t="s">
        <v>289</v>
      </c>
      <c r="D6375" s="37">
        <v>137.84</v>
      </c>
    </row>
    <row r="6376" spans="1:4" ht="30">
      <c r="A6376" s="35">
        <v>87847</v>
      </c>
      <c r="B6376" s="36" t="s">
        <v>6448</v>
      </c>
      <c r="C6376" s="35" t="s">
        <v>289</v>
      </c>
      <c r="D6376" s="37">
        <v>97.27</v>
      </c>
    </row>
    <row r="6377" spans="1:4" ht="30">
      <c r="A6377" s="35">
        <v>87848</v>
      </c>
      <c r="B6377" s="36" t="s">
        <v>6449</v>
      </c>
      <c r="C6377" s="35" t="s">
        <v>289</v>
      </c>
      <c r="D6377" s="37">
        <v>131.08000000000001</v>
      </c>
    </row>
    <row r="6378" spans="1:4" ht="30">
      <c r="A6378" s="35">
        <v>87849</v>
      </c>
      <c r="B6378" s="36" t="s">
        <v>6450</v>
      </c>
      <c r="C6378" s="35" t="s">
        <v>289</v>
      </c>
      <c r="D6378" s="37">
        <v>91.26</v>
      </c>
    </row>
    <row r="6379" spans="1:4" ht="30">
      <c r="A6379" s="35">
        <v>87850</v>
      </c>
      <c r="B6379" s="36" t="s">
        <v>6451</v>
      </c>
      <c r="C6379" s="35" t="s">
        <v>289</v>
      </c>
      <c r="D6379" s="37">
        <v>143.87</v>
      </c>
    </row>
    <row r="6380" spans="1:4" ht="30">
      <c r="A6380" s="35">
        <v>87851</v>
      </c>
      <c r="B6380" s="36" t="s">
        <v>6452</v>
      </c>
      <c r="C6380" s="35" t="s">
        <v>289</v>
      </c>
      <c r="D6380" s="37">
        <v>101.26</v>
      </c>
    </row>
    <row r="6381" spans="1:4" ht="30">
      <c r="A6381" s="35">
        <v>87852</v>
      </c>
      <c r="B6381" s="36" t="s">
        <v>6453</v>
      </c>
      <c r="C6381" s="35" t="s">
        <v>289</v>
      </c>
      <c r="D6381" s="37">
        <v>135.79</v>
      </c>
    </row>
    <row r="6382" spans="1:4" ht="30">
      <c r="A6382" s="35">
        <v>87853</v>
      </c>
      <c r="B6382" s="36" t="s">
        <v>6454</v>
      </c>
      <c r="C6382" s="35" t="s">
        <v>289</v>
      </c>
      <c r="D6382" s="37">
        <v>93.92</v>
      </c>
    </row>
    <row r="6383" spans="1:4" ht="30">
      <c r="A6383" s="35">
        <v>87854</v>
      </c>
      <c r="B6383" s="36" t="s">
        <v>6455</v>
      </c>
      <c r="C6383" s="35" t="s">
        <v>289</v>
      </c>
      <c r="D6383" s="37">
        <v>140.97999999999999</v>
      </c>
    </row>
    <row r="6384" spans="1:4" ht="30">
      <c r="A6384" s="35">
        <v>87855</v>
      </c>
      <c r="B6384" s="36" t="s">
        <v>6456</v>
      </c>
      <c r="C6384" s="35" t="s">
        <v>289</v>
      </c>
      <c r="D6384" s="37">
        <v>106.98</v>
      </c>
    </row>
    <row r="6385" spans="1:4" ht="30">
      <c r="A6385" s="35">
        <v>87856</v>
      </c>
      <c r="B6385" s="36" t="s">
        <v>6457</v>
      </c>
      <c r="C6385" s="35" t="s">
        <v>289</v>
      </c>
      <c r="D6385" s="37">
        <v>129.56</v>
      </c>
    </row>
    <row r="6386" spans="1:4" ht="30">
      <c r="A6386" s="35">
        <v>87857</v>
      </c>
      <c r="B6386" s="36" t="s">
        <v>6458</v>
      </c>
      <c r="C6386" s="35" t="s">
        <v>289</v>
      </c>
      <c r="D6386" s="37">
        <v>96.29</v>
      </c>
    </row>
    <row r="6387" spans="1:4" ht="30">
      <c r="A6387" s="35">
        <v>87858</v>
      </c>
      <c r="B6387" s="36" t="s">
        <v>6459</v>
      </c>
      <c r="C6387" s="35" t="s">
        <v>289</v>
      </c>
      <c r="D6387" s="37">
        <v>93.21</v>
      </c>
    </row>
    <row r="6388" spans="1:4" ht="30">
      <c r="A6388" s="35">
        <v>87859</v>
      </c>
      <c r="B6388" s="36" t="s">
        <v>6460</v>
      </c>
      <c r="C6388" s="35" t="s">
        <v>289</v>
      </c>
      <c r="D6388" s="37">
        <v>107.75</v>
      </c>
    </row>
    <row r="6389" spans="1:4" ht="30">
      <c r="A6389" s="35">
        <v>87871</v>
      </c>
      <c r="B6389" s="36" t="s">
        <v>6461</v>
      </c>
      <c r="C6389" s="35" t="s">
        <v>289</v>
      </c>
      <c r="D6389" s="37">
        <v>15.34</v>
      </c>
    </row>
    <row r="6390" spans="1:4" ht="30">
      <c r="A6390" s="35">
        <v>87872</v>
      </c>
      <c r="B6390" s="36" t="s">
        <v>6462</v>
      </c>
      <c r="C6390" s="35" t="s">
        <v>289</v>
      </c>
      <c r="D6390" s="37">
        <v>14.78</v>
      </c>
    </row>
    <row r="6391" spans="1:4" ht="30">
      <c r="A6391" s="35">
        <v>87873</v>
      </c>
      <c r="B6391" s="36" t="s">
        <v>6463</v>
      </c>
      <c r="C6391" s="35" t="s">
        <v>289</v>
      </c>
      <c r="D6391" s="37">
        <v>3.51</v>
      </c>
    </row>
    <row r="6392" spans="1:4" ht="30">
      <c r="A6392" s="35">
        <v>87874</v>
      </c>
      <c r="B6392" s="36" t="s">
        <v>6464</v>
      </c>
      <c r="C6392" s="35" t="s">
        <v>289</v>
      </c>
      <c r="D6392" s="37">
        <v>3.41</v>
      </c>
    </row>
    <row r="6393" spans="1:4" ht="30">
      <c r="A6393" s="35">
        <v>87876</v>
      </c>
      <c r="B6393" s="36" t="s">
        <v>6465</v>
      </c>
      <c r="C6393" s="35" t="s">
        <v>289</v>
      </c>
      <c r="D6393" s="37">
        <v>8.3000000000000007</v>
      </c>
    </row>
    <row r="6394" spans="1:4" ht="30">
      <c r="A6394" s="35">
        <v>87877</v>
      </c>
      <c r="B6394" s="36" t="s">
        <v>6466</v>
      </c>
      <c r="C6394" s="35" t="s">
        <v>289</v>
      </c>
      <c r="D6394" s="37">
        <v>8.0399999999999991</v>
      </c>
    </row>
    <row r="6395" spans="1:4" ht="30">
      <c r="A6395" s="35">
        <v>87878</v>
      </c>
      <c r="B6395" s="36" t="s">
        <v>6467</v>
      </c>
      <c r="C6395" s="35" t="s">
        <v>289</v>
      </c>
      <c r="D6395" s="37">
        <v>2.92</v>
      </c>
    </row>
    <row r="6396" spans="1:4" ht="30">
      <c r="A6396" s="35">
        <v>87879</v>
      </c>
      <c r="B6396" s="36" t="s">
        <v>6468</v>
      </c>
      <c r="C6396" s="35" t="s">
        <v>289</v>
      </c>
      <c r="D6396" s="37">
        <v>2.5499999999999998</v>
      </c>
    </row>
    <row r="6397" spans="1:4" ht="30">
      <c r="A6397" s="35">
        <v>87881</v>
      </c>
      <c r="B6397" s="36" t="s">
        <v>6469</v>
      </c>
      <c r="C6397" s="35" t="s">
        <v>289</v>
      </c>
      <c r="D6397" s="37">
        <v>3.44</v>
      </c>
    </row>
    <row r="6398" spans="1:4" ht="30">
      <c r="A6398" s="35">
        <v>87882</v>
      </c>
      <c r="B6398" s="36" t="s">
        <v>6470</v>
      </c>
      <c r="C6398" s="35" t="s">
        <v>289</v>
      </c>
      <c r="D6398" s="37">
        <v>3.33</v>
      </c>
    </row>
    <row r="6399" spans="1:4" ht="30">
      <c r="A6399" s="35">
        <v>87884</v>
      </c>
      <c r="B6399" s="36" t="s">
        <v>6471</v>
      </c>
      <c r="C6399" s="35" t="s">
        <v>289</v>
      </c>
      <c r="D6399" s="37">
        <v>8.2200000000000006</v>
      </c>
    </row>
    <row r="6400" spans="1:4" ht="30">
      <c r="A6400" s="35">
        <v>87885</v>
      </c>
      <c r="B6400" s="36" t="s">
        <v>6472</v>
      </c>
      <c r="C6400" s="35" t="s">
        <v>289</v>
      </c>
      <c r="D6400" s="37">
        <v>7.97</v>
      </c>
    </row>
    <row r="6401" spans="1:4" ht="30">
      <c r="A6401" s="35">
        <v>87886</v>
      </c>
      <c r="B6401" s="36" t="s">
        <v>6473</v>
      </c>
      <c r="C6401" s="35" t="s">
        <v>289</v>
      </c>
      <c r="D6401" s="37">
        <v>19.829999999999998</v>
      </c>
    </row>
    <row r="6402" spans="1:4" ht="30">
      <c r="A6402" s="35">
        <v>87887</v>
      </c>
      <c r="B6402" s="36" t="s">
        <v>6474</v>
      </c>
      <c r="C6402" s="35" t="s">
        <v>289</v>
      </c>
      <c r="D6402" s="37">
        <v>19.27</v>
      </c>
    </row>
    <row r="6403" spans="1:4" ht="30">
      <c r="A6403" s="35">
        <v>87888</v>
      </c>
      <c r="B6403" s="36" t="s">
        <v>6475</v>
      </c>
      <c r="C6403" s="35" t="s">
        <v>289</v>
      </c>
      <c r="D6403" s="37">
        <v>4.49</v>
      </c>
    </row>
    <row r="6404" spans="1:4" ht="30">
      <c r="A6404" s="35">
        <v>87889</v>
      </c>
      <c r="B6404" s="36" t="s">
        <v>6476</v>
      </c>
      <c r="C6404" s="35" t="s">
        <v>289</v>
      </c>
      <c r="D6404" s="37">
        <v>4.38</v>
      </c>
    </row>
    <row r="6405" spans="1:4" ht="30">
      <c r="A6405" s="35">
        <v>87891</v>
      </c>
      <c r="B6405" s="36" t="s">
        <v>6477</v>
      </c>
      <c r="C6405" s="35" t="s">
        <v>289</v>
      </c>
      <c r="D6405" s="37">
        <v>9.27</v>
      </c>
    </row>
    <row r="6406" spans="1:4" ht="30">
      <c r="A6406" s="35">
        <v>87892</v>
      </c>
      <c r="B6406" s="36" t="s">
        <v>6478</v>
      </c>
      <c r="C6406" s="35" t="s">
        <v>289</v>
      </c>
      <c r="D6406" s="37">
        <v>9.01</v>
      </c>
    </row>
    <row r="6407" spans="1:4" ht="30">
      <c r="A6407" s="35">
        <v>87893</v>
      </c>
      <c r="B6407" s="36" t="s">
        <v>6479</v>
      </c>
      <c r="C6407" s="35" t="s">
        <v>289</v>
      </c>
      <c r="D6407" s="37">
        <v>4.5999999999999996</v>
      </c>
    </row>
    <row r="6408" spans="1:4" ht="30">
      <c r="A6408" s="35">
        <v>87894</v>
      </c>
      <c r="B6408" s="36" t="s">
        <v>6480</v>
      </c>
      <c r="C6408" s="35" t="s">
        <v>289</v>
      </c>
      <c r="D6408" s="37">
        <v>4.24</v>
      </c>
    </row>
    <row r="6409" spans="1:4" ht="30">
      <c r="A6409" s="35">
        <v>87896</v>
      </c>
      <c r="B6409" s="36" t="s">
        <v>6481</v>
      </c>
      <c r="C6409" s="35" t="s">
        <v>289</v>
      </c>
      <c r="D6409" s="37">
        <v>4.2300000000000004</v>
      </c>
    </row>
    <row r="6410" spans="1:4" ht="30">
      <c r="A6410" s="35">
        <v>87897</v>
      </c>
      <c r="B6410" s="36" t="s">
        <v>6482</v>
      </c>
      <c r="C6410" s="35" t="s">
        <v>289</v>
      </c>
      <c r="D6410" s="37">
        <v>3.86</v>
      </c>
    </row>
    <row r="6411" spans="1:4" ht="30">
      <c r="A6411" s="35">
        <v>87899</v>
      </c>
      <c r="B6411" s="36" t="s">
        <v>6483</v>
      </c>
      <c r="C6411" s="35" t="s">
        <v>289</v>
      </c>
      <c r="D6411" s="37">
        <v>5.33</v>
      </c>
    </row>
    <row r="6412" spans="1:4" ht="30">
      <c r="A6412" s="35">
        <v>87900</v>
      </c>
      <c r="B6412" s="36" t="s">
        <v>6484</v>
      </c>
      <c r="C6412" s="35" t="s">
        <v>289</v>
      </c>
      <c r="D6412" s="37">
        <v>5.23</v>
      </c>
    </row>
    <row r="6413" spans="1:4" ht="30">
      <c r="A6413" s="35">
        <v>87902</v>
      </c>
      <c r="B6413" s="36" t="s">
        <v>6485</v>
      </c>
      <c r="C6413" s="35" t="s">
        <v>289</v>
      </c>
      <c r="D6413" s="37">
        <v>10.119999999999999</v>
      </c>
    </row>
    <row r="6414" spans="1:4" ht="30">
      <c r="A6414" s="35">
        <v>87903</v>
      </c>
      <c r="B6414" s="36" t="s">
        <v>6486</v>
      </c>
      <c r="C6414" s="35" t="s">
        <v>289</v>
      </c>
      <c r="D6414" s="37">
        <v>9.86</v>
      </c>
    </row>
    <row r="6415" spans="1:4" ht="30">
      <c r="A6415" s="35">
        <v>87904</v>
      </c>
      <c r="B6415" s="36" t="s">
        <v>6487</v>
      </c>
      <c r="C6415" s="35" t="s">
        <v>289</v>
      </c>
      <c r="D6415" s="37">
        <v>6.02</v>
      </c>
    </row>
    <row r="6416" spans="1:4" ht="30">
      <c r="A6416" s="35">
        <v>87905</v>
      </c>
      <c r="B6416" s="36" t="s">
        <v>6488</v>
      </c>
      <c r="C6416" s="35" t="s">
        <v>289</v>
      </c>
      <c r="D6416" s="37">
        <v>5.65</v>
      </c>
    </row>
    <row r="6417" spans="1:4" ht="30">
      <c r="A6417" s="35">
        <v>87907</v>
      </c>
      <c r="B6417" s="36" t="s">
        <v>6489</v>
      </c>
      <c r="C6417" s="35" t="s">
        <v>289</v>
      </c>
      <c r="D6417" s="37">
        <v>5.48</v>
      </c>
    </row>
    <row r="6418" spans="1:4" ht="30">
      <c r="A6418" s="35">
        <v>87908</v>
      </c>
      <c r="B6418" s="36" t="s">
        <v>6490</v>
      </c>
      <c r="C6418" s="35" t="s">
        <v>289</v>
      </c>
      <c r="D6418" s="37">
        <v>5.12</v>
      </c>
    </row>
    <row r="6419" spans="1:4" ht="30">
      <c r="A6419" s="35">
        <v>87910</v>
      </c>
      <c r="B6419" s="36" t="s">
        <v>6491</v>
      </c>
      <c r="C6419" s="35" t="s">
        <v>289</v>
      </c>
      <c r="D6419" s="37">
        <v>19.75</v>
      </c>
    </row>
    <row r="6420" spans="1:4" ht="30">
      <c r="A6420" s="35">
        <v>87911</v>
      </c>
      <c r="B6420" s="36" t="s">
        <v>6492</v>
      </c>
      <c r="C6420" s="35" t="s">
        <v>289</v>
      </c>
      <c r="D6420" s="37">
        <v>19.190000000000001</v>
      </c>
    </row>
    <row r="6421" spans="1:4">
      <c r="A6421" s="35">
        <v>88036</v>
      </c>
      <c r="B6421" s="36" t="s">
        <v>6493</v>
      </c>
      <c r="C6421" s="35" t="s">
        <v>67</v>
      </c>
      <c r="D6421" s="37">
        <v>24.1</v>
      </c>
    </row>
    <row r="6422" spans="1:4">
      <c r="A6422" s="35">
        <v>88037</v>
      </c>
      <c r="B6422" s="36" t="s">
        <v>6494</v>
      </c>
      <c r="C6422" s="35" t="s">
        <v>67</v>
      </c>
      <c r="D6422" s="37">
        <v>33.76</v>
      </c>
    </row>
    <row r="6423" spans="1:4">
      <c r="A6423" s="35">
        <v>88038</v>
      </c>
      <c r="B6423" s="36" t="s">
        <v>6495</v>
      </c>
      <c r="C6423" s="35" t="s">
        <v>67</v>
      </c>
      <c r="D6423" s="37">
        <v>45.84</v>
      </c>
    </row>
    <row r="6424" spans="1:4">
      <c r="A6424" s="35">
        <v>88039</v>
      </c>
      <c r="B6424" s="36" t="s">
        <v>6496</v>
      </c>
      <c r="C6424" s="35" t="s">
        <v>67</v>
      </c>
      <c r="D6424" s="37">
        <v>57.92</v>
      </c>
    </row>
    <row r="6425" spans="1:4">
      <c r="A6425" s="35">
        <v>88040</v>
      </c>
      <c r="B6425" s="36" t="s">
        <v>6497</v>
      </c>
      <c r="C6425" s="35" t="s">
        <v>67</v>
      </c>
      <c r="D6425" s="37">
        <v>7.21</v>
      </c>
    </row>
    <row r="6426" spans="1:4">
      <c r="A6426" s="35">
        <v>88041</v>
      </c>
      <c r="B6426" s="36" t="s">
        <v>6498</v>
      </c>
      <c r="C6426" s="35" t="s">
        <v>67</v>
      </c>
      <c r="D6426" s="37">
        <v>11.17</v>
      </c>
    </row>
    <row r="6427" spans="1:4">
      <c r="A6427" s="35">
        <v>88042</v>
      </c>
      <c r="B6427" s="36" t="s">
        <v>6499</v>
      </c>
      <c r="C6427" s="35" t="s">
        <v>67</v>
      </c>
      <c r="D6427" s="37">
        <v>16.11</v>
      </c>
    </row>
    <row r="6428" spans="1:4">
      <c r="A6428" s="35">
        <v>88043</v>
      </c>
      <c r="B6428" s="36" t="s">
        <v>6500</v>
      </c>
      <c r="C6428" s="35" t="s">
        <v>67</v>
      </c>
      <c r="D6428" s="37">
        <v>21.06</v>
      </c>
    </row>
    <row r="6429" spans="1:4">
      <c r="A6429" s="35">
        <v>88044</v>
      </c>
      <c r="B6429" s="36" t="s">
        <v>6501</v>
      </c>
      <c r="C6429" s="35" t="s">
        <v>73</v>
      </c>
      <c r="D6429" s="37">
        <v>0.5</v>
      </c>
    </row>
    <row r="6430" spans="1:4">
      <c r="A6430" s="35">
        <v>88045</v>
      </c>
      <c r="B6430" s="36" t="s">
        <v>6502</v>
      </c>
      <c r="C6430" s="35" t="s">
        <v>73</v>
      </c>
      <c r="D6430" s="37">
        <v>0.25</v>
      </c>
    </row>
    <row r="6431" spans="1:4" ht="30">
      <c r="A6431" s="35">
        <v>88046</v>
      </c>
      <c r="B6431" s="36" t="s">
        <v>6503</v>
      </c>
      <c r="C6431" s="35" t="s">
        <v>73</v>
      </c>
      <c r="D6431" s="37">
        <v>0.21</v>
      </c>
    </row>
    <row r="6432" spans="1:4">
      <c r="A6432" s="35">
        <v>88047</v>
      </c>
      <c r="B6432" s="36" t="s">
        <v>6504</v>
      </c>
      <c r="C6432" s="35" t="s">
        <v>73</v>
      </c>
      <c r="D6432" s="37">
        <v>0.08</v>
      </c>
    </row>
    <row r="6433" spans="1:4" ht="30">
      <c r="A6433" s="35">
        <v>88048</v>
      </c>
      <c r="B6433" s="36" t="s">
        <v>6505</v>
      </c>
      <c r="C6433" s="35" t="s">
        <v>73</v>
      </c>
      <c r="D6433" s="37">
        <v>0.28000000000000003</v>
      </c>
    </row>
    <row r="6434" spans="1:4">
      <c r="A6434" s="35">
        <v>88049</v>
      </c>
      <c r="B6434" s="36" t="s">
        <v>6506</v>
      </c>
      <c r="C6434" s="35" t="s">
        <v>73</v>
      </c>
      <c r="D6434" s="37">
        <v>0.09</v>
      </c>
    </row>
    <row r="6435" spans="1:4" ht="30">
      <c r="A6435" s="35">
        <v>88050</v>
      </c>
      <c r="B6435" s="36" t="s">
        <v>6507</v>
      </c>
      <c r="C6435" s="35" t="s">
        <v>73</v>
      </c>
      <c r="D6435" s="37">
        <v>0.37</v>
      </c>
    </row>
    <row r="6436" spans="1:4">
      <c r="A6436" s="35">
        <v>88051</v>
      </c>
      <c r="B6436" s="36" t="s">
        <v>6508</v>
      </c>
      <c r="C6436" s="35" t="s">
        <v>73</v>
      </c>
      <c r="D6436" s="37">
        <v>0.11</v>
      </c>
    </row>
    <row r="6437" spans="1:4" ht="30">
      <c r="A6437" s="35">
        <v>88052</v>
      </c>
      <c r="B6437" s="36" t="s">
        <v>6509</v>
      </c>
      <c r="C6437" s="35" t="s">
        <v>73</v>
      </c>
      <c r="D6437" s="37">
        <v>0.46</v>
      </c>
    </row>
    <row r="6438" spans="1:4" ht="30">
      <c r="A6438" s="35">
        <v>88053</v>
      </c>
      <c r="B6438" s="36" t="s">
        <v>6510</v>
      </c>
      <c r="C6438" s="35" t="s">
        <v>73</v>
      </c>
      <c r="D6438" s="37">
        <v>0.13</v>
      </c>
    </row>
    <row r="6439" spans="1:4" ht="30">
      <c r="A6439" s="35">
        <v>88054</v>
      </c>
      <c r="B6439" s="36" t="s">
        <v>6511</v>
      </c>
      <c r="C6439" s="35" t="s">
        <v>73</v>
      </c>
      <c r="D6439" s="37">
        <v>0.08</v>
      </c>
    </row>
    <row r="6440" spans="1:4" ht="30">
      <c r="A6440" s="35">
        <v>88055</v>
      </c>
      <c r="B6440" s="36" t="s">
        <v>6512</v>
      </c>
      <c r="C6440" s="35" t="s">
        <v>73</v>
      </c>
      <c r="D6440" s="37">
        <v>0.02</v>
      </c>
    </row>
    <row r="6441" spans="1:4" ht="30">
      <c r="A6441" s="35">
        <v>88056</v>
      </c>
      <c r="B6441" s="36" t="s">
        <v>6513</v>
      </c>
      <c r="C6441" s="35" t="s">
        <v>73</v>
      </c>
      <c r="D6441" s="37">
        <v>0.14000000000000001</v>
      </c>
    </row>
    <row r="6442" spans="1:4" ht="30">
      <c r="A6442" s="35">
        <v>88057</v>
      </c>
      <c r="B6442" s="36" t="s">
        <v>6514</v>
      </c>
      <c r="C6442" s="35" t="s">
        <v>73</v>
      </c>
      <c r="D6442" s="37">
        <v>0.03</v>
      </c>
    </row>
    <row r="6443" spans="1:4" ht="30">
      <c r="A6443" s="35">
        <v>88058</v>
      </c>
      <c r="B6443" s="36" t="s">
        <v>6515</v>
      </c>
      <c r="C6443" s="35" t="s">
        <v>73</v>
      </c>
      <c r="D6443" s="37">
        <v>0.21</v>
      </c>
    </row>
    <row r="6444" spans="1:4" ht="30">
      <c r="A6444" s="35">
        <v>88059</v>
      </c>
      <c r="B6444" s="36" t="s">
        <v>6516</v>
      </c>
      <c r="C6444" s="35" t="s">
        <v>73</v>
      </c>
      <c r="D6444" s="37">
        <v>0.05</v>
      </c>
    </row>
    <row r="6445" spans="1:4" ht="30">
      <c r="A6445" s="35">
        <v>88060</v>
      </c>
      <c r="B6445" s="36" t="s">
        <v>6517</v>
      </c>
      <c r="C6445" s="35" t="s">
        <v>73</v>
      </c>
      <c r="D6445" s="37">
        <v>0.28999999999999998</v>
      </c>
    </row>
    <row r="6446" spans="1:4" ht="30">
      <c r="A6446" s="35">
        <v>88061</v>
      </c>
      <c r="B6446" s="36" t="s">
        <v>6518</v>
      </c>
      <c r="C6446" s="35" t="s">
        <v>73</v>
      </c>
      <c r="D6446" s="37">
        <v>7.0000000000000007E-2</v>
      </c>
    </row>
    <row r="6447" spans="1:4">
      <c r="A6447" s="35">
        <v>88074</v>
      </c>
      <c r="B6447" s="36" t="s">
        <v>6519</v>
      </c>
      <c r="C6447" s="35" t="s">
        <v>289</v>
      </c>
      <c r="D6447" s="37">
        <v>0.71</v>
      </c>
    </row>
    <row r="6448" spans="1:4">
      <c r="A6448" s="35">
        <v>88075</v>
      </c>
      <c r="B6448" s="36" t="s">
        <v>6520</v>
      </c>
      <c r="C6448" s="35" t="s">
        <v>289</v>
      </c>
      <c r="D6448" s="37">
        <v>0.48</v>
      </c>
    </row>
    <row r="6449" spans="1:4">
      <c r="A6449" s="35">
        <v>88076</v>
      </c>
      <c r="B6449" s="36" t="s">
        <v>6521</v>
      </c>
      <c r="C6449" s="35" t="s">
        <v>289</v>
      </c>
      <c r="D6449" s="37">
        <v>0.55000000000000004</v>
      </c>
    </row>
    <row r="6450" spans="1:4">
      <c r="A6450" s="35">
        <v>88077</v>
      </c>
      <c r="B6450" s="36" t="s">
        <v>6522</v>
      </c>
      <c r="C6450" s="35" t="s">
        <v>289</v>
      </c>
      <c r="D6450" s="37">
        <v>0.65</v>
      </c>
    </row>
    <row r="6451" spans="1:4">
      <c r="A6451" s="35">
        <v>88078</v>
      </c>
      <c r="B6451" s="36" t="s">
        <v>6523</v>
      </c>
      <c r="C6451" s="35" t="s">
        <v>289</v>
      </c>
      <c r="D6451" s="37">
        <v>0.74</v>
      </c>
    </row>
    <row r="6452" spans="1:4">
      <c r="A6452" s="35">
        <v>88079</v>
      </c>
      <c r="B6452" s="36" t="s">
        <v>6524</v>
      </c>
      <c r="C6452" s="35" t="s">
        <v>289</v>
      </c>
      <c r="D6452" s="37">
        <v>0.12</v>
      </c>
    </row>
    <row r="6453" spans="1:4">
      <c r="A6453" s="35">
        <v>88080</v>
      </c>
      <c r="B6453" s="36" t="s">
        <v>6525</v>
      </c>
      <c r="C6453" s="35" t="s">
        <v>289</v>
      </c>
      <c r="D6453" s="37">
        <v>0.21</v>
      </c>
    </row>
    <row r="6454" spans="1:4">
      <c r="A6454" s="35">
        <v>88081</v>
      </c>
      <c r="B6454" s="36" t="s">
        <v>6526</v>
      </c>
      <c r="C6454" s="35" t="s">
        <v>289</v>
      </c>
      <c r="D6454" s="37">
        <v>0.31</v>
      </c>
    </row>
    <row r="6455" spans="1:4">
      <c r="A6455" s="35">
        <v>88082</v>
      </c>
      <c r="B6455" s="36" t="s">
        <v>6527</v>
      </c>
      <c r="C6455" s="35" t="s">
        <v>289</v>
      </c>
      <c r="D6455" s="37">
        <v>0.41</v>
      </c>
    </row>
    <row r="6456" spans="1:4">
      <c r="A6456" s="35">
        <v>88083</v>
      </c>
      <c r="B6456" s="36" t="s">
        <v>6528</v>
      </c>
      <c r="C6456" s="35" t="s">
        <v>289</v>
      </c>
      <c r="D6456" s="37">
        <v>7.0000000000000007E-2</v>
      </c>
    </row>
    <row r="6457" spans="1:4">
      <c r="A6457" s="35">
        <v>88084</v>
      </c>
      <c r="B6457" s="36" t="s">
        <v>6529</v>
      </c>
      <c r="C6457" s="35" t="s">
        <v>289</v>
      </c>
      <c r="D6457" s="37">
        <v>0.11</v>
      </c>
    </row>
    <row r="6458" spans="1:4">
      <c r="A6458" s="35">
        <v>88085</v>
      </c>
      <c r="B6458" s="36" t="s">
        <v>6530</v>
      </c>
      <c r="C6458" s="35" t="s">
        <v>289</v>
      </c>
      <c r="D6458" s="37">
        <v>0.15</v>
      </c>
    </row>
    <row r="6459" spans="1:4">
      <c r="A6459" s="35">
        <v>88086</v>
      </c>
      <c r="B6459" s="36" t="s">
        <v>6531</v>
      </c>
      <c r="C6459" s="35" t="s">
        <v>289</v>
      </c>
      <c r="D6459" s="37">
        <v>0.21</v>
      </c>
    </row>
    <row r="6460" spans="1:4">
      <c r="A6460" s="35">
        <v>88087</v>
      </c>
      <c r="B6460" s="36" t="s">
        <v>6532</v>
      </c>
      <c r="C6460" s="35" t="s">
        <v>69</v>
      </c>
      <c r="D6460" s="37">
        <v>0.05</v>
      </c>
    </row>
    <row r="6461" spans="1:4">
      <c r="A6461" s="35">
        <v>88099</v>
      </c>
      <c r="B6461" s="36" t="s">
        <v>6533</v>
      </c>
      <c r="C6461" s="35" t="s">
        <v>73</v>
      </c>
      <c r="D6461" s="37">
        <v>0.2</v>
      </c>
    </row>
    <row r="6462" spans="1:4">
      <c r="A6462" s="35">
        <v>88100</v>
      </c>
      <c r="B6462" s="36" t="s">
        <v>6534</v>
      </c>
      <c r="C6462" s="35" t="s">
        <v>73</v>
      </c>
      <c r="D6462" s="37">
        <v>0.1</v>
      </c>
    </row>
    <row r="6463" spans="1:4">
      <c r="A6463" s="35">
        <v>88101</v>
      </c>
      <c r="B6463" s="36" t="s">
        <v>6535</v>
      </c>
      <c r="C6463" s="35" t="s">
        <v>289</v>
      </c>
      <c r="D6463" s="37">
        <v>0.31</v>
      </c>
    </row>
    <row r="6464" spans="1:4">
      <c r="A6464" s="35">
        <v>88102</v>
      </c>
      <c r="B6464" s="36" t="s">
        <v>6536</v>
      </c>
      <c r="C6464" s="35" t="s">
        <v>69</v>
      </c>
      <c r="D6464" s="37">
        <v>0.02</v>
      </c>
    </row>
    <row r="6465" spans="1:4">
      <c r="A6465" s="35">
        <v>88103</v>
      </c>
      <c r="B6465" s="36" t="s">
        <v>6537</v>
      </c>
      <c r="C6465" s="35" t="s">
        <v>69</v>
      </c>
      <c r="D6465" s="37">
        <v>0.04</v>
      </c>
    </row>
    <row r="6466" spans="1:4">
      <c r="A6466" s="35">
        <v>88236</v>
      </c>
      <c r="B6466" s="36" t="s">
        <v>6538</v>
      </c>
      <c r="C6466" s="35" t="s">
        <v>183</v>
      </c>
      <c r="D6466" s="37">
        <v>0.52</v>
      </c>
    </row>
    <row r="6467" spans="1:4">
      <c r="A6467" s="35">
        <v>88237</v>
      </c>
      <c r="B6467" s="36" t="s">
        <v>6539</v>
      </c>
      <c r="C6467" s="35" t="s">
        <v>183</v>
      </c>
      <c r="D6467" s="37">
        <v>0.93</v>
      </c>
    </row>
    <row r="6468" spans="1:4">
      <c r="A6468" s="35">
        <v>88238</v>
      </c>
      <c r="B6468" s="36" t="s">
        <v>6540</v>
      </c>
      <c r="C6468" s="35" t="s">
        <v>183</v>
      </c>
      <c r="D6468" s="37">
        <v>13.92</v>
      </c>
    </row>
    <row r="6469" spans="1:4">
      <c r="A6469" s="35">
        <v>88239</v>
      </c>
      <c r="B6469" s="36" t="s">
        <v>6541</v>
      </c>
      <c r="C6469" s="35" t="s">
        <v>183</v>
      </c>
      <c r="D6469" s="37">
        <v>13.94</v>
      </c>
    </row>
    <row r="6470" spans="1:4">
      <c r="A6470" s="35">
        <v>88240</v>
      </c>
      <c r="B6470" s="36" t="s">
        <v>6542</v>
      </c>
      <c r="C6470" s="35" t="s">
        <v>183</v>
      </c>
      <c r="D6470" s="37">
        <v>8.82</v>
      </c>
    </row>
    <row r="6471" spans="1:4">
      <c r="A6471" s="35">
        <v>88241</v>
      </c>
      <c r="B6471" s="36" t="s">
        <v>6543</v>
      </c>
      <c r="C6471" s="35" t="s">
        <v>183</v>
      </c>
      <c r="D6471" s="37">
        <v>14.63</v>
      </c>
    </row>
    <row r="6472" spans="1:4">
      <c r="A6472" s="35">
        <v>88242</v>
      </c>
      <c r="B6472" s="36" t="s">
        <v>6544</v>
      </c>
      <c r="C6472" s="35" t="s">
        <v>183</v>
      </c>
      <c r="D6472" s="37">
        <v>13.65</v>
      </c>
    </row>
    <row r="6473" spans="1:4">
      <c r="A6473" s="35">
        <v>88243</v>
      </c>
      <c r="B6473" s="36" t="s">
        <v>6545</v>
      </c>
      <c r="C6473" s="35" t="s">
        <v>183</v>
      </c>
      <c r="D6473" s="37">
        <v>14.63</v>
      </c>
    </row>
    <row r="6474" spans="1:4">
      <c r="A6474" s="35">
        <v>88245</v>
      </c>
      <c r="B6474" s="36" t="s">
        <v>6546</v>
      </c>
      <c r="C6474" s="35" t="s">
        <v>183</v>
      </c>
      <c r="D6474" s="37">
        <v>17</v>
      </c>
    </row>
    <row r="6475" spans="1:4">
      <c r="A6475" s="35">
        <v>88246</v>
      </c>
      <c r="B6475" s="36" t="s">
        <v>6547</v>
      </c>
      <c r="C6475" s="35" t="s">
        <v>183</v>
      </c>
      <c r="D6475" s="37">
        <v>20.73</v>
      </c>
    </row>
    <row r="6476" spans="1:4">
      <c r="A6476" s="35">
        <v>88247</v>
      </c>
      <c r="B6476" s="36" t="s">
        <v>6548</v>
      </c>
      <c r="C6476" s="35" t="s">
        <v>183</v>
      </c>
      <c r="D6476" s="37">
        <v>14.01</v>
      </c>
    </row>
    <row r="6477" spans="1:4">
      <c r="A6477" s="35">
        <v>88248</v>
      </c>
      <c r="B6477" s="36" t="s">
        <v>6549</v>
      </c>
      <c r="C6477" s="35" t="s">
        <v>183</v>
      </c>
      <c r="D6477" s="37">
        <v>14.29</v>
      </c>
    </row>
    <row r="6478" spans="1:4">
      <c r="A6478" s="35">
        <v>88249</v>
      </c>
      <c r="B6478" s="36" t="s">
        <v>6550</v>
      </c>
      <c r="C6478" s="35" t="s">
        <v>183</v>
      </c>
      <c r="D6478" s="37">
        <v>13.99</v>
      </c>
    </row>
    <row r="6479" spans="1:4">
      <c r="A6479" s="35">
        <v>88250</v>
      </c>
      <c r="B6479" s="36" t="s">
        <v>6551</v>
      </c>
      <c r="C6479" s="35" t="s">
        <v>183</v>
      </c>
      <c r="D6479" s="37">
        <v>11.19</v>
      </c>
    </row>
    <row r="6480" spans="1:4">
      <c r="A6480" s="35">
        <v>88251</v>
      </c>
      <c r="B6480" s="36" t="s">
        <v>6552</v>
      </c>
      <c r="C6480" s="35" t="s">
        <v>183</v>
      </c>
      <c r="D6480" s="37">
        <v>13.42</v>
      </c>
    </row>
    <row r="6481" spans="1:4">
      <c r="A6481" s="35">
        <v>88252</v>
      </c>
      <c r="B6481" s="36" t="s">
        <v>6553</v>
      </c>
      <c r="C6481" s="35" t="s">
        <v>183</v>
      </c>
      <c r="D6481" s="37">
        <v>12.89</v>
      </c>
    </row>
    <row r="6482" spans="1:4">
      <c r="A6482" s="35">
        <v>88253</v>
      </c>
      <c r="B6482" s="36" t="s">
        <v>6554</v>
      </c>
      <c r="C6482" s="35" t="s">
        <v>183</v>
      </c>
      <c r="D6482" s="37">
        <v>13.9</v>
      </c>
    </row>
    <row r="6483" spans="1:4">
      <c r="A6483" s="35">
        <v>88255</v>
      </c>
      <c r="B6483" s="36" t="s">
        <v>6555</v>
      </c>
      <c r="C6483" s="35" t="s">
        <v>183</v>
      </c>
      <c r="D6483" s="37">
        <v>25.61</v>
      </c>
    </row>
    <row r="6484" spans="1:4">
      <c r="A6484" s="35">
        <v>88256</v>
      </c>
      <c r="B6484" s="36" t="s">
        <v>6556</v>
      </c>
      <c r="C6484" s="35" t="s">
        <v>183</v>
      </c>
      <c r="D6484" s="37">
        <v>15.91</v>
      </c>
    </row>
    <row r="6485" spans="1:4">
      <c r="A6485" s="35">
        <v>88257</v>
      </c>
      <c r="B6485" s="36" t="s">
        <v>6557</v>
      </c>
      <c r="C6485" s="35" t="s">
        <v>183</v>
      </c>
      <c r="D6485" s="37">
        <v>19.23</v>
      </c>
    </row>
    <row r="6486" spans="1:4">
      <c r="A6486" s="35">
        <v>88258</v>
      </c>
      <c r="B6486" s="36" t="s">
        <v>6558</v>
      </c>
      <c r="C6486" s="35" t="s">
        <v>183</v>
      </c>
      <c r="D6486" s="37">
        <v>23.01</v>
      </c>
    </row>
    <row r="6487" spans="1:4">
      <c r="A6487" s="35">
        <v>88259</v>
      </c>
      <c r="B6487" s="36" t="s">
        <v>6559</v>
      </c>
      <c r="C6487" s="35" t="s">
        <v>183</v>
      </c>
      <c r="D6487" s="37">
        <v>16.25</v>
      </c>
    </row>
    <row r="6488" spans="1:4">
      <c r="A6488" s="35">
        <v>88260</v>
      </c>
      <c r="B6488" s="36" t="s">
        <v>6560</v>
      </c>
      <c r="C6488" s="35" t="s">
        <v>183</v>
      </c>
      <c r="D6488" s="37">
        <v>17.440000000000001</v>
      </c>
    </row>
    <row r="6489" spans="1:4">
      <c r="A6489" s="35">
        <v>88261</v>
      </c>
      <c r="B6489" s="36" t="s">
        <v>6561</v>
      </c>
      <c r="C6489" s="35" t="s">
        <v>183</v>
      </c>
      <c r="D6489" s="37">
        <v>16.850000000000001</v>
      </c>
    </row>
    <row r="6490" spans="1:4">
      <c r="A6490" s="35">
        <v>88262</v>
      </c>
      <c r="B6490" s="36" t="s">
        <v>6562</v>
      </c>
      <c r="C6490" s="35" t="s">
        <v>183</v>
      </c>
      <c r="D6490" s="37">
        <v>17</v>
      </c>
    </row>
    <row r="6491" spans="1:4">
      <c r="A6491" s="35">
        <v>88263</v>
      </c>
      <c r="B6491" s="36" t="s">
        <v>6563</v>
      </c>
      <c r="C6491" s="35" t="s">
        <v>183</v>
      </c>
      <c r="D6491" s="37">
        <v>11.64</v>
      </c>
    </row>
    <row r="6492" spans="1:4">
      <c r="A6492" s="35">
        <v>88264</v>
      </c>
      <c r="B6492" s="36" t="s">
        <v>6564</v>
      </c>
      <c r="C6492" s="35" t="s">
        <v>183</v>
      </c>
      <c r="D6492" s="37">
        <v>17.690000000000001</v>
      </c>
    </row>
    <row r="6493" spans="1:4">
      <c r="A6493" s="35">
        <v>88265</v>
      </c>
      <c r="B6493" s="36" t="s">
        <v>6565</v>
      </c>
      <c r="C6493" s="35" t="s">
        <v>183</v>
      </c>
      <c r="D6493" s="37">
        <v>21.46</v>
      </c>
    </row>
    <row r="6494" spans="1:4">
      <c r="A6494" s="35">
        <v>88266</v>
      </c>
      <c r="B6494" s="36" t="s">
        <v>6566</v>
      </c>
      <c r="C6494" s="35" t="s">
        <v>183</v>
      </c>
      <c r="D6494" s="37">
        <v>24.57</v>
      </c>
    </row>
    <row r="6495" spans="1:4">
      <c r="A6495" s="35">
        <v>88267</v>
      </c>
      <c r="B6495" s="36" t="s">
        <v>6567</v>
      </c>
      <c r="C6495" s="35" t="s">
        <v>183</v>
      </c>
      <c r="D6495" s="37">
        <v>17.489999999999998</v>
      </c>
    </row>
    <row r="6496" spans="1:4">
      <c r="A6496" s="35">
        <v>88268</v>
      </c>
      <c r="B6496" s="36" t="s">
        <v>6568</v>
      </c>
      <c r="C6496" s="35" t="s">
        <v>183</v>
      </c>
      <c r="D6496" s="37">
        <v>15.54</v>
      </c>
    </row>
    <row r="6497" spans="1:4">
      <c r="A6497" s="35">
        <v>88269</v>
      </c>
      <c r="B6497" s="36" t="s">
        <v>6569</v>
      </c>
      <c r="C6497" s="35" t="s">
        <v>183</v>
      </c>
      <c r="D6497" s="37">
        <v>15.54</v>
      </c>
    </row>
    <row r="6498" spans="1:4">
      <c r="A6498" s="35">
        <v>88270</v>
      </c>
      <c r="B6498" s="36" t="s">
        <v>6570</v>
      </c>
      <c r="C6498" s="35" t="s">
        <v>183</v>
      </c>
      <c r="D6498" s="37">
        <v>17.739999999999998</v>
      </c>
    </row>
    <row r="6499" spans="1:4">
      <c r="A6499" s="35">
        <v>88272</v>
      </c>
      <c r="B6499" s="36" t="s">
        <v>6571</v>
      </c>
      <c r="C6499" s="35" t="s">
        <v>183</v>
      </c>
      <c r="D6499" s="37">
        <v>17.07</v>
      </c>
    </row>
    <row r="6500" spans="1:4">
      <c r="A6500" s="35">
        <v>88273</v>
      </c>
      <c r="B6500" s="36" t="s">
        <v>6572</v>
      </c>
      <c r="C6500" s="35" t="s">
        <v>183</v>
      </c>
      <c r="D6500" s="37">
        <v>15.77</v>
      </c>
    </row>
    <row r="6501" spans="1:4">
      <c r="A6501" s="35">
        <v>88274</v>
      </c>
      <c r="B6501" s="36" t="s">
        <v>6573</v>
      </c>
      <c r="C6501" s="35" t="s">
        <v>183</v>
      </c>
      <c r="D6501" s="37">
        <v>16.309999999999999</v>
      </c>
    </row>
    <row r="6502" spans="1:4">
      <c r="A6502" s="35">
        <v>88275</v>
      </c>
      <c r="B6502" s="36" t="s">
        <v>6574</v>
      </c>
      <c r="C6502" s="35" t="s">
        <v>183</v>
      </c>
      <c r="D6502" s="37">
        <v>16.97</v>
      </c>
    </row>
    <row r="6503" spans="1:4">
      <c r="A6503" s="35">
        <v>88277</v>
      </c>
      <c r="B6503" s="36" t="s">
        <v>6575</v>
      </c>
      <c r="C6503" s="35" t="s">
        <v>183</v>
      </c>
      <c r="D6503" s="37">
        <v>20.73</v>
      </c>
    </row>
    <row r="6504" spans="1:4">
      <c r="A6504" s="35">
        <v>88278</v>
      </c>
      <c r="B6504" s="36" t="s">
        <v>6576</v>
      </c>
      <c r="C6504" s="35" t="s">
        <v>183</v>
      </c>
      <c r="D6504" s="37">
        <v>11.25</v>
      </c>
    </row>
    <row r="6505" spans="1:4">
      <c r="A6505" s="35">
        <v>88279</v>
      </c>
      <c r="B6505" s="36" t="s">
        <v>6577</v>
      </c>
      <c r="C6505" s="35" t="s">
        <v>183</v>
      </c>
      <c r="D6505" s="37">
        <v>22.36</v>
      </c>
    </row>
    <row r="6506" spans="1:4">
      <c r="A6506" s="35">
        <v>88281</v>
      </c>
      <c r="B6506" s="36" t="s">
        <v>6578</v>
      </c>
      <c r="C6506" s="35" t="s">
        <v>183</v>
      </c>
      <c r="D6506" s="37">
        <v>13.59</v>
      </c>
    </row>
    <row r="6507" spans="1:4">
      <c r="A6507" s="35">
        <v>88282</v>
      </c>
      <c r="B6507" s="36" t="s">
        <v>6579</v>
      </c>
      <c r="C6507" s="35" t="s">
        <v>183</v>
      </c>
      <c r="D6507" s="37">
        <v>13.59</v>
      </c>
    </row>
    <row r="6508" spans="1:4">
      <c r="A6508" s="35">
        <v>88283</v>
      </c>
      <c r="B6508" s="36" t="s">
        <v>6580</v>
      </c>
      <c r="C6508" s="35" t="s">
        <v>183</v>
      </c>
      <c r="D6508" s="37">
        <v>13.6</v>
      </c>
    </row>
    <row r="6509" spans="1:4">
      <c r="A6509" s="35">
        <v>88284</v>
      </c>
      <c r="B6509" s="36" t="s">
        <v>6581</v>
      </c>
      <c r="C6509" s="35" t="s">
        <v>183</v>
      </c>
      <c r="D6509" s="37">
        <v>12.8</v>
      </c>
    </row>
    <row r="6510" spans="1:4">
      <c r="A6510" s="35">
        <v>88285</v>
      </c>
      <c r="B6510" s="36" t="s">
        <v>6582</v>
      </c>
      <c r="C6510" s="35" t="s">
        <v>183</v>
      </c>
      <c r="D6510" s="37">
        <v>13.6</v>
      </c>
    </row>
    <row r="6511" spans="1:4">
      <c r="A6511" s="35">
        <v>88286</v>
      </c>
      <c r="B6511" s="36" t="s">
        <v>6583</v>
      </c>
      <c r="C6511" s="35" t="s">
        <v>183</v>
      </c>
      <c r="D6511" s="37">
        <v>14.69</v>
      </c>
    </row>
    <row r="6512" spans="1:4">
      <c r="A6512" s="35">
        <v>88288</v>
      </c>
      <c r="B6512" s="36" t="s">
        <v>6584</v>
      </c>
      <c r="C6512" s="35" t="s">
        <v>183</v>
      </c>
      <c r="D6512" s="37">
        <v>14.65</v>
      </c>
    </row>
    <row r="6513" spans="1:4">
      <c r="A6513" s="35">
        <v>88290</v>
      </c>
      <c r="B6513" s="36" t="s">
        <v>6585</v>
      </c>
      <c r="C6513" s="35" t="s">
        <v>183</v>
      </c>
      <c r="D6513" s="37">
        <v>14.55</v>
      </c>
    </row>
    <row r="6514" spans="1:4">
      <c r="A6514" s="35">
        <v>88291</v>
      </c>
      <c r="B6514" s="36" t="s">
        <v>6586</v>
      </c>
      <c r="C6514" s="35" t="s">
        <v>183</v>
      </c>
      <c r="D6514" s="37">
        <v>15.15</v>
      </c>
    </row>
    <row r="6515" spans="1:4">
      <c r="A6515" s="35">
        <v>88292</v>
      </c>
      <c r="B6515" s="36" t="s">
        <v>6587</v>
      </c>
      <c r="C6515" s="35" t="s">
        <v>183</v>
      </c>
      <c r="D6515" s="37">
        <v>10.82</v>
      </c>
    </row>
    <row r="6516" spans="1:4">
      <c r="A6516" s="35">
        <v>88293</v>
      </c>
      <c r="B6516" s="36" t="s">
        <v>6588</v>
      </c>
      <c r="C6516" s="35" t="s">
        <v>183</v>
      </c>
      <c r="D6516" s="37">
        <v>15.56</v>
      </c>
    </row>
    <row r="6517" spans="1:4">
      <c r="A6517" s="35">
        <v>88294</v>
      </c>
      <c r="B6517" s="36" t="s">
        <v>6589</v>
      </c>
      <c r="C6517" s="35" t="s">
        <v>183</v>
      </c>
      <c r="D6517" s="37">
        <v>16.48</v>
      </c>
    </row>
    <row r="6518" spans="1:4">
      <c r="A6518" s="35">
        <v>88295</v>
      </c>
      <c r="B6518" s="36" t="s">
        <v>6590</v>
      </c>
      <c r="C6518" s="35" t="s">
        <v>183</v>
      </c>
      <c r="D6518" s="37">
        <v>10.34</v>
      </c>
    </row>
    <row r="6519" spans="1:4">
      <c r="A6519" s="35">
        <v>88296</v>
      </c>
      <c r="B6519" s="36" t="s">
        <v>6591</v>
      </c>
      <c r="C6519" s="35" t="s">
        <v>183</v>
      </c>
      <c r="D6519" s="37">
        <v>18.5</v>
      </c>
    </row>
    <row r="6520" spans="1:4">
      <c r="A6520" s="35">
        <v>88297</v>
      </c>
      <c r="B6520" s="36" t="s">
        <v>6592</v>
      </c>
      <c r="C6520" s="35" t="s">
        <v>183</v>
      </c>
      <c r="D6520" s="37">
        <v>14.48</v>
      </c>
    </row>
    <row r="6521" spans="1:4">
      <c r="A6521" s="35">
        <v>88298</v>
      </c>
      <c r="B6521" s="36" t="s">
        <v>6593</v>
      </c>
      <c r="C6521" s="35" t="s">
        <v>183</v>
      </c>
      <c r="D6521" s="37">
        <v>10.33</v>
      </c>
    </row>
    <row r="6522" spans="1:4">
      <c r="A6522" s="35">
        <v>88299</v>
      </c>
      <c r="B6522" s="36" t="s">
        <v>6594</v>
      </c>
      <c r="C6522" s="35" t="s">
        <v>183</v>
      </c>
      <c r="D6522" s="37">
        <v>20.309999999999999</v>
      </c>
    </row>
    <row r="6523" spans="1:4">
      <c r="A6523" s="35">
        <v>88300</v>
      </c>
      <c r="B6523" s="36" t="s">
        <v>6595</v>
      </c>
      <c r="C6523" s="35" t="s">
        <v>183</v>
      </c>
      <c r="D6523" s="37">
        <v>20.309999999999999</v>
      </c>
    </row>
    <row r="6524" spans="1:4">
      <c r="A6524" s="35">
        <v>88301</v>
      </c>
      <c r="B6524" s="36" t="s">
        <v>6596</v>
      </c>
      <c r="C6524" s="35" t="s">
        <v>183</v>
      </c>
      <c r="D6524" s="37">
        <v>15.7</v>
      </c>
    </row>
    <row r="6525" spans="1:4">
      <c r="A6525" s="35">
        <v>88302</v>
      </c>
      <c r="B6525" s="36" t="s">
        <v>6597</v>
      </c>
      <c r="C6525" s="35" t="s">
        <v>183</v>
      </c>
      <c r="D6525" s="37">
        <v>15.56</v>
      </c>
    </row>
    <row r="6526" spans="1:4">
      <c r="A6526" s="35">
        <v>88303</v>
      </c>
      <c r="B6526" s="36" t="s">
        <v>6598</v>
      </c>
      <c r="C6526" s="35" t="s">
        <v>183</v>
      </c>
      <c r="D6526" s="37">
        <v>14.09</v>
      </c>
    </row>
    <row r="6527" spans="1:4">
      <c r="A6527" s="35">
        <v>88304</v>
      </c>
      <c r="B6527" s="36" t="s">
        <v>6599</v>
      </c>
      <c r="C6527" s="35" t="s">
        <v>183</v>
      </c>
      <c r="D6527" s="37">
        <v>14.55</v>
      </c>
    </row>
    <row r="6528" spans="1:4">
      <c r="A6528" s="35">
        <v>88306</v>
      </c>
      <c r="B6528" s="36" t="s">
        <v>6600</v>
      </c>
      <c r="C6528" s="35" t="s">
        <v>183</v>
      </c>
      <c r="D6528" s="37">
        <v>10.77</v>
      </c>
    </row>
    <row r="6529" spans="1:4">
      <c r="A6529" s="35">
        <v>88307</v>
      </c>
      <c r="B6529" s="36" t="s">
        <v>6601</v>
      </c>
      <c r="C6529" s="35" t="s">
        <v>183</v>
      </c>
      <c r="D6529" s="37">
        <v>11.97</v>
      </c>
    </row>
    <row r="6530" spans="1:4">
      <c r="A6530" s="35">
        <v>88308</v>
      </c>
      <c r="B6530" s="36" t="s">
        <v>6602</v>
      </c>
      <c r="C6530" s="35" t="s">
        <v>183</v>
      </c>
      <c r="D6530" s="37">
        <v>19.61</v>
      </c>
    </row>
    <row r="6531" spans="1:4">
      <c r="A6531" s="35">
        <v>88309</v>
      </c>
      <c r="B6531" s="36" t="s">
        <v>6603</v>
      </c>
      <c r="C6531" s="35" t="s">
        <v>183</v>
      </c>
      <c r="D6531" s="37">
        <v>17.100000000000001</v>
      </c>
    </row>
    <row r="6532" spans="1:4">
      <c r="A6532" s="35">
        <v>88310</v>
      </c>
      <c r="B6532" s="36" t="s">
        <v>6604</v>
      </c>
      <c r="C6532" s="35" t="s">
        <v>183</v>
      </c>
      <c r="D6532" s="37">
        <v>17.03</v>
      </c>
    </row>
    <row r="6533" spans="1:4">
      <c r="A6533" s="35">
        <v>88311</v>
      </c>
      <c r="B6533" s="36" t="s">
        <v>6605</v>
      </c>
      <c r="C6533" s="35" t="s">
        <v>183</v>
      </c>
      <c r="D6533" s="37">
        <v>17.739999999999998</v>
      </c>
    </row>
    <row r="6534" spans="1:4">
      <c r="A6534" s="35">
        <v>88312</v>
      </c>
      <c r="B6534" s="36" t="s">
        <v>6606</v>
      </c>
      <c r="C6534" s="35" t="s">
        <v>183</v>
      </c>
      <c r="D6534" s="37">
        <v>19.399999999999999</v>
      </c>
    </row>
    <row r="6535" spans="1:4">
      <c r="A6535" s="35">
        <v>88313</v>
      </c>
      <c r="B6535" s="36" t="s">
        <v>6607</v>
      </c>
      <c r="C6535" s="35" t="s">
        <v>183</v>
      </c>
      <c r="D6535" s="37">
        <v>17.91</v>
      </c>
    </row>
    <row r="6536" spans="1:4">
      <c r="A6536" s="35">
        <v>88314</v>
      </c>
      <c r="B6536" s="36" t="s">
        <v>6608</v>
      </c>
      <c r="C6536" s="35" t="s">
        <v>183</v>
      </c>
      <c r="D6536" s="37">
        <v>9.07</v>
      </c>
    </row>
    <row r="6537" spans="1:4">
      <c r="A6537" s="35">
        <v>88315</v>
      </c>
      <c r="B6537" s="36" t="s">
        <v>6609</v>
      </c>
      <c r="C6537" s="35" t="s">
        <v>183</v>
      </c>
      <c r="D6537" s="37">
        <v>16.32</v>
      </c>
    </row>
    <row r="6538" spans="1:4">
      <c r="A6538" s="35">
        <v>88316</v>
      </c>
      <c r="B6538" s="36" t="s">
        <v>6610</v>
      </c>
      <c r="C6538" s="35" t="s">
        <v>183</v>
      </c>
      <c r="D6538" s="37">
        <v>13.89</v>
      </c>
    </row>
    <row r="6539" spans="1:4">
      <c r="A6539" s="35">
        <v>88317</v>
      </c>
      <c r="B6539" s="36" t="s">
        <v>6611</v>
      </c>
      <c r="C6539" s="35" t="s">
        <v>183</v>
      </c>
      <c r="D6539" s="37">
        <v>17</v>
      </c>
    </row>
    <row r="6540" spans="1:4">
      <c r="A6540" s="35">
        <v>88318</v>
      </c>
      <c r="B6540" s="36" t="s">
        <v>6612</v>
      </c>
      <c r="C6540" s="35" t="s">
        <v>183</v>
      </c>
      <c r="D6540" s="37">
        <v>18.14</v>
      </c>
    </row>
    <row r="6541" spans="1:4">
      <c r="A6541" s="35">
        <v>88319</v>
      </c>
      <c r="B6541" s="36" t="s">
        <v>6613</v>
      </c>
      <c r="C6541" s="35" t="s">
        <v>183</v>
      </c>
      <c r="D6541" s="37">
        <v>29.07</v>
      </c>
    </row>
    <row r="6542" spans="1:4">
      <c r="A6542" s="35">
        <v>88320</v>
      </c>
      <c r="B6542" s="36" t="s">
        <v>6614</v>
      </c>
      <c r="C6542" s="35" t="s">
        <v>183</v>
      </c>
      <c r="D6542" s="37">
        <v>14.78</v>
      </c>
    </row>
    <row r="6543" spans="1:4">
      <c r="A6543" s="35">
        <v>88321</v>
      </c>
      <c r="B6543" s="36" t="s">
        <v>6615</v>
      </c>
      <c r="C6543" s="35" t="s">
        <v>183</v>
      </c>
      <c r="D6543" s="37">
        <v>24.92</v>
      </c>
    </row>
    <row r="6544" spans="1:4">
      <c r="A6544" s="35">
        <v>88322</v>
      </c>
      <c r="B6544" s="36" t="s">
        <v>6616</v>
      </c>
      <c r="C6544" s="35" t="s">
        <v>183</v>
      </c>
      <c r="D6544" s="37">
        <v>29.07</v>
      </c>
    </row>
    <row r="6545" spans="1:4">
      <c r="A6545" s="35">
        <v>88323</v>
      </c>
      <c r="B6545" s="36" t="s">
        <v>6617</v>
      </c>
      <c r="C6545" s="35" t="s">
        <v>183</v>
      </c>
      <c r="D6545" s="37">
        <v>15.32</v>
      </c>
    </row>
    <row r="6546" spans="1:4">
      <c r="A6546" s="35">
        <v>88324</v>
      </c>
      <c r="B6546" s="36" t="s">
        <v>6618</v>
      </c>
      <c r="C6546" s="35" t="s">
        <v>183</v>
      </c>
      <c r="D6546" s="37">
        <v>15.57</v>
      </c>
    </row>
    <row r="6547" spans="1:4">
      <c r="A6547" s="35">
        <v>88325</v>
      </c>
      <c r="B6547" s="36" t="s">
        <v>6619</v>
      </c>
      <c r="C6547" s="35" t="s">
        <v>183</v>
      </c>
      <c r="D6547" s="37">
        <v>15.32</v>
      </c>
    </row>
    <row r="6548" spans="1:4">
      <c r="A6548" s="35">
        <v>88326</v>
      </c>
      <c r="B6548" s="36" t="s">
        <v>6620</v>
      </c>
      <c r="C6548" s="35" t="s">
        <v>183</v>
      </c>
      <c r="D6548" s="37">
        <v>15.55</v>
      </c>
    </row>
    <row r="6549" spans="1:4">
      <c r="A6549" s="35">
        <v>88377</v>
      </c>
      <c r="B6549" s="36" t="s">
        <v>6621</v>
      </c>
      <c r="C6549" s="35" t="s">
        <v>183</v>
      </c>
      <c r="D6549" s="37">
        <v>14.19</v>
      </c>
    </row>
    <row r="6550" spans="1:4" ht="30">
      <c r="A6550" s="35">
        <v>88386</v>
      </c>
      <c r="B6550" s="36" t="s">
        <v>6622</v>
      </c>
      <c r="C6550" s="35" t="s">
        <v>1831</v>
      </c>
      <c r="D6550" s="37">
        <v>2.44</v>
      </c>
    </row>
    <row r="6551" spans="1:4" ht="30">
      <c r="A6551" s="35">
        <v>88387</v>
      </c>
      <c r="B6551" s="36" t="s">
        <v>6623</v>
      </c>
      <c r="C6551" s="35" t="s">
        <v>183</v>
      </c>
      <c r="D6551" s="37">
        <v>0.61</v>
      </c>
    </row>
    <row r="6552" spans="1:4" ht="30">
      <c r="A6552" s="35">
        <v>88389</v>
      </c>
      <c r="B6552" s="36" t="s">
        <v>6624</v>
      </c>
      <c r="C6552" s="35" t="s">
        <v>183</v>
      </c>
      <c r="D6552" s="37">
        <v>0.14000000000000001</v>
      </c>
    </row>
    <row r="6553" spans="1:4" ht="30">
      <c r="A6553" s="35">
        <v>88390</v>
      </c>
      <c r="B6553" s="36" t="s">
        <v>6625</v>
      </c>
      <c r="C6553" s="35" t="s">
        <v>183</v>
      </c>
      <c r="D6553" s="37">
        <v>0.51</v>
      </c>
    </row>
    <row r="6554" spans="1:4" ht="30">
      <c r="A6554" s="35">
        <v>88391</v>
      </c>
      <c r="B6554" s="36" t="s">
        <v>6626</v>
      </c>
      <c r="C6554" s="35" t="s">
        <v>183</v>
      </c>
      <c r="D6554" s="37">
        <v>1.1599999999999999</v>
      </c>
    </row>
    <row r="6555" spans="1:4" ht="30">
      <c r="A6555" s="35">
        <v>88392</v>
      </c>
      <c r="B6555" s="36" t="s">
        <v>6627</v>
      </c>
      <c r="C6555" s="35" t="s">
        <v>1833</v>
      </c>
      <c r="D6555" s="37">
        <v>0.76</v>
      </c>
    </row>
    <row r="6556" spans="1:4" ht="30">
      <c r="A6556" s="35">
        <v>88393</v>
      </c>
      <c r="B6556" s="36" t="s">
        <v>6628</v>
      </c>
      <c r="C6556" s="35" t="s">
        <v>1831</v>
      </c>
      <c r="D6556" s="37">
        <v>3.27</v>
      </c>
    </row>
    <row r="6557" spans="1:4" ht="30">
      <c r="A6557" s="35">
        <v>88394</v>
      </c>
      <c r="B6557" s="36" t="s">
        <v>6629</v>
      </c>
      <c r="C6557" s="35" t="s">
        <v>183</v>
      </c>
      <c r="D6557" s="37">
        <v>0.73</v>
      </c>
    </row>
    <row r="6558" spans="1:4" ht="30">
      <c r="A6558" s="35">
        <v>88395</v>
      </c>
      <c r="B6558" s="36" t="s">
        <v>6630</v>
      </c>
      <c r="C6558" s="35" t="s">
        <v>183</v>
      </c>
      <c r="D6558" s="37">
        <v>0.17</v>
      </c>
    </row>
    <row r="6559" spans="1:4" ht="30">
      <c r="A6559" s="35">
        <v>88396</v>
      </c>
      <c r="B6559" s="36" t="s">
        <v>6631</v>
      </c>
      <c r="C6559" s="35" t="s">
        <v>183</v>
      </c>
      <c r="D6559" s="37">
        <v>0.61</v>
      </c>
    </row>
    <row r="6560" spans="1:4" ht="30">
      <c r="A6560" s="35">
        <v>88397</v>
      </c>
      <c r="B6560" s="36" t="s">
        <v>6632</v>
      </c>
      <c r="C6560" s="35" t="s">
        <v>183</v>
      </c>
      <c r="D6560" s="37">
        <v>1.75</v>
      </c>
    </row>
    <row r="6561" spans="1:4" ht="30">
      <c r="A6561" s="35">
        <v>88398</v>
      </c>
      <c r="B6561" s="36" t="s">
        <v>6633</v>
      </c>
      <c r="C6561" s="35" t="s">
        <v>1833</v>
      </c>
      <c r="D6561" s="37">
        <v>0.9</v>
      </c>
    </row>
    <row r="6562" spans="1:4" ht="30">
      <c r="A6562" s="35">
        <v>88399</v>
      </c>
      <c r="B6562" s="36" t="s">
        <v>6634</v>
      </c>
      <c r="C6562" s="35" t="s">
        <v>1831</v>
      </c>
      <c r="D6562" s="37">
        <v>1.9</v>
      </c>
    </row>
    <row r="6563" spans="1:4" ht="30">
      <c r="A6563" s="35">
        <v>88400</v>
      </c>
      <c r="B6563" s="36" t="s">
        <v>6635</v>
      </c>
      <c r="C6563" s="35" t="s">
        <v>183</v>
      </c>
      <c r="D6563" s="37">
        <v>0.57999999999999996</v>
      </c>
    </row>
    <row r="6564" spans="1:4" ht="30">
      <c r="A6564" s="35">
        <v>88401</v>
      </c>
      <c r="B6564" s="36" t="s">
        <v>6636</v>
      </c>
      <c r="C6564" s="35" t="s">
        <v>183</v>
      </c>
      <c r="D6564" s="37">
        <v>0.13</v>
      </c>
    </row>
    <row r="6565" spans="1:4" ht="30">
      <c r="A6565" s="35">
        <v>88402</v>
      </c>
      <c r="B6565" s="36" t="s">
        <v>6637</v>
      </c>
      <c r="C6565" s="35" t="s">
        <v>183</v>
      </c>
      <c r="D6565" s="37">
        <v>0.48</v>
      </c>
    </row>
    <row r="6566" spans="1:4" ht="30">
      <c r="A6566" s="35">
        <v>88403</v>
      </c>
      <c r="B6566" s="36" t="s">
        <v>6638</v>
      </c>
      <c r="C6566" s="35" t="s">
        <v>183</v>
      </c>
      <c r="D6566" s="37">
        <v>0.7</v>
      </c>
    </row>
    <row r="6567" spans="1:4" ht="30">
      <c r="A6567" s="35">
        <v>88404</v>
      </c>
      <c r="B6567" s="36" t="s">
        <v>6639</v>
      </c>
      <c r="C6567" s="35" t="s">
        <v>1833</v>
      </c>
      <c r="D6567" s="37">
        <v>0.72</v>
      </c>
    </row>
    <row r="6568" spans="1:4" ht="30">
      <c r="A6568" s="35">
        <v>88411</v>
      </c>
      <c r="B6568" s="36" t="s">
        <v>6640</v>
      </c>
      <c r="C6568" s="35" t="s">
        <v>289</v>
      </c>
      <c r="D6568" s="37">
        <v>1.76</v>
      </c>
    </row>
    <row r="6569" spans="1:4" ht="30">
      <c r="A6569" s="35">
        <v>88412</v>
      </c>
      <c r="B6569" s="36" t="s">
        <v>6641</v>
      </c>
      <c r="C6569" s="35" t="s">
        <v>289</v>
      </c>
      <c r="D6569" s="37">
        <v>1.3</v>
      </c>
    </row>
    <row r="6570" spans="1:4" ht="30">
      <c r="A6570" s="35">
        <v>88413</v>
      </c>
      <c r="B6570" s="36" t="s">
        <v>6642</v>
      </c>
      <c r="C6570" s="35" t="s">
        <v>289</v>
      </c>
      <c r="D6570" s="37">
        <v>2.68</v>
      </c>
    </row>
    <row r="6571" spans="1:4" ht="30">
      <c r="A6571" s="35">
        <v>88414</v>
      </c>
      <c r="B6571" s="36" t="s">
        <v>6643</v>
      </c>
      <c r="C6571" s="35" t="s">
        <v>289</v>
      </c>
      <c r="D6571" s="37">
        <v>2.98</v>
      </c>
    </row>
    <row r="6572" spans="1:4">
      <c r="A6572" s="35">
        <v>88415</v>
      </c>
      <c r="B6572" s="36" t="s">
        <v>6644</v>
      </c>
      <c r="C6572" s="35" t="s">
        <v>289</v>
      </c>
      <c r="D6572" s="37">
        <v>1.91</v>
      </c>
    </row>
    <row r="6573" spans="1:4" ht="30">
      <c r="A6573" s="35">
        <v>88416</v>
      </c>
      <c r="B6573" s="36" t="s">
        <v>6645</v>
      </c>
      <c r="C6573" s="35" t="s">
        <v>289</v>
      </c>
      <c r="D6573" s="37">
        <v>12.69</v>
      </c>
    </row>
    <row r="6574" spans="1:4" ht="30">
      <c r="A6574" s="35">
        <v>88417</v>
      </c>
      <c r="B6574" s="36" t="s">
        <v>6646</v>
      </c>
      <c r="C6574" s="35" t="s">
        <v>289</v>
      </c>
      <c r="D6574" s="37">
        <v>11.06</v>
      </c>
    </row>
    <row r="6575" spans="1:4" ht="30">
      <c r="A6575" s="35">
        <v>88418</v>
      </c>
      <c r="B6575" s="36" t="s">
        <v>6647</v>
      </c>
      <c r="C6575" s="35" t="s">
        <v>1831</v>
      </c>
      <c r="D6575" s="37">
        <v>9.6300000000000008</v>
      </c>
    </row>
    <row r="6576" spans="1:4" ht="30">
      <c r="A6576" s="35">
        <v>88419</v>
      </c>
      <c r="B6576" s="36" t="s">
        <v>6648</v>
      </c>
      <c r="C6576" s="35" t="s">
        <v>183</v>
      </c>
      <c r="D6576" s="37">
        <v>3.8</v>
      </c>
    </row>
    <row r="6577" spans="1:4" ht="30">
      <c r="A6577" s="35">
        <v>88420</v>
      </c>
      <c r="B6577" s="36" t="s">
        <v>6649</v>
      </c>
      <c r="C6577" s="35" t="s">
        <v>289</v>
      </c>
      <c r="D6577" s="37">
        <v>15.97</v>
      </c>
    </row>
    <row r="6578" spans="1:4" ht="30">
      <c r="A6578" s="35">
        <v>88421</v>
      </c>
      <c r="B6578" s="36" t="s">
        <v>6650</v>
      </c>
      <c r="C6578" s="35" t="s">
        <v>289</v>
      </c>
      <c r="D6578" s="37">
        <v>17</v>
      </c>
    </row>
    <row r="6579" spans="1:4" ht="30">
      <c r="A6579" s="35">
        <v>88422</v>
      </c>
      <c r="B6579" s="36" t="s">
        <v>6651</v>
      </c>
      <c r="C6579" s="35" t="s">
        <v>183</v>
      </c>
      <c r="D6579" s="37">
        <v>0.88</v>
      </c>
    </row>
    <row r="6580" spans="1:4">
      <c r="A6580" s="35">
        <v>88423</v>
      </c>
      <c r="B6580" s="36" t="s">
        <v>6652</v>
      </c>
      <c r="C6580" s="35" t="s">
        <v>289</v>
      </c>
      <c r="D6580" s="37">
        <v>13.2</v>
      </c>
    </row>
    <row r="6581" spans="1:4" ht="30">
      <c r="A6581" s="35">
        <v>88424</v>
      </c>
      <c r="B6581" s="36" t="s">
        <v>6653</v>
      </c>
      <c r="C6581" s="35" t="s">
        <v>289</v>
      </c>
      <c r="D6581" s="37">
        <v>14.92</v>
      </c>
    </row>
    <row r="6582" spans="1:4" ht="30">
      <c r="A6582" s="35">
        <v>88425</v>
      </c>
      <c r="B6582" s="36" t="s">
        <v>6654</v>
      </c>
      <c r="C6582" s="35" t="s">
        <v>183</v>
      </c>
      <c r="D6582" s="37">
        <v>3.16</v>
      </c>
    </row>
    <row r="6583" spans="1:4" ht="30">
      <c r="A6583" s="35">
        <v>88426</v>
      </c>
      <c r="B6583" s="36" t="s">
        <v>6655</v>
      </c>
      <c r="C6583" s="35" t="s">
        <v>289</v>
      </c>
      <c r="D6583" s="37">
        <v>12.11</v>
      </c>
    </row>
    <row r="6584" spans="1:4" ht="30">
      <c r="A6584" s="35">
        <v>88427</v>
      </c>
      <c r="B6584" s="36" t="s">
        <v>6656</v>
      </c>
      <c r="C6584" s="35" t="s">
        <v>183</v>
      </c>
      <c r="D6584" s="37">
        <v>1.77</v>
      </c>
    </row>
    <row r="6585" spans="1:4" ht="30">
      <c r="A6585" s="35">
        <v>88428</v>
      </c>
      <c r="B6585" s="36" t="s">
        <v>6657</v>
      </c>
      <c r="C6585" s="35" t="s">
        <v>289</v>
      </c>
      <c r="D6585" s="37">
        <v>20.56</v>
      </c>
    </row>
    <row r="6586" spans="1:4" ht="30">
      <c r="A6586" s="35">
        <v>88429</v>
      </c>
      <c r="B6586" s="36" t="s">
        <v>6658</v>
      </c>
      <c r="C6586" s="35" t="s">
        <v>289</v>
      </c>
      <c r="D6586" s="37">
        <v>22.37</v>
      </c>
    </row>
    <row r="6587" spans="1:4" ht="30">
      <c r="A6587" s="35">
        <v>88430</v>
      </c>
      <c r="B6587" s="36" t="s">
        <v>6659</v>
      </c>
      <c r="C6587" s="35" t="s">
        <v>1833</v>
      </c>
      <c r="D6587" s="37">
        <v>4.6900000000000004</v>
      </c>
    </row>
    <row r="6588" spans="1:4">
      <c r="A6588" s="35">
        <v>88431</v>
      </c>
      <c r="B6588" s="36" t="s">
        <v>6660</v>
      </c>
      <c r="C6588" s="35" t="s">
        <v>289</v>
      </c>
      <c r="D6588" s="37">
        <v>15.8</v>
      </c>
    </row>
    <row r="6589" spans="1:4" ht="30">
      <c r="A6589" s="35">
        <v>88432</v>
      </c>
      <c r="B6589" s="36" t="s">
        <v>6661</v>
      </c>
      <c r="C6589" s="35" t="s">
        <v>289</v>
      </c>
      <c r="D6589" s="37">
        <v>11.53</v>
      </c>
    </row>
    <row r="6590" spans="1:4" ht="30">
      <c r="A6590" s="35">
        <v>88433</v>
      </c>
      <c r="B6590" s="36" t="s">
        <v>6662</v>
      </c>
      <c r="C6590" s="35" t="s">
        <v>1831</v>
      </c>
      <c r="D6590" s="37">
        <v>12.19</v>
      </c>
    </row>
    <row r="6591" spans="1:4" ht="30">
      <c r="A6591" s="35">
        <v>88434</v>
      </c>
      <c r="B6591" s="36" t="s">
        <v>6663</v>
      </c>
      <c r="C6591" s="35" t="s">
        <v>183</v>
      </c>
      <c r="D6591" s="37">
        <v>5.04</v>
      </c>
    </row>
    <row r="6592" spans="1:4" ht="30">
      <c r="A6592" s="35">
        <v>88435</v>
      </c>
      <c r="B6592" s="36" t="s">
        <v>6664</v>
      </c>
      <c r="C6592" s="35" t="s">
        <v>183</v>
      </c>
      <c r="D6592" s="37">
        <v>1.17</v>
      </c>
    </row>
    <row r="6593" spans="1:4" ht="30">
      <c r="A6593" s="35">
        <v>88436</v>
      </c>
      <c r="B6593" s="36" t="s">
        <v>6665</v>
      </c>
      <c r="C6593" s="35" t="s">
        <v>183</v>
      </c>
      <c r="D6593" s="37">
        <v>4.1900000000000004</v>
      </c>
    </row>
    <row r="6594" spans="1:4" ht="30">
      <c r="A6594" s="35">
        <v>88437</v>
      </c>
      <c r="B6594" s="36" t="s">
        <v>6666</v>
      </c>
      <c r="C6594" s="35" t="s">
        <v>183</v>
      </c>
      <c r="D6594" s="37">
        <v>1.77</v>
      </c>
    </row>
    <row r="6595" spans="1:4" ht="30">
      <c r="A6595" s="35">
        <v>88438</v>
      </c>
      <c r="B6595" s="36" t="s">
        <v>6667</v>
      </c>
      <c r="C6595" s="35" t="s">
        <v>1833</v>
      </c>
      <c r="D6595" s="37">
        <v>6.21</v>
      </c>
    </row>
    <row r="6596" spans="1:4">
      <c r="A6596" s="35">
        <v>88441</v>
      </c>
      <c r="B6596" s="36" t="s">
        <v>6668</v>
      </c>
      <c r="C6596" s="35" t="s">
        <v>183</v>
      </c>
      <c r="D6596" s="37">
        <v>13.95</v>
      </c>
    </row>
    <row r="6597" spans="1:4">
      <c r="A6597" s="35">
        <v>88470</v>
      </c>
      <c r="B6597" s="36" t="s">
        <v>6669</v>
      </c>
      <c r="C6597" s="35" t="s">
        <v>289</v>
      </c>
      <c r="D6597" s="37">
        <v>20.99</v>
      </c>
    </row>
    <row r="6598" spans="1:4">
      <c r="A6598" s="35">
        <v>88471</v>
      </c>
      <c r="B6598" s="36" t="s">
        <v>6670</v>
      </c>
      <c r="C6598" s="35" t="s">
        <v>289</v>
      </c>
      <c r="D6598" s="37">
        <v>25.93</v>
      </c>
    </row>
    <row r="6599" spans="1:4">
      <c r="A6599" s="35">
        <v>88472</v>
      </c>
      <c r="B6599" s="36" t="s">
        <v>6671</v>
      </c>
      <c r="C6599" s="35" t="s">
        <v>289</v>
      </c>
      <c r="D6599" s="37">
        <v>29.8</v>
      </c>
    </row>
    <row r="6600" spans="1:4">
      <c r="A6600" s="35">
        <v>88476</v>
      </c>
      <c r="B6600" s="36" t="s">
        <v>6672</v>
      </c>
      <c r="C6600" s="35" t="s">
        <v>289</v>
      </c>
      <c r="D6600" s="37">
        <v>16.79</v>
      </c>
    </row>
    <row r="6601" spans="1:4">
      <c r="A6601" s="35">
        <v>88477</v>
      </c>
      <c r="B6601" s="36" t="s">
        <v>6673</v>
      </c>
      <c r="C6601" s="35" t="s">
        <v>289</v>
      </c>
      <c r="D6601" s="37">
        <v>23.1</v>
      </c>
    </row>
    <row r="6602" spans="1:4">
      <c r="A6602" s="35">
        <v>88478</v>
      </c>
      <c r="B6602" s="36" t="s">
        <v>6674</v>
      </c>
      <c r="C6602" s="35" t="s">
        <v>289</v>
      </c>
      <c r="D6602" s="37">
        <v>28.21</v>
      </c>
    </row>
    <row r="6603" spans="1:4">
      <c r="A6603" s="35">
        <v>88482</v>
      </c>
      <c r="B6603" s="36" t="s">
        <v>6675</v>
      </c>
      <c r="C6603" s="35" t="s">
        <v>289</v>
      </c>
      <c r="D6603" s="37">
        <v>2.31</v>
      </c>
    </row>
    <row r="6604" spans="1:4">
      <c r="A6604" s="35">
        <v>88483</v>
      </c>
      <c r="B6604" s="36" t="s">
        <v>6676</v>
      </c>
      <c r="C6604" s="35" t="s">
        <v>289</v>
      </c>
      <c r="D6604" s="37">
        <v>2.11</v>
      </c>
    </row>
    <row r="6605" spans="1:4">
      <c r="A6605" s="35">
        <v>88484</v>
      </c>
      <c r="B6605" s="36" t="s">
        <v>6677</v>
      </c>
      <c r="C6605" s="35" t="s">
        <v>289</v>
      </c>
      <c r="D6605" s="37">
        <v>1.93</v>
      </c>
    </row>
    <row r="6606" spans="1:4">
      <c r="A6606" s="35">
        <v>88485</v>
      </c>
      <c r="B6606" s="36" t="s">
        <v>6678</v>
      </c>
      <c r="C6606" s="35" t="s">
        <v>289</v>
      </c>
      <c r="D6606" s="37">
        <v>1.65</v>
      </c>
    </row>
    <row r="6607" spans="1:4">
      <c r="A6607" s="35">
        <v>88486</v>
      </c>
      <c r="B6607" s="36" t="s">
        <v>6679</v>
      </c>
      <c r="C6607" s="35" t="s">
        <v>289</v>
      </c>
      <c r="D6607" s="37">
        <v>8.33</v>
      </c>
    </row>
    <row r="6608" spans="1:4">
      <c r="A6608" s="35">
        <v>88487</v>
      </c>
      <c r="B6608" s="36" t="s">
        <v>6680</v>
      </c>
      <c r="C6608" s="35" t="s">
        <v>289</v>
      </c>
      <c r="D6608" s="37">
        <v>7.46</v>
      </c>
    </row>
    <row r="6609" spans="1:4">
      <c r="A6609" s="35">
        <v>88488</v>
      </c>
      <c r="B6609" s="36" t="s">
        <v>6681</v>
      </c>
      <c r="C6609" s="35" t="s">
        <v>289</v>
      </c>
      <c r="D6609" s="37">
        <v>10.69</v>
      </c>
    </row>
    <row r="6610" spans="1:4">
      <c r="A6610" s="35">
        <v>88489</v>
      </c>
      <c r="B6610" s="36" t="s">
        <v>6682</v>
      </c>
      <c r="C6610" s="35" t="s">
        <v>289</v>
      </c>
      <c r="D6610" s="37">
        <v>9.44</v>
      </c>
    </row>
    <row r="6611" spans="1:4">
      <c r="A6611" s="35">
        <v>88490</v>
      </c>
      <c r="B6611" s="36" t="s">
        <v>6683</v>
      </c>
      <c r="C6611" s="35" t="s">
        <v>289</v>
      </c>
      <c r="D6611" s="37">
        <v>7.04</v>
      </c>
    </row>
    <row r="6612" spans="1:4">
      <c r="A6612" s="35">
        <v>88491</v>
      </c>
      <c r="B6612" s="36" t="s">
        <v>6684</v>
      </c>
      <c r="C6612" s="35" t="s">
        <v>289</v>
      </c>
      <c r="D6612" s="37">
        <v>6.83</v>
      </c>
    </row>
    <row r="6613" spans="1:4">
      <c r="A6613" s="35">
        <v>88492</v>
      </c>
      <c r="B6613" s="36" t="s">
        <v>6685</v>
      </c>
      <c r="C6613" s="35" t="s">
        <v>289</v>
      </c>
      <c r="D6613" s="37">
        <v>8.2799999999999994</v>
      </c>
    </row>
    <row r="6614" spans="1:4">
      <c r="A6614" s="35">
        <v>88493</v>
      </c>
      <c r="B6614" s="36" t="s">
        <v>6686</v>
      </c>
      <c r="C6614" s="35" t="s">
        <v>289</v>
      </c>
      <c r="D6614" s="37">
        <v>7.95</v>
      </c>
    </row>
    <row r="6615" spans="1:4">
      <c r="A6615" s="35">
        <v>88494</v>
      </c>
      <c r="B6615" s="36" t="s">
        <v>6687</v>
      </c>
      <c r="C6615" s="35" t="s">
        <v>289</v>
      </c>
      <c r="D6615" s="37">
        <v>13.79</v>
      </c>
    </row>
    <row r="6616" spans="1:4">
      <c r="A6616" s="35">
        <v>88495</v>
      </c>
      <c r="B6616" s="36" t="s">
        <v>6688</v>
      </c>
      <c r="C6616" s="35" t="s">
        <v>289</v>
      </c>
      <c r="D6616" s="37">
        <v>7.82</v>
      </c>
    </row>
    <row r="6617" spans="1:4">
      <c r="A6617" s="35">
        <v>88496</v>
      </c>
      <c r="B6617" s="36" t="s">
        <v>6689</v>
      </c>
      <c r="C6617" s="35" t="s">
        <v>289</v>
      </c>
      <c r="D6617" s="37">
        <v>18.79</v>
      </c>
    </row>
    <row r="6618" spans="1:4">
      <c r="A6618" s="35">
        <v>88497</v>
      </c>
      <c r="B6618" s="36" t="s">
        <v>6690</v>
      </c>
      <c r="C6618" s="35" t="s">
        <v>289</v>
      </c>
      <c r="D6618" s="37">
        <v>10.81</v>
      </c>
    </row>
    <row r="6619" spans="1:4">
      <c r="A6619" s="35">
        <v>88503</v>
      </c>
      <c r="B6619" s="36" t="s">
        <v>6691</v>
      </c>
      <c r="C6619" s="35" t="s">
        <v>73</v>
      </c>
      <c r="D6619" s="37">
        <v>658.44</v>
      </c>
    </row>
    <row r="6620" spans="1:4">
      <c r="A6620" s="35">
        <v>88504</v>
      </c>
      <c r="B6620" s="36" t="s">
        <v>6692</v>
      </c>
      <c r="C6620" s="35" t="s">
        <v>73</v>
      </c>
      <c r="D6620" s="37">
        <v>534.75</v>
      </c>
    </row>
    <row r="6621" spans="1:4">
      <c r="A6621" s="35">
        <v>88543</v>
      </c>
      <c r="B6621" s="36" t="s">
        <v>6693</v>
      </c>
      <c r="C6621" s="35" t="s">
        <v>73</v>
      </c>
      <c r="D6621" s="37">
        <v>110.69</v>
      </c>
    </row>
    <row r="6622" spans="1:4">
      <c r="A6622" s="35">
        <v>88544</v>
      </c>
      <c r="B6622" s="36" t="s">
        <v>6694</v>
      </c>
      <c r="C6622" s="35" t="s">
        <v>73</v>
      </c>
      <c r="D6622" s="37">
        <v>71.89</v>
      </c>
    </row>
    <row r="6623" spans="1:4">
      <c r="A6623" s="35">
        <v>88545</v>
      </c>
      <c r="B6623" s="36" t="s">
        <v>6695</v>
      </c>
      <c r="C6623" s="35" t="s">
        <v>73</v>
      </c>
      <c r="D6623" s="37">
        <v>126.67</v>
      </c>
    </row>
    <row r="6624" spans="1:4">
      <c r="A6624" s="35">
        <v>88547</v>
      </c>
      <c r="B6624" s="36" t="s">
        <v>6696</v>
      </c>
      <c r="C6624" s="35" t="s">
        <v>73</v>
      </c>
      <c r="D6624" s="37">
        <v>63.95</v>
      </c>
    </row>
    <row r="6625" spans="1:4">
      <c r="A6625" s="35">
        <v>88548</v>
      </c>
      <c r="B6625" s="36" t="s">
        <v>6697</v>
      </c>
      <c r="C6625" s="35" t="s">
        <v>67</v>
      </c>
      <c r="D6625" s="37">
        <v>25.18</v>
      </c>
    </row>
    <row r="6626" spans="1:4">
      <c r="A6626" s="35">
        <v>88549</v>
      </c>
      <c r="B6626" s="36" t="s">
        <v>6698</v>
      </c>
      <c r="C6626" s="35" t="s">
        <v>67</v>
      </c>
      <c r="D6626" s="37">
        <v>66.069999999999993</v>
      </c>
    </row>
    <row r="6627" spans="1:4" ht="30">
      <c r="A6627" s="35">
        <v>88569</v>
      </c>
      <c r="B6627" s="36" t="s">
        <v>6699</v>
      </c>
      <c r="C6627" s="35" t="s">
        <v>183</v>
      </c>
      <c r="D6627" s="37">
        <v>3.32</v>
      </c>
    </row>
    <row r="6628" spans="1:4" ht="30">
      <c r="A6628" s="35">
        <v>88570</v>
      </c>
      <c r="B6628" s="36" t="s">
        <v>6700</v>
      </c>
      <c r="C6628" s="35" t="s">
        <v>183</v>
      </c>
      <c r="D6628" s="37">
        <v>1.37</v>
      </c>
    </row>
    <row r="6629" spans="1:4">
      <c r="A6629" s="35">
        <v>88571</v>
      </c>
      <c r="B6629" s="36" t="s">
        <v>6701</v>
      </c>
      <c r="C6629" s="35" t="s">
        <v>73</v>
      </c>
      <c r="D6629" s="37">
        <v>41.13</v>
      </c>
    </row>
    <row r="6630" spans="1:4">
      <c r="A6630" s="35">
        <v>88597</v>
      </c>
      <c r="B6630" s="36" t="s">
        <v>6702</v>
      </c>
      <c r="C6630" s="35" t="s">
        <v>183</v>
      </c>
      <c r="D6630" s="37">
        <v>15.9</v>
      </c>
    </row>
    <row r="6631" spans="1:4">
      <c r="A6631" s="35">
        <v>88626</v>
      </c>
      <c r="B6631" s="36" t="s">
        <v>6703</v>
      </c>
      <c r="C6631" s="35" t="s">
        <v>67</v>
      </c>
      <c r="D6631" s="37">
        <v>317.56</v>
      </c>
    </row>
    <row r="6632" spans="1:4">
      <c r="A6632" s="35">
        <v>88627</v>
      </c>
      <c r="B6632" s="36" t="s">
        <v>6704</v>
      </c>
      <c r="C6632" s="35" t="s">
        <v>67</v>
      </c>
      <c r="D6632" s="37">
        <v>381.97</v>
      </c>
    </row>
    <row r="6633" spans="1:4">
      <c r="A6633" s="35">
        <v>88628</v>
      </c>
      <c r="B6633" s="36" t="s">
        <v>6705</v>
      </c>
      <c r="C6633" s="35" t="s">
        <v>67</v>
      </c>
      <c r="D6633" s="37">
        <v>330.95</v>
      </c>
    </row>
    <row r="6634" spans="1:4">
      <c r="A6634" s="35">
        <v>88629</v>
      </c>
      <c r="B6634" s="36" t="s">
        <v>6706</v>
      </c>
      <c r="C6634" s="35" t="s">
        <v>67</v>
      </c>
      <c r="D6634" s="37">
        <v>398.86</v>
      </c>
    </row>
    <row r="6635" spans="1:4">
      <c r="A6635" s="35">
        <v>88630</v>
      </c>
      <c r="B6635" s="36" t="s">
        <v>6707</v>
      </c>
      <c r="C6635" s="35" t="s">
        <v>67</v>
      </c>
      <c r="D6635" s="37">
        <v>295.39</v>
      </c>
    </row>
    <row r="6636" spans="1:4">
      <c r="A6636" s="35">
        <v>88631</v>
      </c>
      <c r="B6636" s="36" t="s">
        <v>6708</v>
      </c>
      <c r="C6636" s="35" t="s">
        <v>67</v>
      </c>
      <c r="D6636" s="37">
        <v>365.57</v>
      </c>
    </row>
    <row r="6637" spans="1:4">
      <c r="A6637" s="35">
        <v>88648</v>
      </c>
      <c r="B6637" s="36" t="s">
        <v>6709</v>
      </c>
      <c r="C6637" s="35" t="s">
        <v>221</v>
      </c>
      <c r="D6637" s="37">
        <v>3.96</v>
      </c>
    </row>
    <row r="6638" spans="1:4">
      <c r="A6638" s="35">
        <v>88649</v>
      </c>
      <c r="B6638" s="36" t="s">
        <v>6710</v>
      </c>
      <c r="C6638" s="35" t="s">
        <v>221</v>
      </c>
      <c r="D6638" s="37">
        <v>4.41</v>
      </c>
    </row>
    <row r="6639" spans="1:4">
      <c r="A6639" s="35">
        <v>88650</v>
      </c>
      <c r="B6639" s="36" t="s">
        <v>6711</v>
      </c>
      <c r="C6639" s="35" t="s">
        <v>221</v>
      </c>
      <c r="D6639" s="37">
        <v>7.97</v>
      </c>
    </row>
    <row r="6640" spans="1:4" ht="30">
      <c r="A6640" s="35">
        <v>88715</v>
      </c>
      <c r="B6640" s="36" t="s">
        <v>6712</v>
      </c>
      <c r="C6640" s="35" t="s">
        <v>67</v>
      </c>
      <c r="D6640" s="37">
        <v>320.11</v>
      </c>
    </row>
    <row r="6641" spans="1:4" ht="30">
      <c r="A6641" s="35">
        <v>88786</v>
      </c>
      <c r="B6641" s="36" t="s">
        <v>6713</v>
      </c>
      <c r="C6641" s="35" t="s">
        <v>289</v>
      </c>
      <c r="D6641" s="37">
        <v>189.1</v>
      </c>
    </row>
    <row r="6642" spans="1:4" ht="30">
      <c r="A6642" s="35">
        <v>88787</v>
      </c>
      <c r="B6642" s="36" t="s">
        <v>6714</v>
      </c>
      <c r="C6642" s="35" t="s">
        <v>289</v>
      </c>
      <c r="D6642" s="37">
        <v>174.88</v>
      </c>
    </row>
    <row r="6643" spans="1:4" ht="30">
      <c r="A6643" s="35">
        <v>88788</v>
      </c>
      <c r="B6643" s="36" t="s">
        <v>6715</v>
      </c>
      <c r="C6643" s="35" t="s">
        <v>289</v>
      </c>
      <c r="D6643" s="37">
        <v>182.95</v>
      </c>
    </row>
    <row r="6644" spans="1:4" ht="30">
      <c r="A6644" s="35">
        <v>88789</v>
      </c>
      <c r="B6644" s="36" t="s">
        <v>6716</v>
      </c>
      <c r="C6644" s="35" t="s">
        <v>289</v>
      </c>
      <c r="D6644" s="37">
        <v>218.19</v>
      </c>
    </row>
    <row r="6645" spans="1:4" ht="30">
      <c r="A6645" s="35">
        <v>88826</v>
      </c>
      <c r="B6645" s="36" t="s">
        <v>6717</v>
      </c>
      <c r="C6645" s="35" t="s">
        <v>183</v>
      </c>
      <c r="D6645" s="37">
        <v>0.23</v>
      </c>
    </row>
    <row r="6646" spans="1:4" ht="30">
      <c r="A6646" s="35">
        <v>88827</v>
      </c>
      <c r="B6646" s="36" t="s">
        <v>6718</v>
      </c>
      <c r="C6646" s="35" t="s">
        <v>183</v>
      </c>
      <c r="D6646" s="37">
        <v>0.05</v>
      </c>
    </row>
    <row r="6647" spans="1:4" ht="30">
      <c r="A6647" s="35">
        <v>88828</v>
      </c>
      <c r="B6647" s="36" t="s">
        <v>6719</v>
      </c>
      <c r="C6647" s="35" t="s">
        <v>183</v>
      </c>
      <c r="D6647" s="37">
        <v>0.19</v>
      </c>
    </row>
    <row r="6648" spans="1:4" ht="30">
      <c r="A6648" s="35">
        <v>88829</v>
      </c>
      <c r="B6648" s="36" t="s">
        <v>6720</v>
      </c>
      <c r="C6648" s="35" t="s">
        <v>183</v>
      </c>
      <c r="D6648" s="37">
        <v>0.47</v>
      </c>
    </row>
    <row r="6649" spans="1:4" ht="30">
      <c r="A6649" s="35">
        <v>88830</v>
      </c>
      <c r="B6649" s="36" t="s">
        <v>6721</v>
      </c>
      <c r="C6649" s="35" t="s">
        <v>1831</v>
      </c>
      <c r="D6649" s="37">
        <v>0.95</v>
      </c>
    </row>
    <row r="6650" spans="1:4" ht="30">
      <c r="A6650" s="35">
        <v>88831</v>
      </c>
      <c r="B6650" s="36" t="s">
        <v>6722</v>
      </c>
      <c r="C6650" s="35" t="s">
        <v>1833</v>
      </c>
      <c r="D6650" s="37">
        <v>0.28000000000000003</v>
      </c>
    </row>
    <row r="6651" spans="1:4" ht="30">
      <c r="A6651" s="35">
        <v>88832</v>
      </c>
      <c r="B6651" s="36" t="s">
        <v>6723</v>
      </c>
      <c r="C6651" s="35" t="s">
        <v>183</v>
      </c>
      <c r="D6651" s="37">
        <v>25.03</v>
      </c>
    </row>
    <row r="6652" spans="1:4" ht="30">
      <c r="A6652" s="35">
        <v>88834</v>
      </c>
      <c r="B6652" s="36" t="s">
        <v>6724</v>
      </c>
      <c r="C6652" s="35" t="s">
        <v>183</v>
      </c>
      <c r="D6652" s="37">
        <v>5.63</v>
      </c>
    </row>
    <row r="6653" spans="1:4" ht="30">
      <c r="A6653" s="35">
        <v>88835</v>
      </c>
      <c r="B6653" s="36" t="s">
        <v>6725</v>
      </c>
      <c r="C6653" s="35" t="s">
        <v>183</v>
      </c>
      <c r="D6653" s="37">
        <v>35.200000000000003</v>
      </c>
    </row>
    <row r="6654" spans="1:4" ht="30">
      <c r="A6654" s="35">
        <v>88836</v>
      </c>
      <c r="B6654" s="36" t="s">
        <v>6726</v>
      </c>
      <c r="C6654" s="35" t="s">
        <v>183</v>
      </c>
      <c r="D6654" s="37">
        <v>56.12</v>
      </c>
    </row>
    <row r="6655" spans="1:4">
      <c r="A6655" s="35">
        <v>88839</v>
      </c>
      <c r="B6655" s="36" t="s">
        <v>6727</v>
      </c>
      <c r="C6655" s="35" t="s">
        <v>183</v>
      </c>
      <c r="D6655" s="37">
        <v>30.42</v>
      </c>
    </row>
    <row r="6656" spans="1:4">
      <c r="A6656" s="35">
        <v>88840</v>
      </c>
      <c r="B6656" s="36" t="s">
        <v>6728</v>
      </c>
      <c r="C6656" s="35" t="s">
        <v>183</v>
      </c>
      <c r="D6656" s="37">
        <v>6.84</v>
      </c>
    </row>
    <row r="6657" spans="1:4">
      <c r="A6657" s="35">
        <v>88841</v>
      </c>
      <c r="B6657" s="36" t="s">
        <v>6729</v>
      </c>
      <c r="C6657" s="35" t="s">
        <v>183</v>
      </c>
      <c r="D6657" s="37">
        <v>38.020000000000003</v>
      </c>
    </row>
    <row r="6658" spans="1:4">
      <c r="A6658" s="35">
        <v>88842</v>
      </c>
      <c r="B6658" s="36" t="s">
        <v>6730</v>
      </c>
      <c r="C6658" s="35" t="s">
        <v>183</v>
      </c>
      <c r="D6658" s="37">
        <v>76.53</v>
      </c>
    </row>
    <row r="6659" spans="1:4">
      <c r="A6659" s="35">
        <v>88843</v>
      </c>
      <c r="B6659" s="36" t="s">
        <v>6731</v>
      </c>
      <c r="C6659" s="35" t="s">
        <v>1831</v>
      </c>
      <c r="D6659" s="37">
        <v>167.4</v>
      </c>
    </row>
    <row r="6660" spans="1:4">
      <c r="A6660" s="35">
        <v>88844</v>
      </c>
      <c r="B6660" s="36" t="s">
        <v>6732</v>
      </c>
      <c r="C6660" s="35" t="s">
        <v>1833</v>
      </c>
      <c r="D6660" s="37">
        <v>52.84</v>
      </c>
    </row>
    <row r="6661" spans="1:4" ht="30">
      <c r="A6661" s="35">
        <v>88847</v>
      </c>
      <c r="B6661" s="36" t="s">
        <v>6733</v>
      </c>
      <c r="C6661" s="35" t="s">
        <v>183</v>
      </c>
      <c r="D6661" s="37">
        <v>19.16</v>
      </c>
    </row>
    <row r="6662" spans="1:4" ht="30">
      <c r="A6662" s="35">
        <v>88848</v>
      </c>
      <c r="B6662" s="36" t="s">
        <v>6734</v>
      </c>
      <c r="C6662" s="35" t="s">
        <v>183</v>
      </c>
      <c r="D6662" s="37">
        <v>5.74</v>
      </c>
    </row>
    <row r="6663" spans="1:4" ht="30">
      <c r="A6663" s="35">
        <v>88853</v>
      </c>
      <c r="B6663" s="36" t="s">
        <v>6735</v>
      </c>
      <c r="C6663" s="35" t="s">
        <v>183</v>
      </c>
      <c r="D6663" s="37">
        <v>0.14000000000000001</v>
      </c>
    </row>
    <row r="6664" spans="1:4" ht="30">
      <c r="A6664" s="35">
        <v>88854</v>
      </c>
      <c r="B6664" s="36" t="s">
        <v>6736</v>
      </c>
      <c r="C6664" s="35" t="s">
        <v>183</v>
      </c>
      <c r="D6664" s="37">
        <v>0.04</v>
      </c>
    </row>
    <row r="6665" spans="1:4" ht="30">
      <c r="A6665" s="35">
        <v>88855</v>
      </c>
      <c r="B6665" s="36" t="s">
        <v>6737</v>
      </c>
      <c r="C6665" s="35" t="s">
        <v>183</v>
      </c>
      <c r="D6665" s="37">
        <v>2.75</v>
      </c>
    </row>
    <row r="6666" spans="1:4">
      <c r="A6666" s="35">
        <v>88856</v>
      </c>
      <c r="B6666" s="36" t="s">
        <v>6738</v>
      </c>
      <c r="C6666" s="35" t="s">
        <v>183</v>
      </c>
      <c r="D6666" s="37">
        <v>0.95</v>
      </c>
    </row>
    <row r="6667" spans="1:4" ht="45">
      <c r="A6667" s="35">
        <v>88857</v>
      </c>
      <c r="B6667" s="36" t="s">
        <v>6739</v>
      </c>
      <c r="C6667" s="35" t="s">
        <v>183</v>
      </c>
      <c r="D6667" s="37">
        <v>13.84</v>
      </c>
    </row>
    <row r="6668" spans="1:4" ht="30">
      <c r="A6668" s="35">
        <v>88858</v>
      </c>
      <c r="B6668" s="36" t="s">
        <v>6740</v>
      </c>
      <c r="C6668" s="35" t="s">
        <v>183</v>
      </c>
      <c r="D6668" s="37">
        <v>3.11</v>
      </c>
    </row>
    <row r="6669" spans="1:4" ht="45">
      <c r="A6669" s="35">
        <v>88859</v>
      </c>
      <c r="B6669" s="36" t="s">
        <v>6741</v>
      </c>
      <c r="C6669" s="35" t="s">
        <v>183</v>
      </c>
      <c r="D6669" s="37">
        <v>12.31</v>
      </c>
    </row>
    <row r="6670" spans="1:4" ht="30">
      <c r="A6670" s="35">
        <v>88860</v>
      </c>
      <c r="B6670" s="36" t="s">
        <v>6742</v>
      </c>
      <c r="C6670" s="35" t="s">
        <v>183</v>
      </c>
      <c r="D6670" s="37">
        <v>2.77</v>
      </c>
    </row>
    <row r="6671" spans="1:4" ht="30">
      <c r="A6671" s="35">
        <v>88900</v>
      </c>
      <c r="B6671" s="36" t="s">
        <v>6743</v>
      </c>
      <c r="C6671" s="35" t="s">
        <v>183</v>
      </c>
      <c r="D6671" s="37">
        <v>29.19</v>
      </c>
    </row>
    <row r="6672" spans="1:4" ht="30">
      <c r="A6672" s="35">
        <v>88902</v>
      </c>
      <c r="B6672" s="36" t="s">
        <v>6744</v>
      </c>
      <c r="C6672" s="35" t="s">
        <v>183</v>
      </c>
      <c r="D6672" s="37">
        <v>6.56</v>
      </c>
    </row>
    <row r="6673" spans="1:4" ht="30">
      <c r="A6673" s="35">
        <v>88903</v>
      </c>
      <c r="B6673" s="36" t="s">
        <v>6745</v>
      </c>
      <c r="C6673" s="35" t="s">
        <v>183</v>
      </c>
      <c r="D6673" s="37">
        <v>41.05</v>
      </c>
    </row>
    <row r="6674" spans="1:4" ht="30">
      <c r="A6674" s="35">
        <v>88904</v>
      </c>
      <c r="B6674" s="36" t="s">
        <v>6746</v>
      </c>
      <c r="C6674" s="35" t="s">
        <v>183</v>
      </c>
      <c r="D6674" s="37">
        <v>79.099999999999994</v>
      </c>
    </row>
    <row r="6675" spans="1:4" ht="30">
      <c r="A6675" s="35">
        <v>88907</v>
      </c>
      <c r="B6675" s="36" t="s">
        <v>6747</v>
      </c>
      <c r="C6675" s="35" t="s">
        <v>1831</v>
      </c>
      <c r="D6675" s="37">
        <v>172.39</v>
      </c>
    </row>
    <row r="6676" spans="1:4" ht="30">
      <c r="A6676" s="35">
        <v>88908</v>
      </c>
      <c r="B6676" s="36" t="s">
        <v>6748</v>
      </c>
      <c r="C6676" s="35" t="s">
        <v>1833</v>
      </c>
      <c r="D6676" s="37">
        <v>52.24</v>
      </c>
    </row>
    <row r="6677" spans="1:4" ht="30">
      <c r="A6677" s="35">
        <v>89009</v>
      </c>
      <c r="B6677" s="36" t="s">
        <v>6749</v>
      </c>
      <c r="C6677" s="35" t="s">
        <v>183</v>
      </c>
      <c r="D6677" s="37">
        <v>37.68</v>
      </c>
    </row>
    <row r="6678" spans="1:4" ht="30">
      <c r="A6678" s="35">
        <v>89010</v>
      </c>
      <c r="B6678" s="36" t="s">
        <v>6750</v>
      </c>
      <c r="C6678" s="35" t="s">
        <v>183</v>
      </c>
      <c r="D6678" s="37">
        <v>8.4700000000000006</v>
      </c>
    </row>
    <row r="6679" spans="1:4" ht="45">
      <c r="A6679" s="35">
        <v>89011</v>
      </c>
      <c r="B6679" s="36" t="s">
        <v>6751</v>
      </c>
      <c r="C6679" s="35" t="s">
        <v>183</v>
      </c>
      <c r="D6679" s="37">
        <v>13.35</v>
      </c>
    </row>
    <row r="6680" spans="1:4" ht="30">
      <c r="A6680" s="35">
        <v>89012</v>
      </c>
      <c r="B6680" s="36" t="s">
        <v>6752</v>
      </c>
      <c r="C6680" s="35" t="s">
        <v>183</v>
      </c>
      <c r="D6680" s="37">
        <v>3</v>
      </c>
    </row>
    <row r="6681" spans="1:4">
      <c r="A6681" s="35">
        <v>89013</v>
      </c>
      <c r="B6681" s="36" t="s">
        <v>6753</v>
      </c>
      <c r="C6681" s="35" t="s">
        <v>183</v>
      </c>
      <c r="D6681" s="37">
        <v>123.42</v>
      </c>
    </row>
    <row r="6682" spans="1:4">
      <c r="A6682" s="35">
        <v>89014</v>
      </c>
      <c r="B6682" s="36" t="s">
        <v>6754</v>
      </c>
      <c r="C6682" s="35" t="s">
        <v>183</v>
      </c>
      <c r="D6682" s="37">
        <v>27.77</v>
      </c>
    </row>
    <row r="6683" spans="1:4" ht="30">
      <c r="A6683" s="35">
        <v>89015</v>
      </c>
      <c r="B6683" s="36" t="s">
        <v>6755</v>
      </c>
      <c r="C6683" s="35" t="s">
        <v>183</v>
      </c>
      <c r="D6683" s="37">
        <v>2.76</v>
      </c>
    </row>
    <row r="6684" spans="1:4">
      <c r="A6684" s="35">
        <v>89016</v>
      </c>
      <c r="B6684" s="36" t="s">
        <v>6756</v>
      </c>
      <c r="C6684" s="35" t="s">
        <v>183</v>
      </c>
      <c r="D6684" s="37">
        <v>1.01</v>
      </c>
    </row>
    <row r="6685" spans="1:4">
      <c r="A6685" s="35">
        <v>89017</v>
      </c>
      <c r="B6685" s="36" t="s">
        <v>6757</v>
      </c>
      <c r="C6685" s="35" t="s">
        <v>183</v>
      </c>
      <c r="D6685" s="37">
        <v>37.44</v>
      </c>
    </row>
    <row r="6686" spans="1:4">
      <c r="A6686" s="35">
        <v>89018</v>
      </c>
      <c r="B6686" s="36" t="s">
        <v>6758</v>
      </c>
      <c r="C6686" s="35" t="s">
        <v>183</v>
      </c>
      <c r="D6686" s="37">
        <v>8.42</v>
      </c>
    </row>
    <row r="6687" spans="1:4" ht="30">
      <c r="A6687" s="35">
        <v>89019</v>
      </c>
      <c r="B6687" s="36" t="s">
        <v>6759</v>
      </c>
      <c r="C6687" s="35" t="s">
        <v>183</v>
      </c>
      <c r="D6687" s="37">
        <v>0.27</v>
      </c>
    </row>
    <row r="6688" spans="1:4" ht="30">
      <c r="A6688" s="35">
        <v>89020</v>
      </c>
      <c r="B6688" s="36" t="s">
        <v>6760</v>
      </c>
      <c r="C6688" s="35" t="s">
        <v>183</v>
      </c>
      <c r="D6688" s="37">
        <v>7.0000000000000007E-2</v>
      </c>
    </row>
    <row r="6689" spans="1:4" ht="30">
      <c r="A6689" s="35">
        <v>89021</v>
      </c>
      <c r="B6689" s="36" t="s">
        <v>6761</v>
      </c>
      <c r="C6689" s="35" t="s">
        <v>1831</v>
      </c>
      <c r="D6689" s="37">
        <v>1.4</v>
      </c>
    </row>
    <row r="6690" spans="1:4" ht="30">
      <c r="A6690" s="35">
        <v>89022</v>
      </c>
      <c r="B6690" s="36" t="s">
        <v>6762</v>
      </c>
      <c r="C6690" s="35" t="s">
        <v>1833</v>
      </c>
      <c r="D6690" s="37">
        <v>0.35</v>
      </c>
    </row>
    <row r="6691" spans="1:4">
      <c r="A6691" s="35">
        <v>89023</v>
      </c>
      <c r="B6691" s="36" t="s">
        <v>6763</v>
      </c>
      <c r="C6691" s="35" t="s">
        <v>183</v>
      </c>
      <c r="D6691" s="37">
        <v>1.79</v>
      </c>
    </row>
    <row r="6692" spans="1:4">
      <c r="A6692" s="35">
        <v>89024</v>
      </c>
      <c r="B6692" s="36" t="s">
        <v>6764</v>
      </c>
      <c r="C6692" s="35" t="s">
        <v>183</v>
      </c>
      <c r="D6692" s="37">
        <v>0.53</v>
      </c>
    </row>
    <row r="6693" spans="1:4">
      <c r="A6693" s="35">
        <v>89025</v>
      </c>
      <c r="B6693" s="36" t="s">
        <v>6765</v>
      </c>
      <c r="C6693" s="35" t="s">
        <v>183</v>
      </c>
      <c r="D6693" s="37">
        <v>1.24</v>
      </c>
    </row>
    <row r="6694" spans="1:4">
      <c r="A6694" s="35">
        <v>89026</v>
      </c>
      <c r="B6694" s="36" t="s">
        <v>6766</v>
      </c>
      <c r="C6694" s="35" t="s">
        <v>183</v>
      </c>
      <c r="D6694" s="37">
        <v>136.59</v>
      </c>
    </row>
    <row r="6695" spans="1:4">
      <c r="A6695" s="35">
        <v>89027</v>
      </c>
      <c r="B6695" s="36" t="s">
        <v>6767</v>
      </c>
      <c r="C6695" s="35" t="s">
        <v>1833</v>
      </c>
      <c r="D6695" s="37">
        <v>2.33</v>
      </c>
    </row>
    <row r="6696" spans="1:4">
      <c r="A6696" s="35">
        <v>89028</v>
      </c>
      <c r="B6696" s="36" t="s">
        <v>6768</v>
      </c>
      <c r="C6696" s="35" t="s">
        <v>1831</v>
      </c>
      <c r="D6696" s="37">
        <v>140.16999999999999</v>
      </c>
    </row>
    <row r="6697" spans="1:4">
      <c r="A6697" s="35">
        <v>89029</v>
      </c>
      <c r="B6697" s="36" t="s">
        <v>6769</v>
      </c>
      <c r="C6697" s="35" t="s">
        <v>183</v>
      </c>
      <c r="D6697" s="37">
        <v>29.06</v>
      </c>
    </row>
    <row r="6698" spans="1:4">
      <c r="A6698" s="35">
        <v>89030</v>
      </c>
      <c r="B6698" s="36" t="s">
        <v>6770</v>
      </c>
      <c r="C6698" s="35" t="s">
        <v>183</v>
      </c>
      <c r="D6698" s="37">
        <v>6.53</v>
      </c>
    </row>
    <row r="6699" spans="1:4">
      <c r="A6699" s="35">
        <v>89031</v>
      </c>
      <c r="B6699" s="36" t="s">
        <v>6771</v>
      </c>
      <c r="C6699" s="35" t="s">
        <v>1833</v>
      </c>
      <c r="D6699" s="37">
        <v>51.18</v>
      </c>
    </row>
    <row r="6700" spans="1:4">
      <c r="A6700" s="35">
        <v>89032</v>
      </c>
      <c r="B6700" s="36" t="s">
        <v>6772</v>
      </c>
      <c r="C6700" s="35" t="s">
        <v>1831</v>
      </c>
      <c r="D6700" s="37">
        <v>148.72999999999999</v>
      </c>
    </row>
    <row r="6701" spans="1:4">
      <c r="A6701" s="35">
        <v>89033</v>
      </c>
      <c r="B6701" s="36" t="s">
        <v>6773</v>
      </c>
      <c r="C6701" s="35" t="s">
        <v>183</v>
      </c>
      <c r="D6701" s="37">
        <v>4.92</v>
      </c>
    </row>
    <row r="6702" spans="1:4">
      <c r="A6702" s="35">
        <v>89034</v>
      </c>
      <c r="B6702" s="36" t="s">
        <v>6774</v>
      </c>
      <c r="C6702" s="35" t="s">
        <v>183</v>
      </c>
      <c r="D6702" s="37">
        <v>1.66</v>
      </c>
    </row>
    <row r="6703" spans="1:4">
      <c r="A6703" s="35">
        <v>89035</v>
      </c>
      <c r="B6703" s="36" t="s">
        <v>6775</v>
      </c>
      <c r="C6703" s="35" t="s">
        <v>1831</v>
      </c>
      <c r="D6703" s="37">
        <v>70.33</v>
      </c>
    </row>
    <row r="6704" spans="1:4">
      <c r="A6704" s="35">
        <v>89036</v>
      </c>
      <c r="B6704" s="36" t="s">
        <v>6776</v>
      </c>
      <c r="C6704" s="35" t="s">
        <v>1833</v>
      </c>
      <c r="D6704" s="37">
        <v>22.15</v>
      </c>
    </row>
    <row r="6705" spans="1:4" ht="30">
      <c r="A6705" s="35">
        <v>89043</v>
      </c>
      <c r="B6705" s="36" t="s">
        <v>6777</v>
      </c>
      <c r="C6705" s="35" t="s">
        <v>289</v>
      </c>
      <c r="D6705" s="37">
        <v>56.06</v>
      </c>
    </row>
    <row r="6706" spans="1:4" ht="30">
      <c r="A6706" s="35">
        <v>89044</v>
      </c>
      <c r="B6706" s="36" t="s">
        <v>6778</v>
      </c>
      <c r="C6706" s="35" t="s">
        <v>289</v>
      </c>
      <c r="D6706" s="37">
        <v>43.89</v>
      </c>
    </row>
    <row r="6707" spans="1:4" ht="45">
      <c r="A6707" s="35">
        <v>89045</v>
      </c>
      <c r="B6707" s="36" t="s">
        <v>6779</v>
      </c>
      <c r="C6707" s="35" t="s">
        <v>289</v>
      </c>
      <c r="D6707" s="37">
        <v>49.14</v>
      </c>
    </row>
    <row r="6708" spans="1:4" ht="30">
      <c r="A6708" s="35">
        <v>89046</v>
      </c>
      <c r="B6708" s="36" t="s">
        <v>6780</v>
      </c>
      <c r="C6708" s="35" t="s">
        <v>289</v>
      </c>
      <c r="D6708" s="37">
        <v>28.32</v>
      </c>
    </row>
    <row r="6709" spans="1:4" ht="45">
      <c r="A6709" s="35">
        <v>89047</v>
      </c>
      <c r="B6709" s="36" t="s">
        <v>6781</v>
      </c>
      <c r="C6709" s="35" t="s">
        <v>289</v>
      </c>
      <c r="D6709" s="37">
        <v>32.6</v>
      </c>
    </row>
    <row r="6710" spans="1:4" ht="45">
      <c r="A6710" s="35">
        <v>89048</v>
      </c>
      <c r="B6710" s="36" t="s">
        <v>6782</v>
      </c>
      <c r="C6710" s="35" t="s">
        <v>289</v>
      </c>
      <c r="D6710" s="37">
        <v>23.57</v>
      </c>
    </row>
    <row r="6711" spans="1:4" ht="30">
      <c r="A6711" s="35">
        <v>89049</v>
      </c>
      <c r="B6711" s="36" t="s">
        <v>6783</v>
      </c>
      <c r="C6711" s="35" t="s">
        <v>289</v>
      </c>
      <c r="D6711" s="37">
        <v>15.84</v>
      </c>
    </row>
    <row r="6712" spans="1:4" ht="30">
      <c r="A6712" s="35">
        <v>89128</v>
      </c>
      <c r="B6712" s="36" t="s">
        <v>6784</v>
      </c>
      <c r="C6712" s="35" t="s">
        <v>183</v>
      </c>
      <c r="D6712" s="37">
        <v>15.52</v>
      </c>
    </row>
    <row r="6713" spans="1:4" ht="30">
      <c r="A6713" s="35">
        <v>89129</v>
      </c>
      <c r="B6713" s="36" t="s">
        <v>6785</v>
      </c>
      <c r="C6713" s="35" t="s">
        <v>183</v>
      </c>
      <c r="D6713" s="37">
        <v>3.49</v>
      </c>
    </row>
    <row r="6714" spans="1:4" ht="30">
      <c r="A6714" s="35">
        <v>89130</v>
      </c>
      <c r="B6714" s="36" t="s">
        <v>6786</v>
      </c>
      <c r="C6714" s="35" t="s">
        <v>183</v>
      </c>
      <c r="D6714" s="37">
        <v>21.52</v>
      </c>
    </row>
    <row r="6715" spans="1:4" ht="30">
      <c r="A6715" s="35">
        <v>89131</v>
      </c>
      <c r="B6715" s="36" t="s">
        <v>6787</v>
      </c>
      <c r="C6715" s="35" t="s">
        <v>183</v>
      </c>
      <c r="D6715" s="37">
        <v>4.84</v>
      </c>
    </row>
    <row r="6716" spans="1:4" ht="30">
      <c r="A6716" s="35">
        <v>89168</v>
      </c>
      <c r="B6716" s="36" t="s">
        <v>6788</v>
      </c>
      <c r="C6716" s="35" t="s">
        <v>289</v>
      </c>
      <c r="D6716" s="37">
        <v>57.7</v>
      </c>
    </row>
    <row r="6717" spans="1:4" ht="30">
      <c r="A6717" s="35">
        <v>89169</v>
      </c>
      <c r="B6717" s="36" t="s">
        <v>6789</v>
      </c>
      <c r="C6717" s="35" t="s">
        <v>289</v>
      </c>
      <c r="D6717" s="37">
        <v>44.56</v>
      </c>
    </row>
    <row r="6718" spans="1:4" ht="45">
      <c r="A6718" s="35">
        <v>89170</v>
      </c>
      <c r="B6718" s="36" t="s">
        <v>6790</v>
      </c>
      <c r="C6718" s="35" t="s">
        <v>289</v>
      </c>
      <c r="D6718" s="37">
        <v>47.84</v>
      </c>
    </row>
    <row r="6719" spans="1:4" ht="30">
      <c r="A6719" s="35">
        <v>89171</v>
      </c>
      <c r="B6719" s="36" t="s">
        <v>6791</v>
      </c>
      <c r="C6719" s="35" t="s">
        <v>289</v>
      </c>
      <c r="D6719" s="37">
        <v>26.52</v>
      </c>
    </row>
    <row r="6720" spans="1:4" ht="45">
      <c r="A6720" s="35">
        <v>89173</v>
      </c>
      <c r="B6720" s="36" t="s">
        <v>6792</v>
      </c>
      <c r="C6720" s="35" t="s">
        <v>289</v>
      </c>
      <c r="D6720" s="37">
        <v>23.18</v>
      </c>
    </row>
    <row r="6721" spans="1:4">
      <c r="A6721" s="35">
        <v>89176</v>
      </c>
      <c r="B6721" s="36" t="s">
        <v>6793</v>
      </c>
      <c r="C6721" s="35" t="s">
        <v>664</v>
      </c>
      <c r="D6721" s="37">
        <v>6.94</v>
      </c>
    </row>
    <row r="6722" spans="1:4">
      <c r="A6722" s="35">
        <v>89177</v>
      </c>
      <c r="B6722" s="36" t="s">
        <v>6794</v>
      </c>
      <c r="C6722" s="35" t="s">
        <v>664</v>
      </c>
      <c r="D6722" s="37">
        <v>9.7200000000000006</v>
      </c>
    </row>
    <row r="6723" spans="1:4">
      <c r="A6723" s="35">
        <v>89178</v>
      </c>
      <c r="B6723" s="36" t="s">
        <v>6795</v>
      </c>
      <c r="C6723" s="35" t="s">
        <v>664</v>
      </c>
      <c r="D6723" s="37">
        <v>11.11</v>
      </c>
    </row>
    <row r="6724" spans="1:4">
      <c r="A6724" s="35">
        <v>89179</v>
      </c>
      <c r="B6724" s="36" t="s">
        <v>6796</v>
      </c>
      <c r="C6724" s="35" t="s">
        <v>664</v>
      </c>
      <c r="D6724" s="37">
        <v>11.11</v>
      </c>
    </row>
    <row r="6725" spans="1:4">
      <c r="A6725" s="35">
        <v>89180</v>
      </c>
      <c r="B6725" s="36" t="s">
        <v>6797</v>
      </c>
      <c r="C6725" s="35" t="s">
        <v>664</v>
      </c>
      <c r="D6725" s="37">
        <v>12.5</v>
      </c>
    </row>
    <row r="6726" spans="1:4">
      <c r="A6726" s="35">
        <v>89181</v>
      </c>
      <c r="B6726" s="36" t="s">
        <v>6798</v>
      </c>
      <c r="C6726" s="35" t="s">
        <v>664</v>
      </c>
      <c r="D6726" s="37">
        <v>15.28</v>
      </c>
    </row>
    <row r="6727" spans="1:4">
      <c r="A6727" s="35">
        <v>89182</v>
      </c>
      <c r="B6727" s="36" t="s">
        <v>6799</v>
      </c>
      <c r="C6727" s="35" t="s">
        <v>664</v>
      </c>
      <c r="D6727" s="37">
        <v>15.28</v>
      </c>
    </row>
    <row r="6728" spans="1:4">
      <c r="A6728" s="35">
        <v>89183</v>
      </c>
      <c r="B6728" s="36" t="s">
        <v>6800</v>
      </c>
      <c r="C6728" s="35" t="s">
        <v>664</v>
      </c>
      <c r="D6728" s="37">
        <v>16.670000000000002</v>
      </c>
    </row>
    <row r="6729" spans="1:4">
      <c r="A6729" s="35">
        <v>89184</v>
      </c>
      <c r="B6729" s="36" t="s">
        <v>6801</v>
      </c>
      <c r="C6729" s="35" t="s">
        <v>664</v>
      </c>
      <c r="D6729" s="37">
        <v>19.45</v>
      </c>
    </row>
    <row r="6730" spans="1:4">
      <c r="A6730" s="35">
        <v>89185</v>
      </c>
      <c r="B6730" s="36" t="s">
        <v>6802</v>
      </c>
      <c r="C6730" s="35" t="s">
        <v>664</v>
      </c>
      <c r="D6730" s="37">
        <v>19.45</v>
      </c>
    </row>
    <row r="6731" spans="1:4">
      <c r="A6731" s="35">
        <v>89186</v>
      </c>
      <c r="B6731" s="36" t="s">
        <v>6803</v>
      </c>
      <c r="C6731" s="35" t="s">
        <v>664</v>
      </c>
      <c r="D6731" s="37">
        <v>20.84</v>
      </c>
    </row>
    <row r="6732" spans="1:4">
      <c r="A6732" s="35">
        <v>89187</v>
      </c>
      <c r="B6732" s="36" t="s">
        <v>6804</v>
      </c>
      <c r="C6732" s="35" t="s">
        <v>664</v>
      </c>
      <c r="D6732" s="37">
        <v>23.61</v>
      </c>
    </row>
    <row r="6733" spans="1:4">
      <c r="A6733" s="35">
        <v>89188</v>
      </c>
      <c r="B6733" s="36" t="s">
        <v>6805</v>
      </c>
      <c r="C6733" s="35" t="s">
        <v>1478</v>
      </c>
      <c r="D6733" s="37">
        <v>0.35</v>
      </c>
    </row>
    <row r="6734" spans="1:4">
      <c r="A6734" s="35">
        <v>89189</v>
      </c>
      <c r="B6734" s="36" t="s">
        <v>6806</v>
      </c>
      <c r="C6734" s="35" t="s">
        <v>1478</v>
      </c>
      <c r="D6734" s="37">
        <v>0.45</v>
      </c>
    </row>
    <row r="6735" spans="1:4">
      <c r="A6735" s="35">
        <v>89190</v>
      </c>
      <c r="B6735" s="36" t="s">
        <v>6807</v>
      </c>
      <c r="C6735" s="35" t="s">
        <v>1478</v>
      </c>
      <c r="D6735" s="37">
        <v>0.6</v>
      </c>
    </row>
    <row r="6736" spans="1:4">
      <c r="A6736" s="35">
        <v>89191</v>
      </c>
      <c r="B6736" s="36" t="s">
        <v>6808</v>
      </c>
      <c r="C6736" s="35" t="s">
        <v>1478</v>
      </c>
      <c r="D6736" s="37">
        <v>0.72</v>
      </c>
    </row>
    <row r="6737" spans="1:4">
      <c r="A6737" s="35">
        <v>89192</v>
      </c>
      <c r="B6737" s="36" t="s">
        <v>6809</v>
      </c>
      <c r="C6737" s="35" t="s">
        <v>664</v>
      </c>
      <c r="D6737" s="37">
        <v>20.84</v>
      </c>
    </row>
    <row r="6738" spans="1:4">
      <c r="A6738" s="35">
        <v>89193</v>
      </c>
      <c r="B6738" s="36" t="s">
        <v>6810</v>
      </c>
      <c r="C6738" s="35" t="s">
        <v>664</v>
      </c>
      <c r="D6738" s="37">
        <v>34.729999999999997</v>
      </c>
    </row>
    <row r="6739" spans="1:4">
      <c r="A6739" s="35">
        <v>89194</v>
      </c>
      <c r="B6739" s="36" t="s">
        <v>6811</v>
      </c>
      <c r="C6739" s="35" t="s">
        <v>664</v>
      </c>
      <c r="D6739" s="37">
        <v>51.4</v>
      </c>
    </row>
    <row r="6740" spans="1:4">
      <c r="A6740" s="35">
        <v>89195</v>
      </c>
      <c r="B6740" s="36" t="s">
        <v>6812</v>
      </c>
      <c r="C6740" s="35" t="s">
        <v>664</v>
      </c>
      <c r="D6740" s="37">
        <v>8.33</v>
      </c>
    </row>
    <row r="6741" spans="1:4">
      <c r="A6741" s="35">
        <v>89196</v>
      </c>
      <c r="B6741" s="36" t="s">
        <v>6813</v>
      </c>
      <c r="C6741" s="35" t="s">
        <v>664</v>
      </c>
      <c r="D6741" s="37">
        <v>13.89</v>
      </c>
    </row>
    <row r="6742" spans="1:4">
      <c r="A6742" s="35">
        <v>89197</v>
      </c>
      <c r="B6742" s="36" t="s">
        <v>6814</v>
      </c>
      <c r="C6742" s="35" t="s">
        <v>664</v>
      </c>
      <c r="D6742" s="37">
        <v>20.84</v>
      </c>
    </row>
    <row r="6743" spans="1:4" ht="30">
      <c r="A6743" s="35">
        <v>89198</v>
      </c>
      <c r="B6743" s="36" t="s">
        <v>6815</v>
      </c>
      <c r="C6743" s="35" t="s">
        <v>221</v>
      </c>
      <c r="D6743" s="37">
        <v>59.91</v>
      </c>
    </row>
    <row r="6744" spans="1:4" ht="30">
      <c r="A6744" s="35">
        <v>89199</v>
      </c>
      <c r="B6744" s="36" t="s">
        <v>6816</v>
      </c>
      <c r="C6744" s="35" t="s">
        <v>221</v>
      </c>
      <c r="D6744" s="37">
        <v>78.42</v>
      </c>
    </row>
    <row r="6745" spans="1:4" ht="30">
      <c r="A6745" s="35">
        <v>89200</v>
      </c>
      <c r="B6745" s="36" t="s">
        <v>6817</v>
      </c>
      <c r="C6745" s="35" t="s">
        <v>221</v>
      </c>
      <c r="D6745" s="37">
        <v>182.07</v>
      </c>
    </row>
    <row r="6746" spans="1:4" ht="30">
      <c r="A6746" s="35">
        <v>89201</v>
      </c>
      <c r="B6746" s="36" t="s">
        <v>6818</v>
      </c>
      <c r="C6746" s="35" t="s">
        <v>221</v>
      </c>
      <c r="D6746" s="37">
        <v>46.07</v>
      </c>
    </row>
    <row r="6747" spans="1:4" ht="30">
      <c r="A6747" s="35">
        <v>89202</v>
      </c>
      <c r="B6747" s="36" t="s">
        <v>6819</v>
      </c>
      <c r="C6747" s="35" t="s">
        <v>221</v>
      </c>
      <c r="D6747" s="37">
        <v>59.3</v>
      </c>
    </row>
    <row r="6748" spans="1:4" ht="45">
      <c r="A6748" s="35">
        <v>89203</v>
      </c>
      <c r="B6748" s="36" t="s">
        <v>6820</v>
      </c>
      <c r="C6748" s="35" t="s">
        <v>221</v>
      </c>
      <c r="D6748" s="37">
        <v>136.69</v>
      </c>
    </row>
    <row r="6749" spans="1:4" ht="30">
      <c r="A6749" s="35">
        <v>89204</v>
      </c>
      <c r="B6749" s="36" t="s">
        <v>6821</v>
      </c>
      <c r="C6749" s="35" t="s">
        <v>221</v>
      </c>
      <c r="D6749" s="37">
        <v>41.26</v>
      </c>
    </row>
    <row r="6750" spans="1:4" ht="30">
      <c r="A6750" s="35">
        <v>89205</v>
      </c>
      <c r="B6750" s="36" t="s">
        <v>6822</v>
      </c>
      <c r="C6750" s="35" t="s">
        <v>221</v>
      </c>
      <c r="D6750" s="37">
        <v>53.68</v>
      </c>
    </row>
    <row r="6751" spans="1:4" ht="45">
      <c r="A6751" s="35">
        <v>89206</v>
      </c>
      <c r="B6751" s="36" t="s">
        <v>6823</v>
      </c>
      <c r="C6751" s="35" t="s">
        <v>221</v>
      </c>
      <c r="D6751" s="37">
        <v>126.13</v>
      </c>
    </row>
    <row r="6752" spans="1:4" ht="30">
      <c r="A6752" s="35">
        <v>89210</v>
      </c>
      <c r="B6752" s="36" t="s">
        <v>6824</v>
      </c>
      <c r="C6752" s="35" t="s">
        <v>183</v>
      </c>
      <c r="D6752" s="37">
        <v>14.48</v>
      </c>
    </row>
    <row r="6753" spans="1:4" ht="30">
      <c r="A6753" s="35">
        <v>89211</v>
      </c>
      <c r="B6753" s="36" t="s">
        <v>6825</v>
      </c>
      <c r="C6753" s="35" t="s">
        <v>183</v>
      </c>
      <c r="D6753" s="37">
        <v>3.37</v>
      </c>
    </row>
    <row r="6754" spans="1:4">
      <c r="A6754" s="35">
        <v>89212</v>
      </c>
      <c r="B6754" s="36" t="s">
        <v>6826</v>
      </c>
      <c r="C6754" s="35" t="s">
        <v>183</v>
      </c>
      <c r="D6754" s="37">
        <v>10.67</v>
      </c>
    </row>
    <row r="6755" spans="1:4">
      <c r="A6755" s="35">
        <v>89213</v>
      </c>
      <c r="B6755" s="36" t="s">
        <v>6827</v>
      </c>
      <c r="C6755" s="35" t="s">
        <v>183</v>
      </c>
      <c r="D6755" s="37">
        <v>4.1399999999999997</v>
      </c>
    </row>
    <row r="6756" spans="1:4">
      <c r="A6756" s="35">
        <v>89214</v>
      </c>
      <c r="B6756" s="36" t="s">
        <v>6828</v>
      </c>
      <c r="C6756" s="35" t="s">
        <v>183</v>
      </c>
      <c r="D6756" s="37">
        <v>12.55</v>
      </c>
    </row>
    <row r="6757" spans="1:4" ht="30">
      <c r="A6757" s="35">
        <v>89215</v>
      </c>
      <c r="B6757" s="36" t="s">
        <v>6829</v>
      </c>
      <c r="C6757" s="35" t="s">
        <v>183</v>
      </c>
      <c r="D6757" s="37">
        <v>89.8</v>
      </c>
    </row>
    <row r="6758" spans="1:4">
      <c r="A6758" s="35">
        <v>89218</v>
      </c>
      <c r="B6758" s="36" t="s">
        <v>6830</v>
      </c>
      <c r="C6758" s="35" t="s">
        <v>1833</v>
      </c>
      <c r="D6758" s="37">
        <v>38.76</v>
      </c>
    </row>
    <row r="6759" spans="1:4" ht="30">
      <c r="A6759" s="35">
        <v>89219</v>
      </c>
      <c r="B6759" s="36" t="s">
        <v>6831</v>
      </c>
      <c r="C6759" s="35" t="s">
        <v>183</v>
      </c>
      <c r="D6759" s="37">
        <v>15.12</v>
      </c>
    </row>
    <row r="6760" spans="1:4" ht="30">
      <c r="A6760" s="35">
        <v>89220</v>
      </c>
      <c r="B6760" s="36" t="s">
        <v>6832</v>
      </c>
      <c r="C6760" s="35" t="s">
        <v>183</v>
      </c>
      <c r="D6760" s="37">
        <v>3.52</v>
      </c>
    </row>
    <row r="6761" spans="1:4" ht="30">
      <c r="A6761" s="35">
        <v>89221</v>
      </c>
      <c r="B6761" s="36" t="s">
        <v>6833</v>
      </c>
      <c r="C6761" s="35" t="s">
        <v>183</v>
      </c>
      <c r="D6761" s="37">
        <v>0.94</v>
      </c>
    </row>
    <row r="6762" spans="1:4" ht="30">
      <c r="A6762" s="35">
        <v>89222</v>
      </c>
      <c r="B6762" s="36" t="s">
        <v>6834</v>
      </c>
      <c r="C6762" s="35" t="s">
        <v>183</v>
      </c>
      <c r="D6762" s="37">
        <v>0.22</v>
      </c>
    </row>
    <row r="6763" spans="1:4" ht="30">
      <c r="A6763" s="35">
        <v>89223</v>
      </c>
      <c r="B6763" s="36" t="s">
        <v>6835</v>
      </c>
      <c r="C6763" s="35" t="s">
        <v>183</v>
      </c>
      <c r="D6763" s="37">
        <v>0.78</v>
      </c>
    </row>
    <row r="6764" spans="1:4" ht="30">
      <c r="A6764" s="35">
        <v>89224</v>
      </c>
      <c r="B6764" s="36" t="s">
        <v>6836</v>
      </c>
      <c r="C6764" s="35" t="s">
        <v>183</v>
      </c>
      <c r="D6764" s="37">
        <v>0.93</v>
      </c>
    </row>
    <row r="6765" spans="1:4" ht="30">
      <c r="A6765" s="35">
        <v>89225</v>
      </c>
      <c r="B6765" s="36" t="s">
        <v>6837</v>
      </c>
      <c r="C6765" s="35" t="s">
        <v>1831</v>
      </c>
      <c r="D6765" s="37">
        <v>2.89</v>
      </c>
    </row>
    <row r="6766" spans="1:4" ht="30">
      <c r="A6766" s="35">
        <v>89226</v>
      </c>
      <c r="B6766" s="36" t="s">
        <v>6838</v>
      </c>
      <c r="C6766" s="35" t="s">
        <v>1833</v>
      </c>
      <c r="D6766" s="37">
        <v>1.17</v>
      </c>
    </row>
    <row r="6767" spans="1:4" ht="30">
      <c r="A6767" s="35">
        <v>89227</v>
      </c>
      <c r="B6767" s="36" t="s">
        <v>6839</v>
      </c>
      <c r="C6767" s="35" t="s">
        <v>1833</v>
      </c>
      <c r="D6767" s="37">
        <v>32.74</v>
      </c>
    </row>
    <row r="6768" spans="1:4" ht="30">
      <c r="A6768" s="35">
        <v>89228</v>
      </c>
      <c r="B6768" s="36" t="s">
        <v>6840</v>
      </c>
      <c r="C6768" s="35" t="s">
        <v>183</v>
      </c>
      <c r="D6768" s="37">
        <v>26.42</v>
      </c>
    </row>
    <row r="6769" spans="1:4" ht="30">
      <c r="A6769" s="35">
        <v>89229</v>
      </c>
      <c r="B6769" s="36" t="s">
        <v>6841</v>
      </c>
      <c r="C6769" s="35" t="s">
        <v>183</v>
      </c>
      <c r="D6769" s="37">
        <v>8.41</v>
      </c>
    </row>
    <row r="6770" spans="1:4">
      <c r="A6770" s="35">
        <v>89230</v>
      </c>
      <c r="B6770" s="36" t="s">
        <v>6842</v>
      </c>
      <c r="C6770" s="35" t="s">
        <v>183</v>
      </c>
      <c r="D6770" s="37">
        <v>67.349999999999994</v>
      </c>
    </row>
    <row r="6771" spans="1:4">
      <c r="A6771" s="35">
        <v>89231</v>
      </c>
      <c r="B6771" s="36" t="s">
        <v>6843</v>
      </c>
      <c r="C6771" s="35" t="s">
        <v>183</v>
      </c>
      <c r="D6771" s="37">
        <v>15.15</v>
      </c>
    </row>
    <row r="6772" spans="1:4">
      <c r="A6772" s="35">
        <v>89232</v>
      </c>
      <c r="B6772" s="36" t="s">
        <v>6844</v>
      </c>
      <c r="C6772" s="35" t="s">
        <v>183</v>
      </c>
      <c r="D6772" s="37">
        <v>105.23</v>
      </c>
    </row>
    <row r="6773" spans="1:4" ht="30">
      <c r="A6773" s="35">
        <v>89233</v>
      </c>
      <c r="B6773" s="36" t="s">
        <v>6845</v>
      </c>
      <c r="C6773" s="35" t="s">
        <v>183</v>
      </c>
      <c r="D6773" s="37">
        <v>106.12</v>
      </c>
    </row>
    <row r="6774" spans="1:4">
      <c r="A6774" s="35">
        <v>89234</v>
      </c>
      <c r="B6774" s="36" t="s">
        <v>6846</v>
      </c>
      <c r="C6774" s="35" t="s">
        <v>1831</v>
      </c>
      <c r="D6774" s="37">
        <v>309.43</v>
      </c>
    </row>
    <row r="6775" spans="1:4">
      <c r="A6775" s="35">
        <v>89235</v>
      </c>
      <c r="B6775" s="36" t="s">
        <v>6847</v>
      </c>
      <c r="C6775" s="35" t="s">
        <v>1833</v>
      </c>
      <c r="D6775" s="37">
        <v>98.07</v>
      </c>
    </row>
    <row r="6776" spans="1:4">
      <c r="A6776" s="35">
        <v>89236</v>
      </c>
      <c r="B6776" s="36" t="s">
        <v>6848</v>
      </c>
      <c r="C6776" s="35" t="s">
        <v>183</v>
      </c>
      <c r="D6776" s="37">
        <v>157.33000000000001</v>
      </c>
    </row>
    <row r="6777" spans="1:4">
      <c r="A6777" s="35">
        <v>89237</v>
      </c>
      <c r="B6777" s="36" t="s">
        <v>6849</v>
      </c>
      <c r="C6777" s="35" t="s">
        <v>183</v>
      </c>
      <c r="D6777" s="37">
        <v>35.39</v>
      </c>
    </row>
    <row r="6778" spans="1:4">
      <c r="A6778" s="35">
        <v>89238</v>
      </c>
      <c r="B6778" s="36" t="s">
        <v>6850</v>
      </c>
      <c r="C6778" s="35" t="s">
        <v>183</v>
      </c>
      <c r="D6778" s="37">
        <v>245.82</v>
      </c>
    </row>
    <row r="6779" spans="1:4" ht="30">
      <c r="A6779" s="35">
        <v>89239</v>
      </c>
      <c r="B6779" s="36" t="s">
        <v>6851</v>
      </c>
      <c r="C6779" s="35" t="s">
        <v>183</v>
      </c>
      <c r="D6779" s="37">
        <v>280.64</v>
      </c>
    </row>
    <row r="6780" spans="1:4" ht="30">
      <c r="A6780" s="35">
        <v>89240</v>
      </c>
      <c r="B6780" s="36" t="s">
        <v>6852</v>
      </c>
      <c r="C6780" s="35" t="s">
        <v>183</v>
      </c>
      <c r="D6780" s="37">
        <v>45.27</v>
      </c>
    </row>
    <row r="6781" spans="1:4" ht="30">
      <c r="A6781" s="35">
        <v>89241</v>
      </c>
      <c r="B6781" s="36" t="s">
        <v>6853</v>
      </c>
      <c r="C6781" s="35" t="s">
        <v>183</v>
      </c>
      <c r="D6781" s="37">
        <v>13.56</v>
      </c>
    </row>
    <row r="6782" spans="1:4">
      <c r="A6782" s="35">
        <v>89242</v>
      </c>
      <c r="B6782" s="36" t="s">
        <v>6854</v>
      </c>
      <c r="C6782" s="35" t="s">
        <v>1831</v>
      </c>
      <c r="D6782" s="37">
        <v>734.77</v>
      </c>
    </row>
    <row r="6783" spans="1:4">
      <c r="A6783" s="35">
        <v>89243</v>
      </c>
      <c r="B6783" s="36" t="s">
        <v>6855</v>
      </c>
      <c r="C6783" s="35" t="s">
        <v>1833</v>
      </c>
      <c r="D6783" s="37">
        <v>208.29</v>
      </c>
    </row>
    <row r="6784" spans="1:4">
      <c r="A6784" s="35">
        <v>89246</v>
      </c>
      <c r="B6784" s="36" t="s">
        <v>6856</v>
      </c>
      <c r="C6784" s="35" t="s">
        <v>183</v>
      </c>
      <c r="D6784" s="37">
        <v>136.71</v>
      </c>
    </row>
    <row r="6785" spans="1:4">
      <c r="A6785" s="35">
        <v>89247</v>
      </c>
      <c r="B6785" s="36" t="s">
        <v>6857</v>
      </c>
      <c r="C6785" s="35" t="s">
        <v>183</v>
      </c>
      <c r="D6785" s="37">
        <v>30.75</v>
      </c>
    </row>
    <row r="6786" spans="1:4">
      <c r="A6786" s="35">
        <v>89248</v>
      </c>
      <c r="B6786" s="36" t="s">
        <v>6858</v>
      </c>
      <c r="C6786" s="35" t="s">
        <v>183</v>
      </c>
      <c r="D6786" s="37">
        <v>213.6</v>
      </c>
    </row>
    <row r="6787" spans="1:4" ht="30">
      <c r="A6787" s="35">
        <v>89249</v>
      </c>
      <c r="B6787" s="36" t="s">
        <v>6859</v>
      </c>
      <c r="C6787" s="35" t="s">
        <v>183</v>
      </c>
      <c r="D6787" s="37">
        <v>215.25</v>
      </c>
    </row>
    <row r="6788" spans="1:4">
      <c r="A6788" s="35">
        <v>89250</v>
      </c>
      <c r="B6788" s="36" t="s">
        <v>6860</v>
      </c>
      <c r="C6788" s="35" t="s">
        <v>1831</v>
      </c>
      <c r="D6788" s="37">
        <v>611.9</v>
      </c>
    </row>
    <row r="6789" spans="1:4">
      <c r="A6789" s="35">
        <v>89251</v>
      </c>
      <c r="B6789" s="36" t="s">
        <v>6861</v>
      </c>
      <c r="C6789" s="35" t="s">
        <v>1833</v>
      </c>
      <c r="D6789" s="37">
        <v>183.03</v>
      </c>
    </row>
    <row r="6790" spans="1:4" ht="30">
      <c r="A6790" s="35">
        <v>89253</v>
      </c>
      <c r="B6790" s="36" t="s">
        <v>6862</v>
      </c>
      <c r="C6790" s="35" t="s">
        <v>183</v>
      </c>
      <c r="D6790" s="37">
        <v>37.1</v>
      </c>
    </row>
    <row r="6791" spans="1:4" ht="30">
      <c r="A6791" s="35">
        <v>89254</v>
      </c>
      <c r="B6791" s="36" t="s">
        <v>6863</v>
      </c>
      <c r="C6791" s="35" t="s">
        <v>183</v>
      </c>
      <c r="D6791" s="37">
        <v>11.11</v>
      </c>
    </row>
    <row r="6792" spans="1:4" ht="30">
      <c r="A6792" s="35">
        <v>89255</v>
      </c>
      <c r="B6792" s="36" t="s">
        <v>6864</v>
      </c>
      <c r="C6792" s="35" t="s">
        <v>183</v>
      </c>
      <c r="D6792" s="37">
        <v>46.19</v>
      </c>
    </row>
    <row r="6793" spans="1:4" ht="30">
      <c r="A6793" s="35">
        <v>89256</v>
      </c>
      <c r="B6793" s="36" t="s">
        <v>6865</v>
      </c>
      <c r="C6793" s="35" t="s">
        <v>183</v>
      </c>
      <c r="D6793" s="37">
        <v>51.02</v>
      </c>
    </row>
    <row r="6794" spans="1:4" ht="30">
      <c r="A6794" s="35">
        <v>89257</v>
      </c>
      <c r="B6794" s="36" t="s">
        <v>6866</v>
      </c>
      <c r="C6794" s="35" t="s">
        <v>1831</v>
      </c>
      <c r="D6794" s="37">
        <v>161</v>
      </c>
    </row>
    <row r="6795" spans="1:4" ht="30">
      <c r="A6795" s="35">
        <v>89258</v>
      </c>
      <c r="B6795" s="36" t="s">
        <v>6867</v>
      </c>
      <c r="C6795" s="35" t="s">
        <v>1833</v>
      </c>
      <c r="D6795" s="37">
        <v>63.78</v>
      </c>
    </row>
    <row r="6796" spans="1:4" ht="30">
      <c r="A6796" s="35">
        <v>89259</v>
      </c>
      <c r="B6796" s="36" t="s">
        <v>6868</v>
      </c>
      <c r="C6796" s="35" t="s">
        <v>183</v>
      </c>
      <c r="D6796" s="37">
        <v>10.88</v>
      </c>
    </row>
    <row r="6797" spans="1:4" ht="30">
      <c r="A6797" s="35">
        <v>89260</v>
      </c>
      <c r="B6797" s="36" t="s">
        <v>6869</v>
      </c>
      <c r="C6797" s="35" t="s">
        <v>183</v>
      </c>
      <c r="D6797" s="37">
        <v>2.77</v>
      </c>
    </row>
    <row r="6798" spans="1:4" ht="30">
      <c r="A6798" s="35">
        <v>89262</v>
      </c>
      <c r="B6798" s="36" t="s">
        <v>6870</v>
      </c>
      <c r="C6798" s="35" t="s">
        <v>183</v>
      </c>
      <c r="D6798" s="37">
        <v>13.6</v>
      </c>
    </row>
    <row r="6799" spans="1:4">
      <c r="A6799" s="35">
        <v>89263</v>
      </c>
      <c r="B6799" s="36" t="s">
        <v>6871</v>
      </c>
      <c r="C6799" s="35" t="s">
        <v>289</v>
      </c>
      <c r="D6799" s="37">
        <v>25.94</v>
      </c>
    </row>
    <row r="6800" spans="1:4" ht="30">
      <c r="A6800" s="35">
        <v>89264</v>
      </c>
      <c r="B6800" s="36" t="s">
        <v>6872</v>
      </c>
      <c r="C6800" s="35" t="s">
        <v>183</v>
      </c>
      <c r="D6800" s="37">
        <v>8.76</v>
      </c>
    </row>
    <row r="6801" spans="1:4" ht="30">
      <c r="A6801" s="35">
        <v>89265</v>
      </c>
      <c r="B6801" s="36" t="s">
        <v>6873</v>
      </c>
      <c r="C6801" s="35" t="s">
        <v>183</v>
      </c>
      <c r="D6801" s="37">
        <v>2.23</v>
      </c>
    </row>
    <row r="6802" spans="1:4" ht="45">
      <c r="A6802" s="35">
        <v>89266</v>
      </c>
      <c r="B6802" s="36" t="s">
        <v>6874</v>
      </c>
      <c r="C6802" s="35" t="s">
        <v>183</v>
      </c>
      <c r="D6802" s="37">
        <v>0.46</v>
      </c>
    </row>
    <row r="6803" spans="1:4" ht="30">
      <c r="A6803" s="35">
        <v>89267</v>
      </c>
      <c r="B6803" s="36" t="s">
        <v>6875</v>
      </c>
      <c r="C6803" s="35" t="s">
        <v>183</v>
      </c>
      <c r="D6803" s="37">
        <v>25.77</v>
      </c>
    </row>
    <row r="6804" spans="1:4" ht="30">
      <c r="A6804" s="35">
        <v>89268</v>
      </c>
      <c r="B6804" s="36" t="s">
        <v>6876</v>
      </c>
      <c r="C6804" s="35" t="s">
        <v>183</v>
      </c>
      <c r="D6804" s="37">
        <v>6.6</v>
      </c>
    </row>
    <row r="6805" spans="1:4" ht="30">
      <c r="A6805" s="35">
        <v>89269</v>
      </c>
      <c r="B6805" s="36" t="s">
        <v>6877</v>
      </c>
      <c r="C6805" s="35" t="s">
        <v>183</v>
      </c>
      <c r="D6805" s="37">
        <v>1.35</v>
      </c>
    </row>
    <row r="6806" spans="1:4" ht="30">
      <c r="A6806" s="35">
        <v>89270</v>
      </c>
      <c r="B6806" s="36" t="s">
        <v>6878</v>
      </c>
      <c r="C6806" s="35" t="s">
        <v>183</v>
      </c>
      <c r="D6806" s="37">
        <v>32.33</v>
      </c>
    </row>
    <row r="6807" spans="1:4" ht="30">
      <c r="A6807" s="35">
        <v>89271</v>
      </c>
      <c r="B6807" s="36" t="s">
        <v>6879</v>
      </c>
      <c r="C6807" s="35" t="s">
        <v>183</v>
      </c>
      <c r="D6807" s="37">
        <v>49.76</v>
      </c>
    </row>
    <row r="6808" spans="1:4" ht="30">
      <c r="A6808" s="35">
        <v>89272</v>
      </c>
      <c r="B6808" s="36" t="s">
        <v>6880</v>
      </c>
      <c r="C6808" s="35" t="s">
        <v>1831</v>
      </c>
      <c r="D6808" s="37">
        <v>134.33000000000001</v>
      </c>
    </row>
    <row r="6809" spans="1:4" ht="30">
      <c r="A6809" s="35">
        <v>89273</v>
      </c>
      <c r="B6809" s="36" t="s">
        <v>6881</v>
      </c>
      <c r="C6809" s="35" t="s">
        <v>1833</v>
      </c>
      <c r="D6809" s="37">
        <v>52.24</v>
      </c>
    </row>
    <row r="6810" spans="1:4" ht="30">
      <c r="A6810" s="35">
        <v>89274</v>
      </c>
      <c r="B6810" s="36" t="s">
        <v>6882</v>
      </c>
      <c r="C6810" s="35" t="s">
        <v>183</v>
      </c>
      <c r="D6810" s="37">
        <v>1.1499999999999999</v>
      </c>
    </row>
    <row r="6811" spans="1:4" ht="30">
      <c r="A6811" s="35">
        <v>89275</v>
      </c>
      <c r="B6811" s="36" t="s">
        <v>6883</v>
      </c>
      <c r="C6811" s="35" t="s">
        <v>183</v>
      </c>
      <c r="D6811" s="37">
        <v>0.26</v>
      </c>
    </row>
    <row r="6812" spans="1:4" ht="30">
      <c r="A6812" s="35">
        <v>89276</v>
      </c>
      <c r="B6812" s="36" t="s">
        <v>6884</v>
      </c>
      <c r="C6812" s="35" t="s">
        <v>183</v>
      </c>
      <c r="D6812" s="37">
        <v>0.95</v>
      </c>
    </row>
    <row r="6813" spans="1:4" ht="30">
      <c r="A6813" s="35">
        <v>89277</v>
      </c>
      <c r="B6813" s="36" t="s">
        <v>6885</v>
      </c>
      <c r="C6813" s="35" t="s">
        <v>183</v>
      </c>
      <c r="D6813" s="37">
        <v>5.09</v>
      </c>
    </row>
    <row r="6814" spans="1:4" ht="30">
      <c r="A6814" s="35">
        <v>89278</v>
      </c>
      <c r="B6814" s="36" t="s">
        <v>6886</v>
      </c>
      <c r="C6814" s="35" t="s">
        <v>1831</v>
      </c>
      <c r="D6814" s="37">
        <v>7.47</v>
      </c>
    </row>
    <row r="6815" spans="1:4" ht="30">
      <c r="A6815" s="35">
        <v>89279</v>
      </c>
      <c r="B6815" s="36" t="s">
        <v>6887</v>
      </c>
      <c r="C6815" s="35" t="s">
        <v>1833</v>
      </c>
      <c r="D6815" s="37">
        <v>1.42</v>
      </c>
    </row>
    <row r="6816" spans="1:4" ht="30">
      <c r="A6816" s="35">
        <v>89280</v>
      </c>
      <c r="B6816" s="36" t="s">
        <v>6888</v>
      </c>
      <c r="C6816" s="35" t="s">
        <v>183</v>
      </c>
      <c r="D6816" s="37">
        <v>17.78</v>
      </c>
    </row>
    <row r="6817" spans="1:4" ht="30">
      <c r="A6817" s="35">
        <v>89281</v>
      </c>
      <c r="B6817" s="36" t="s">
        <v>6889</v>
      </c>
      <c r="C6817" s="35" t="s">
        <v>183</v>
      </c>
      <c r="D6817" s="37">
        <v>4.1399999999999997</v>
      </c>
    </row>
    <row r="6818" spans="1:4" ht="30">
      <c r="A6818" s="35">
        <v>89282</v>
      </c>
      <c r="B6818" s="36" t="s">
        <v>6890</v>
      </c>
      <c r="C6818" s="35" t="s">
        <v>289</v>
      </c>
      <c r="D6818" s="37">
        <v>44.67</v>
      </c>
    </row>
    <row r="6819" spans="1:4" ht="30">
      <c r="A6819" s="35">
        <v>89283</v>
      </c>
      <c r="B6819" s="36" t="s">
        <v>6891</v>
      </c>
      <c r="C6819" s="35" t="s">
        <v>289</v>
      </c>
      <c r="D6819" s="37">
        <v>46.39</v>
      </c>
    </row>
    <row r="6820" spans="1:4" ht="30">
      <c r="A6820" s="35">
        <v>89284</v>
      </c>
      <c r="B6820" s="36" t="s">
        <v>6892</v>
      </c>
      <c r="C6820" s="35" t="s">
        <v>289</v>
      </c>
      <c r="D6820" s="37">
        <v>40.79</v>
      </c>
    </row>
    <row r="6821" spans="1:4" ht="30">
      <c r="A6821" s="35">
        <v>89285</v>
      </c>
      <c r="B6821" s="36" t="s">
        <v>6893</v>
      </c>
      <c r="C6821" s="35" t="s">
        <v>289</v>
      </c>
      <c r="D6821" s="37">
        <v>42.51</v>
      </c>
    </row>
    <row r="6822" spans="1:4" ht="30">
      <c r="A6822" s="35">
        <v>89286</v>
      </c>
      <c r="B6822" s="36" t="s">
        <v>6894</v>
      </c>
      <c r="C6822" s="35" t="s">
        <v>289</v>
      </c>
      <c r="D6822" s="37">
        <v>48.4</v>
      </c>
    </row>
    <row r="6823" spans="1:4" ht="30">
      <c r="A6823" s="35">
        <v>89287</v>
      </c>
      <c r="B6823" s="36" t="s">
        <v>6895</v>
      </c>
      <c r="C6823" s="35" t="s">
        <v>289</v>
      </c>
      <c r="D6823" s="37">
        <v>50.12</v>
      </c>
    </row>
    <row r="6824" spans="1:4" ht="30">
      <c r="A6824" s="35">
        <v>89288</v>
      </c>
      <c r="B6824" s="36" t="s">
        <v>6896</v>
      </c>
      <c r="C6824" s="35" t="s">
        <v>289</v>
      </c>
      <c r="D6824" s="37">
        <v>43.03</v>
      </c>
    </row>
    <row r="6825" spans="1:4" ht="30">
      <c r="A6825" s="35">
        <v>89289</v>
      </c>
      <c r="B6825" s="36" t="s">
        <v>6897</v>
      </c>
      <c r="C6825" s="35" t="s">
        <v>289</v>
      </c>
      <c r="D6825" s="37">
        <v>44.74</v>
      </c>
    </row>
    <row r="6826" spans="1:4" ht="30">
      <c r="A6826" s="35">
        <v>89290</v>
      </c>
      <c r="B6826" s="36" t="s">
        <v>6898</v>
      </c>
      <c r="C6826" s="35" t="s">
        <v>289</v>
      </c>
      <c r="D6826" s="37">
        <v>52.02</v>
      </c>
    </row>
    <row r="6827" spans="1:4" ht="30">
      <c r="A6827" s="35">
        <v>89291</v>
      </c>
      <c r="B6827" s="36" t="s">
        <v>6899</v>
      </c>
      <c r="C6827" s="35" t="s">
        <v>289</v>
      </c>
      <c r="D6827" s="37">
        <v>53.93</v>
      </c>
    </row>
    <row r="6828" spans="1:4" ht="30">
      <c r="A6828" s="35">
        <v>89292</v>
      </c>
      <c r="B6828" s="36" t="s">
        <v>6900</v>
      </c>
      <c r="C6828" s="35" t="s">
        <v>289</v>
      </c>
      <c r="D6828" s="37">
        <v>48.19</v>
      </c>
    </row>
    <row r="6829" spans="1:4" ht="30">
      <c r="A6829" s="35">
        <v>89293</v>
      </c>
      <c r="B6829" s="36" t="s">
        <v>6901</v>
      </c>
      <c r="C6829" s="35" t="s">
        <v>289</v>
      </c>
      <c r="D6829" s="37">
        <v>50.1</v>
      </c>
    </row>
    <row r="6830" spans="1:4" ht="30">
      <c r="A6830" s="35">
        <v>89294</v>
      </c>
      <c r="B6830" s="36" t="s">
        <v>6902</v>
      </c>
      <c r="C6830" s="35" t="s">
        <v>289</v>
      </c>
      <c r="D6830" s="37">
        <v>57.06</v>
      </c>
    </row>
    <row r="6831" spans="1:4" ht="30">
      <c r="A6831" s="35">
        <v>89295</v>
      </c>
      <c r="B6831" s="36" t="s">
        <v>6903</v>
      </c>
      <c r="C6831" s="35" t="s">
        <v>289</v>
      </c>
      <c r="D6831" s="37">
        <v>58.96</v>
      </c>
    </row>
    <row r="6832" spans="1:4" ht="30">
      <c r="A6832" s="35">
        <v>89296</v>
      </c>
      <c r="B6832" s="36" t="s">
        <v>6904</v>
      </c>
      <c r="C6832" s="35" t="s">
        <v>289</v>
      </c>
      <c r="D6832" s="37">
        <v>51.1</v>
      </c>
    </row>
    <row r="6833" spans="1:4" ht="30">
      <c r="A6833" s="35">
        <v>89297</v>
      </c>
      <c r="B6833" s="36" t="s">
        <v>6905</v>
      </c>
      <c r="C6833" s="35" t="s">
        <v>289</v>
      </c>
      <c r="D6833" s="37">
        <v>53</v>
      </c>
    </row>
    <row r="6834" spans="1:4" ht="30">
      <c r="A6834" s="35">
        <v>89298</v>
      </c>
      <c r="B6834" s="36" t="s">
        <v>6906</v>
      </c>
      <c r="C6834" s="35" t="s">
        <v>289</v>
      </c>
      <c r="D6834" s="37">
        <v>53.07</v>
      </c>
    </row>
    <row r="6835" spans="1:4" ht="30">
      <c r="A6835" s="35">
        <v>89299</v>
      </c>
      <c r="B6835" s="36" t="s">
        <v>6907</v>
      </c>
      <c r="C6835" s="35" t="s">
        <v>289</v>
      </c>
      <c r="D6835" s="37">
        <v>55.5</v>
      </c>
    </row>
    <row r="6836" spans="1:4" ht="45">
      <c r="A6836" s="35">
        <v>89300</v>
      </c>
      <c r="B6836" s="36" t="s">
        <v>6908</v>
      </c>
      <c r="C6836" s="35" t="s">
        <v>289</v>
      </c>
      <c r="D6836" s="37">
        <v>49.19</v>
      </c>
    </row>
    <row r="6837" spans="1:4" ht="45">
      <c r="A6837" s="35">
        <v>89301</v>
      </c>
      <c r="B6837" s="36" t="s">
        <v>6909</v>
      </c>
      <c r="C6837" s="35" t="s">
        <v>289</v>
      </c>
      <c r="D6837" s="37">
        <v>51.62</v>
      </c>
    </row>
    <row r="6838" spans="1:4" ht="30">
      <c r="A6838" s="35">
        <v>89302</v>
      </c>
      <c r="B6838" s="36" t="s">
        <v>6910</v>
      </c>
      <c r="C6838" s="35" t="s">
        <v>289</v>
      </c>
      <c r="D6838" s="37">
        <v>59.35</v>
      </c>
    </row>
    <row r="6839" spans="1:4" ht="30">
      <c r="A6839" s="35">
        <v>89303</v>
      </c>
      <c r="B6839" s="36" t="s">
        <v>6911</v>
      </c>
      <c r="C6839" s="35" t="s">
        <v>289</v>
      </c>
      <c r="D6839" s="37">
        <v>61.78</v>
      </c>
    </row>
    <row r="6840" spans="1:4" ht="45">
      <c r="A6840" s="35">
        <v>89304</v>
      </c>
      <c r="B6840" s="36" t="s">
        <v>6912</v>
      </c>
      <c r="C6840" s="35" t="s">
        <v>289</v>
      </c>
      <c r="D6840" s="37">
        <v>53.01</v>
      </c>
    </row>
    <row r="6841" spans="1:4" ht="45">
      <c r="A6841" s="35">
        <v>89305</v>
      </c>
      <c r="B6841" s="36" t="s">
        <v>6913</v>
      </c>
      <c r="C6841" s="35" t="s">
        <v>289</v>
      </c>
      <c r="D6841" s="37">
        <v>55.44</v>
      </c>
    </row>
    <row r="6842" spans="1:4" ht="30">
      <c r="A6842" s="35">
        <v>89306</v>
      </c>
      <c r="B6842" s="36" t="s">
        <v>6914</v>
      </c>
      <c r="C6842" s="35" t="s">
        <v>289</v>
      </c>
      <c r="D6842" s="37">
        <v>60.6</v>
      </c>
    </row>
    <row r="6843" spans="1:4" ht="30">
      <c r="A6843" s="35">
        <v>89307</v>
      </c>
      <c r="B6843" s="36" t="s">
        <v>6915</v>
      </c>
      <c r="C6843" s="35" t="s">
        <v>289</v>
      </c>
      <c r="D6843" s="37">
        <v>63.3</v>
      </c>
    </row>
    <row r="6844" spans="1:4" ht="45">
      <c r="A6844" s="35">
        <v>89308</v>
      </c>
      <c r="B6844" s="36" t="s">
        <v>6916</v>
      </c>
      <c r="C6844" s="35" t="s">
        <v>289</v>
      </c>
      <c r="D6844" s="37">
        <v>56.77</v>
      </c>
    </row>
    <row r="6845" spans="1:4" ht="45">
      <c r="A6845" s="35">
        <v>89309</v>
      </c>
      <c r="B6845" s="36" t="s">
        <v>6917</v>
      </c>
      <c r="C6845" s="35" t="s">
        <v>289</v>
      </c>
      <c r="D6845" s="37">
        <v>59.47</v>
      </c>
    </row>
    <row r="6846" spans="1:4" ht="30">
      <c r="A6846" s="35">
        <v>89310</v>
      </c>
      <c r="B6846" s="36" t="s">
        <v>6918</v>
      </c>
      <c r="C6846" s="35" t="s">
        <v>289</v>
      </c>
      <c r="D6846" s="37">
        <v>68.13</v>
      </c>
    </row>
    <row r="6847" spans="1:4" ht="30">
      <c r="A6847" s="35">
        <v>89311</v>
      </c>
      <c r="B6847" s="36" t="s">
        <v>6919</v>
      </c>
      <c r="C6847" s="35" t="s">
        <v>289</v>
      </c>
      <c r="D6847" s="37">
        <v>70.83</v>
      </c>
    </row>
    <row r="6848" spans="1:4" ht="45">
      <c r="A6848" s="35">
        <v>89312</v>
      </c>
      <c r="B6848" s="36" t="s">
        <v>6920</v>
      </c>
      <c r="C6848" s="35" t="s">
        <v>289</v>
      </c>
      <c r="D6848" s="37">
        <v>61.25</v>
      </c>
    </row>
    <row r="6849" spans="1:4" ht="45">
      <c r="A6849" s="35">
        <v>89313</v>
      </c>
      <c r="B6849" s="36" t="s">
        <v>6921</v>
      </c>
      <c r="C6849" s="35" t="s">
        <v>289</v>
      </c>
      <c r="D6849" s="37">
        <v>63.95</v>
      </c>
    </row>
    <row r="6850" spans="1:4">
      <c r="A6850" s="35">
        <v>89349</v>
      </c>
      <c r="B6850" s="36" t="s">
        <v>6922</v>
      </c>
      <c r="C6850" s="35" t="s">
        <v>73</v>
      </c>
      <c r="D6850" s="37">
        <v>18.89</v>
      </c>
    </row>
    <row r="6851" spans="1:4">
      <c r="A6851" s="35">
        <v>89351</v>
      </c>
      <c r="B6851" s="36" t="s">
        <v>6923</v>
      </c>
      <c r="C6851" s="35" t="s">
        <v>73</v>
      </c>
      <c r="D6851" s="37">
        <v>21.3</v>
      </c>
    </row>
    <row r="6852" spans="1:4">
      <c r="A6852" s="35">
        <v>89352</v>
      </c>
      <c r="B6852" s="36" t="s">
        <v>6924</v>
      </c>
      <c r="C6852" s="35" t="s">
        <v>73</v>
      </c>
      <c r="D6852" s="37">
        <v>23.99</v>
      </c>
    </row>
    <row r="6853" spans="1:4">
      <c r="A6853" s="35">
        <v>89353</v>
      </c>
      <c r="B6853" s="36" t="s">
        <v>6925</v>
      </c>
      <c r="C6853" s="35" t="s">
        <v>73</v>
      </c>
      <c r="D6853" s="37">
        <v>24.95</v>
      </c>
    </row>
    <row r="6854" spans="1:4" ht="30">
      <c r="A6854" s="35">
        <v>89354</v>
      </c>
      <c r="B6854" s="36" t="s">
        <v>6926</v>
      </c>
      <c r="C6854" s="35" t="s">
        <v>73</v>
      </c>
      <c r="D6854" s="37">
        <v>228.69</v>
      </c>
    </row>
    <row r="6855" spans="1:4">
      <c r="A6855" s="35">
        <v>89355</v>
      </c>
      <c r="B6855" s="36" t="s">
        <v>6927</v>
      </c>
      <c r="C6855" s="35" t="s">
        <v>221</v>
      </c>
      <c r="D6855" s="37">
        <v>12.58</v>
      </c>
    </row>
    <row r="6856" spans="1:4">
      <c r="A6856" s="35">
        <v>89356</v>
      </c>
      <c r="B6856" s="36" t="s">
        <v>6928</v>
      </c>
      <c r="C6856" s="35" t="s">
        <v>221</v>
      </c>
      <c r="D6856" s="37">
        <v>14.96</v>
      </c>
    </row>
    <row r="6857" spans="1:4">
      <c r="A6857" s="35">
        <v>89357</v>
      </c>
      <c r="B6857" s="36" t="s">
        <v>6929</v>
      </c>
      <c r="C6857" s="35" t="s">
        <v>221</v>
      </c>
      <c r="D6857" s="37">
        <v>20.73</v>
      </c>
    </row>
    <row r="6858" spans="1:4" ht="30">
      <c r="A6858" s="35">
        <v>89358</v>
      </c>
      <c r="B6858" s="36" t="s">
        <v>6930</v>
      </c>
      <c r="C6858" s="35" t="s">
        <v>73</v>
      </c>
      <c r="D6858" s="37">
        <v>5.12</v>
      </c>
    </row>
    <row r="6859" spans="1:4" ht="30">
      <c r="A6859" s="35">
        <v>89359</v>
      </c>
      <c r="B6859" s="36" t="s">
        <v>6931</v>
      </c>
      <c r="C6859" s="35" t="s">
        <v>73</v>
      </c>
      <c r="D6859" s="37">
        <v>5.35</v>
      </c>
    </row>
    <row r="6860" spans="1:4" ht="30">
      <c r="A6860" s="35">
        <v>89360</v>
      </c>
      <c r="B6860" s="36" t="s">
        <v>6932</v>
      </c>
      <c r="C6860" s="35" t="s">
        <v>73</v>
      </c>
      <c r="D6860" s="37">
        <v>6.25</v>
      </c>
    </row>
    <row r="6861" spans="1:4" ht="30">
      <c r="A6861" s="35">
        <v>89361</v>
      </c>
      <c r="B6861" s="36" t="s">
        <v>6933</v>
      </c>
      <c r="C6861" s="35" t="s">
        <v>73</v>
      </c>
      <c r="D6861" s="37">
        <v>6.17</v>
      </c>
    </row>
    <row r="6862" spans="1:4" ht="30">
      <c r="A6862" s="35">
        <v>89362</v>
      </c>
      <c r="B6862" s="36" t="s">
        <v>6934</v>
      </c>
      <c r="C6862" s="35" t="s">
        <v>73</v>
      </c>
      <c r="D6862" s="37">
        <v>6.14</v>
      </c>
    </row>
    <row r="6863" spans="1:4" ht="30">
      <c r="A6863" s="35">
        <v>89363</v>
      </c>
      <c r="B6863" s="36" t="s">
        <v>6935</v>
      </c>
      <c r="C6863" s="35" t="s">
        <v>73</v>
      </c>
      <c r="D6863" s="37">
        <v>6.67</v>
      </c>
    </row>
    <row r="6864" spans="1:4" ht="30">
      <c r="A6864" s="35">
        <v>89364</v>
      </c>
      <c r="B6864" s="36" t="s">
        <v>6936</v>
      </c>
      <c r="C6864" s="35" t="s">
        <v>73</v>
      </c>
      <c r="D6864" s="37">
        <v>7.75</v>
      </c>
    </row>
    <row r="6865" spans="1:4" ht="30">
      <c r="A6865" s="35">
        <v>89365</v>
      </c>
      <c r="B6865" s="36" t="s">
        <v>6937</v>
      </c>
      <c r="C6865" s="35" t="s">
        <v>73</v>
      </c>
      <c r="D6865" s="37">
        <v>7.3</v>
      </c>
    </row>
    <row r="6866" spans="1:4" ht="30">
      <c r="A6866" s="35">
        <v>89366</v>
      </c>
      <c r="B6866" s="36" t="s">
        <v>6938</v>
      </c>
      <c r="C6866" s="35" t="s">
        <v>73</v>
      </c>
      <c r="D6866" s="37">
        <v>11.62</v>
      </c>
    </row>
    <row r="6867" spans="1:4" ht="30">
      <c r="A6867" s="35">
        <v>89367</v>
      </c>
      <c r="B6867" s="36" t="s">
        <v>6939</v>
      </c>
      <c r="C6867" s="35" t="s">
        <v>73</v>
      </c>
      <c r="D6867" s="37">
        <v>8.36</v>
      </c>
    </row>
    <row r="6868" spans="1:4" ht="30">
      <c r="A6868" s="35">
        <v>89368</v>
      </c>
      <c r="B6868" s="36" t="s">
        <v>6940</v>
      </c>
      <c r="C6868" s="35" t="s">
        <v>73</v>
      </c>
      <c r="D6868" s="37">
        <v>9.82</v>
      </c>
    </row>
    <row r="6869" spans="1:4" ht="30">
      <c r="A6869" s="35">
        <v>89369</v>
      </c>
      <c r="B6869" s="36" t="s">
        <v>6941</v>
      </c>
      <c r="C6869" s="35" t="s">
        <v>73</v>
      </c>
      <c r="D6869" s="37">
        <v>11.24</v>
      </c>
    </row>
    <row r="6870" spans="1:4" ht="30">
      <c r="A6870" s="35">
        <v>89370</v>
      </c>
      <c r="B6870" s="36" t="s">
        <v>6942</v>
      </c>
      <c r="C6870" s="35" t="s">
        <v>73</v>
      </c>
      <c r="D6870" s="37">
        <v>9.58</v>
      </c>
    </row>
    <row r="6871" spans="1:4">
      <c r="A6871" s="35">
        <v>89371</v>
      </c>
      <c r="B6871" s="36" t="s">
        <v>6943</v>
      </c>
      <c r="C6871" s="35" t="s">
        <v>73</v>
      </c>
      <c r="D6871" s="37">
        <v>3.85</v>
      </c>
    </row>
    <row r="6872" spans="1:4" ht="30">
      <c r="A6872" s="35">
        <v>89372</v>
      </c>
      <c r="B6872" s="36" t="s">
        <v>6944</v>
      </c>
      <c r="C6872" s="35" t="s">
        <v>73</v>
      </c>
      <c r="D6872" s="37">
        <v>9.9</v>
      </c>
    </row>
    <row r="6873" spans="1:4" ht="30">
      <c r="A6873" s="35">
        <v>89373</v>
      </c>
      <c r="B6873" s="36" t="s">
        <v>6945</v>
      </c>
      <c r="C6873" s="35" t="s">
        <v>73</v>
      </c>
      <c r="D6873" s="37">
        <v>4.28</v>
      </c>
    </row>
    <row r="6874" spans="1:4" ht="30">
      <c r="A6874" s="35">
        <v>89374</v>
      </c>
      <c r="B6874" s="36" t="s">
        <v>6946</v>
      </c>
      <c r="C6874" s="35" t="s">
        <v>73</v>
      </c>
      <c r="D6874" s="37">
        <v>7.32</v>
      </c>
    </row>
    <row r="6875" spans="1:4">
      <c r="A6875" s="35">
        <v>89375</v>
      </c>
      <c r="B6875" s="36" t="s">
        <v>6947</v>
      </c>
      <c r="C6875" s="35" t="s">
        <v>73</v>
      </c>
      <c r="D6875" s="37">
        <v>9.1199999999999992</v>
      </c>
    </row>
    <row r="6876" spans="1:4" ht="30">
      <c r="A6876" s="35">
        <v>89376</v>
      </c>
      <c r="B6876" s="36" t="s">
        <v>6948</v>
      </c>
      <c r="C6876" s="35" t="s">
        <v>73</v>
      </c>
      <c r="D6876" s="37">
        <v>4.05</v>
      </c>
    </row>
    <row r="6877" spans="1:4" ht="30">
      <c r="A6877" s="35">
        <v>89377</v>
      </c>
      <c r="B6877" s="36" t="s">
        <v>6949</v>
      </c>
      <c r="C6877" s="35" t="s">
        <v>73</v>
      </c>
      <c r="D6877" s="37">
        <v>6.33</v>
      </c>
    </row>
    <row r="6878" spans="1:4">
      <c r="A6878" s="35">
        <v>89378</v>
      </c>
      <c r="B6878" s="36" t="s">
        <v>6950</v>
      </c>
      <c r="C6878" s="35" t="s">
        <v>73</v>
      </c>
      <c r="D6878" s="37">
        <v>4.5</v>
      </c>
    </row>
    <row r="6879" spans="1:4" ht="30">
      <c r="A6879" s="35">
        <v>89379</v>
      </c>
      <c r="B6879" s="36" t="s">
        <v>6951</v>
      </c>
      <c r="C6879" s="35" t="s">
        <v>73</v>
      </c>
      <c r="D6879" s="37">
        <v>13.19</v>
      </c>
    </row>
    <row r="6880" spans="1:4" ht="30">
      <c r="A6880" s="35">
        <v>89380</v>
      </c>
      <c r="B6880" s="36" t="s">
        <v>6952</v>
      </c>
      <c r="C6880" s="35" t="s">
        <v>73</v>
      </c>
      <c r="D6880" s="37">
        <v>6.24</v>
      </c>
    </row>
    <row r="6881" spans="1:4" ht="30">
      <c r="A6881" s="35">
        <v>89381</v>
      </c>
      <c r="B6881" s="36" t="s">
        <v>6953</v>
      </c>
      <c r="C6881" s="35" t="s">
        <v>73</v>
      </c>
      <c r="D6881" s="37">
        <v>9.26</v>
      </c>
    </row>
    <row r="6882" spans="1:4">
      <c r="A6882" s="35">
        <v>89382</v>
      </c>
      <c r="B6882" s="36" t="s">
        <v>6954</v>
      </c>
      <c r="C6882" s="35" t="s">
        <v>73</v>
      </c>
      <c r="D6882" s="37">
        <v>10.75</v>
      </c>
    </row>
    <row r="6883" spans="1:4" ht="30">
      <c r="A6883" s="35">
        <v>89383</v>
      </c>
      <c r="B6883" s="36" t="s">
        <v>6955</v>
      </c>
      <c r="C6883" s="35" t="s">
        <v>73</v>
      </c>
      <c r="D6883" s="37">
        <v>4.72</v>
      </c>
    </row>
    <row r="6884" spans="1:4" ht="30">
      <c r="A6884" s="35">
        <v>89384</v>
      </c>
      <c r="B6884" s="36" t="s">
        <v>6956</v>
      </c>
      <c r="C6884" s="35" t="s">
        <v>73</v>
      </c>
      <c r="D6884" s="37">
        <v>8.82</v>
      </c>
    </row>
    <row r="6885" spans="1:4" ht="30">
      <c r="A6885" s="35">
        <v>89385</v>
      </c>
      <c r="B6885" s="36" t="s">
        <v>6957</v>
      </c>
      <c r="C6885" s="35" t="s">
        <v>73</v>
      </c>
      <c r="D6885" s="37">
        <v>5.01</v>
      </c>
    </row>
    <row r="6886" spans="1:4">
      <c r="A6886" s="35">
        <v>89386</v>
      </c>
      <c r="B6886" s="36" t="s">
        <v>6958</v>
      </c>
      <c r="C6886" s="35" t="s">
        <v>73</v>
      </c>
      <c r="D6886" s="37">
        <v>6.02</v>
      </c>
    </row>
    <row r="6887" spans="1:4" ht="30">
      <c r="A6887" s="35">
        <v>89387</v>
      </c>
      <c r="B6887" s="36" t="s">
        <v>6959</v>
      </c>
      <c r="C6887" s="35" t="s">
        <v>73</v>
      </c>
      <c r="D6887" s="37">
        <v>20.5</v>
      </c>
    </row>
    <row r="6888" spans="1:4" ht="30">
      <c r="A6888" s="35">
        <v>89388</v>
      </c>
      <c r="B6888" s="36" t="s">
        <v>6960</v>
      </c>
      <c r="C6888" s="35" t="s">
        <v>73</v>
      </c>
      <c r="D6888" s="37">
        <v>7.61</v>
      </c>
    </row>
    <row r="6889" spans="1:4" ht="30">
      <c r="A6889" s="35">
        <v>89389</v>
      </c>
      <c r="B6889" s="36" t="s">
        <v>6961</v>
      </c>
      <c r="C6889" s="35" t="s">
        <v>73</v>
      </c>
      <c r="D6889" s="37">
        <v>8.3000000000000007</v>
      </c>
    </row>
    <row r="6890" spans="1:4">
      <c r="A6890" s="35">
        <v>89390</v>
      </c>
      <c r="B6890" s="36" t="s">
        <v>6962</v>
      </c>
      <c r="C6890" s="35" t="s">
        <v>73</v>
      </c>
      <c r="D6890" s="37">
        <v>16.309999999999999</v>
      </c>
    </row>
    <row r="6891" spans="1:4" ht="30">
      <c r="A6891" s="35">
        <v>89391</v>
      </c>
      <c r="B6891" s="36" t="s">
        <v>6963</v>
      </c>
      <c r="C6891" s="35" t="s">
        <v>73</v>
      </c>
      <c r="D6891" s="37">
        <v>6.38</v>
      </c>
    </row>
    <row r="6892" spans="1:4" ht="30">
      <c r="A6892" s="35">
        <v>89392</v>
      </c>
      <c r="B6892" s="36" t="s">
        <v>6964</v>
      </c>
      <c r="C6892" s="35" t="s">
        <v>73</v>
      </c>
      <c r="D6892" s="37">
        <v>17.5</v>
      </c>
    </row>
    <row r="6893" spans="1:4">
      <c r="A6893" s="35">
        <v>89393</v>
      </c>
      <c r="B6893" s="36" t="s">
        <v>6965</v>
      </c>
      <c r="C6893" s="35" t="s">
        <v>73</v>
      </c>
      <c r="D6893" s="37">
        <v>7.13</v>
      </c>
    </row>
    <row r="6894" spans="1:4" ht="30">
      <c r="A6894" s="35">
        <v>89394</v>
      </c>
      <c r="B6894" s="36" t="s">
        <v>6966</v>
      </c>
      <c r="C6894" s="35" t="s">
        <v>73</v>
      </c>
      <c r="D6894" s="37">
        <v>14.09</v>
      </c>
    </row>
    <row r="6895" spans="1:4">
      <c r="A6895" s="35">
        <v>89395</v>
      </c>
      <c r="B6895" s="36" t="s">
        <v>6967</v>
      </c>
      <c r="C6895" s="35" t="s">
        <v>73</v>
      </c>
      <c r="D6895" s="37">
        <v>8.5500000000000007</v>
      </c>
    </row>
    <row r="6896" spans="1:4" ht="30">
      <c r="A6896" s="35">
        <v>89396</v>
      </c>
      <c r="B6896" s="36" t="s">
        <v>6968</v>
      </c>
      <c r="C6896" s="35" t="s">
        <v>73</v>
      </c>
      <c r="D6896" s="37">
        <v>15.93</v>
      </c>
    </row>
    <row r="6897" spans="1:4" ht="30">
      <c r="A6897" s="35">
        <v>89397</v>
      </c>
      <c r="B6897" s="36" t="s">
        <v>6969</v>
      </c>
      <c r="C6897" s="35" t="s">
        <v>73</v>
      </c>
      <c r="D6897" s="37">
        <v>10.11</v>
      </c>
    </row>
    <row r="6898" spans="1:4">
      <c r="A6898" s="35">
        <v>89398</v>
      </c>
      <c r="B6898" s="36" t="s">
        <v>6970</v>
      </c>
      <c r="C6898" s="35" t="s">
        <v>73</v>
      </c>
      <c r="D6898" s="37">
        <v>11.79</v>
      </c>
    </row>
    <row r="6899" spans="1:4" ht="30">
      <c r="A6899" s="35">
        <v>89399</v>
      </c>
      <c r="B6899" s="36" t="s">
        <v>6971</v>
      </c>
      <c r="C6899" s="35" t="s">
        <v>73</v>
      </c>
      <c r="D6899" s="37">
        <v>23.61</v>
      </c>
    </row>
    <row r="6900" spans="1:4" ht="30">
      <c r="A6900" s="35">
        <v>89400</v>
      </c>
      <c r="B6900" s="36" t="s">
        <v>6972</v>
      </c>
      <c r="C6900" s="35" t="s">
        <v>73</v>
      </c>
      <c r="D6900" s="37">
        <v>14.2</v>
      </c>
    </row>
    <row r="6901" spans="1:4">
      <c r="A6901" s="35">
        <v>89401</v>
      </c>
      <c r="B6901" s="36" t="s">
        <v>6973</v>
      </c>
      <c r="C6901" s="35" t="s">
        <v>221</v>
      </c>
      <c r="D6901" s="37">
        <v>5.42</v>
      </c>
    </row>
    <row r="6902" spans="1:4">
      <c r="A6902" s="35">
        <v>89402</v>
      </c>
      <c r="B6902" s="36" t="s">
        <v>6974</v>
      </c>
      <c r="C6902" s="35" t="s">
        <v>221</v>
      </c>
      <c r="D6902" s="37">
        <v>6.69</v>
      </c>
    </row>
    <row r="6903" spans="1:4">
      <c r="A6903" s="35">
        <v>89403</v>
      </c>
      <c r="B6903" s="36" t="s">
        <v>6975</v>
      </c>
      <c r="C6903" s="35" t="s">
        <v>221</v>
      </c>
      <c r="D6903" s="37">
        <v>10.85</v>
      </c>
    </row>
    <row r="6904" spans="1:4" ht="30">
      <c r="A6904" s="35">
        <v>89404</v>
      </c>
      <c r="B6904" s="36" t="s">
        <v>6976</v>
      </c>
      <c r="C6904" s="35" t="s">
        <v>73</v>
      </c>
      <c r="D6904" s="37">
        <v>3.44</v>
      </c>
    </row>
    <row r="6905" spans="1:4" ht="30">
      <c r="A6905" s="35">
        <v>89405</v>
      </c>
      <c r="B6905" s="36" t="s">
        <v>6977</v>
      </c>
      <c r="C6905" s="35" t="s">
        <v>73</v>
      </c>
      <c r="D6905" s="37">
        <v>3.68</v>
      </c>
    </row>
    <row r="6906" spans="1:4" ht="30">
      <c r="A6906" s="35">
        <v>89406</v>
      </c>
      <c r="B6906" s="36" t="s">
        <v>6978</v>
      </c>
      <c r="C6906" s="35" t="s">
        <v>73</v>
      </c>
      <c r="D6906" s="37">
        <v>4.57</v>
      </c>
    </row>
    <row r="6907" spans="1:4" ht="30">
      <c r="A6907" s="35">
        <v>89407</v>
      </c>
      <c r="B6907" s="36" t="s">
        <v>6979</v>
      </c>
      <c r="C6907" s="35" t="s">
        <v>73</v>
      </c>
      <c r="D6907" s="37">
        <v>4.49</v>
      </c>
    </row>
    <row r="6908" spans="1:4" ht="30">
      <c r="A6908" s="35">
        <v>89408</v>
      </c>
      <c r="B6908" s="36" t="s">
        <v>6980</v>
      </c>
      <c r="C6908" s="35" t="s">
        <v>73</v>
      </c>
      <c r="D6908" s="37">
        <v>4.2</v>
      </c>
    </row>
    <row r="6909" spans="1:4" ht="30">
      <c r="A6909" s="35">
        <v>89409</v>
      </c>
      <c r="B6909" s="36" t="s">
        <v>6981</v>
      </c>
      <c r="C6909" s="35" t="s">
        <v>73</v>
      </c>
      <c r="D6909" s="37">
        <v>4.7300000000000004</v>
      </c>
    </row>
    <row r="6910" spans="1:4" ht="30">
      <c r="A6910" s="35">
        <v>89410</v>
      </c>
      <c r="B6910" s="36" t="s">
        <v>6982</v>
      </c>
      <c r="C6910" s="35" t="s">
        <v>73</v>
      </c>
      <c r="D6910" s="37">
        <v>5.82</v>
      </c>
    </row>
    <row r="6911" spans="1:4" ht="30">
      <c r="A6911" s="35">
        <v>89411</v>
      </c>
      <c r="B6911" s="36" t="s">
        <v>6983</v>
      </c>
      <c r="C6911" s="35" t="s">
        <v>73</v>
      </c>
      <c r="D6911" s="37">
        <v>5.36</v>
      </c>
    </row>
    <row r="6912" spans="1:4" ht="30">
      <c r="A6912" s="35">
        <v>89412</v>
      </c>
      <c r="B6912" s="36" t="s">
        <v>6984</v>
      </c>
      <c r="C6912" s="35" t="s">
        <v>73</v>
      </c>
      <c r="D6912" s="37">
        <v>6.14</v>
      </c>
    </row>
    <row r="6913" spans="1:4" ht="30">
      <c r="A6913" s="35">
        <v>89413</v>
      </c>
      <c r="B6913" s="36" t="s">
        <v>6985</v>
      </c>
      <c r="C6913" s="35" t="s">
        <v>73</v>
      </c>
      <c r="D6913" s="37">
        <v>6.03</v>
      </c>
    </row>
    <row r="6914" spans="1:4" ht="30">
      <c r="A6914" s="35">
        <v>89414</v>
      </c>
      <c r="B6914" s="36" t="s">
        <v>6986</v>
      </c>
      <c r="C6914" s="35" t="s">
        <v>73</v>
      </c>
      <c r="D6914" s="37">
        <v>7.49</v>
      </c>
    </row>
    <row r="6915" spans="1:4" ht="30">
      <c r="A6915" s="35">
        <v>89415</v>
      </c>
      <c r="B6915" s="36" t="s">
        <v>6987</v>
      </c>
      <c r="C6915" s="35" t="s">
        <v>73</v>
      </c>
      <c r="D6915" s="37">
        <v>8.91</v>
      </c>
    </row>
    <row r="6916" spans="1:4" ht="30">
      <c r="A6916" s="35">
        <v>89416</v>
      </c>
      <c r="B6916" s="36" t="s">
        <v>6988</v>
      </c>
      <c r="C6916" s="35" t="s">
        <v>73</v>
      </c>
      <c r="D6916" s="37">
        <v>7.26</v>
      </c>
    </row>
    <row r="6917" spans="1:4">
      <c r="A6917" s="35">
        <v>89417</v>
      </c>
      <c r="B6917" s="36" t="s">
        <v>6989</v>
      </c>
      <c r="C6917" s="35" t="s">
        <v>73</v>
      </c>
      <c r="D6917" s="37">
        <v>2.75</v>
      </c>
    </row>
    <row r="6918" spans="1:4" ht="30">
      <c r="A6918" s="35">
        <v>89418</v>
      </c>
      <c r="B6918" s="36" t="s">
        <v>6990</v>
      </c>
      <c r="C6918" s="35" t="s">
        <v>73</v>
      </c>
      <c r="D6918" s="37">
        <v>8.7899999999999991</v>
      </c>
    </row>
    <row r="6919" spans="1:4" ht="30">
      <c r="A6919" s="35">
        <v>89419</v>
      </c>
      <c r="B6919" s="36" t="s">
        <v>6991</v>
      </c>
      <c r="C6919" s="35" t="s">
        <v>73</v>
      </c>
      <c r="D6919" s="37">
        <v>3.17</v>
      </c>
    </row>
    <row r="6920" spans="1:4" ht="30">
      <c r="A6920" s="35">
        <v>89420</v>
      </c>
      <c r="B6920" s="36" t="s">
        <v>6992</v>
      </c>
      <c r="C6920" s="35" t="s">
        <v>73</v>
      </c>
      <c r="D6920" s="37">
        <v>6.22</v>
      </c>
    </row>
    <row r="6921" spans="1:4">
      <c r="A6921" s="35">
        <v>89421</v>
      </c>
      <c r="B6921" s="36" t="s">
        <v>6993</v>
      </c>
      <c r="C6921" s="35" t="s">
        <v>73</v>
      </c>
      <c r="D6921" s="37">
        <v>8.01</v>
      </c>
    </row>
    <row r="6922" spans="1:4" ht="30">
      <c r="A6922" s="35">
        <v>89422</v>
      </c>
      <c r="B6922" s="36" t="s">
        <v>6994</v>
      </c>
      <c r="C6922" s="35" t="s">
        <v>73</v>
      </c>
      <c r="D6922" s="37">
        <v>2.95</v>
      </c>
    </row>
    <row r="6923" spans="1:4" ht="30">
      <c r="A6923" s="35">
        <v>89423</v>
      </c>
      <c r="B6923" s="36" t="s">
        <v>6995</v>
      </c>
      <c r="C6923" s="35" t="s">
        <v>73</v>
      </c>
      <c r="D6923" s="37">
        <v>5.57</v>
      </c>
    </row>
    <row r="6924" spans="1:4">
      <c r="A6924" s="35">
        <v>89424</v>
      </c>
      <c r="B6924" s="36" t="s">
        <v>6996</v>
      </c>
      <c r="C6924" s="35" t="s">
        <v>73</v>
      </c>
      <c r="D6924" s="37">
        <v>3.2</v>
      </c>
    </row>
    <row r="6925" spans="1:4" ht="30">
      <c r="A6925" s="35">
        <v>89425</v>
      </c>
      <c r="B6925" s="36" t="s">
        <v>6997</v>
      </c>
      <c r="C6925" s="35" t="s">
        <v>73</v>
      </c>
      <c r="D6925" s="37">
        <v>11.89</v>
      </c>
    </row>
    <row r="6926" spans="1:4" ht="30">
      <c r="A6926" s="35">
        <v>89426</v>
      </c>
      <c r="B6926" s="36" t="s">
        <v>6998</v>
      </c>
      <c r="C6926" s="35" t="s">
        <v>73</v>
      </c>
      <c r="D6926" s="37">
        <v>4.9400000000000004</v>
      </c>
    </row>
    <row r="6927" spans="1:4" ht="30">
      <c r="A6927" s="35">
        <v>89427</v>
      </c>
      <c r="B6927" s="36" t="s">
        <v>6999</v>
      </c>
      <c r="C6927" s="35" t="s">
        <v>73</v>
      </c>
      <c r="D6927" s="37">
        <v>7.96</v>
      </c>
    </row>
    <row r="6928" spans="1:4">
      <c r="A6928" s="35">
        <v>89428</v>
      </c>
      <c r="B6928" s="36" t="s">
        <v>7000</v>
      </c>
      <c r="C6928" s="35" t="s">
        <v>73</v>
      </c>
      <c r="D6928" s="37">
        <v>9.4499999999999993</v>
      </c>
    </row>
    <row r="6929" spans="1:4" ht="30">
      <c r="A6929" s="35">
        <v>89429</v>
      </c>
      <c r="B6929" s="36" t="s">
        <v>7001</v>
      </c>
      <c r="C6929" s="35" t="s">
        <v>73</v>
      </c>
      <c r="D6929" s="37">
        <v>3.42</v>
      </c>
    </row>
    <row r="6930" spans="1:4" ht="30">
      <c r="A6930" s="35">
        <v>89430</v>
      </c>
      <c r="B6930" s="36" t="s">
        <v>7002</v>
      </c>
      <c r="C6930" s="35" t="s">
        <v>73</v>
      </c>
      <c r="D6930" s="37">
        <v>7.52</v>
      </c>
    </row>
    <row r="6931" spans="1:4">
      <c r="A6931" s="35">
        <v>89431</v>
      </c>
      <c r="B6931" s="36" t="s">
        <v>7003</v>
      </c>
      <c r="C6931" s="35" t="s">
        <v>73</v>
      </c>
      <c r="D6931" s="37">
        <v>4.46</v>
      </c>
    </row>
    <row r="6932" spans="1:4" ht="30">
      <c r="A6932" s="35">
        <v>89432</v>
      </c>
      <c r="B6932" s="36" t="s">
        <v>7004</v>
      </c>
      <c r="C6932" s="35" t="s">
        <v>73</v>
      </c>
      <c r="D6932" s="37">
        <v>18.940000000000001</v>
      </c>
    </row>
    <row r="6933" spans="1:4" ht="30">
      <c r="A6933" s="35">
        <v>89433</v>
      </c>
      <c r="B6933" s="36" t="s">
        <v>7005</v>
      </c>
      <c r="C6933" s="35" t="s">
        <v>73</v>
      </c>
      <c r="D6933" s="37">
        <v>6.05</v>
      </c>
    </row>
    <row r="6934" spans="1:4" ht="30">
      <c r="A6934" s="35">
        <v>89434</v>
      </c>
      <c r="B6934" s="36" t="s">
        <v>7006</v>
      </c>
      <c r="C6934" s="35" t="s">
        <v>73</v>
      </c>
      <c r="D6934" s="37">
        <v>6.74</v>
      </c>
    </row>
    <row r="6935" spans="1:4">
      <c r="A6935" s="35">
        <v>89435</v>
      </c>
      <c r="B6935" s="36" t="s">
        <v>7007</v>
      </c>
      <c r="C6935" s="35" t="s">
        <v>73</v>
      </c>
      <c r="D6935" s="37">
        <v>14.74</v>
      </c>
    </row>
    <row r="6936" spans="1:4" ht="30">
      <c r="A6936" s="35">
        <v>89436</v>
      </c>
      <c r="B6936" s="36" t="s">
        <v>7008</v>
      </c>
      <c r="C6936" s="35" t="s">
        <v>73</v>
      </c>
      <c r="D6936" s="37">
        <v>4.8099999999999996</v>
      </c>
    </row>
    <row r="6937" spans="1:4" ht="30">
      <c r="A6937" s="35">
        <v>89437</v>
      </c>
      <c r="B6937" s="36" t="s">
        <v>7009</v>
      </c>
      <c r="C6937" s="35" t="s">
        <v>73</v>
      </c>
      <c r="D6937" s="37">
        <v>15.94</v>
      </c>
    </row>
    <row r="6938" spans="1:4">
      <c r="A6938" s="35">
        <v>89438</v>
      </c>
      <c r="B6938" s="36" t="s">
        <v>7010</v>
      </c>
      <c r="C6938" s="35" t="s">
        <v>73</v>
      </c>
      <c r="D6938" s="37">
        <v>4.9000000000000004</v>
      </c>
    </row>
    <row r="6939" spans="1:4" ht="30">
      <c r="A6939" s="35">
        <v>89439</v>
      </c>
      <c r="B6939" s="36" t="s">
        <v>7011</v>
      </c>
      <c r="C6939" s="35" t="s">
        <v>73</v>
      </c>
      <c r="D6939" s="37">
        <v>6.16</v>
      </c>
    </row>
    <row r="6940" spans="1:4">
      <c r="A6940" s="35">
        <v>89440</v>
      </c>
      <c r="B6940" s="36" t="s">
        <v>7012</v>
      </c>
      <c r="C6940" s="35" t="s">
        <v>73</v>
      </c>
      <c r="D6940" s="37">
        <v>5.97</v>
      </c>
    </row>
    <row r="6941" spans="1:4" ht="30">
      <c r="A6941" s="35">
        <v>89441</v>
      </c>
      <c r="B6941" s="36" t="s">
        <v>7013</v>
      </c>
      <c r="C6941" s="35" t="s">
        <v>73</v>
      </c>
      <c r="D6941" s="37">
        <v>13.35</v>
      </c>
    </row>
    <row r="6942" spans="1:4" ht="30">
      <c r="A6942" s="35">
        <v>89442</v>
      </c>
      <c r="B6942" s="36" t="s">
        <v>7014</v>
      </c>
      <c r="C6942" s="35" t="s">
        <v>73</v>
      </c>
      <c r="D6942" s="37">
        <v>7.52</v>
      </c>
    </row>
    <row r="6943" spans="1:4">
      <c r="A6943" s="35">
        <v>89443</v>
      </c>
      <c r="B6943" s="36" t="s">
        <v>7015</v>
      </c>
      <c r="C6943" s="35" t="s">
        <v>73</v>
      </c>
      <c r="D6943" s="37">
        <v>8.7200000000000006</v>
      </c>
    </row>
    <row r="6944" spans="1:4" ht="30">
      <c r="A6944" s="35">
        <v>89444</v>
      </c>
      <c r="B6944" s="36" t="s">
        <v>7016</v>
      </c>
      <c r="C6944" s="35" t="s">
        <v>73</v>
      </c>
      <c r="D6944" s="37">
        <v>20.54</v>
      </c>
    </row>
    <row r="6945" spans="1:4" ht="30">
      <c r="A6945" s="35">
        <v>89445</v>
      </c>
      <c r="B6945" s="36" t="s">
        <v>7017</v>
      </c>
      <c r="C6945" s="35" t="s">
        <v>73</v>
      </c>
      <c r="D6945" s="37">
        <v>11.13</v>
      </c>
    </row>
    <row r="6946" spans="1:4">
      <c r="A6946" s="35">
        <v>89446</v>
      </c>
      <c r="B6946" s="36" t="s">
        <v>7018</v>
      </c>
      <c r="C6946" s="35" t="s">
        <v>221</v>
      </c>
      <c r="D6946" s="37">
        <v>3.56</v>
      </c>
    </row>
    <row r="6947" spans="1:4">
      <c r="A6947" s="35">
        <v>89447</v>
      </c>
      <c r="B6947" s="36" t="s">
        <v>7019</v>
      </c>
      <c r="C6947" s="35" t="s">
        <v>221</v>
      </c>
      <c r="D6947" s="37">
        <v>7.17</v>
      </c>
    </row>
    <row r="6948" spans="1:4">
      <c r="A6948" s="35">
        <v>89448</v>
      </c>
      <c r="B6948" s="36" t="s">
        <v>7020</v>
      </c>
      <c r="C6948" s="35" t="s">
        <v>221</v>
      </c>
      <c r="D6948" s="37">
        <v>10.3</v>
      </c>
    </row>
    <row r="6949" spans="1:4">
      <c r="A6949" s="35">
        <v>89449</v>
      </c>
      <c r="B6949" s="36" t="s">
        <v>7021</v>
      </c>
      <c r="C6949" s="35" t="s">
        <v>221</v>
      </c>
      <c r="D6949" s="37">
        <v>12.74</v>
      </c>
    </row>
    <row r="6950" spans="1:4">
      <c r="A6950" s="35">
        <v>89450</v>
      </c>
      <c r="B6950" s="36" t="s">
        <v>7022</v>
      </c>
      <c r="C6950" s="35" t="s">
        <v>221</v>
      </c>
      <c r="D6950" s="37">
        <v>19.489999999999998</v>
      </c>
    </row>
    <row r="6951" spans="1:4">
      <c r="A6951" s="35">
        <v>89451</v>
      </c>
      <c r="B6951" s="36" t="s">
        <v>7023</v>
      </c>
      <c r="C6951" s="35" t="s">
        <v>221</v>
      </c>
      <c r="D6951" s="37">
        <v>27.17</v>
      </c>
    </row>
    <row r="6952" spans="1:4">
      <c r="A6952" s="35">
        <v>89452</v>
      </c>
      <c r="B6952" s="36" t="s">
        <v>7024</v>
      </c>
      <c r="C6952" s="35" t="s">
        <v>221</v>
      </c>
      <c r="D6952" s="37">
        <v>34.049999999999997</v>
      </c>
    </row>
    <row r="6953" spans="1:4" ht="30">
      <c r="A6953" s="35">
        <v>89453</v>
      </c>
      <c r="B6953" s="36" t="s">
        <v>7025</v>
      </c>
      <c r="C6953" s="35" t="s">
        <v>289</v>
      </c>
      <c r="D6953" s="37">
        <v>50.69</v>
      </c>
    </row>
    <row r="6954" spans="1:4" ht="30">
      <c r="A6954" s="35">
        <v>89454</v>
      </c>
      <c r="B6954" s="36" t="s">
        <v>7026</v>
      </c>
      <c r="C6954" s="35" t="s">
        <v>289</v>
      </c>
      <c r="D6954" s="37">
        <v>48.38</v>
      </c>
    </row>
    <row r="6955" spans="1:4" ht="30">
      <c r="A6955" s="35">
        <v>89455</v>
      </c>
      <c r="B6955" s="36" t="s">
        <v>7027</v>
      </c>
      <c r="C6955" s="35" t="s">
        <v>289</v>
      </c>
      <c r="D6955" s="37">
        <v>62.66</v>
      </c>
    </row>
    <row r="6956" spans="1:4" ht="30">
      <c r="A6956" s="35">
        <v>89456</v>
      </c>
      <c r="B6956" s="36" t="s">
        <v>7028</v>
      </c>
      <c r="C6956" s="35" t="s">
        <v>289</v>
      </c>
      <c r="D6956" s="37">
        <v>59.86</v>
      </c>
    </row>
    <row r="6957" spans="1:4" ht="30">
      <c r="A6957" s="35">
        <v>89457</v>
      </c>
      <c r="B6957" s="36" t="s">
        <v>7029</v>
      </c>
      <c r="C6957" s="35" t="s">
        <v>289</v>
      </c>
      <c r="D6957" s="37">
        <v>53.97</v>
      </c>
    </row>
    <row r="6958" spans="1:4" ht="30">
      <c r="A6958" s="35">
        <v>89458</v>
      </c>
      <c r="B6958" s="36" t="s">
        <v>7030</v>
      </c>
      <c r="C6958" s="35" t="s">
        <v>289</v>
      </c>
      <c r="D6958" s="37">
        <v>50.21</v>
      </c>
    </row>
    <row r="6959" spans="1:4" ht="30">
      <c r="A6959" s="35">
        <v>89459</v>
      </c>
      <c r="B6959" s="36" t="s">
        <v>7031</v>
      </c>
      <c r="C6959" s="35" t="s">
        <v>289</v>
      </c>
      <c r="D6959" s="37">
        <v>67.2</v>
      </c>
    </row>
    <row r="6960" spans="1:4" ht="30">
      <c r="A6960" s="35">
        <v>89460</v>
      </c>
      <c r="B6960" s="36" t="s">
        <v>7032</v>
      </c>
      <c r="C6960" s="35" t="s">
        <v>289</v>
      </c>
      <c r="D6960" s="37">
        <v>62.59</v>
      </c>
    </row>
    <row r="6961" spans="1:4" ht="30">
      <c r="A6961" s="35">
        <v>89462</v>
      </c>
      <c r="B6961" s="36" t="s">
        <v>7033</v>
      </c>
      <c r="C6961" s="35" t="s">
        <v>289</v>
      </c>
      <c r="D6961" s="37">
        <v>58.47</v>
      </c>
    </row>
    <row r="6962" spans="1:4" ht="30">
      <c r="A6962" s="35">
        <v>89463</v>
      </c>
      <c r="B6962" s="36" t="s">
        <v>7034</v>
      </c>
      <c r="C6962" s="35" t="s">
        <v>289</v>
      </c>
      <c r="D6962" s="37">
        <v>56.38</v>
      </c>
    </row>
    <row r="6963" spans="1:4" ht="30">
      <c r="A6963" s="35">
        <v>89464</v>
      </c>
      <c r="B6963" s="36" t="s">
        <v>7035</v>
      </c>
      <c r="C6963" s="35" t="s">
        <v>289</v>
      </c>
      <c r="D6963" s="37">
        <v>77.930000000000007</v>
      </c>
    </row>
    <row r="6964" spans="1:4" ht="30">
      <c r="A6964" s="35">
        <v>89465</v>
      </c>
      <c r="B6964" s="36" t="s">
        <v>7036</v>
      </c>
      <c r="C6964" s="35" t="s">
        <v>289</v>
      </c>
      <c r="D6964" s="37">
        <v>75.45</v>
      </c>
    </row>
    <row r="6965" spans="1:4" ht="30">
      <c r="A6965" s="35">
        <v>89466</v>
      </c>
      <c r="B6965" s="36" t="s">
        <v>7037</v>
      </c>
      <c r="C6965" s="35" t="s">
        <v>289</v>
      </c>
      <c r="D6965" s="37">
        <v>61.9</v>
      </c>
    </row>
    <row r="6966" spans="1:4" ht="30">
      <c r="A6966" s="35">
        <v>89467</v>
      </c>
      <c r="B6966" s="36" t="s">
        <v>7038</v>
      </c>
      <c r="C6966" s="35" t="s">
        <v>289</v>
      </c>
      <c r="D6966" s="37">
        <v>58.22</v>
      </c>
    </row>
    <row r="6967" spans="1:4" ht="30">
      <c r="A6967" s="35">
        <v>89468</v>
      </c>
      <c r="B6967" s="36" t="s">
        <v>7039</v>
      </c>
      <c r="C6967" s="35" t="s">
        <v>289</v>
      </c>
      <c r="D6967" s="37">
        <v>82.14</v>
      </c>
    </row>
    <row r="6968" spans="1:4" ht="30">
      <c r="A6968" s="35">
        <v>89469</v>
      </c>
      <c r="B6968" s="36" t="s">
        <v>7040</v>
      </c>
      <c r="C6968" s="35" t="s">
        <v>289</v>
      </c>
      <c r="D6968" s="37">
        <v>77.7</v>
      </c>
    </row>
    <row r="6969" spans="1:4" ht="30">
      <c r="A6969" s="35">
        <v>89470</v>
      </c>
      <c r="B6969" s="36" t="s">
        <v>7041</v>
      </c>
      <c r="C6969" s="35" t="s">
        <v>289</v>
      </c>
      <c r="D6969" s="37">
        <v>60.8</v>
      </c>
    </row>
    <row r="6970" spans="1:4" ht="30">
      <c r="A6970" s="35">
        <v>89471</v>
      </c>
      <c r="B6970" s="36" t="s">
        <v>7042</v>
      </c>
      <c r="C6970" s="35" t="s">
        <v>289</v>
      </c>
      <c r="D6970" s="37">
        <v>58.49</v>
      </c>
    </row>
    <row r="6971" spans="1:4" ht="30">
      <c r="A6971" s="35">
        <v>89472</v>
      </c>
      <c r="B6971" s="36" t="s">
        <v>7043</v>
      </c>
      <c r="C6971" s="35" t="s">
        <v>289</v>
      </c>
      <c r="D6971" s="37">
        <v>72.59</v>
      </c>
    </row>
    <row r="6972" spans="1:4" ht="30">
      <c r="A6972" s="35">
        <v>89473</v>
      </c>
      <c r="B6972" s="36" t="s">
        <v>7044</v>
      </c>
      <c r="C6972" s="35" t="s">
        <v>289</v>
      </c>
      <c r="D6972" s="37">
        <v>69.95</v>
      </c>
    </row>
    <row r="6973" spans="1:4" ht="30">
      <c r="A6973" s="35">
        <v>89474</v>
      </c>
      <c r="B6973" s="36" t="s">
        <v>7045</v>
      </c>
      <c r="C6973" s="35" t="s">
        <v>289</v>
      </c>
      <c r="D6973" s="37">
        <v>66.900000000000006</v>
      </c>
    </row>
    <row r="6974" spans="1:4" ht="30">
      <c r="A6974" s="35">
        <v>89475</v>
      </c>
      <c r="B6974" s="36" t="s">
        <v>7046</v>
      </c>
      <c r="C6974" s="35" t="s">
        <v>289</v>
      </c>
      <c r="D6974" s="37">
        <v>61.87</v>
      </c>
    </row>
    <row r="6975" spans="1:4" ht="30">
      <c r="A6975" s="35">
        <v>89476</v>
      </c>
      <c r="B6975" s="36" t="s">
        <v>7047</v>
      </c>
      <c r="C6975" s="35" t="s">
        <v>289</v>
      </c>
      <c r="D6975" s="37">
        <v>80.11</v>
      </c>
    </row>
    <row r="6976" spans="1:4" ht="30">
      <c r="A6976" s="35">
        <v>89477</v>
      </c>
      <c r="B6976" s="36" t="s">
        <v>7048</v>
      </c>
      <c r="C6976" s="35" t="s">
        <v>289</v>
      </c>
      <c r="D6976" s="37">
        <v>74.41</v>
      </c>
    </row>
    <row r="6977" spans="1:4" ht="30">
      <c r="A6977" s="35">
        <v>89478</v>
      </c>
      <c r="B6977" s="36" t="s">
        <v>7049</v>
      </c>
      <c r="C6977" s="35" t="s">
        <v>289</v>
      </c>
      <c r="D6977" s="37">
        <v>68.77</v>
      </c>
    </row>
    <row r="6978" spans="1:4" ht="30">
      <c r="A6978" s="35">
        <v>89479</v>
      </c>
      <c r="B6978" s="36" t="s">
        <v>7050</v>
      </c>
      <c r="C6978" s="35" t="s">
        <v>289</v>
      </c>
      <c r="D6978" s="37">
        <v>66.680000000000007</v>
      </c>
    </row>
    <row r="6979" spans="1:4" ht="30">
      <c r="A6979" s="35">
        <v>89480</v>
      </c>
      <c r="B6979" s="36" t="s">
        <v>7051</v>
      </c>
      <c r="C6979" s="35" t="s">
        <v>289</v>
      </c>
      <c r="D6979" s="37">
        <v>88.04</v>
      </c>
    </row>
    <row r="6980" spans="1:4">
      <c r="A6980" s="35">
        <v>89481</v>
      </c>
      <c r="B6980" s="36" t="s">
        <v>7052</v>
      </c>
      <c r="C6980" s="35" t="s">
        <v>73</v>
      </c>
      <c r="D6980" s="37">
        <v>3.22</v>
      </c>
    </row>
    <row r="6981" spans="1:4" ht="30">
      <c r="A6981" s="35">
        <v>89482</v>
      </c>
      <c r="B6981" s="36" t="s">
        <v>7053</v>
      </c>
      <c r="C6981" s="35" t="s">
        <v>73</v>
      </c>
      <c r="D6981" s="37">
        <v>16.260000000000002</v>
      </c>
    </row>
    <row r="6982" spans="1:4" ht="30">
      <c r="A6982" s="35">
        <v>89483</v>
      </c>
      <c r="B6982" s="36" t="s">
        <v>7054</v>
      </c>
      <c r="C6982" s="35" t="s">
        <v>289</v>
      </c>
      <c r="D6982" s="37">
        <v>85.73</v>
      </c>
    </row>
    <row r="6983" spans="1:4" ht="30">
      <c r="A6983" s="35">
        <v>89484</v>
      </c>
      <c r="B6983" s="36" t="s">
        <v>7055</v>
      </c>
      <c r="C6983" s="35" t="s">
        <v>289</v>
      </c>
      <c r="D6983" s="37">
        <v>75.02</v>
      </c>
    </row>
    <row r="6984" spans="1:4">
      <c r="A6984" s="35">
        <v>89485</v>
      </c>
      <c r="B6984" s="36" t="s">
        <v>7056</v>
      </c>
      <c r="C6984" s="35" t="s">
        <v>73</v>
      </c>
      <c r="D6984" s="37">
        <v>3.75</v>
      </c>
    </row>
    <row r="6985" spans="1:4" ht="30">
      <c r="A6985" s="35">
        <v>89486</v>
      </c>
      <c r="B6985" s="36" t="s">
        <v>7057</v>
      </c>
      <c r="C6985" s="35" t="s">
        <v>289</v>
      </c>
      <c r="D6985" s="37">
        <v>70.239999999999995</v>
      </c>
    </row>
    <row r="6986" spans="1:4" ht="30">
      <c r="A6986" s="35">
        <v>89487</v>
      </c>
      <c r="B6986" s="36" t="s">
        <v>7058</v>
      </c>
      <c r="C6986" s="35" t="s">
        <v>289</v>
      </c>
      <c r="D6986" s="37">
        <v>95.24</v>
      </c>
    </row>
    <row r="6987" spans="1:4" ht="30">
      <c r="A6987" s="35">
        <v>89488</v>
      </c>
      <c r="B6987" s="36" t="s">
        <v>7059</v>
      </c>
      <c r="C6987" s="35" t="s">
        <v>289</v>
      </c>
      <c r="D6987" s="37">
        <v>89.7</v>
      </c>
    </row>
    <row r="6988" spans="1:4">
      <c r="A6988" s="35">
        <v>89489</v>
      </c>
      <c r="B6988" s="36" t="s">
        <v>7060</v>
      </c>
      <c r="C6988" s="35" t="s">
        <v>73</v>
      </c>
      <c r="D6988" s="37">
        <v>4.84</v>
      </c>
    </row>
    <row r="6989" spans="1:4">
      <c r="A6989" s="35">
        <v>89490</v>
      </c>
      <c r="B6989" s="36" t="s">
        <v>7061</v>
      </c>
      <c r="C6989" s="35" t="s">
        <v>73</v>
      </c>
      <c r="D6989" s="37">
        <v>4.38</v>
      </c>
    </row>
    <row r="6990" spans="1:4" ht="30">
      <c r="A6990" s="35">
        <v>89491</v>
      </c>
      <c r="B6990" s="36" t="s">
        <v>7062</v>
      </c>
      <c r="C6990" s="35" t="s">
        <v>73</v>
      </c>
      <c r="D6990" s="37">
        <v>39.07</v>
      </c>
    </row>
    <row r="6991" spans="1:4">
      <c r="A6991" s="35">
        <v>89492</v>
      </c>
      <c r="B6991" s="36" t="s">
        <v>7063</v>
      </c>
      <c r="C6991" s="35" t="s">
        <v>73</v>
      </c>
      <c r="D6991" s="37">
        <v>4.92</v>
      </c>
    </row>
    <row r="6992" spans="1:4">
      <c r="A6992" s="35">
        <v>89493</v>
      </c>
      <c r="B6992" s="36" t="s">
        <v>7064</v>
      </c>
      <c r="C6992" s="35" t="s">
        <v>73</v>
      </c>
      <c r="D6992" s="37">
        <v>6.38</v>
      </c>
    </row>
    <row r="6993" spans="1:4">
      <c r="A6993" s="35">
        <v>89494</v>
      </c>
      <c r="B6993" s="36" t="s">
        <v>7065</v>
      </c>
      <c r="C6993" s="35" t="s">
        <v>73</v>
      </c>
      <c r="D6993" s="37">
        <v>7.81</v>
      </c>
    </row>
    <row r="6994" spans="1:4" ht="30">
      <c r="A6994" s="35">
        <v>89495</v>
      </c>
      <c r="B6994" s="36" t="s">
        <v>7066</v>
      </c>
      <c r="C6994" s="35" t="s">
        <v>73</v>
      </c>
      <c r="D6994" s="37">
        <v>6.3</v>
      </c>
    </row>
    <row r="6995" spans="1:4">
      <c r="A6995" s="35">
        <v>89496</v>
      </c>
      <c r="B6995" s="36" t="s">
        <v>7067</v>
      </c>
      <c r="C6995" s="35" t="s">
        <v>73</v>
      </c>
      <c r="D6995" s="37">
        <v>6.15</v>
      </c>
    </row>
    <row r="6996" spans="1:4">
      <c r="A6996" s="35">
        <v>89497</v>
      </c>
      <c r="B6996" s="36" t="s">
        <v>7068</v>
      </c>
      <c r="C6996" s="35" t="s">
        <v>73</v>
      </c>
      <c r="D6996" s="37">
        <v>8.2100000000000009</v>
      </c>
    </row>
    <row r="6997" spans="1:4">
      <c r="A6997" s="35">
        <v>89498</v>
      </c>
      <c r="B6997" s="36" t="s">
        <v>7069</v>
      </c>
      <c r="C6997" s="35" t="s">
        <v>73</v>
      </c>
      <c r="D6997" s="37">
        <v>8.61</v>
      </c>
    </row>
    <row r="6998" spans="1:4">
      <c r="A6998" s="35">
        <v>89499</v>
      </c>
      <c r="B6998" s="36" t="s">
        <v>7070</v>
      </c>
      <c r="C6998" s="35" t="s">
        <v>73</v>
      </c>
      <c r="D6998" s="37">
        <v>12.34</v>
      </c>
    </row>
    <row r="6999" spans="1:4">
      <c r="A6999" s="35">
        <v>89500</v>
      </c>
      <c r="B6999" s="36" t="s">
        <v>7071</v>
      </c>
      <c r="C6999" s="35" t="s">
        <v>73</v>
      </c>
      <c r="D6999" s="37">
        <v>7.7</v>
      </c>
    </row>
    <row r="7000" spans="1:4">
      <c r="A7000" s="35">
        <v>89501</v>
      </c>
      <c r="B7000" s="36" t="s">
        <v>7072</v>
      </c>
      <c r="C7000" s="35" t="s">
        <v>73</v>
      </c>
      <c r="D7000" s="37">
        <v>9.8699999999999992</v>
      </c>
    </row>
    <row r="7001" spans="1:4">
      <c r="A7001" s="35">
        <v>89502</v>
      </c>
      <c r="B7001" s="36" t="s">
        <v>7073</v>
      </c>
      <c r="C7001" s="35" t="s">
        <v>73</v>
      </c>
      <c r="D7001" s="37">
        <v>10.95</v>
      </c>
    </row>
    <row r="7002" spans="1:4">
      <c r="A7002" s="35">
        <v>89503</v>
      </c>
      <c r="B7002" s="36" t="s">
        <v>7074</v>
      </c>
      <c r="C7002" s="35" t="s">
        <v>73</v>
      </c>
      <c r="D7002" s="37">
        <v>14.39</v>
      </c>
    </row>
    <row r="7003" spans="1:4">
      <c r="A7003" s="35">
        <v>89504</v>
      </c>
      <c r="B7003" s="36" t="s">
        <v>7075</v>
      </c>
      <c r="C7003" s="35" t="s">
        <v>73</v>
      </c>
      <c r="D7003" s="37">
        <v>12.95</v>
      </c>
    </row>
    <row r="7004" spans="1:4">
      <c r="A7004" s="35">
        <v>89505</v>
      </c>
      <c r="B7004" s="36" t="s">
        <v>7076</v>
      </c>
      <c r="C7004" s="35" t="s">
        <v>73</v>
      </c>
      <c r="D7004" s="37">
        <v>28.04</v>
      </c>
    </row>
    <row r="7005" spans="1:4">
      <c r="A7005" s="35">
        <v>89506</v>
      </c>
      <c r="B7005" s="36" t="s">
        <v>7077</v>
      </c>
      <c r="C7005" s="35" t="s">
        <v>73</v>
      </c>
      <c r="D7005" s="37">
        <v>27.28</v>
      </c>
    </row>
    <row r="7006" spans="1:4">
      <c r="A7006" s="35">
        <v>89507</v>
      </c>
      <c r="B7006" s="36" t="s">
        <v>7078</v>
      </c>
      <c r="C7006" s="35" t="s">
        <v>73</v>
      </c>
      <c r="D7006" s="37">
        <v>27.76</v>
      </c>
    </row>
    <row r="7007" spans="1:4">
      <c r="A7007" s="35">
        <v>89508</v>
      </c>
      <c r="B7007" s="36" t="s">
        <v>7079</v>
      </c>
      <c r="C7007" s="35" t="s">
        <v>221</v>
      </c>
      <c r="D7007" s="37">
        <v>11.61</v>
      </c>
    </row>
    <row r="7008" spans="1:4">
      <c r="A7008" s="35">
        <v>89509</v>
      </c>
      <c r="B7008" s="36" t="s">
        <v>7080</v>
      </c>
      <c r="C7008" s="35" t="s">
        <v>221</v>
      </c>
      <c r="D7008" s="37">
        <v>15.9</v>
      </c>
    </row>
    <row r="7009" spans="1:4">
      <c r="A7009" s="35">
        <v>89510</v>
      </c>
      <c r="B7009" s="36" t="s">
        <v>7081</v>
      </c>
      <c r="C7009" s="35" t="s">
        <v>73</v>
      </c>
      <c r="D7009" s="37">
        <v>19.61</v>
      </c>
    </row>
    <row r="7010" spans="1:4">
      <c r="A7010" s="35">
        <v>89511</v>
      </c>
      <c r="B7010" s="36" t="s">
        <v>7082</v>
      </c>
      <c r="C7010" s="35" t="s">
        <v>221</v>
      </c>
      <c r="D7010" s="37">
        <v>23.55</v>
      </c>
    </row>
    <row r="7011" spans="1:4">
      <c r="A7011" s="35">
        <v>89512</v>
      </c>
      <c r="B7011" s="36" t="s">
        <v>7083</v>
      </c>
      <c r="C7011" s="35" t="s">
        <v>221</v>
      </c>
      <c r="D7011" s="37">
        <v>36.14</v>
      </c>
    </row>
    <row r="7012" spans="1:4">
      <c r="A7012" s="35">
        <v>89513</v>
      </c>
      <c r="B7012" s="36" t="s">
        <v>7084</v>
      </c>
      <c r="C7012" s="35" t="s">
        <v>73</v>
      </c>
      <c r="D7012" s="37">
        <v>77.56</v>
      </c>
    </row>
    <row r="7013" spans="1:4" ht="30">
      <c r="A7013" s="35">
        <v>89514</v>
      </c>
      <c r="B7013" s="36" t="s">
        <v>7085</v>
      </c>
      <c r="C7013" s="35" t="s">
        <v>73</v>
      </c>
      <c r="D7013" s="37">
        <v>5.52</v>
      </c>
    </row>
    <row r="7014" spans="1:4">
      <c r="A7014" s="35">
        <v>89515</v>
      </c>
      <c r="B7014" s="36" t="s">
        <v>7086</v>
      </c>
      <c r="C7014" s="35" t="s">
        <v>73</v>
      </c>
      <c r="D7014" s="37">
        <v>59.57</v>
      </c>
    </row>
    <row r="7015" spans="1:4" ht="30">
      <c r="A7015" s="35">
        <v>89516</v>
      </c>
      <c r="B7015" s="36" t="s">
        <v>7087</v>
      </c>
      <c r="C7015" s="35" t="s">
        <v>73</v>
      </c>
      <c r="D7015" s="37">
        <v>5.26</v>
      </c>
    </row>
    <row r="7016" spans="1:4">
      <c r="A7016" s="35">
        <v>89517</v>
      </c>
      <c r="B7016" s="36" t="s">
        <v>7088</v>
      </c>
      <c r="C7016" s="35" t="s">
        <v>73</v>
      </c>
      <c r="D7016" s="37">
        <v>45.82</v>
      </c>
    </row>
    <row r="7017" spans="1:4" ht="30">
      <c r="A7017" s="35">
        <v>89518</v>
      </c>
      <c r="B7017" s="36" t="s">
        <v>7089</v>
      </c>
      <c r="C7017" s="35" t="s">
        <v>73</v>
      </c>
      <c r="D7017" s="37">
        <v>7.89</v>
      </c>
    </row>
    <row r="7018" spans="1:4">
      <c r="A7018" s="35">
        <v>89519</v>
      </c>
      <c r="B7018" s="36" t="s">
        <v>7090</v>
      </c>
      <c r="C7018" s="35" t="s">
        <v>73</v>
      </c>
      <c r="D7018" s="37">
        <v>35.75</v>
      </c>
    </row>
    <row r="7019" spans="1:4" ht="30">
      <c r="A7019" s="35">
        <v>89520</v>
      </c>
      <c r="B7019" s="36" t="s">
        <v>7091</v>
      </c>
      <c r="C7019" s="35" t="s">
        <v>73</v>
      </c>
      <c r="D7019" s="37">
        <v>7.32</v>
      </c>
    </row>
    <row r="7020" spans="1:4">
      <c r="A7020" s="35">
        <v>89521</v>
      </c>
      <c r="B7020" s="36" t="s">
        <v>7092</v>
      </c>
      <c r="C7020" s="35" t="s">
        <v>73</v>
      </c>
      <c r="D7020" s="37">
        <v>87.54</v>
      </c>
    </row>
    <row r="7021" spans="1:4" ht="30">
      <c r="A7021" s="35">
        <v>89522</v>
      </c>
      <c r="B7021" s="36" t="s">
        <v>7093</v>
      </c>
      <c r="C7021" s="35" t="s">
        <v>73</v>
      </c>
      <c r="D7021" s="37">
        <v>16.170000000000002</v>
      </c>
    </row>
    <row r="7022" spans="1:4">
      <c r="A7022" s="35">
        <v>89523</v>
      </c>
      <c r="B7022" s="36" t="s">
        <v>7094</v>
      </c>
      <c r="C7022" s="35" t="s">
        <v>73</v>
      </c>
      <c r="D7022" s="37">
        <v>67.52</v>
      </c>
    </row>
    <row r="7023" spans="1:4" ht="30">
      <c r="A7023" s="35">
        <v>89524</v>
      </c>
      <c r="B7023" s="36" t="s">
        <v>7095</v>
      </c>
      <c r="C7023" s="35" t="s">
        <v>73</v>
      </c>
      <c r="D7023" s="37">
        <v>15.8</v>
      </c>
    </row>
    <row r="7024" spans="1:4">
      <c r="A7024" s="35">
        <v>89525</v>
      </c>
      <c r="B7024" s="36" t="s">
        <v>7096</v>
      </c>
      <c r="C7024" s="35" t="s">
        <v>73</v>
      </c>
      <c r="D7024" s="37">
        <v>54.46</v>
      </c>
    </row>
    <row r="7025" spans="1:4" ht="30">
      <c r="A7025" s="35">
        <v>89526</v>
      </c>
      <c r="B7025" s="36" t="s">
        <v>7097</v>
      </c>
      <c r="C7025" s="35" t="s">
        <v>73</v>
      </c>
      <c r="D7025" s="37">
        <v>22.67</v>
      </c>
    </row>
    <row r="7026" spans="1:4">
      <c r="A7026" s="35">
        <v>89527</v>
      </c>
      <c r="B7026" s="36" t="s">
        <v>7098</v>
      </c>
      <c r="C7026" s="35" t="s">
        <v>73</v>
      </c>
      <c r="D7026" s="37">
        <v>42.21</v>
      </c>
    </row>
    <row r="7027" spans="1:4">
      <c r="A7027" s="35">
        <v>89528</v>
      </c>
      <c r="B7027" s="36" t="s">
        <v>7099</v>
      </c>
      <c r="C7027" s="35" t="s">
        <v>73</v>
      </c>
      <c r="D7027" s="37">
        <v>2.54</v>
      </c>
    </row>
    <row r="7028" spans="1:4" ht="30">
      <c r="A7028" s="35">
        <v>89529</v>
      </c>
      <c r="B7028" s="36" t="s">
        <v>7100</v>
      </c>
      <c r="C7028" s="35" t="s">
        <v>73</v>
      </c>
      <c r="D7028" s="37">
        <v>24.82</v>
      </c>
    </row>
    <row r="7029" spans="1:4">
      <c r="A7029" s="35">
        <v>89530</v>
      </c>
      <c r="B7029" s="36" t="s">
        <v>7101</v>
      </c>
      <c r="C7029" s="35" t="s">
        <v>73</v>
      </c>
      <c r="D7029" s="37">
        <v>11.23</v>
      </c>
    </row>
    <row r="7030" spans="1:4" ht="30">
      <c r="A7030" s="35">
        <v>89531</v>
      </c>
      <c r="B7030" s="36" t="s">
        <v>7102</v>
      </c>
      <c r="C7030" s="35" t="s">
        <v>73</v>
      </c>
      <c r="D7030" s="37">
        <v>21.37</v>
      </c>
    </row>
    <row r="7031" spans="1:4" ht="30">
      <c r="A7031" s="35">
        <v>89532</v>
      </c>
      <c r="B7031" s="36" t="s">
        <v>7103</v>
      </c>
      <c r="C7031" s="35" t="s">
        <v>73</v>
      </c>
      <c r="D7031" s="37">
        <v>4.28</v>
      </c>
    </row>
    <row r="7032" spans="1:4" ht="30">
      <c r="A7032" s="35">
        <v>89533</v>
      </c>
      <c r="B7032" s="36" t="s">
        <v>7104</v>
      </c>
      <c r="C7032" s="35" t="s">
        <v>73</v>
      </c>
      <c r="D7032" s="37">
        <v>21.37</v>
      </c>
    </row>
    <row r="7033" spans="1:4" ht="30">
      <c r="A7033" s="35">
        <v>89534</v>
      </c>
      <c r="B7033" s="36" t="s">
        <v>7105</v>
      </c>
      <c r="C7033" s="35" t="s">
        <v>73</v>
      </c>
      <c r="D7033" s="37">
        <v>3.04</v>
      </c>
    </row>
    <row r="7034" spans="1:4" ht="30">
      <c r="A7034" s="35">
        <v>89535</v>
      </c>
      <c r="B7034" s="36" t="s">
        <v>7106</v>
      </c>
      <c r="C7034" s="35" t="s">
        <v>73</v>
      </c>
      <c r="D7034" s="37">
        <v>36.99</v>
      </c>
    </row>
    <row r="7035" spans="1:4">
      <c r="A7035" s="35">
        <v>89536</v>
      </c>
      <c r="B7035" s="36" t="s">
        <v>7107</v>
      </c>
      <c r="C7035" s="35" t="s">
        <v>73</v>
      </c>
      <c r="D7035" s="37">
        <v>8.7799999999999994</v>
      </c>
    </row>
    <row r="7036" spans="1:4" ht="30">
      <c r="A7036" s="35">
        <v>89538</v>
      </c>
      <c r="B7036" s="36" t="s">
        <v>7108</v>
      </c>
      <c r="C7036" s="35" t="s">
        <v>73</v>
      </c>
      <c r="D7036" s="37">
        <v>2.76</v>
      </c>
    </row>
    <row r="7037" spans="1:4" ht="30">
      <c r="A7037" s="35">
        <v>89540</v>
      </c>
      <c r="B7037" s="36" t="s">
        <v>7109</v>
      </c>
      <c r="C7037" s="35" t="s">
        <v>73</v>
      </c>
      <c r="D7037" s="37">
        <v>6.86</v>
      </c>
    </row>
    <row r="7038" spans="1:4">
      <c r="A7038" s="35">
        <v>89541</v>
      </c>
      <c r="B7038" s="36" t="s">
        <v>7110</v>
      </c>
      <c r="C7038" s="35" t="s">
        <v>73</v>
      </c>
      <c r="D7038" s="37">
        <v>3.73</v>
      </c>
    </row>
    <row r="7039" spans="1:4">
      <c r="A7039" s="35">
        <v>89542</v>
      </c>
      <c r="B7039" s="36" t="s">
        <v>7111</v>
      </c>
      <c r="C7039" s="35" t="s">
        <v>73</v>
      </c>
      <c r="D7039" s="37">
        <v>18.21</v>
      </c>
    </row>
    <row r="7040" spans="1:4" ht="30">
      <c r="A7040" s="35">
        <v>89544</v>
      </c>
      <c r="B7040" s="36" t="s">
        <v>7112</v>
      </c>
      <c r="C7040" s="35" t="s">
        <v>73</v>
      </c>
      <c r="D7040" s="37">
        <v>5.2</v>
      </c>
    </row>
    <row r="7041" spans="1:4" ht="30">
      <c r="A7041" s="35">
        <v>89545</v>
      </c>
      <c r="B7041" s="36" t="s">
        <v>7113</v>
      </c>
      <c r="C7041" s="35" t="s">
        <v>73</v>
      </c>
      <c r="D7041" s="37">
        <v>7.28</v>
      </c>
    </row>
    <row r="7042" spans="1:4" ht="30">
      <c r="A7042" s="35">
        <v>89546</v>
      </c>
      <c r="B7042" s="36" t="s">
        <v>7114</v>
      </c>
      <c r="C7042" s="35" t="s">
        <v>73</v>
      </c>
      <c r="D7042" s="37">
        <v>5.69</v>
      </c>
    </row>
    <row r="7043" spans="1:4" ht="30">
      <c r="A7043" s="35">
        <v>89547</v>
      </c>
      <c r="B7043" s="36" t="s">
        <v>7115</v>
      </c>
      <c r="C7043" s="35" t="s">
        <v>73</v>
      </c>
      <c r="D7043" s="37">
        <v>10.88</v>
      </c>
    </row>
    <row r="7044" spans="1:4" ht="30">
      <c r="A7044" s="35">
        <v>89548</v>
      </c>
      <c r="B7044" s="36" t="s">
        <v>7116</v>
      </c>
      <c r="C7044" s="35" t="s">
        <v>73</v>
      </c>
      <c r="D7044" s="37">
        <v>12.02</v>
      </c>
    </row>
    <row r="7045" spans="1:4" ht="30">
      <c r="A7045" s="35">
        <v>89549</v>
      </c>
      <c r="B7045" s="36" t="s">
        <v>7117</v>
      </c>
      <c r="C7045" s="35" t="s">
        <v>73</v>
      </c>
      <c r="D7045" s="37">
        <v>9.11</v>
      </c>
    </row>
    <row r="7046" spans="1:4" ht="30">
      <c r="A7046" s="35">
        <v>89550</v>
      </c>
      <c r="B7046" s="36" t="s">
        <v>7118</v>
      </c>
      <c r="C7046" s="35" t="s">
        <v>73</v>
      </c>
      <c r="D7046" s="37">
        <v>23.96</v>
      </c>
    </row>
    <row r="7047" spans="1:4" ht="30">
      <c r="A7047" s="35">
        <v>89551</v>
      </c>
      <c r="B7047" s="36" t="s">
        <v>7119</v>
      </c>
      <c r="C7047" s="35" t="s">
        <v>73</v>
      </c>
      <c r="D7047" s="37">
        <v>6.02</v>
      </c>
    </row>
    <row r="7048" spans="1:4">
      <c r="A7048" s="35">
        <v>89552</v>
      </c>
      <c r="B7048" s="36" t="s">
        <v>7120</v>
      </c>
      <c r="C7048" s="35" t="s">
        <v>73</v>
      </c>
      <c r="D7048" s="37">
        <v>14.02</v>
      </c>
    </row>
    <row r="7049" spans="1:4" ht="30">
      <c r="A7049" s="35">
        <v>89553</v>
      </c>
      <c r="B7049" s="36" t="s">
        <v>7121</v>
      </c>
      <c r="C7049" s="35" t="s">
        <v>73</v>
      </c>
      <c r="D7049" s="37">
        <v>4.09</v>
      </c>
    </row>
    <row r="7050" spans="1:4" ht="30">
      <c r="A7050" s="35">
        <v>89554</v>
      </c>
      <c r="B7050" s="36" t="s">
        <v>7122</v>
      </c>
      <c r="C7050" s="35" t="s">
        <v>73</v>
      </c>
      <c r="D7050" s="37">
        <v>13.45</v>
      </c>
    </row>
    <row r="7051" spans="1:4" ht="30">
      <c r="A7051" s="35">
        <v>89555</v>
      </c>
      <c r="B7051" s="36" t="s">
        <v>7123</v>
      </c>
      <c r="C7051" s="35" t="s">
        <v>73</v>
      </c>
      <c r="D7051" s="37">
        <v>15.21</v>
      </c>
    </row>
    <row r="7052" spans="1:4" ht="30">
      <c r="A7052" s="35">
        <v>89556</v>
      </c>
      <c r="B7052" s="36" t="s">
        <v>7124</v>
      </c>
      <c r="C7052" s="35" t="s">
        <v>73</v>
      </c>
      <c r="D7052" s="37">
        <v>19.02</v>
      </c>
    </row>
    <row r="7053" spans="1:4" ht="30">
      <c r="A7053" s="35">
        <v>89557</v>
      </c>
      <c r="B7053" s="36" t="s">
        <v>7125</v>
      </c>
      <c r="C7053" s="35" t="s">
        <v>73</v>
      </c>
      <c r="D7053" s="37">
        <v>15.42</v>
      </c>
    </row>
    <row r="7054" spans="1:4">
      <c r="A7054" s="35">
        <v>89558</v>
      </c>
      <c r="B7054" s="36" t="s">
        <v>7126</v>
      </c>
      <c r="C7054" s="35" t="s">
        <v>73</v>
      </c>
      <c r="D7054" s="37">
        <v>5.91</v>
      </c>
    </row>
    <row r="7055" spans="1:4" ht="30">
      <c r="A7055" s="35">
        <v>89559</v>
      </c>
      <c r="B7055" s="36" t="s">
        <v>7127</v>
      </c>
      <c r="C7055" s="35" t="s">
        <v>73</v>
      </c>
      <c r="D7055" s="37">
        <v>32.11</v>
      </c>
    </row>
    <row r="7056" spans="1:4" ht="30">
      <c r="A7056" s="35">
        <v>89561</v>
      </c>
      <c r="B7056" s="36" t="s">
        <v>7128</v>
      </c>
      <c r="C7056" s="35" t="s">
        <v>73</v>
      </c>
      <c r="D7056" s="37">
        <v>9.19</v>
      </c>
    </row>
    <row r="7057" spans="1:4" ht="30">
      <c r="A7057" s="35">
        <v>89562</v>
      </c>
      <c r="B7057" s="36" t="s">
        <v>7129</v>
      </c>
      <c r="C7057" s="35" t="s">
        <v>73</v>
      </c>
      <c r="D7057" s="37">
        <v>5.89</v>
      </c>
    </row>
    <row r="7058" spans="1:4" ht="30">
      <c r="A7058" s="35">
        <v>89563</v>
      </c>
      <c r="B7058" s="36" t="s">
        <v>7130</v>
      </c>
      <c r="C7058" s="35" t="s">
        <v>73</v>
      </c>
      <c r="D7058" s="37">
        <v>13.61</v>
      </c>
    </row>
    <row r="7059" spans="1:4" ht="30">
      <c r="A7059" s="35">
        <v>89564</v>
      </c>
      <c r="B7059" s="36" t="s">
        <v>7131</v>
      </c>
      <c r="C7059" s="35" t="s">
        <v>73</v>
      </c>
      <c r="D7059" s="37">
        <v>10.74</v>
      </c>
    </row>
    <row r="7060" spans="1:4" ht="30">
      <c r="A7060" s="35">
        <v>89565</v>
      </c>
      <c r="B7060" s="36" t="s">
        <v>7132</v>
      </c>
      <c r="C7060" s="35" t="s">
        <v>73</v>
      </c>
      <c r="D7060" s="37">
        <v>29.45</v>
      </c>
    </row>
    <row r="7061" spans="1:4" ht="30">
      <c r="A7061" s="35">
        <v>89566</v>
      </c>
      <c r="B7061" s="36" t="s">
        <v>7133</v>
      </c>
      <c r="C7061" s="35" t="s">
        <v>73</v>
      </c>
      <c r="D7061" s="37">
        <v>24.88</v>
      </c>
    </row>
    <row r="7062" spans="1:4" ht="30">
      <c r="A7062" s="35">
        <v>89567</v>
      </c>
      <c r="B7062" s="36" t="s">
        <v>7134</v>
      </c>
      <c r="C7062" s="35" t="s">
        <v>73</v>
      </c>
      <c r="D7062" s="37">
        <v>43.75</v>
      </c>
    </row>
    <row r="7063" spans="1:4">
      <c r="A7063" s="35">
        <v>89568</v>
      </c>
      <c r="B7063" s="36" t="s">
        <v>7135</v>
      </c>
      <c r="C7063" s="35" t="s">
        <v>73</v>
      </c>
      <c r="D7063" s="37">
        <v>25.66</v>
      </c>
    </row>
    <row r="7064" spans="1:4" ht="30">
      <c r="A7064" s="35">
        <v>89569</v>
      </c>
      <c r="B7064" s="36" t="s">
        <v>7136</v>
      </c>
      <c r="C7064" s="35" t="s">
        <v>73</v>
      </c>
      <c r="D7064" s="37">
        <v>42.36</v>
      </c>
    </row>
    <row r="7065" spans="1:4" ht="30">
      <c r="A7065" s="35">
        <v>89570</v>
      </c>
      <c r="B7065" s="36" t="s">
        <v>7137</v>
      </c>
      <c r="C7065" s="35" t="s">
        <v>73</v>
      </c>
      <c r="D7065" s="37">
        <v>6.96</v>
      </c>
    </row>
    <row r="7066" spans="1:4" ht="30">
      <c r="A7066" s="35">
        <v>89571</v>
      </c>
      <c r="B7066" s="36" t="s">
        <v>7138</v>
      </c>
      <c r="C7066" s="35" t="s">
        <v>73</v>
      </c>
      <c r="D7066" s="37">
        <v>39.14</v>
      </c>
    </row>
    <row r="7067" spans="1:4" ht="30">
      <c r="A7067" s="35">
        <v>89572</v>
      </c>
      <c r="B7067" s="36" t="s">
        <v>7139</v>
      </c>
      <c r="C7067" s="35" t="s">
        <v>73</v>
      </c>
      <c r="D7067" s="37">
        <v>6.02</v>
      </c>
    </row>
    <row r="7068" spans="1:4" ht="30">
      <c r="A7068" s="35">
        <v>89573</v>
      </c>
      <c r="B7068" s="36" t="s">
        <v>7140</v>
      </c>
      <c r="C7068" s="35" t="s">
        <v>73</v>
      </c>
      <c r="D7068" s="37">
        <v>31.37</v>
      </c>
    </row>
    <row r="7069" spans="1:4" ht="30">
      <c r="A7069" s="35">
        <v>89574</v>
      </c>
      <c r="B7069" s="36" t="s">
        <v>7141</v>
      </c>
      <c r="C7069" s="35" t="s">
        <v>73</v>
      </c>
      <c r="D7069" s="37">
        <v>56.72</v>
      </c>
    </row>
    <row r="7070" spans="1:4">
      <c r="A7070" s="35">
        <v>89575</v>
      </c>
      <c r="B7070" s="36" t="s">
        <v>7142</v>
      </c>
      <c r="C7070" s="35" t="s">
        <v>73</v>
      </c>
      <c r="D7070" s="37">
        <v>7.42</v>
      </c>
    </row>
    <row r="7071" spans="1:4" ht="30">
      <c r="A7071" s="35">
        <v>89576</v>
      </c>
      <c r="B7071" s="36" t="s">
        <v>7143</v>
      </c>
      <c r="C7071" s="35" t="s">
        <v>221</v>
      </c>
      <c r="D7071" s="37">
        <v>12.59</v>
      </c>
    </row>
    <row r="7072" spans="1:4">
      <c r="A7072" s="35">
        <v>89577</v>
      </c>
      <c r="B7072" s="36" t="s">
        <v>7144</v>
      </c>
      <c r="C7072" s="35" t="s">
        <v>73</v>
      </c>
      <c r="D7072" s="37">
        <v>25.22</v>
      </c>
    </row>
    <row r="7073" spans="1:4" ht="30">
      <c r="A7073" s="35">
        <v>89578</v>
      </c>
      <c r="B7073" s="36" t="s">
        <v>7145</v>
      </c>
      <c r="C7073" s="35" t="s">
        <v>221</v>
      </c>
      <c r="D7073" s="37">
        <v>21.21</v>
      </c>
    </row>
    <row r="7074" spans="1:4" ht="30">
      <c r="A7074" s="35">
        <v>89579</v>
      </c>
      <c r="B7074" s="36" t="s">
        <v>7146</v>
      </c>
      <c r="C7074" s="35" t="s">
        <v>73</v>
      </c>
      <c r="D7074" s="37">
        <v>7.32</v>
      </c>
    </row>
    <row r="7075" spans="1:4" ht="30">
      <c r="A7075" s="35">
        <v>89580</v>
      </c>
      <c r="B7075" s="36" t="s">
        <v>7147</v>
      </c>
      <c r="C7075" s="35" t="s">
        <v>221</v>
      </c>
      <c r="D7075" s="37">
        <v>41.91</v>
      </c>
    </row>
    <row r="7076" spans="1:4" ht="30">
      <c r="A7076" s="35">
        <v>89581</v>
      </c>
      <c r="B7076" s="36" t="s">
        <v>7148</v>
      </c>
      <c r="C7076" s="35" t="s">
        <v>73</v>
      </c>
      <c r="D7076" s="37">
        <v>14.9</v>
      </c>
    </row>
    <row r="7077" spans="1:4" ht="30">
      <c r="A7077" s="35">
        <v>89582</v>
      </c>
      <c r="B7077" s="36" t="s">
        <v>7149</v>
      </c>
      <c r="C7077" s="35" t="s">
        <v>73</v>
      </c>
      <c r="D7077" s="37">
        <v>14.53</v>
      </c>
    </row>
    <row r="7078" spans="1:4" ht="30">
      <c r="A7078" s="35">
        <v>89583</v>
      </c>
      <c r="B7078" s="36" t="s">
        <v>7150</v>
      </c>
      <c r="C7078" s="35" t="s">
        <v>73</v>
      </c>
      <c r="D7078" s="37">
        <v>21.39</v>
      </c>
    </row>
    <row r="7079" spans="1:4" ht="30">
      <c r="A7079" s="35">
        <v>89584</v>
      </c>
      <c r="B7079" s="36" t="s">
        <v>7151</v>
      </c>
      <c r="C7079" s="35" t="s">
        <v>73</v>
      </c>
      <c r="D7079" s="37">
        <v>23.55</v>
      </c>
    </row>
    <row r="7080" spans="1:4" ht="30">
      <c r="A7080" s="35">
        <v>89585</v>
      </c>
      <c r="B7080" s="36" t="s">
        <v>7152</v>
      </c>
      <c r="C7080" s="35" t="s">
        <v>73</v>
      </c>
      <c r="D7080" s="37">
        <v>20.100000000000001</v>
      </c>
    </row>
    <row r="7081" spans="1:4" ht="30">
      <c r="A7081" s="35">
        <v>89586</v>
      </c>
      <c r="B7081" s="36" t="s">
        <v>7153</v>
      </c>
      <c r="C7081" s="35" t="s">
        <v>73</v>
      </c>
      <c r="D7081" s="37">
        <v>20.100000000000001</v>
      </c>
    </row>
    <row r="7082" spans="1:4" ht="30">
      <c r="A7082" s="35">
        <v>89587</v>
      </c>
      <c r="B7082" s="36" t="s">
        <v>7154</v>
      </c>
      <c r="C7082" s="35" t="s">
        <v>73</v>
      </c>
      <c r="D7082" s="37">
        <v>35.72</v>
      </c>
    </row>
    <row r="7083" spans="1:4" ht="30">
      <c r="A7083" s="35">
        <v>89590</v>
      </c>
      <c r="B7083" s="36" t="s">
        <v>7155</v>
      </c>
      <c r="C7083" s="35" t="s">
        <v>73</v>
      </c>
      <c r="D7083" s="37">
        <v>72.73</v>
      </c>
    </row>
    <row r="7084" spans="1:4" ht="30">
      <c r="A7084" s="35">
        <v>89591</v>
      </c>
      <c r="B7084" s="36" t="s">
        <v>7156</v>
      </c>
      <c r="C7084" s="35" t="s">
        <v>73</v>
      </c>
      <c r="D7084" s="37">
        <v>59.86</v>
      </c>
    </row>
    <row r="7085" spans="1:4" ht="30">
      <c r="A7085" s="35">
        <v>89592</v>
      </c>
      <c r="B7085" s="36" t="s">
        <v>7157</v>
      </c>
      <c r="C7085" s="35" t="s">
        <v>73</v>
      </c>
      <c r="D7085" s="37">
        <v>229.77</v>
      </c>
    </row>
    <row r="7086" spans="1:4" ht="30">
      <c r="A7086" s="35">
        <v>89593</v>
      </c>
      <c r="B7086" s="36" t="s">
        <v>7158</v>
      </c>
      <c r="C7086" s="35" t="s">
        <v>73</v>
      </c>
      <c r="D7086" s="37">
        <v>17.649999999999999</v>
      </c>
    </row>
    <row r="7087" spans="1:4">
      <c r="A7087" s="35">
        <v>89594</v>
      </c>
      <c r="B7087" s="36" t="s">
        <v>7159</v>
      </c>
      <c r="C7087" s="35" t="s">
        <v>73</v>
      </c>
      <c r="D7087" s="37">
        <v>30.66</v>
      </c>
    </row>
    <row r="7088" spans="1:4" ht="30">
      <c r="A7088" s="35">
        <v>89595</v>
      </c>
      <c r="B7088" s="36" t="s">
        <v>7160</v>
      </c>
      <c r="C7088" s="35" t="s">
        <v>73</v>
      </c>
      <c r="D7088" s="37">
        <v>10.88</v>
      </c>
    </row>
    <row r="7089" spans="1:4" ht="30">
      <c r="A7089" s="35">
        <v>89596</v>
      </c>
      <c r="B7089" s="36" t="s">
        <v>7161</v>
      </c>
      <c r="C7089" s="35" t="s">
        <v>73</v>
      </c>
      <c r="D7089" s="37">
        <v>7.71</v>
      </c>
    </row>
    <row r="7090" spans="1:4">
      <c r="A7090" s="35">
        <v>89597</v>
      </c>
      <c r="B7090" s="36" t="s">
        <v>7162</v>
      </c>
      <c r="C7090" s="35" t="s">
        <v>73</v>
      </c>
      <c r="D7090" s="37">
        <v>14.38</v>
      </c>
    </row>
    <row r="7091" spans="1:4">
      <c r="A7091" s="35">
        <v>89598</v>
      </c>
      <c r="B7091" s="36" t="s">
        <v>7163</v>
      </c>
      <c r="C7091" s="35" t="s">
        <v>73</v>
      </c>
      <c r="D7091" s="37">
        <v>33.28</v>
      </c>
    </row>
    <row r="7092" spans="1:4" ht="30">
      <c r="A7092" s="35">
        <v>89599</v>
      </c>
      <c r="B7092" s="36" t="s">
        <v>7164</v>
      </c>
      <c r="C7092" s="35" t="s">
        <v>73</v>
      </c>
      <c r="D7092" s="37">
        <v>9.92</v>
      </c>
    </row>
    <row r="7093" spans="1:4" ht="30">
      <c r="A7093" s="35">
        <v>89600</v>
      </c>
      <c r="B7093" s="36" t="s">
        <v>7165</v>
      </c>
      <c r="C7093" s="35" t="s">
        <v>73</v>
      </c>
      <c r="D7093" s="37">
        <v>11.07</v>
      </c>
    </row>
    <row r="7094" spans="1:4" ht="30">
      <c r="A7094" s="35">
        <v>89605</v>
      </c>
      <c r="B7094" s="36" t="s">
        <v>7166</v>
      </c>
      <c r="C7094" s="35" t="s">
        <v>73</v>
      </c>
      <c r="D7094" s="37">
        <v>12.92</v>
      </c>
    </row>
    <row r="7095" spans="1:4">
      <c r="A7095" s="35">
        <v>89609</v>
      </c>
      <c r="B7095" s="36" t="s">
        <v>7167</v>
      </c>
      <c r="C7095" s="35" t="s">
        <v>73</v>
      </c>
      <c r="D7095" s="37">
        <v>66.69</v>
      </c>
    </row>
    <row r="7096" spans="1:4" ht="30">
      <c r="A7096" s="35">
        <v>89610</v>
      </c>
      <c r="B7096" s="36" t="s">
        <v>7168</v>
      </c>
      <c r="C7096" s="35" t="s">
        <v>73</v>
      </c>
      <c r="D7096" s="37">
        <v>14.48</v>
      </c>
    </row>
    <row r="7097" spans="1:4">
      <c r="A7097" s="35">
        <v>89611</v>
      </c>
      <c r="B7097" s="36" t="s">
        <v>7169</v>
      </c>
      <c r="C7097" s="35" t="s">
        <v>73</v>
      </c>
      <c r="D7097" s="37">
        <v>21.22</v>
      </c>
    </row>
    <row r="7098" spans="1:4">
      <c r="A7098" s="35">
        <v>89612</v>
      </c>
      <c r="B7098" s="36" t="s">
        <v>7170</v>
      </c>
      <c r="C7098" s="35" t="s">
        <v>73</v>
      </c>
      <c r="D7098" s="37">
        <v>135.4</v>
      </c>
    </row>
    <row r="7099" spans="1:4" ht="30">
      <c r="A7099" s="35">
        <v>89613</v>
      </c>
      <c r="B7099" s="36" t="s">
        <v>7171</v>
      </c>
      <c r="C7099" s="35" t="s">
        <v>73</v>
      </c>
      <c r="D7099" s="37">
        <v>23.55</v>
      </c>
    </row>
    <row r="7100" spans="1:4">
      <c r="A7100" s="35">
        <v>89614</v>
      </c>
      <c r="B7100" s="36" t="s">
        <v>7172</v>
      </c>
      <c r="C7100" s="35" t="s">
        <v>73</v>
      </c>
      <c r="D7100" s="37">
        <v>40.229999999999997</v>
      </c>
    </row>
    <row r="7101" spans="1:4">
      <c r="A7101" s="35">
        <v>89615</v>
      </c>
      <c r="B7101" s="36" t="s">
        <v>7173</v>
      </c>
      <c r="C7101" s="35" t="s">
        <v>73</v>
      </c>
      <c r="D7101" s="37">
        <v>198.57</v>
      </c>
    </row>
    <row r="7102" spans="1:4" ht="30">
      <c r="A7102" s="35">
        <v>89616</v>
      </c>
      <c r="B7102" s="36" t="s">
        <v>7174</v>
      </c>
      <c r="C7102" s="35" t="s">
        <v>73</v>
      </c>
      <c r="D7102" s="37">
        <v>32.83</v>
      </c>
    </row>
    <row r="7103" spans="1:4">
      <c r="A7103" s="35">
        <v>89617</v>
      </c>
      <c r="B7103" s="36" t="s">
        <v>7175</v>
      </c>
      <c r="C7103" s="35" t="s">
        <v>73</v>
      </c>
      <c r="D7103" s="37">
        <v>4.66</v>
      </c>
    </row>
    <row r="7104" spans="1:4" ht="30">
      <c r="A7104" s="35">
        <v>89618</v>
      </c>
      <c r="B7104" s="36" t="s">
        <v>7176</v>
      </c>
      <c r="C7104" s="35" t="s">
        <v>73</v>
      </c>
      <c r="D7104" s="37">
        <v>12.04</v>
      </c>
    </row>
    <row r="7105" spans="1:4" ht="30">
      <c r="A7105" s="35">
        <v>89619</v>
      </c>
      <c r="B7105" s="36" t="s">
        <v>7177</v>
      </c>
      <c r="C7105" s="35" t="s">
        <v>73</v>
      </c>
      <c r="D7105" s="37">
        <v>6.21</v>
      </c>
    </row>
    <row r="7106" spans="1:4">
      <c r="A7106" s="35">
        <v>89620</v>
      </c>
      <c r="B7106" s="36" t="s">
        <v>7178</v>
      </c>
      <c r="C7106" s="35" t="s">
        <v>73</v>
      </c>
      <c r="D7106" s="37">
        <v>7.25</v>
      </c>
    </row>
    <row r="7107" spans="1:4" ht="30">
      <c r="A7107" s="35">
        <v>89621</v>
      </c>
      <c r="B7107" s="36" t="s">
        <v>7179</v>
      </c>
      <c r="C7107" s="35" t="s">
        <v>73</v>
      </c>
      <c r="D7107" s="37">
        <v>19.059999999999999</v>
      </c>
    </row>
    <row r="7108" spans="1:4" ht="30">
      <c r="A7108" s="35">
        <v>89622</v>
      </c>
      <c r="B7108" s="36" t="s">
        <v>7180</v>
      </c>
      <c r="C7108" s="35" t="s">
        <v>73</v>
      </c>
      <c r="D7108" s="37">
        <v>9.66</v>
      </c>
    </row>
    <row r="7109" spans="1:4">
      <c r="A7109" s="35">
        <v>89623</v>
      </c>
      <c r="B7109" s="36" t="s">
        <v>7181</v>
      </c>
      <c r="C7109" s="35" t="s">
        <v>73</v>
      </c>
      <c r="D7109" s="37">
        <v>12.69</v>
      </c>
    </row>
    <row r="7110" spans="1:4" ht="30">
      <c r="A7110" s="35">
        <v>89624</v>
      </c>
      <c r="B7110" s="36" t="s">
        <v>7182</v>
      </c>
      <c r="C7110" s="35" t="s">
        <v>73</v>
      </c>
      <c r="D7110" s="37">
        <v>12.57</v>
      </c>
    </row>
    <row r="7111" spans="1:4">
      <c r="A7111" s="35">
        <v>89625</v>
      </c>
      <c r="B7111" s="36" t="s">
        <v>7183</v>
      </c>
      <c r="C7111" s="35" t="s">
        <v>73</v>
      </c>
      <c r="D7111" s="37">
        <v>15.27</v>
      </c>
    </row>
    <row r="7112" spans="1:4" ht="30">
      <c r="A7112" s="35">
        <v>89626</v>
      </c>
      <c r="B7112" s="36" t="s">
        <v>7184</v>
      </c>
      <c r="C7112" s="35" t="s">
        <v>73</v>
      </c>
      <c r="D7112" s="37">
        <v>19.420000000000002</v>
      </c>
    </row>
    <row r="7113" spans="1:4" ht="30">
      <c r="A7113" s="35">
        <v>89627</v>
      </c>
      <c r="B7113" s="36" t="s">
        <v>7185</v>
      </c>
      <c r="C7113" s="35" t="s">
        <v>73</v>
      </c>
      <c r="D7113" s="37">
        <v>15</v>
      </c>
    </row>
    <row r="7114" spans="1:4">
      <c r="A7114" s="35">
        <v>89628</v>
      </c>
      <c r="B7114" s="36" t="s">
        <v>7186</v>
      </c>
      <c r="C7114" s="35" t="s">
        <v>73</v>
      </c>
      <c r="D7114" s="37">
        <v>32.28</v>
      </c>
    </row>
    <row r="7115" spans="1:4">
      <c r="A7115" s="35">
        <v>89629</v>
      </c>
      <c r="B7115" s="36" t="s">
        <v>7187</v>
      </c>
      <c r="C7115" s="35" t="s">
        <v>73</v>
      </c>
      <c r="D7115" s="37">
        <v>57.49</v>
      </c>
    </row>
    <row r="7116" spans="1:4" ht="30">
      <c r="A7116" s="35">
        <v>89630</v>
      </c>
      <c r="B7116" s="36" t="s">
        <v>7188</v>
      </c>
      <c r="C7116" s="35" t="s">
        <v>73</v>
      </c>
      <c r="D7116" s="37">
        <v>49.22</v>
      </c>
    </row>
    <row r="7117" spans="1:4">
      <c r="A7117" s="35">
        <v>89631</v>
      </c>
      <c r="B7117" s="36" t="s">
        <v>7189</v>
      </c>
      <c r="C7117" s="35" t="s">
        <v>73</v>
      </c>
      <c r="D7117" s="37">
        <v>84.89</v>
      </c>
    </row>
    <row r="7118" spans="1:4" ht="30">
      <c r="A7118" s="35">
        <v>89632</v>
      </c>
      <c r="B7118" s="36" t="s">
        <v>7190</v>
      </c>
      <c r="C7118" s="35" t="s">
        <v>73</v>
      </c>
      <c r="D7118" s="37">
        <v>72.599999999999994</v>
      </c>
    </row>
    <row r="7119" spans="1:4">
      <c r="A7119" s="35">
        <v>89633</v>
      </c>
      <c r="B7119" s="36" t="s">
        <v>7191</v>
      </c>
      <c r="C7119" s="35" t="s">
        <v>221</v>
      </c>
      <c r="D7119" s="37">
        <v>18.32</v>
      </c>
    </row>
    <row r="7120" spans="1:4">
      <c r="A7120" s="35">
        <v>89634</v>
      </c>
      <c r="B7120" s="36" t="s">
        <v>7192</v>
      </c>
      <c r="C7120" s="35" t="s">
        <v>221</v>
      </c>
      <c r="D7120" s="37">
        <v>28.16</v>
      </c>
    </row>
    <row r="7121" spans="1:4">
      <c r="A7121" s="35">
        <v>89635</v>
      </c>
      <c r="B7121" s="36" t="s">
        <v>7193</v>
      </c>
      <c r="C7121" s="35" t="s">
        <v>221</v>
      </c>
      <c r="D7121" s="37">
        <v>40.61</v>
      </c>
    </row>
    <row r="7122" spans="1:4">
      <c r="A7122" s="35">
        <v>89636</v>
      </c>
      <c r="B7122" s="36" t="s">
        <v>7194</v>
      </c>
      <c r="C7122" s="35" t="s">
        <v>221</v>
      </c>
      <c r="D7122" s="37">
        <v>49.52</v>
      </c>
    </row>
    <row r="7123" spans="1:4" ht="30">
      <c r="A7123" s="35">
        <v>89637</v>
      </c>
      <c r="B7123" s="36" t="s">
        <v>7195</v>
      </c>
      <c r="C7123" s="35" t="s">
        <v>73</v>
      </c>
      <c r="D7123" s="37">
        <v>6.44</v>
      </c>
    </row>
    <row r="7124" spans="1:4" ht="30">
      <c r="A7124" s="35">
        <v>89638</v>
      </c>
      <c r="B7124" s="36" t="s">
        <v>7196</v>
      </c>
      <c r="C7124" s="35" t="s">
        <v>73</v>
      </c>
      <c r="D7124" s="37">
        <v>7.2</v>
      </c>
    </row>
    <row r="7125" spans="1:4" ht="30">
      <c r="A7125" s="35">
        <v>89639</v>
      </c>
      <c r="B7125" s="36" t="s">
        <v>7197</v>
      </c>
      <c r="C7125" s="35" t="s">
        <v>73</v>
      </c>
      <c r="D7125" s="37">
        <v>7.49</v>
      </c>
    </row>
    <row r="7126" spans="1:4" ht="30">
      <c r="A7126" s="35">
        <v>89641</v>
      </c>
      <c r="B7126" s="36" t="s">
        <v>7198</v>
      </c>
      <c r="C7126" s="35" t="s">
        <v>73</v>
      </c>
      <c r="D7126" s="37">
        <v>9.06</v>
      </c>
    </row>
    <row r="7127" spans="1:4" ht="30">
      <c r="A7127" s="35">
        <v>89642</v>
      </c>
      <c r="B7127" s="36" t="s">
        <v>7199</v>
      </c>
      <c r="C7127" s="35" t="s">
        <v>73</v>
      </c>
      <c r="D7127" s="37">
        <v>10.51</v>
      </c>
    </row>
    <row r="7128" spans="1:4" ht="30">
      <c r="A7128" s="35">
        <v>89643</v>
      </c>
      <c r="B7128" s="36" t="s">
        <v>7200</v>
      </c>
      <c r="C7128" s="35" t="s">
        <v>73</v>
      </c>
      <c r="D7128" s="37">
        <v>10.99</v>
      </c>
    </row>
    <row r="7129" spans="1:4" ht="30">
      <c r="A7129" s="35">
        <v>89645</v>
      </c>
      <c r="B7129" s="36" t="s">
        <v>7201</v>
      </c>
      <c r="C7129" s="35" t="s">
        <v>73</v>
      </c>
      <c r="D7129" s="37">
        <v>19.989999999999998</v>
      </c>
    </row>
    <row r="7130" spans="1:4" ht="30">
      <c r="A7130" s="35">
        <v>89646</v>
      </c>
      <c r="B7130" s="36" t="s">
        <v>7202</v>
      </c>
      <c r="C7130" s="35" t="s">
        <v>73</v>
      </c>
      <c r="D7130" s="37">
        <v>14.24</v>
      </c>
    </row>
    <row r="7131" spans="1:4" ht="30">
      <c r="A7131" s="35">
        <v>89647</v>
      </c>
      <c r="B7131" s="36" t="s">
        <v>7203</v>
      </c>
      <c r="C7131" s="35" t="s">
        <v>73</v>
      </c>
      <c r="D7131" s="37">
        <v>13.91</v>
      </c>
    </row>
    <row r="7132" spans="1:4" ht="30">
      <c r="A7132" s="35">
        <v>89648</v>
      </c>
      <c r="B7132" s="36" t="s">
        <v>7204</v>
      </c>
      <c r="C7132" s="35" t="s">
        <v>73</v>
      </c>
      <c r="D7132" s="37">
        <v>15.45</v>
      </c>
    </row>
    <row r="7133" spans="1:4" ht="30">
      <c r="A7133" s="35">
        <v>89649</v>
      </c>
      <c r="B7133" s="36" t="s">
        <v>7205</v>
      </c>
      <c r="C7133" s="35" t="s">
        <v>73</v>
      </c>
      <c r="D7133" s="37">
        <v>21.17</v>
      </c>
    </row>
    <row r="7134" spans="1:4" ht="30">
      <c r="A7134" s="35">
        <v>89650</v>
      </c>
      <c r="B7134" s="36" t="s">
        <v>7206</v>
      </c>
      <c r="C7134" s="35" t="s">
        <v>73</v>
      </c>
      <c r="D7134" s="37">
        <v>21.17</v>
      </c>
    </row>
    <row r="7135" spans="1:4">
      <c r="A7135" s="35">
        <v>89651</v>
      </c>
      <c r="B7135" s="36" t="s">
        <v>7207</v>
      </c>
      <c r="C7135" s="35" t="s">
        <v>73</v>
      </c>
      <c r="D7135" s="37">
        <v>4.3600000000000003</v>
      </c>
    </row>
    <row r="7136" spans="1:4" ht="30">
      <c r="A7136" s="35">
        <v>89652</v>
      </c>
      <c r="B7136" s="36" t="s">
        <v>7208</v>
      </c>
      <c r="C7136" s="35" t="s">
        <v>73</v>
      </c>
      <c r="D7136" s="37">
        <v>7.66</v>
      </c>
    </row>
    <row r="7137" spans="1:4" ht="30">
      <c r="A7137" s="35">
        <v>89653</v>
      </c>
      <c r="B7137" s="36" t="s">
        <v>7209</v>
      </c>
      <c r="C7137" s="35" t="s">
        <v>73</v>
      </c>
      <c r="D7137" s="37">
        <v>12.74</v>
      </c>
    </row>
    <row r="7138" spans="1:4">
      <c r="A7138" s="35">
        <v>89654</v>
      </c>
      <c r="B7138" s="36" t="s">
        <v>7210</v>
      </c>
      <c r="C7138" s="35" t="s">
        <v>73</v>
      </c>
      <c r="D7138" s="37">
        <v>12.41</v>
      </c>
    </row>
    <row r="7139" spans="1:4" ht="30">
      <c r="A7139" s="35">
        <v>89655</v>
      </c>
      <c r="B7139" s="36" t="s">
        <v>7211</v>
      </c>
      <c r="C7139" s="35" t="s">
        <v>73</v>
      </c>
      <c r="D7139" s="37">
        <v>18.61</v>
      </c>
    </row>
    <row r="7140" spans="1:4" ht="30">
      <c r="A7140" s="35">
        <v>89656</v>
      </c>
      <c r="B7140" s="36" t="s">
        <v>7212</v>
      </c>
      <c r="C7140" s="35" t="s">
        <v>73</v>
      </c>
      <c r="D7140" s="37">
        <v>8.18</v>
      </c>
    </row>
    <row r="7141" spans="1:4" ht="30">
      <c r="A7141" s="35">
        <v>89657</v>
      </c>
      <c r="B7141" s="36" t="s">
        <v>7213</v>
      </c>
      <c r="C7141" s="35" t="s">
        <v>73</v>
      </c>
      <c r="D7141" s="37">
        <v>8.35</v>
      </c>
    </row>
    <row r="7142" spans="1:4">
      <c r="A7142" s="35">
        <v>89658</v>
      </c>
      <c r="B7142" s="36" t="s">
        <v>7214</v>
      </c>
      <c r="C7142" s="35" t="s">
        <v>73</v>
      </c>
      <c r="D7142" s="37">
        <v>5.97</v>
      </c>
    </row>
    <row r="7143" spans="1:4" ht="30">
      <c r="A7143" s="35">
        <v>89659</v>
      </c>
      <c r="B7143" s="36" t="s">
        <v>7215</v>
      </c>
      <c r="C7143" s="35" t="s">
        <v>73</v>
      </c>
      <c r="D7143" s="37">
        <v>11.03</v>
      </c>
    </row>
    <row r="7144" spans="1:4" ht="30">
      <c r="A7144" s="35">
        <v>89660</v>
      </c>
      <c r="B7144" s="36" t="s">
        <v>7216</v>
      </c>
      <c r="C7144" s="35" t="s">
        <v>73</v>
      </c>
      <c r="D7144" s="37">
        <v>5.53</v>
      </c>
    </row>
    <row r="7145" spans="1:4">
      <c r="A7145" s="35">
        <v>89661</v>
      </c>
      <c r="B7145" s="36" t="s">
        <v>7217</v>
      </c>
      <c r="C7145" s="35" t="s">
        <v>73</v>
      </c>
      <c r="D7145" s="37">
        <v>14.88</v>
      </c>
    </row>
    <row r="7146" spans="1:4" ht="30">
      <c r="A7146" s="35">
        <v>89662</v>
      </c>
      <c r="B7146" s="36" t="s">
        <v>7218</v>
      </c>
      <c r="C7146" s="35" t="s">
        <v>73</v>
      </c>
      <c r="D7146" s="37">
        <v>23.11</v>
      </c>
    </row>
    <row r="7147" spans="1:4" ht="30">
      <c r="A7147" s="35">
        <v>89663</v>
      </c>
      <c r="B7147" s="36" t="s">
        <v>7219</v>
      </c>
      <c r="C7147" s="35" t="s">
        <v>73</v>
      </c>
      <c r="D7147" s="37">
        <v>9.32</v>
      </c>
    </row>
    <row r="7148" spans="1:4" ht="30">
      <c r="A7148" s="35">
        <v>89664</v>
      </c>
      <c r="B7148" s="36" t="s">
        <v>7220</v>
      </c>
      <c r="C7148" s="35" t="s">
        <v>73</v>
      </c>
      <c r="D7148" s="37">
        <v>11.03</v>
      </c>
    </row>
    <row r="7149" spans="1:4" ht="30">
      <c r="A7149" s="35">
        <v>89665</v>
      </c>
      <c r="B7149" s="36" t="s">
        <v>7221</v>
      </c>
      <c r="C7149" s="35" t="s">
        <v>73</v>
      </c>
      <c r="D7149" s="37">
        <v>8.16</v>
      </c>
    </row>
    <row r="7150" spans="1:4" ht="30">
      <c r="A7150" s="35">
        <v>89666</v>
      </c>
      <c r="B7150" s="36" t="s">
        <v>7222</v>
      </c>
      <c r="C7150" s="35" t="s">
        <v>73</v>
      </c>
      <c r="D7150" s="37">
        <v>4.78</v>
      </c>
    </row>
    <row r="7151" spans="1:4" ht="30">
      <c r="A7151" s="35">
        <v>89667</v>
      </c>
      <c r="B7151" s="36" t="s">
        <v>7223</v>
      </c>
      <c r="C7151" s="35" t="s">
        <v>73</v>
      </c>
      <c r="D7151" s="37">
        <v>23.01</v>
      </c>
    </row>
    <row r="7152" spans="1:4" ht="30">
      <c r="A7152" s="35">
        <v>89668</v>
      </c>
      <c r="B7152" s="36" t="s">
        <v>7224</v>
      </c>
      <c r="C7152" s="35" t="s">
        <v>73</v>
      </c>
      <c r="D7152" s="37">
        <v>21.9</v>
      </c>
    </row>
    <row r="7153" spans="1:4" ht="30">
      <c r="A7153" s="35">
        <v>89669</v>
      </c>
      <c r="B7153" s="36" t="s">
        <v>7225</v>
      </c>
      <c r="C7153" s="35" t="s">
        <v>73</v>
      </c>
      <c r="D7153" s="37">
        <v>12.66</v>
      </c>
    </row>
    <row r="7154" spans="1:4">
      <c r="A7154" s="35">
        <v>89670</v>
      </c>
      <c r="B7154" s="36" t="s">
        <v>7226</v>
      </c>
      <c r="C7154" s="35" t="s">
        <v>73</v>
      </c>
      <c r="D7154" s="37">
        <v>8.93</v>
      </c>
    </row>
    <row r="7155" spans="1:4" ht="30">
      <c r="A7155" s="35">
        <v>89671</v>
      </c>
      <c r="B7155" s="36" t="s">
        <v>7227</v>
      </c>
      <c r="C7155" s="35" t="s">
        <v>73</v>
      </c>
      <c r="D7155" s="37">
        <v>18.23</v>
      </c>
    </row>
    <row r="7156" spans="1:4" ht="30">
      <c r="A7156" s="35">
        <v>89672</v>
      </c>
      <c r="B7156" s="36" t="s">
        <v>7228</v>
      </c>
      <c r="C7156" s="35" t="s">
        <v>73</v>
      </c>
      <c r="D7156" s="37">
        <v>14.72</v>
      </c>
    </row>
    <row r="7157" spans="1:4" ht="30">
      <c r="A7157" s="35">
        <v>89673</v>
      </c>
      <c r="B7157" s="36" t="s">
        <v>7229</v>
      </c>
      <c r="C7157" s="35" t="s">
        <v>73</v>
      </c>
      <c r="D7157" s="37">
        <v>14.62</v>
      </c>
    </row>
    <row r="7158" spans="1:4">
      <c r="A7158" s="35">
        <v>89674</v>
      </c>
      <c r="B7158" s="36" t="s">
        <v>7230</v>
      </c>
      <c r="C7158" s="35" t="s">
        <v>73</v>
      </c>
      <c r="D7158" s="37">
        <v>22.1</v>
      </c>
    </row>
    <row r="7159" spans="1:4" ht="30">
      <c r="A7159" s="35">
        <v>89675</v>
      </c>
      <c r="B7159" s="36" t="s">
        <v>7231</v>
      </c>
      <c r="C7159" s="35" t="s">
        <v>73</v>
      </c>
      <c r="D7159" s="37">
        <v>31.31</v>
      </c>
    </row>
    <row r="7160" spans="1:4" ht="30">
      <c r="A7160" s="35">
        <v>89676</v>
      </c>
      <c r="B7160" s="36" t="s">
        <v>7232</v>
      </c>
      <c r="C7160" s="35" t="s">
        <v>73</v>
      </c>
      <c r="D7160" s="37">
        <v>34.14</v>
      </c>
    </row>
    <row r="7161" spans="1:4" ht="30">
      <c r="A7161" s="35">
        <v>89677</v>
      </c>
      <c r="B7161" s="36" t="s">
        <v>7233</v>
      </c>
      <c r="C7161" s="35" t="s">
        <v>73</v>
      </c>
      <c r="D7161" s="37">
        <v>37.11</v>
      </c>
    </row>
    <row r="7162" spans="1:4" ht="30">
      <c r="A7162" s="35">
        <v>89678</v>
      </c>
      <c r="B7162" s="36" t="s">
        <v>7234</v>
      </c>
      <c r="C7162" s="35" t="s">
        <v>73</v>
      </c>
      <c r="D7162" s="37">
        <v>6.36</v>
      </c>
    </row>
    <row r="7163" spans="1:4" ht="30">
      <c r="A7163" s="35">
        <v>89679</v>
      </c>
      <c r="B7163" s="36" t="s">
        <v>7235</v>
      </c>
      <c r="C7163" s="35" t="s">
        <v>73</v>
      </c>
      <c r="D7163" s="37">
        <v>59.27</v>
      </c>
    </row>
    <row r="7164" spans="1:4">
      <c r="A7164" s="35">
        <v>89680</v>
      </c>
      <c r="B7164" s="36" t="s">
        <v>7236</v>
      </c>
      <c r="C7164" s="35" t="s">
        <v>73</v>
      </c>
      <c r="D7164" s="37">
        <v>14.23</v>
      </c>
    </row>
    <row r="7165" spans="1:4" ht="30">
      <c r="A7165" s="35">
        <v>89681</v>
      </c>
      <c r="B7165" s="36" t="s">
        <v>7237</v>
      </c>
      <c r="C7165" s="35" t="s">
        <v>73</v>
      </c>
      <c r="D7165" s="37">
        <v>40.97</v>
      </c>
    </row>
    <row r="7166" spans="1:4" ht="30">
      <c r="A7166" s="35">
        <v>89682</v>
      </c>
      <c r="B7166" s="36" t="s">
        <v>7238</v>
      </c>
      <c r="C7166" s="35" t="s">
        <v>73</v>
      </c>
      <c r="D7166" s="37">
        <v>22.88</v>
      </c>
    </row>
    <row r="7167" spans="1:4">
      <c r="A7167" s="35">
        <v>89684</v>
      </c>
      <c r="B7167" s="36" t="s">
        <v>7239</v>
      </c>
      <c r="C7167" s="35" t="s">
        <v>73</v>
      </c>
      <c r="D7167" s="37">
        <v>32.159999999999997</v>
      </c>
    </row>
    <row r="7168" spans="1:4" ht="30">
      <c r="A7168" s="35">
        <v>89685</v>
      </c>
      <c r="B7168" s="36" t="s">
        <v>7240</v>
      </c>
      <c r="C7168" s="35" t="s">
        <v>73</v>
      </c>
      <c r="D7168" s="37">
        <v>27.7</v>
      </c>
    </row>
    <row r="7169" spans="1:4" ht="30">
      <c r="A7169" s="35">
        <v>89686</v>
      </c>
      <c r="B7169" s="36" t="s">
        <v>7241</v>
      </c>
      <c r="C7169" s="35" t="s">
        <v>73</v>
      </c>
      <c r="D7169" s="37">
        <v>123.96</v>
      </c>
    </row>
    <row r="7170" spans="1:4" ht="30">
      <c r="A7170" s="35">
        <v>89687</v>
      </c>
      <c r="B7170" s="36" t="s">
        <v>7242</v>
      </c>
      <c r="C7170" s="35" t="s">
        <v>73</v>
      </c>
      <c r="D7170" s="37">
        <v>23.13</v>
      </c>
    </row>
    <row r="7171" spans="1:4" ht="30">
      <c r="A7171" s="35">
        <v>89689</v>
      </c>
      <c r="B7171" s="36" t="s">
        <v>7243</v>
      </c>
      <c r="C7171" s="35" t="s">
        <v>73</v>
      </c>
      <c r="D7171" s="37">
        <v>24.74</v>
      </c>
    </row>
    <row r="7172" spans="1:4" ht="30">
      <c r="A7172" s="35">
        <v>89690</v>
      </c>
      <c r="B7172" s="36" t="s">
        <v>7244</v>
      </c>
      <c r="C7172" s="35" t="s">
        <v>73</v>
      </c>
      <c r="D7172" s="37">
        <v>42</v>
      </c>
    </row>
    <row r="7173" spans="1:4">
      <c r="A7173" s="35">
        <v>89691</v>
      </c>
      <c r="B7173" s="36" t="s">
        <v>7245</v>
      </c>
      <c r="C7173" s="35" t="s">
        <v>73</v>
      </c>
      <c r="D7173" s="37">
        <v>8.24</v>
      </c>
    </row>
    <row r="7174" spans="1:4" ht="30">
      <c r="A7174" s="35">
        <v>89692</v>
      </c>
      <c r="B7174" s="36" t="s">
        <v>7246</v>
      </c>
      <c r="C7174" s="35" t="s">
        <v>73</v>
      </c>
      <c r="D7174" s="37">
        <v>40.61</v>
      </c>
    </row>
    <row r="7175" spans="1:4" ht="30">
      <c r="A7175" s="35">
        <v>89693</v>
      </c>
      <c r="B7175" s="36" t="s">
        <v>7247</v>
      </c>
      <c r="C7175" s="35" t="s">
        <v>73</v>
      </c>
      <c r="D7175" s="37">
        <v>37.39</v>
      </c>
    </row>
    <row r="7176" spans="1:4" ht="30">
      <c r="A7176" s="35">
        <v>89694</v>
      </c>
      <c r="B7176" s="36" t="s">
        <v>7248</v>
      </c>
      <c r="C7176" s="35" t="s">
        <v>73</v>
      </c>
      <c r="D7176" s="37">
        <v>13.91</v>
      </c>
    </row>
    <row r="7177" spans="1:4" ht="30">
      <c r="A7177" s="35">
        <v>89695</v>
      </c>
      <c r="B7177" s="36" t="s">
        <v>7249</v>
      </c>
      <c r="C7177" s="35" t="s">
        <v>73</v>
      </c>
      <c r="D7177" s="37">
        <v>12.84</v>
      </c>
    </row>
    <row r="7178" spans="1:4" ht="30">
      <c r="A7178" s="35">
        <v>89696</v>
      </c>
      <c r="B7178" s="36" t="s">
        <v>7250</v>
      </c>
      <c r="C7178" s="35" t="s">
        <v>73</v>
      </c>
      <c r="D7178" s="37">
        <v>29.62</v>
      </c>
    </row>
    <row r="7179" spans="1:4">
      <c r="A7179" s="35">
        <v>89697</v>
      </c>
      <c r="B7179" s="36" t="s">
        <v>7251</v>
      </c>
      <c r="C7179" s="35" t="s">
        <v>73</v>
      </c>
      <c r="D7179" s="37">
        <v>10.27</v>
      </c>
    </row>
    <row r="7180" spans="1:4" ht="30">
      <c r="A7180" s="35">
        <v>89698</v>
      </c>
      <c r="B7180" s="36" t="s">
        <v>7252</v>
      </c>
      <c r="C7180" s="35" t="s">
        <v>73</v>
      </c>
      <c r="D7180" s="37">
        <v>117.14</v>
      </c>
    </row>
    <row r="7181" spans="1:4" ht="30">
      <c r="A7181" s="35">
        <v>89699</v>
      </c>
      <c r="B7181" s="36" t="s">
        <v>7253</v>
      </c>
      <c r="C7181" s="35" t="s">
        <v>73</v>
      </c>
      <c r="D7181" s="37">
        <v>94.63</v>
      </c>
    </row>
    <row r="7182" spans="1:4" ht="30">
      <c r="A7182" s="35">
        <v>89700</v>
      </c>
      <c r="B7182" s="36" t="s">
        <v>7254</v>
      </c>
      <c r="C7182" s="35" t="s">
        <v>73</v>
      </c>
      <c r="D7182" s="37">
        <v>15.12</v>
      </c>
    </row>
    <row r="7183" spans="1:4" ht="30">
      <c r="A7183" s="35">
        <v>89701</v>
      </c>
      <c r="B7183" s="36" t="s">
        <v>7255</v>
      </c>
      <c r="C7183" s="35" t="s">
        <v>73</v>
      </c>
      <c r="D7183" s="37">
        <v>83.49</v>
      </c>
    </row>
    <row r="7184" spans="1:4" ht="30">
      <c r="A7184" s="35">
        <v>89702</v>
      </c>
      <c r="B7184" s="36" t="s">
        <v>7256</v>
      </c>
      <c r="C7184" s="35" t="s">
        <v>73</v>
      </c>
      <c r="D7184" s="37">
        <v>15.12</v>
      </c>
    </row>
    <row r="7185" spans="1:4" ht="30">
      <c r="A7185" s="35">
        <v>89703</v>
      </c>
      <c r="B7185" s="36" t="s">
        <v>7257</v>
      </c>
      <c r="C7185" s="35" t="s">
        <v>73</v>
      </c>
      <c r="D7185" s="37">
        <v>34.81</v>
      </c>
    </row>
    <row r="7186" spans="1:4" ht="30">
      <c r="A7186" s="35">
        <v>89704</v>
      </c>
      <c r="B7186" s="36" t="s">
        <v>7258</v>
      </c>
      <c r="C7186" s="35" t="s">
        <v>73</v>
      </c>
      <c r="D7186" s="37">
        <v>67.39</v>
      </c>
    </row>
    <row r="7187" spans="1:4">
      <c r="A7187" s="35">
        <v>89705</v>
      </c>
      <c r="B7187" s="36" t="s">
        <v>7259</v>
      </c>
      <c r="C7187" s="35" t="s">
        <v>73</v>
      </c>
      <c r="D7187" s="37">
        <v>16.809999999999999</v>
      </c>
    </row>
    <row r="7188" spans="1:4">
      <c r="A7188" s="35">
        <v>89706</v>
      </c>
      <c r="B7188" s="36" t="s">
        <v>7260</v>
      </c>
      <c r="C7188" s="35" t="s">
        <v>73</v>
      </c>
      <c r="D7188" s="37">
        <v>37.74</v>
      </c>
    </row>
    <row r="7189" spans="1:4" ht="30">
      <c r="A7189" s="35">
        <v>89707</v>
      </c>
      <c r="B7189" s="36" t="s">
        <v>7261</v>
      </c>
      <c r="C7189" s="35" t="s">
        <v>73</v>
      </c>
      <c r="D7189" s="37">
        <v>20.079999999999998</v>
      </c>
    </row>
    <row r="7190" spans="1:4" ht="30">
      <c r="A7190" s="35">
        <v>89708</v>
      </c>
      <c r="B7190" s="36" t="s">
        <v>7262</v>
      </c>
      <c r="C7190" s="35" t="s">
        <v>73</v>
      </c>
      <c r="D7190" s="37">
        <v>44.27</v>
      </c>
    </row>
    <row r="7191" spans="1:4" ht="30">
      <c r="A7191" s="35">
        <v>89709</v>
      </c>
      <c r="B7191" s="36" t="s">
        <v>7263</v>
      </c>
      <c r="C7191" s="35" t="s">
        <v>73</v>
      </c>
      <c r="D7191" s="37">
        <v>7.42</v>
      </c>
    </row>
    <row r="7192" spans="1:4" ht="30">
      <c r="A7192" s="35">
        <v>89710</v>
      </c>
      <c r="B7192" s="36" t="s">
        <v>7264</v>
      </c>
      <c r="C7192" s="35" t="s">
        <v>73</v>
      </c>
      <c r="D7192" s="37">
        <v>7.28</v>
      </c>
    </row>
    <row r="7193" spans="1:4" ht="30">
      <c r="A7193" s="35">
        <v>89711</v>
      </c>
      <c r="B7193" s="36" t="s">
        <v>7265</v>
      </c>
      <c r="C7193" s="35" t="s">
        <v>221</v>
      </c>
      <c r="D7193" s="37">
        <v>12.96</v>
      </c>
    </row>
    <row r="7194" spans="1:4" ht="30">
      <c r="A7194" s="35">
        <v>89712</v>
      </c>
      <c r="B7194" s="36" t="s">
        <v>7266</v>
      </c>
      <c r="C7194" s="35" t="s">
        <v>221</v>
      </c>
      <c r="D7194" s="37">
        <v>19.010000000000002</v>
      </c>
    </row>
    <row r="7195" spans="1:4" ht="30">
      <c r="A7195" s="35">
        <v>89713</v>
      </c>
      <c r="B7195" s="36" t="s">
        <v>7267</v>
      </c>
      <c r="C7195" s="35" t="s">
        <v>221</v>
      </c>
      <c r="D7195" s="37">
        <v>28.29</v>
      </c>
    </row>
    <row r="7196" spans="1:4" ht="30">
      <c r="A7196" s="35">
        <v>89714</v>
      </c>
      <c r="B7196" s="36" t="s">
        <v>7268</v>
      </c>
      <c r="C7196" s="35" t="s">
        <v>221</v>
      </c>
      <c r="D7196" s="37">
        <v>36.46</v>
      </c>
    </row>
    <row r="7197" spans="1:4">
      <c r="A7197" s="35">
        <v>89715</v>
      </c>
      <c r="B7197" s="36" t="s">
        <v>7269</v>
      </c>
      <c r="C7197" s="35" t="s">
        <v>73</v>
      </c>
      <c r="D7197" s="37">
        <v>20.66</v>
      </c>
    </row>
    <row r="7198" spans="1:4">
      <c r="A7198" s="35">
        <v>89716</v>
      </c>
      <c r="B7198" s="36" t="s">
        <v>7270</v>
      </c>
      <c r="C7198" s="35" t="s">
        <v>221</v>
      </c>
      <c r="D7198" s="37">
        <v>20.66</v>
      </c>
    </row>
    <row r="7199" spans="1:4">
      <c r="A7199" s="35">
        <v>89717</v>
      </c>
      <c r="B7199" s="36" t="s">
        <v>7271</v>
      </c>
      <c r="C7199" s="35" t="s">
        <v>221</v>
      </c>
      <c r="D7199" s="37">
        <v>31.78</v>
      </c>
    </row>
    <row r="7200" spans="1:4">
      <c r="A7200" s="35">
        <v>89718</v>
      </c>
      <c r="B7200" s="36" t="s">
        <v>7272</v>
      </c>
      <c r="C7200" s="35" t="s">
        <v>221</v>
      </c>
      <c r="D7200" s="37">
        <v>39.119999999999997</v>
      </c>
    </row>
    <row r="7201" spans="1:4" ht="30">
      <c r="A7201" s="35">
        <v>89719</v>
      </c>
      <c r="B7201" s="36" t="s">
        <v>7273</v>
      </c>
      <c r="C7201" s="35" t="s">
        <v>73</v>
      </c>
      <c r="D7201" s="37">
        <v>7.28</v>
      </c>
    </row>
    <row r="7202" spans="1:4" ht="30">
      <c r="A7202" s="35">
        <v>89720</v>
      </c>
      <c r="B7202" s="36" t="s">
        <v>7274</v>
      </c>
      <c r="C7202" s="35" t="s">
        <v>73</v>
      </c>
      <c r="D7202" s="37">
        <v>8.73</v>
      </c>
    </row>
    <row r="7203" spans="1:4" ht="30">
      <c r="A7203" s="35">
        <v>89721</v>
      </c>
      <c r="B7203" s="36" t="s">
        <v>7275</v>
      </c>
      <c r="C7203" s="35" t="s">
        <v>73</v>
      </c>
      <c r="D7203" s="37">
        <v>9.2100000000000009</v>
      </c>
    </row>
    <row r="7204" spans="1:4" ht="30">
      <c r="A7204" s="35">
        <v>89723</v>
      </c>
      <c r="B7204" s="36" t="s">
        <v>7276</v>
      </c>
      <c r="C7204" s="35" t="s">
        <v>73</v>
      </c>
      <c r="D7204" s="37">
        <v>12.18</v>
      </c>
    </row>
    <row r="7205" spans="1:4" ht="30">
      <c r="A7205" s="35">
        <v>89724</v>
      </c>
      <c r="B7205" s="36" t="s">
        <v>7277</v>
      </c>
      <c r="C7205" s="35" t="s">
        <v>73</v>
      </c>
      <c r="D7205" s="37">
        <v>5.58</v>
      </c>
    </row>
    <row r="7206" spans="1:4" ht="30">
      <c r="A7206" s="35">
        <v>89725</v>
      </c>
      <c r="B7206" s="36" t="s">
        <v>7278</v>
      </c>
      <c r="C7206" s="35" t="s">
        <v>73</v>
      </c>
      <c r="D7206" s="37">
        <v>11.84</v>
      </c>
    </row>
    <row r="7207" spans="1:4" ht="30">
      <c r="A7207" s="35">
        <v>89726</v>
      </c>
      <c r="B7207" s="36" t="s">
        <v>7279</v>
      </c>
      <c r="C7207" s="35" t="s">
        <v>73</v>
      </c>
      <c r="D7207" s="37">
        <v>6.46</v>
      </c>
    </row>
    <row r="7208" spans="1:4" ht="30">
      <c r="A7208" s="35">
        <v>89727</v>
      </c>
      <c r="B7208" s="36" t="s">
        <v>7280</v>
      </c>
      <c r="C7208" s="35" t="s">
        <v>73</v>
      </c>
      <c r="D7208" s="37">
        <v>13.39</v>
      </c>
    </row>
    <row r="7209" spans="1:4" ht="30">
      <c r="A7209" s="35">
        <v>89728</v>
      </c>
      <c r="B7209" s="36" t="s">
        <v>7281</v>
      </c>
      <c r="C7209" s="35" t="s">
        <v>73</v>
      </c>
      <c r="D7209" s="37">
        <v>7.45</v>
      </c>
    </row>
    <row r="7210" spans="1:4" ht="30">
      <c r="A7210" s="35">
        <v>89729</v>
      </c>
      <c r="B7210" s="36" t="s">
        <v>7282</v>
      </c>
      <c r="C7210" s="35" t="s">
        <v>73</v>
      </c>
      <c r="D7210" s="37">
        <v>18.73</v>
      </c>
    </row>
    <row r="7211" spans="1:4" ht="30">
      <c r="A7211" s="35">
        <v>89730</v>
      </c>
      <c r="B7211" s="36" t="s">
        <v>7283</v>
      </c>
      <c r="C7211" s="35" t="s">
        <v>73</v>
      </c>
      <c r="D7211" s="37">
        <v>7.56</v>
      </c>
    </row>
    <row r="7212" spans="1:4" ht="30">
      <c r="A7212" s="35">
        <v>89731</v>
      </c>
      <c r="B7212" s="36" t="s">
        <v>7284</v>
      </c>
      <c r="C7212" s="35" t="s">
        <v>73</v>
      </c>
      <c r="D7212" s="37">
        <v>7.66</v>
      </c>
    </row>
    <row r="7213" spans="1:4" ht="30">
      <c r="A7213" s="35">
        <v>89732</v>
      </c>
      <c r="B7213" s="36" t="s">
        <v>7285</v>
      </c>
      <c r="C7213" s="35" t="s">
        <v>73</v>
      </c>
      <c r="D7213" s="37">
        <v>8.2799999999999994</v>
      </c>
    </row>
    <row r="7214" spans="1:4" ht="30">
      <c r="A7214" s="35">
        <v>89733</v>
      </c>
      <c r="B7214" s="36" t="s">
        <v>7286</v>
      </c>
      <c r="C7214" s="35" t="s">
        <v>73</v>
      </c>
      <c r="D7214" s="37">
        <v>12.9</v>
      </c>
    </row>
    <row r="7215" spans="1:4" ht="30">
      <c r="A7215" s="35">
        <v>89734</v>
      </c>
      <c r="B7215" s="36" t="s">
        <v>7287</v>
      </c>
      <c r="C7215" s="35" t="s">
        <v>73</v>
      </c>
      <c r="D7215" s="37">
        <v>18.73</v>
      </c>
    </row>
    <row r="7216" spans="1:4" ht="30">
      <c r="A7216" s="35">
        <v>89735</v>
      </c>
      <c r="B7216" s="36" t="s">
        <v>7288</v>
      </c>
      <c r="C7216" s="35" t="s">
        <v>73</v>
      </c>
      <c r="D7216" s="37">
        <v>12.8</v>
      </c>
    </row>
    <row r="7217" spans="1:4">
      <c r="A7217" s="35">
        <v>89736</v>
      </c>
      <c r="B7217" s="36" t="s">
        <v>7289</v>
      </c>
      <c r="C7217" s="35" t="s">
        <v>73</v>
      </c>
      <c r="D7217" s="37">
        <v>4.8</v>
      </c>
    </row>
    <row r="7218" spans="1:4" ht="30">
      <c r="A7218" s="35">
        <v>89737</v>
      </c>
      <c r="B7218" s="36" t="s">
        <v>7290</v>
      </c>
      <c r="C7218" s="35" t="s">
        <v>73</v>
      </c>
      <c r="D7218" s="37">
        <v>13.41</v>
      </c>
    </row>
    <row r="7219" spans="1:4" ht="30">
      <c r="A7219" s="35">
        <v>89738</v>
      </c>
      <c r="B7219" s="36" t="s">
        <v>7291</v>
      </c>
      <c r="C7219" s="35" t="s">
        <v>73</v>
      </c>
      <c r="D7219" s="37">
        <v>9.85</v>
      </c>
    </row>
    <row r="7220" spans="1:4" ht="30">
      <c r="A7220" s="35">
        <v>89739</v>
      </c>
      <c r="B7220" s="36" t="s">
        <v>7292</v>
      </c>
      <c r="C7220" s="35" t="s">
        <v>73</v>
      </c>
      <c r="D7220" s="37">
        <v>14.32</v>
      </c>
    </row>
    <row r="7221" spans="1:4" ht="30">
      <c r="A7221" s="35">
        <v>89740</v>
      </c>
      <c r="B7221" s="36" t="s">
        <v>7293</v>
      </c>
      <c r="C7221" s="35" t="s">
        <v>73</v>
      </c>
      <c r="D7221" s="37">
        <v>4.3600000000000003</v>
      </c>
    </row>
    <row r="7222" spans="1:4">
      <c r="A7222" s="35">
        <v>89741</v>
      </c>
      <c r="B7222" s="36" t="s">
        <v>7294</v>
      </c>
      <c r="C7222" s="35" t="s">
        <v>73</v>
      </c>
      <c r="D7222" s="37">
        <v>13.7</v>
      </c>
    </row>
    <row r="7223" spans="1:4" ht="30">
      <c r="A7223" s="35">
        <v>89742</v>
      </c>
      <c r="B7223" s="36" t="s">
        <v>7295</v>
      </c>
      <c r="C7223" s="35" t="s">
        <v>73</v>
      </c>
      <c r="D7223" s="37">
        <v>22.89</v>
      </c>
    </row>
    <row r="7224" spans="1:4" ht="30">
      <c r="A7224" s="35">
        <v>89743</v>
      </c>
      <c r="B7224" s="36" t="s">
        <v>7296</v>
      </c>
      <c r="C7224" s="35" t="s">
        <v>73</v>
      </c>
      <c r="D7224" s="37">
        <v>30.64</v>
      </c>
    </row>
    <row r="7225" spans="1:4" ht="30">
      <c r="A7225" s="35">
        <v>89744</v>
      </c>
      <c r="B7225" s="36" t="s">
        <v>7297</v>
      </c>
      <c r="C7225" s="35" t="s">
        <v>73</v>
      </c>
      <c r="D7225" s="37">
        <v>17.64</v>
      </c>
    </row>
    <row r="7226" spans="1:4" ht="30">
      <c r="A7226" s="35">
        <v>89745</v>
      </c>
      <c r="B7226" s="36" t="s">
        <v>7298</v>
      </c>
      <c r="C7226" s="35" t="s">
        <v>73</v>
      </c>
      <c r="D7226" s="37">
        <v>21.93</v>
      </c>
    </row>
    <row r="7227" spans="1:4" ht="30">
      <c r="A7227" s="35">
        <v>89746</v>
      </c>
      <c r="B7227" s="36" t="s">
        <v>7299</v>
      </c>
      <c r="C7227" s="35" t="s">
        <v>73</v>
      </c>
      <c r="D7227" s="37">
        <v>17.72</v>
      </c>
    </row>
    <row r="7228" spans="1:4" ht="30">
      <c r="A7228" s="35">
        <v>89747</v>
      </c>
      <c r="B7228" s="36" t="s">
        <v>7300</v>
      </c>
      <c r="C7228" s="35" t="s">
        <v>73</v>
      </c>
      <c r="D7228" s="37">
        <v>8.14</v>
      </c>
    </row>
    <row r="7229" spans="1:4" ht="30">
      <c r="A7229" s="35">
        <v>89748</v>
      </c>
      <c r="B7229" s="36" t="s">
        <v>7301</v>
      </c>
      <c r="C7229" s="35" t="s">
        <v>73</v>
      </c>
      <c r="D7229" s="37">
        <v>26.36</v>
      </c>
    </row>
    <row r="7230" spans="1:4" ht="30">
      <c r="A7230" s="35">
        <v>89749</v>
      </c>
      <c r="B7230" s="36" t="s">
        <v>7302</v>
      </c>
      <c r="C7230" s="35" t="s">
        <v>73</v>
      </c>
      <c r="D7230" s="37">
        <v>9.85</v>
      </c>
    </row>
    <row r="7231" spans="1:4" ht="30">
      <c r="A7231" s="35">
        <v>89750</v>
      </c>
      <c r="B7231" s="36" t="s">
        <v>7303</v>
      </c>
      <c r="C7231" s="35" t="s">
        <v>73</v>
      </c>
      <c r="D7231" s="37">
        <v>46.7</v>
      </c>
    </row>
    <row r="7232" spans="1:4" ht="30">
      <c r="A7232" s="35">
        <v>89751</v>
      </c>
      <c r="B7232" s="36" t="s">
        <v>7304</v>
      </c>
      <c r="C7232" s="35" t="s">
        <v>73</v>
      </c>
      <c r="D7232" s="37">
        <v>3.6</v>
      </c>
    </row>
    <row r="7233" spans="1:4" ht="30">
      <c r="A7233" s="35">
        <v>89752</v>
      </c>
      <c r="B7233" s="36" t="s">
        <v>7305</v>
      </c>
      <c r="C7233" s="35" t="s">
        <v>73</v>
      </c>
      <c r="D7233" s="37">
        <v>4.2699999999999996</v>
      </c>
    </row>
    <row r="7234" spans="1:4" ht="30">
      <c r="A7234" s="35">
        <v>89753</v>
      </c>
      <c r="B7234" s="36" t="s">
        <v>7306</v>
      </c>
      <c r="C7234" s="35" t="s">
        <v>73</v>
      </c>
      <c r="D7234" s="37">
        <v>6.29</v>
      </c>
    </row>
    <row r="7235" spans="1:4" ht="30">
      <c r="A7235" s="35">
        <v>89754</v>
      </c>
      <c r="B7235" s="36" t="s">
        <v>7307</v>
      </c>
      <c r="C7235" s="35" t="s">
        <v>73</v>
      </c>
      <c r="D7235" s="37">
        <v>11.21</v>
      </c>
    </row>
    <row r="7236" spans="1:4">
      <c r="A7236" s="35">
        <v>89755</v>
      </c>
      <c r="B7236" s="36" t="s">
        <v>7308</v>
      </c>
      <c r="C7236" s="35" t="s">
        <v>73</v>
      </c>
      <c r="D7236" s="37">
        <v>7.56</v>
      </c>
    </row>
    <row r="7237" spans="1:4" ht="30">
      <c r="A7237" s="35">
        <v>89756</v>
      </c>
      <c r="B7237" s="36" t="s">
        <v>7309</v>
      </c>
      <c r="C7237" s="35" t="s">
        <v>73</v>
      </c>
      <c r="D7237" s="37">
        <v>13.35</v>
      </c>
    </row>
    <row r="7238" spans="1:4">
      <c r="A7238" s="35">
        <v>89757</v>
      </c>
      <c r="B7238" s="36" t="s">
        <v>7310</v>
      </c>
      <c r="C7238" s="35" t="s">
        <v>73</v>
      </c>
      <c r="D7238" s="37">
        <v>20.73</v>
      </c>
    </row>
    <row r="7239" spans="1:4" ht="30">
      <c r="A7239" s="35">
        <v>89758</v>
      </c>
      <c r="B7239" s="36" t="s">
        <v>7311</v>
      </c>
      <c r="C7239" s="35" t="s">
        <v>73</v>
      </c>
      <c r="D7239" s="37">
        <v>32.770000000000003</v>
      </c>
    </row>
    <row r="7240" spans="1:4" ht="30">
      <c r="A7240" s="35">
        <v>89759</v>
      </c>
      <c r="B7240" s="36" t="s">
        <v>7312</v>
      </c>
      <c r="C7240" s="35" t="s">
        <v>73</v>
      </c>
      <c r="D7240" s="37">
        <v>4.99</v>
      </c>
    </row>
    <row r="7241" spans="1:4">
      <c r="A7241" s="35">
        <v>89760</v>
      </c>
      <c r="B7241" s="36" t="s">
        <v>7313</v>
      </c>
      <c r="C7241" s="35" t="s">
        <v>73</v>
      </c>
      <c r="D7241" s="37">
        <v>12.61</v>
      </c>
    </row>
    <row r="7242" spans="1:4" ht="30">
      <c r="A7242" s="35">
        <v>89761</v>
      </c>
      <c r="B7242" s="36" t="s">
        <v>7314</v>
      </c>
      <c r="C7242" s="35" t="s">
        <v>73</v>
      </c>
      <c r="D7242" s="37">
        <v>21.26</v>
      </c>
    </row>
    <row r="7243" spans="1:4" ht="30">
      <c r="A7243" s="35">
        <v>89762</v>
      </c>
      <c r="B7243" s="36" t="s">
        <v>7315</v>
      </c>
      <c r="C7243" s="35" t="s">
        <v>73</v>
      </c>
      <c r="D7243" s="37">
        <v>30.54</v>
      </c>
    </row>
    <row r="7244" spans="1:4" ht="30">
      <c r="A7244" s="35">
        <v>89763</v>
      </c>
      <c r="B7244" s="36" t="s">
        <v>7316</v>
      </c>
      <c r="C7244" s="35" t="s">
        <v>73</v>
      </c>
      <c r="D7244" s="37">
        <v>122.34</v>
      </c>
    </row>
    <row r="7245" spans="1:4" ht="30">
      <c r="A7245" s="35">
        <v>89764</v>
      </c>
      <c r="B7245" s="36" t="s">
        <v>7317</v>
      </c>
      <c r="C7245" s="35" t="s">
        <v>73</v>
      </c>
      <c r="D7245" s="37">
        <v>23.12</v>
      </c>
    </row>
    <row r="7246" spans="1:4">
      <c r="A7246" s="35">
        <v>89765</v>
      </c>
      <c r="B7246" s="36" t="s">
        <v>7318</v>
      </c>
      <c r="C7246" s="35" t="s">
        <v>73</v>
      </c>
      <c r="D7246" s="37">
        <v>9.3000000000000007</v>
      </c>
    </row>
    <row r="7247" spans="1:4" ht="30">
      <c r="A7247" s="35">
        <v>89766</v>
      </c>
      <c r="B7247" s="36" t="s">
        <v>7319</v>
      </c>
      <c r="C7247" s="35" t="s">
        <v>73</v>
      </c>
      <c r="D7247" s="37">
        <v>14.15</v>
      </c>
    </row>
    <row r="7248" spans="1:4" ht="30">
      <c r="A7248" s="35">
        <v>89767</v>
      </c>
      <c r="B7248" s="36" t="s">
        <v>7320</v>
      </c>
      <c r="C7248" s="35" t="s">
        <v>73</v>
      </c>
      <c r="D7248" s="37">
        <v>14.15</v>
      </c>
    </row>
    <row r="7249" spans="1:4">
      <c r="A7249" s="35">
        <v>89768</v>
      </c>
      <c r="B7249" s="36" t="s">
        <v>7321</v>
      </c>
      <c r="C7249" s="35" t="s">
        <v>73</v>
      </c>
      <c r="D7249" s="37">
        <v>14.05</v>
      </c>
    </row>
    <row r="7250" spans="1:4">
      <c r="A7250" s="35">
        <v>89769</v>
      </c>
      <c r="B7250" s="36" t="s">
        <v>7322</v>
      </c>
      <c r="C7250" s="35" t="s">
        <v>73</v>
      </c>
      <c r="D7250" s="37">
        <v>34.47</v>
      </c>
    </row>
    <row r="7251" spans="1:4">
      <c r="A7251" s="35">
        <v>89770</v>
      </c>
      <c r="B7251" s="36" t="s">
        <v>7323</v>
      </c>
      <c r="C7251" s="35" t="s">
        <v>221</v>
      </c>
      <c r="D7251" s="37">
        <v>35.21</v>
      </c>
    </row>
    <row r="7252" spans="1:4">
      <c r="A7252" s="35">
        <v>89771</v>
      </c>
      <c r="B7252" s="36" t="s">
        <v>7324</v>
      </c>
      <c r="C7252" s="35" t="s">
        <v>221</v>
      </c>
      <c r="D7252" s="37">
        <v>48.14</v>
      </c>
    </row>
    <row r="7253" spans="1:4">
      <c r="A7253" s="35">
        <v>89772</v>
      </c>
      <c r="B7253" s="36" t="s">
        <v>7325</v>
      </c>
      <c r="C7253" s="35" t="s">
        <v>221</v>
      </c>
      <c r="D7253" s="37">
        <v>73.150000000000006</v>
      </c>
    </row>
    <row r="7254" spans="1:4">
      <c r="A7254" s="35">
        <v>89773</v>
      </c>
      <c r="B7254" s="36" t="s">
        <v>7326</v>
      </c>
      <c r="C7254" s="35" t="s">
        <v>221</v>
      </c>
      <c r="D7254" s="37">
        <v>112.15</v>
      </c>
    </row>
    <row r="7255" spans="1:4" ht="30">
      <c r="A7255" s="35">
        <v>89774</v>
      </c>
      <c r="B7255" s="36" t="s">
        <v>7327</v>
      </c>
      <c r="C7255" s="35" t="s">
        <v>73</v>
      </c>
      <c r="D7255" s="37">
        <v>10.47</v>
      </c>
    </row>
    <row r="7256" spans="1:4">
      <c r="A7256" s="35">
        <v>89775</v>
      </c>
      <c r="B7256" s="36" t="s">
        <v>7328</v>
      </c>
      <c r="C7256" s="35" t="s">
        <v>221</v>
      </c>
      <c r="D7256" s="37">
        <v>177.22</v>
      </c>
    </row>
    <row r="7257" spans="1:4" ht="30">
      <c r="A7257" s="35">
        <v>89776</v>
      </c>
      <c r="B7257" s="36" t="s">
        <v>7329</v>
      </c>
      <c r="C7257" s="35" t="s">
        <v>73</v>
      </c>
      <c r="D7257" s="37">
        <v>13.93</v>
      </c>
    </row>
    <row r="7258" spans="1:4">
      <c r="A7258" s="35">
        <v>89777</v>
      </c>
      <c r="B7258" s="36" t="s">
        <v>7330</v>
      </c>
      <c r="C7258" s="35" t="s">
        <v>73</v>
      </c>
      <c r="D7258" s="37">
        <v>17.61</v>
      </c>
    </row>
    <row r="7259" spans="1:4" ht="30">
      <c r="A7259" s="35">
        <v>89778</v>
      </c>
      <c r="B7259" s="36" t="s">
        <v>7331</v>
      </c>
      <c r="C7259" s="35" t="s">
        <v>73</v>
      </c>
      <c r="D7259" s="37">
        <v>13.1</v>
      </c>
    </row>
    <row r="7260" spans="1:4" ht="30">
      <c r="A7260" s="35">
        <v>89779</v>
      </c>
      <c r="B7260" s="36" t="s">
        <v>7332</v>
      </c>
      <c r="C7260" s="35" t="s">
        <v>73</v>
      </c>
      <c r="D7260" s="37">
        <v>20.02</v>
      </c>
    </row>
    <row r="7261" spans="1:4">
      <c r="A7261" s="35">
        <v>89780</v>
      </c>
      <c r="B7261" s="36" t="s">
        <v>7333</v>
      </c>
      <c r="C7261" s="35" t="s">
        <v>73</v>
      </c>
      <c r="D7261" s="37">
        <v>17.61</v>
      </c>
    </row>
    <row r="7262" spans="1:4">
      <c r="A7262" s="35">
        <v>89781</v>
      </c>
      <c r="B7262" s="36" t="s">
        <v>7334</v>
      </c>
      <c r="C7262" s="35" t="s">
        <v>73</v>
      </c>
      <c r="D7262" s="37">
        <v>26.51</v>
      </c>
    </row>
    <row r="7263" spans="1:4" ht="30">
      <c r="A7263" s="35">
        <v>89782</v>
      </c>
      <c r="B7263" s="36" t="s">
        <v>7335</v>
      </c>
      <c r="C7263" s="35" t="s">
        <v>73</v>
      </c>
      <c r="D7263" s="37">
        <v>8.19</v>
      </c>
    </row>
    <row r="7264" spans="1:4" ht="30">
      <c r="A7264" s="35">
        <v>89783</v>
      </c>
      <c r="B7264" s="36" t="s">
        <v>7336</v>
      </c>
      <c r="C7264" s="35" t="s">
        <v>73</v>
      </c>
      <c r="D7264" s="37">
        <v>8.6300000000000008</v>
      </c>
    </row>
    <row r="7265" spans="1:4" ht="30">
      <c r="A7265" s="35">
        <v>89784</v>
      </c>
      <c r="B7265" s="36" t="s">
        <v>7337</v>
      </c>
      <c r="C7265" s="35" t="s">
        <v>73</v>
      </c>
      <c r="D7265" s="37">
        <v>14.17</v>
      </c>
    </row>
    <row r="7266" spans="1:4" ht="30">
      <c r="A7266" s="35">
        <v>89785</v>
      </c>
      <c r="B7266" s="36" t="s">
        <v>7338</v>
      </c>
      <c r="C7266" s="35" t="s">
        <v>73</v>
      </c>
      <c r="D7266" s="37">
        <v>15.14</v>
      </c>
    </row>
    <row r="7267" spans="1:4" ht="30">
      <c r="A7267" s="35">
        <v>89786</v>
      </c>
      <c r="B7267" s="36" t="s">
        <v>7339</v>
      </c>
      <c r="C7267" s="35" t="s">
        <v>73</v>
      </c>
      <c r="D7267" s="37">
        <v>23.68</v>
      </c>
    </row>
    <row r="7268" spans="1:4">
      <c r="A7268" s="35">
        <v>89787</v>
      </c>
      <c r="B7268" s="36" t="s">
        <v>7340</v>
      </c>
      <c r="C7268" s="35" t="s">
        <v>73</v>
      </c>
      <c r="D7268" s="37">
        <v>26.51</v>
      </c>
    </row>
    <row r="7269" spans="1:4">
      <c r="A7269" s="35">
        <v>89788</v>
      </c>
      <c r="B7269" s="36" t="s">
        <v>7341</v>
      </c>
      <c r="C7269" s="35" t="s">
        <v>73</v>
      </c>
      <c r="D7269" s="37">
        <v>52.59</v>
      </c>
    </row>
    <row r="7270" spans="1:4">
      <c r="A7270" s="35">
        <v>89789</v>
      </c>
      <c r="B7270" s="36" t="s">
        <v>7342</v>
      </c>
      <c r="C7270" s="35" t="s">
        <v>73</v>
      </c>
      <c r="D7270" s="37">
        <v>53.45</v>
      </c>
    </row>
    <row r="7271" spans="1:4">
      <c r="A7271" s="35">
        <v>89790</v>
      </c>
      <c r="B7271" s="36" t="s">
        <v>7343</v>
      </c>
      <c r="C7271" s="35" t="s">
        <v>73</v>
      </c>
      <c r="D7271" s="37">
        <v>131.63999999999999</v>
      </c>
    </row>
    <row r="7272" spans="1:4">
      <c r="A7272" s="35">
        <v>89791</v>
      </c>
      <c r="B7272" s="36" t="s">
        <v>7344</v>
      </c>
      <c r="C7272" s="35" t="s">
        <v>73</v>
      </c>
      <c r="D7272" s="37">
        <v>134.78</v>
      </c>
    </row>
    <row r="7273" spans="1:4">
      <c r="A7273" s="35">
        <v>89792</v>
      </c>
      <c r="B7273" s="36" t="s">
        <v>7345</v>
      </c>
      <c r="C7273" s="35" t="s">
        <v>73</v>
      </c>
      <c r="D7273" s="37">
        <v>154.25</v>
      </c>
    </row>
    <row r="7274" spans="1:4">
      <c r="A7274" s="35">
        <v>89793</v>
      </c>
      <c r="B7274" s="36" t="s">
        <v>7346</v>
      </c>
      <c r="C7274" s="35" t="s">
        <v>73</v>
      </c>
      <c r="D7274" s="37">
        <v>158.47</v>
      </c>
    </row>
    <row r="7275" spans="1:4">
      <c r="A7275" s="35">
        <v>89794</v>
      </c>
      <c r="B7275" s="36" t="s">
        <v>7347</v>
      </c>
      <c r="C7275" s="35" t="s">
        <v>73</v>
      </c>
      <c r="D7275" s="37">
        <v>11.88</v>
      </c>
    </row>
    <row r="7276" spans="1:4" ht="30">
      <c r="A7276" s="35">
        <v>89795</v>
      </c>
      <c r="B7276" s="36" t="s">
        <v>7348</v>
      </c>
      <c r="C7276" s="35" t="s">
        <v>73</v>
      </c>
      <c r="D7276" s="37">
        <v>25.03</v>
      </c>
    </row>
    <row r="7277" spans="1:4" ht="30">
      <c r="A7277" s="35">
        <v>89796</v>
      </c>
      <c r="B7277" s="36" t="s">
        <v>7349</v>
      </c>
      <c r="C7277" s="35" t="s">
        <v>73</v>
      </c>
      <c r="D7277" s="37">
        <v>29.16</v>
      </c>
    </row>
    <row r="7278" spans="1:4" ht="30">
      <c r="A7278" s="35">
        <v>89797</v>
      </c>
      <c r="B7278" s="36" t="s">
        <v>7350</v>
      </c>
      <c r="C7278" s="35" t="s">
        <v>73</v>
      </c>
      <c r="D7278" s="37">
        <v>34.25</v>
      </c>
    </row>
    <row r="7279" spans="1:4" ht="30">
      <c r="A7279" s="35">
        <v>89798</v>
      </c>
      <c r="B7279" s="36" t="s">
        <v>7351</v>
      </c>
      <c r="C7279" s="35" t="s">
        <v>221</v>
      </c>
      <c r="D7279" s="37">
        <v>7.59</v>
      </c>
    </row>
    <row r="7280" spans="1:4" ht="30">
      <c r="A7280" s="35">
        <v>89799</v>
      </c>
      <c r="B7280" s="36" t="s">
        <v>7352</v>
      </c>
      <c r="C7280" s="35" t="s">
        <v>221</v>
      </c>
      <c r="D7280" s="37">
        <v>12.01</v>
      </c>
    </row>
    <row r="7281" spans="1:4" ht="30">
      <c r="A7281" s="35">
        <v>89800</v>
      </c>
      <c r="B7281" s="36" t="s">
        <v>7353</v>
      </c>
      <c r="C7281" s="35" t="s">
        <v>221</v>
      </c>
      <c r="D7281" s="37">
        <v>15.08</v>
      </c>
    </row>
    <row r="7282" spans="1:4" ht="30">
      <c r="A7282" s="35">
        <v>89801</v>
      </c>
      <c r="B7282" s="36" t="s">
        <v>7354</v>
      </c>
      <c r="C7282" s="35" t="s">
        <v>73</v>
      </c>
      <c r="D7282" s="37">
        <v>4.8</v>
      </c>
    </row>
    <row r="7283" spans="1:4" ht="30">
      <c r="A7283" s="35">
        <v>89802</v>
      </c>
      <c r="B7283" s="36" t="s">
        <v>7355</v>
      </c>
      <c r="C7283" s="35" t="s">
        <v>73</v>
      </c>
      <c r="D7283" s="37">
        <v>5.42</v>
      </c>
    </row>
    <row r="7284" spans="1:4" ht="30">
      <c r="A7284" s="35">
        <v>89803</v>
      </c>
      <c r="B7284" s="36" t="s">
        <v>7356</v>
      </c>
      <c r="C7284" s="35" t="s">
        <v>73</v>
      </c>
      <c r="D7284" s="37">
        <v>10.039999999999999</v>
      </c>
    </row>
    <row r="7285" spans="1:4" ht="30">
      <c r="A7285" s="35">
        <v>89804</v>
      </c>
      <c r="B7285" s="36" t="s">
        <v>7357</v>
      </c>
      <c r="C7285" s="35" t="s">
        <v>73</v>
      </c>
      <c r="D7285" s="37">
        <v>9.93</v>
      </c>
    </row>
    <row r="7286" spans="1:4" ht="30">
      <c r="A7286" s="35">
        <v>89805</v>
      </c>
      <c r="B7286" s="36" t="s">
        <v>7358</v>
      </c>
      <c r="C7286" s="35" t="s">
        <v>73</v>
      </c>
      <c r="D7286" s="37">
        <v>9.91</v>
      </c>
    </row>
    <row r="7287" spans="1:4" ht="30">
      <c r="A7287" s="35">
        <v>89806</v>
      </c>
      <c r="B7287" s="36" t="s">
        <v>7359</v>
      </c>
      <c r="C7287" s="35" t="s">
        <v>73</v>
      </c>
      <c r="D7287" s="37">
        <v>10.83</v>
      </c>
    </row>
    <row r="7288" spans="1:4" ht="30">
      <c r="A7288" s="35">
        <v>89807</v>
      </c>
      <c r="B7288" s="36" t="s">
        <v>7360</v>
      </c>
      <c r="C7288" s="35" t="s">
        <v>73</v>
      </c>
      <c r="D7288" s="37">
        <v>19.39</v>
      </c>
    </row>
    <row r="7289" spans="1:4" ht="30">
      <c r="A7289" s="35">
        <v>89808</v>
      </c>
      <c r="B7289" s="36" t="s">
        <v>7361</v>
      </c>
      <c r="C7289" s="35" t="s">
        <v>73</v>
      </c>
      <c r="D7289" s="37">
        <v>27.14</v>
      </c>
    </row>
    <row r="7290" spans="1:4" ht="30">
      <c r="A7290" s="35">
        <v>89809</v>
      </c>
      <c r="B7290" s="36" t="s">
        <v>7362</v>
      </c>
      <c r="C7290" s="35" t="s">
        <v>73</v>
      </c>
      <c r="D7290" s="37">
        <v>13.51</v>
      </c>
    </row>
    <row r="7291" spans="1:4" ht="30">
      <c r="A7291" s="35">
        <v>89810</v>
      </c>
      <c r="B7291" s="36" t="s">
        <v>7363</v>
      </c>
      <c r="C7291" s="35" t="s">
        <v>73</v>
      </c>
      <c r="D7291" s="37">
        <v>13.58</v>
      </c>
    </row>
    <row r="7292" spans="1:4" ht="30">
      <c r="A7292" s="35">
        <v>89811</v>
      </c>
      <c r="B7292" s="36" t="s">
        <v>7364</v>
      </c>
      <c r="C7292" s="35" t="s">
        <v>73</v>
      </c>
      <c r="D7292" s="37">
        <v>22.22</v>
      </c>
    </row>
    <row r="7293" spans="1:4" ht="30">
      <c r="A7293" s="35">
        <v>89812</v>
      </c>
      <c r="B7293" s="36" t="s">
        <v>7365</v>
      </c>
      <c r="C7293" s="35" t="s">
        <v>73</v>
      </c>
      <c r="D7293" s="37">
        <v>42.56</v>
      </c>
    </row>
    <row r="7294" spans="1:4" ht="30">
      <c r="A7294" s="35">
        <v>89813</v>
      </c>
      <c r="B7294" s="36" t="s">
        <v>7366</v>
      </c>
      <c r="C7294" s="35" t="s">
        <v>73</v>
      </c>
      <c r="D7294" s="37">
        <v>4.71</v>
      </c>
    </row>
    <row r="7295" spans="1:4" ht="30">
      <c r="A7295" s="35">
        <v>89814</v>
      </c>
      <c r="B7295" s="36" t="s">
        <v>7367</v>
      </c>
      <c r="C7295" s="35" t="s">
        <v>73</v>
      </c>
      <c r="D7295" s="37">
        <v>9.6199999999999992</v>
      </c>
    </row>
    <row r="7296" spans="1:4">
      <c r="A7296" s="35">
        <v>89815</v>
      </c>
      <c r="B7296" s="36" t="s">
        <v>7368</v>
      </c>
      <c r="C7296" s="35" t="s">
        <v>73</v>
      </c>
      <c r="D7296" s="37">
        <v>20.53</v>
      </c>
    </row>
    <row r="7297" spans="1:4">
      <c r="A7297" s="35">
        <v>89816</v>
      </c>
      <c r="B7297" s="36" t="s">
        <v>7369</v>
      </c>
      <c r="C7297" s="35" t="s">
        <v>73</v>
      </c>
      <c r="D7297" s="37">
        <v>29.81</v>
      </c>
    </row>
    <row r="7298" spans="1:4" ht="30">
      <c r="A7298" s="35">
        <v>89817</v>
      </c>
      <c r="B7298" s="36" t="s">
        <v>7370</v>
      </c>
      <c r="C7298" s="35" t="s">
        <v>73</v>
      </c>
      <c r="D7298" s="37">
        <v>8.25</v>
      </c>
    </row>
    <row r="7299" spans="1:4">
      <c r="A7299" s="35">
        <v>89818</v>
      </c>
      <c r="B7299" s="36" t="s">
        <v>7371</v>
      </c>
      <c r="C7299" s="35" t="s">
        <v>73</v>
      </c>
      <c r="D7299" s="37">
        <v>121.61</v>
      </c>
    </row>
    <row r="7300" spans="1:4" ht="30">
      <c r="A7300" s="35">
        <v>89819</v>
      </c>
      <c r="B7300" s="36" t="s">
        <v>7372</v>
      </c>
      <c r="C7300" s="35" t="s">
        <v>73</v>
      </c>
      <c r="D7300" s="37">
        <v>11.71</v>
      </c>
    </row>
    <row r="7301" spans="1:4" ht="30">
      <c r="A7301" s="35">
        <v>89820</v>
      </c>
      <c r="B7301" s="36" t="s">
        <v>7373</v>
      </c>
      <c r="C7301" s="35" t="s">
        <v>73</v>
      </c>
      <c r="D7301" s="37">
        <v>22.39</v>
      </c>
    </row>
    <row r="7302" spans="1:4" ht="30">
      <c r="A7302" s="35">
        <v>89821</v>
      </c>
      <c r="B7302" s="36" t="s">
        <v>7374</v>
      </c>
      <c r="C7302" s="35" t="s">
        <v>73</v>
      </c>
      <c r="D7302" s="37">
        <v>10.24</v>
      </c>
    </row>
    <row r="7303" spans="1:4">
      <c r="A7303" s="35">
        <v>89822</v>
      </c>
      <c r="B7303" s="36" t="s">
        <v>7375</v>
      </c>
      <c r="C7303" s="35" t="s">
        <v>73</v>
      </c>
      <c r="D7303" s="37">
        <v>15.7</v>
      </c>
    </row>
    <row r="7304" spans="1:4" ht="30">
      <c r="A7304" s="35">
        <v>89823</v>
      </c>
      <c r="B7304" s="36" t="s">
        <v>7376</v>
      </c>
      <c r="C7304" s="35" t="s">
        <v>73</v>
      </c>
      <c r="D7304" s="37">
        <v>17.149999999999999</v>
      </c>
    </row>
    <row r="7305" spans="1:4">
      <c r="A7305" s="35">
        <v>89824</v>
      </c>
      <c r="B7305" s="36" t="s">
        <v>7377</v>
      </c>
      <c r="C7305" s="35" t="s">
        <v>73</v>
      </c>
      <c r="D7305" s="37">
        <v>28.03</v>
      </c>
    </row>
    <row r="7306" spans="1:4" ht="30">
      <c r="A7306" s="35">
        <v>89825</v>
      </c>
      <c r="B7306" s="36" t="s">
        <v>7378</v>
      </c>
      <c r="C7306" s="35" t="s">
        <v>73</v>
      </c>
      <c r="D7306" s="37">
        <v>10.67</v>
      </c>
    </row>
    <row r="7307" spans="1:4" ht="30">
      <c r="A7307" s="35">
        <v>89826</v>
      </c>
      <c r="B7307" s="36" t="s">
        <v>7379</v>
      </c>
      <c r="C7307" s="35" t="s">
        <v>73</v>
      </c>
      <c r="D7307" s="37">
        <v>124.03</v>
      </c>
    </row>
    <row r="7308" spans="1:4" ht="30">
      <c r="A7308" s="35">
        <v>89827</v>
      </c>
      <c r="B7308" s="36" t="s">
        <v>7380</v>
      </c>
      <c r="C7308" s="35" t="s">
        <v>73</v>
      </c>
      <c r="D7308" s="37">
        <v>11.64</v>
      </c>
    </row>
    <row r="7309" spans="1:4">
      <c r="A7309" s="35">
        <v>89828</v>
      </c>
      <c r="B7309" s="36" t="s">
        <v>7381</v>
      </c>
      <c r="C7309" s="35" t="s">
        <v>73</v>
      </c>
      <c r="D7309" s="37">
        <v>43.25</v>
      </c>
    </row>
    <row r="7310" spans="1:4" ht="30">
      <c r="A7310" s="35">
        <v>89829</v>
      </c>
      <c r="B7310" s="36" t="s">
        <v>7382</v>
      </c>
      <c r="C7310" s="35" t="s">
        <v>73</v>
      </c>
      <c r="D7310" s="37">
        <v>19.23</v>
      </c>
    </row>
    <row r="7311" spans="1:4" ht="30">
      <c r="A7311" s="35">
        <v>89830</v>
      </c>
      <c r="B7311" s="36" t="s">
        <v>7383</v>
      </c>
      <c r="C7311" s="35" t="s">
        <v>73</v>
      </c>
      <c r="D7311" s="37">
        <v>20.58</v>
      </c>
    </row>
    <row r="7312" spans="1:4">
      <c r="A7312" s="35">
        <v>89831</v>
      </c>
      <c r="B7312" s="36" t="s">
        <v>7384</v>
      </c>
      <c r="C7312" s="35" t="s">
        <v>73</v>
      </c>
      <c r="D7312" s="37">
        <v>148.5</v>
      </c>
    </row>
    <row r="7313" spans="1:4" ht="30">
      <c r="A7313" s="35">
        <v>89832</v>
      </c>
      <c r="B7313" s="36" t="s">
        <v>7385</v>
      </c>
      <c r="C7313" s="35" t="s">
        <v>73</v>
      </c>
      <c r="D7313" s="37">
        <v>29.43</v>
      </c>
    </row>
    <row r="7314" spans="1:4" ht="30">
      <c r="A7314" s="35">
        <v>89833</v>
      </c>
      <c r="B7314" s="36" t="s">
        <v>7386</v>
      </c>
      <c r="C7314" s="35" t="s">
        <v>73</v>
      </c>
      <c r="D7314" s="37">
        <v>23.76</v>
      </c>
    </row>
    <row r="7315" spans="1:4" ht="30">
      <c r="A7315" s="35">
        <v>89834</v>
      </c>
      <c r="B7315" s="36" t="s">
        <v>7387</v>
      </c>
      <c r="C7315" s="35" t="s">
        <v>73</v>
      </c>
      <c r="D7315" s="37">
        <v>28.85</v>
      </c>
    </row>
    <row r="7316" spans="1:4">
      <c r="A7316" s="35">
        <v>89835</v>
      </c>
      <c r="B7316" s="36" t="s">
        <v>7388</v>
      </c>
      <c r="C7316" s="35" t="s">
        <v>73</v>
      </c>
      <c r="D7316" s="37">
        <v>28.72</v>
      </c>
    </row>
    <row r="7317" spans="1:4" ht="30">
      <c r="A7317" s="35">
        <v>89836</v>
      </c>
      <c r="B7317" s="36" t="s">
        <v>7389</v>
      </c>
      <c r="C7317" s="35" t="s">
        <v>73</v>
      </c>
      <c r="D7317" s="37">
        <v>200.77</v>
      </c>
    </row>
    <row r="7318" spans="1:4">
      <c r="A7318" s="35">
        <v>89837</v>
      </c>
      <c r="B7318" s="36" t="s">
        <v>7390</v>
      </c>
      <c r="C7318" s="35" t="s">
        <v>73</v>
      </c>
      <c r="D7318" s="37">
        <v>99.32</v>
      </c>
    </row>
    <row r="7319" spans="1:4">
      <c r="A7319" s="35">
        <v>89838</v>
      </c>
      <c r="B7319" s="36" t="s">
        <v>7391</v>
      </c>
      <c r="C7319" s="35" t="s">
        <v>73</v>
      </c>
      <c r="D7319" s="37">
        <v>108.33</v>
      </c>
    </row>
    <row r="7320" spans="1:4">
      <c r="A7320" s="35">
        <v>89839</v>
      </c>
      <c r="B7320" s="36" t="s">
        <v>7392</v>
      </c>
      <c r="C7320" s="35" t="s">
        <v>73</v>
      </c>
      <c r="D7320" s="37">
        <v>143.88</v>
      </c>
    </row>
    <row r="7321" spans="1:4">
      <c r="A7321" s="35">
        <v>89840</v>
      </c>
      <c r="B7321" s="36" t="s">
        <v>7393</v>
      </c>
      <c r="C7321" s="35" t="s">
        <v>73</v>
      </c>
      <c r="D7321" s="37">
        <v>123.99</v>
      </c>
    </row>
    <row r="7322" spans="1:4">
      <c r="A7322" s="35">
        <v>89841</v>
      </c>
      <c r="B7322" s="36" t="s">
        <v>7394</v>
      </c>
      <c r="C7322" s="35" t="s">
        <v>73</v>
      </c>
      <c r="D7322" s="37">
        <v>211.21</v>
      </c>
    </row>
    <row r="7323" spans="1:4">
      <c r="A7323" s="35">
        <v>89842</v>
      </c>
      <c r="B7323" s="36" t="s">
        <v>7395</v>
      </c>
      <c r="C7323" s="35" t="s">
        <v>73</v>
      </c>
      <c r="D7323" s="37">
        <v>33</v>
      </c>
    </row>
    <row r="7324" spans="1:4">
      <c r="A7324" s="35">
        <v>89843</v>
      </c>
      <c r="B7324" s="36" t="s">
        <v>7396</v>
      </c>
      <c r="C7324" s="35" t="s">
        <v>1831</v>
      </c>
      <c r="D7324" s="37">
        <v>141.13</v>
      </c>
    </row>
    <row r="7325" spans="1:4">
      <c r="A7325" s="35">
        <v>89844</v>
      </c>
      <c r="B7325" s="36" t="s">
        <v>7397</v>
      </c>
      <c r="C7325" s="35" t="s">
        <v>73</v>
      </c>
      <c r="D7325" s="37">
        <v>42.17</v>
      </c>
    </row>
    <row r="7326" spans="1:4">
      <c r="A7326" s="35">
        <v>89845</v>
      </c>
      <c r="B7326" s="36" t="s">
        <v>7398</v>
      </c>
      <c r="C7326" s="35" t="s">
        <v>73</v>
      </c>
      <c r="D7326" s="37">
        <v>66</v>
      </c>
    </row>
    <row r="7327" spans="1:4">
      <c r="A7327" s="35">
        <v>89846</v>
      </c>
      <c r="B7327" s="36" t="s">
        <v>7399</v>
      </c>
      <c r="C7327" s="35" t="s">
        <v>73</v>
      </c>
      <c r="D7327" s="37">
        <v>150.38999999999999</v>
      </c>
    </row>
    <row r="7328" spans="1:4">
      <c r="A7328" s="35">
        <v>89847</v>
      </c>
      <c r="B7328" s="36" t="s">
        <v>7400</v>
      </c>
      <c r="C7328" s="35" t="s">
        <v>73</v>
      </c>
      <c r="D7328" s="37">
        <v>184.19</v>
      </c>
    </row>
    <row r="7329" spans="1:4" ht="30">
      <c r="A7329" s="35">
        <v>89848</v>
      </c>
      <c r="B7329" s="36" t="s">
        <v>7401</v>
      </c>
      <c r="C7329" s="35" t="s">
        <v>221</v>
      </c>
      <c r="D7329" s="37">
        <v>18.850000000000001</v>
      </c>
    </row>
    <row r="7330" spans="1:4" ht="30">
      <c r="A7330" s="35">
        <v>89849</v>
      </c>
      <c r="B7330" s="36" t="s">
        <v>7402</v>
      </c>
      <c r="C7330" s="35" t="s">
        <v>221</v>
      </c>
      <c r="D7330" s="37">
        <v>34.33</v>
      </c>
    </row>
    <row r="7331" spans="1:4" ht="30">
      <c r="A7331" s="35">
        <v>89850</v>
      </c>
      <c r="B7331" s="36" t="s">
        <v>7403</v>
      </c>
      <c r="C7331" s="35" t="s">
        <v>73</v>
      </c>
      <c r="D7331" s="37">
        <v>17.329999999999998</v>
      </c>
    </row>
    <row r="7332" spans="1:4" ht="30">
      <c r="A7332" s="35">
        <v>89851</v>
      </c>
      <c r="B7332" s="36" t="s">
        <v>7404</v>
      </c>
      <c r="C7332" s="35" t="s">
        <v>73</v>
      </c>
      <c r="D7332" s="37">
        <v>17.399999999999999</v>
      </c>
    </row>
    <row r="7333" spans="1:4" ht="30">
      <c r="A7333" s="35">
        <v>89852</v>
      </c>
      <c r="B7333" s="36" t="s">
        <v>7405</v>
      </c>
      <c r="C7333" s="35" t="s">
        <v>73</v>
      </c>
      <c r="D7333" s="37">
        <v>26.04</v>
      </c>
    </row>
    <row r="7334" spans="1:4" ht="30">
      <c r="A7334" s="35">
        <v>89853</v>
      </c>
      <c r="B7334" s="36" t="s">
        <v>7406</v>
      </c>
      <c r="C7334" s="35" t="s">
        <v>73</v>
      </c>
      <c r="D7334" s="37">
        <v>46.38</v>
      </c>
    </row>
    <row r="7335" spans="1:4" ht="30">
      <c r="A7335" s="35">
        <v>89854</v>
      </c>
      <c r="B7335" s="36" t="s">
        <v>7407</v>
      </c>
      <c r="C7335" s="35" t="s">
        <v>73</v>
      </c>
      <c r="D7335" s="37">
        <v>53.56</v>
      </c>
    </row>
    <row r="7336" spans="1:4" ht="30">
      <c r="A7336" s="35">
        <v>89855</v>
      </c>
      <c r="B7336" s="36" t="s">
        <v>7408</v>
      </c>
      <c r="C7336" s="35" t="s">
        <v>73</v>
      </c>
      <c r="D7336" s="37">
        <v>57.39</v>
      </c>
    </row>
    <row r="7337" spans="1:4" ht="30">
      <c r="A7337" s="35">
        <v>89856</v>
      </c>
      <c r="B7337" s="36" t="s">
        <v>7409</v>
      </c>
      <c r="C7337" s="35" t="s">
        <v>73</v>
      </c>
      <c r="D7337" s="37">
        <v>12.79</v>
      </c>
    </row>
    <row r="7338" spans="1:4" ht="30">
      <c r="A7338" s="35">
        <v>89857</v>
      </c>
      <c r="B7338" s="36" t="s">
        <v>7410</v>
      </c>
      <c r="C7338" s="35" t="s">
        <v>73</v>
      </c>
      <c r="D7338" s="37">
        <v>19.7</v>
      </c>
    </row>
    <row r="7339" spans="1:4" ht="30">
      <c r="A7339" s="35">
        <v>89859</v>
      </c>
      <c r="B7339" s="36" t="s">
        <v>7411</v>
      </c>
      <c r="C7339" s="35" t="s">
        <v>73</v>
      </c>
      <c r="D7339" s="37">
        <v>34.47</v>
      </c>
    </row>
    <row r="7340" spans="1:4" ht="30">
      <c r="A7340" s="35">
        <v>89860</v>
      </c>
      <c r="B7340" s="36" t="s">
        <v>7412</v>
      </c>
      <c r="C7340" s="35" t="s">
        <v>73</v>
      </c>
      <c r="D7340" s="37">
        <v>28.84</v>
      </c>
    </row>
    <row r="7341" spans="1:4" ht="30">
      <c r="A7341" s="35">
        <v>89861</v>
      </c>
      <c r="B7341" s="36" t="s">
        <v>7413</v>
      </c>
      <c r="C7341" s="35" t="s">
        <v>73</v>
      </c>
      <c r="D7341" s="37">
        <v>33.94</v>
      </c>
    </row>
    <row r="7342" spans="1:4" ht="30">
      <c r="A7342" s="35">
        <v>89862</v>
      </c>
      <c r="B7342" s="36" t="s">
        <v>7414</v>
      </c>
      <c r="C7342" s="35" t="s">
        <v>73</v>
      </c>
      <c r="D7342" s="37">
        <v>87.29</v>
      </c>
    </row>
    <row r="7343" spans="1:4" ht="30">
      <c r="A7343" s="35">
        <v>89863</v>
      </c>
      <c r="B7343" s="36" t="s">
        <v>7415</v>
      </c>
      <c r="C7343" s="35" t="s">
        <v>73</v>
      </c>
      <c r="D7343" s="37">
        <v>146.03</v>
      </c>
    </row>
    <row r="7344" spans="1:4">
      <c r="A7344" s="35">
        <v>89865</v>
      </c>
      <c r="B7344" s="36" t="s">
        <v>7416</v>
      </c>
      <c r="C7344" s="35" t="s">
        <v>221</v>
      </c>
      <c r="D7344" s="37">
        <v>9.15</v>
      </c>
    </row>
    <row r="7345" spans="1:4" ht="30">
      <c r="A7345" s="35">
        <v>89866</v>
      </c>
      <c r="B7345" s="36" t="s">
        <v>7417</v>
      </c>
      <c r="C7345" s="35" t="s">
        <v>73</v>
      </c>
      <c r="D7345" s="37">
        <v>3.56</v>
      </c>
    </row>
    <row r="7346" spans="1:4" ht="30">
      <c r="A7346" s="35">
        <v>89867</v>
      </c>
      <c r="B7346" s="36" t="s">
        <v>7418</v>
      </c>
      <c r="C7346" s="35" t="s">
        <v>73</v>
      </c>
      <c r="D7346" s="37">
        <v>4.08</v>
      </c>
    </row>
    <row r="7347" spans="1:4">
      <c r="A7347" s="35">
        <v>89868</v>
      </c>
      <c r="B7347" s="36" t="s">
        <v>7419</v>
      </c>
      <c r="C7347" s="35" t="s">
        <v>73</v>
      </c>
      <c r="D7347" s="37">
        <v>2.5499999999999998</v>
      </c>
    </row>
    <row r="7348" spans="1:4">
      <c r="A7348" s="35">
        <v>89869</v>
      </c>
      <c r="B7348" s="36" t="s">
        <v>7420</v>
      </c>
      <c r="C7348" s="35" t="s">
        <v>73</v>
      </c>
      <c r="D7348" s="37">
        <v>5.57</v>
      </c>
    </row>
    <row r="7349" spans="1:4" ht="30">
      <c r="A7349" s="35">
        <v>89870</v>
      </c>
      <c r="B7349" s="36" t="s">
        <v>7421</v>
      </c>
      <c r="C7349" s="35" t="s">
        <v>183</v>
      </c>
      <c r="D7349" s="37">
        <v>21.78</v>
      </c>
    </row>
    <row r="7350" spans="1:4" ht="30">
      <c r="A7350" s="35">
        <v>89871</v>
      </c>
      <c r="B7350" s="36" t="s">
        <v>7422</v>
      </c>
      <c r="C7350" s="35" t="s">
        <v>183</v>
      </c>
      <c r="D7350" s="37">
        <v>5.15</v>
      </c>
    </row>
    <row r="7351" spans="1:4" ht="30">
      <c r="A7351" s="35">
        <v>89872</v>
      </c>
      <c r="B7351" s="36" t="s">
        <v>7423</v>
      </c>
      <c r="C7351" s="35" t="s">
        <v>183</v>
      </c>
      <c r="D7351" s="37">
        <v>1.04</v>
      </c>
    </row>
    <row r="7352" spans="1:4" ht="30">
      <c r="A7352" s="35">
        <v>89873</v>
      </c>
      <c r="B7352" s="36" t="s">
        <v>7424</v>
      </c>
      <c r="C7352" s="35" t="s">
        <v>183</v>
      </c>
      <c r="D7352" s="37">
        <v>30.61</v>
      </c>
    </row>
    <row r="7353" spans="1:4" ht="30">
      <c r="A7353" s="35">
        <v>89874</v>
      </c>
      <c r="B7353" s="36" t="s">
        <v>7425</v>
      </c>
      <c r="C7353" s="35" t="s">
        <v>183</v>
      </c>
      <c r="D7353" s="37">
        <v>107.96</v>
      </c>
    </row>
    <row r="7354" spans="1:4" ht="30">
      <c r="A7354" s="35">
        <v>89876</v>
      </c>
      <c r="B7354" s="36" t="s">
        <v>7426</v>
      </c>
      <c r="C7354" s="35" t="s">
        <v>1831</v>
      </c>
      <c r="D7354" s="37">
        <v>180.17</v>
      </c>
    </row>
    <row r="7355" spans="1:4" ht="30">
      <c r="A7355" s="35">
        <v>89877</v>
      </c>
      <c r="B7355" s="36" t="s">
        <v>7427</v>
      </c>
      <c r="C7355" s="35" t="s">
        <v>1833</v>
      </c>
      <c r="D7355" s="37">
        <v>41.58</v>
      </c>
    </row>
    <row r="7356" spans="1:4" ht="30">
      <c r="A7356" s="35">
        <v>89878</v>
      </c>
      <c r="B7356" s="36" t="s">
        <v>7428</v>
      </c>
      <c r="C7356" s="35" t="s">
        <v>183</v>
      </c>
      <c r="D7356" s="37">
        <v>23.03</v>
      </c>
    </row>
    <row r="7357" spans="1:4" ht="30">
      <c r="A7357" s="35">
        <v>89879</v>
      </c>
      <c r="B7357" s="36" t="s">
        <v>7429</v>
      </c>
      <c r="C7357" s="35" t="s">
        <v>183</v>
      </c>
      <c r="D7357" s="37">
        <v>5.45</v>
      </c>
    </row>
    <row r="7358" spans="1:4" ht="30">
      <c r="A7358" s="35">
        <v>89880</v>
      </c>
      <c r="B7358" s="36" t="s">
        <v>7430</v>
      </c>
      <c r="C7358" s="35" t="s">
        <v>183</v>
      </c>
      <c r="D7358" s="37">
        <v>1.1000000000000001</v>
      </c>
    </row>
    <row r="7359" spans="1:4" ht="30">
      <c r="A7359" s="35">
        <v>89881</v>
      </c>
      <c r="B7359" s="36" t="s">
        <v>7431</v>
      </c>
      <c r="C7359" s="35" t="s">
        <v>183</v>
      </c>
      <c r="D7359" s="37">
        <v>32.369999999999997</v>
      </c>
    </row>
    <row r="7360" spans="1:4" ht="30">
      <c r="A7360" s="35">
        <v>89882</v>
      </c>
      <c r="B7360" s="36" t="s">
        <v>7432</v>
      </c>
      <c r="C7360" s="35" t="s">
        <v>183</v>
      </c>
      <c r="D7360" s="37">
        <v>124.59</v>
      </c>
    </row>
    <row r="7361" spans="1:4" ht="30">
      <c r="A7361" s="35">
        <v>89883</v>
      </c>
      <c r="B7361" s="36" t="s">
        <v>7433</v>
      </c>
      <c r="C7361" s="35" t="s">
        <v>1831</v>
      </c>
      <c r="D7361" s="37">
        <v>200.16</v>
      </c>
    </row>
    <row r="7362" spans="1:4" ht="30">
      <c r="A7362" s="35">
        <v>89884</v>
      </c>
      <c r="B7362" s="36" t="s">
        <v>7434</v>
      </c>
      <c r="C7362" s="35" t="s">
        <v>1833</v>
      </c>
      <c r="D7362" s="37">
        <v>43.19</v>
      </c>
    </row>
    <row r="7363" spans="1:4" ht="45">
      <c r="A7363" s="35">
        <v>89885</v>
      </c>
      <c r="B7363" s="36" t="s">
        <v>7435</v>
      </c>
      <c r="C7363" s="35" t="s">
        <v>67</v>
      </c>
      <c r="D7363" s="37">
        <v>6.96</v>
      </c>
    </row>
    <row r="7364" spans="1:4" ht="45">
      <c r="A7364" s="35">
        <v>89886</v>
      </c>
      <c r="B7364" s="36" t="s">
        <v>7436</v>
      </c>
      <c r="C7364" s="35" t="s">
        <v>67</v>
      </c>
      <c r="D7364" s="37">
        <v>6.99</v>
      </c>
    </row>
    <row r="7365" spans="1:4" ht="45">
      <c r="A7365" s="35">
        <v>89887</v>
      </c>
      <c r="B7365" s="36" t="s">
        <v>7437</v>
      </c>
      <c r="C7365" s="35" t="s">
        <v>67</v>
      </c>
      <c r="D7365" s="37">
        <v>7.21</v>
      </c>
    </row>
    <row r="7366" spans="1:4" ht="45">
      <c r="A7366" s="35">
        <v>89888</v>
      </c>
      <c r="B7366" s="36" t="s">
        <v>7438</v>
      </c>
      <c r="C7366" s="35" t="s">
        <v>67</v>
      </c>
      <c r="D7366" s="37">
        <v>7.14</v>
      </c>
    </row>
    <row r="7367" spans="1:4" ht="45">
      <c r="A7367" s="35">
        <v>89889</v>
      </c>
      <c r="B7367" s="36" t="s">
        <v>7439</v>
      </c>
      <c r="C7367" s="35" t="s">
        <v>67</v>
      </c>
      <c r="D7367" s="37">
        <v>7.38</v>
      </c>
    </row>
    <row r="7368" spans="1:4" ht="45">
      <c r="A7368" s="35">
        <v>89890</v>
      </c>
      <c r="B7368" s="36" t="s">
        <v>7440</v>
      </c>
      <c r="C7368" s="35" t="s">
        <v>67</v>
      </c>
      <c r="D7368" s="37">
        <v>10.09</v>
      </c>
    </row>
    <row r="7369" spans="1:4" ht="45">
      <c r="A7369" s="35">
        <v>89891</v>
      </c>
      <c r="B7369" s="36" t="s">
        <v>7441</v>
      </c>
      <c r="C7369" s="35" t="s">
        <v>67</v>
      </c>
      <c r="D7369" s="37">
        <v>10.29</v>
      </c>
    </row>
    <row r="7370" spans="1:4" ht="45">
      <c r="A7370" s="35">
        <v>89892</v>
      </c>
      <c r="B7370" s="36" t="s">
        <v>7442</v>
      </c>
      <c r="C7370" s="35" t="s">
        <v>67</v>
      </c>
      <c r="D7370" s="37">
        <v>9.44</v>
      </c>
    </row>
    <row r="7371" spans="1:4" ht="45">
      <c r="A7371" s="35">
        <v>89893</v>
      </c>
      <c r="B7371" s="36" t="s">
        <v>7443</v>
      </c>
      <c r="C7371" s="35" t="s">
        <v>67</v>
      </c>
      <c r="D7371" s="37">
        <v>12.33</v>
      </c>
    </row>
    <row r="7372" spans="1:4" ht="45">
      <c r="A7372" s="35">
        <v>89894</v>
      </c>
      <c r="B7372" s="36" t="s">
        <v>7444</v>
      </c>
      <c r="C7372" s="35" t="s">
        <v>67</v>
      </c>
      <c r="D7372" s="37">
        <v>13.72</v>
      </c>
    </row>
    <row r="7373" spans="1:4" ht="45">
      <c r="A7373" s="35">
        <v>89895</v>
      </c>
      <c r="B7373" s="36" t="s">
        <v>7445</v>
      </c>
      <c r="C7373" s="35" t="s">
        <v>67</v>
      </c>
      <c r="D7373" s="37">
        <v>16.55</v>
      </c>
    </row>
    <row r="7374" spans="1:4" ht="45">
      <c r="A7374" s="35">
        <v>89903</v>
      </c>
      <c r="B7374" s="36" t="s">
        <v>7446</v>
      </c>
      <c r="C7374" s="35" t="s">
        <v>67</v>
      </c>
      <c r="D7374" s="37">
        <v>6.11</v>
      </c>
    </row>
    <row r="7375" spans="1:4" ht="45">
      <c r="A7375" s="35">
        <v>89904</v>
      </c>
      <c r="B7375" s="36" t="s">
        <v>7447</v>
      </c>
      <c r="C7375" s="35" t="s">
        <v>67</v>
      </c>
      <c r="D7375" s="37">
        <v>6.14</v>
      </c>
    </row>
    <row r="7376" spans="1:4" ht="45">
      <c r="A7376" s="35">
        <v>89905</v>
      </c>
      <c r="B7376" s="36" t="s">
        <v>7448</v>
      </c>
      <c r="C7376" s="35" t="s">
        <v>67</v>
      </c>
      <c r="D7376" s="37">
        <v>6.33</v>
      </c>
    </row>
    <row r="7377" spans="1:4" ht="45">
      <c r="A7377" s="35">
        <v>89906</v>
      </c>
      <c r="B7377" s="36" t="s">
        <v>7449</v>
      </c>
      <c r="C7377" s="35" t="s">
        <v>67</v>
      </c>
      <c r="D7377" s="37">
        <v>6.27</v>
      </c>
    </row>
    <row r="7378" spans="1:4" ht="45">
      <c r="A7378" s="35">
        <v>89907</v>
      </c>
      <c r="B7378" s="36" t="s">
        <v>7450</v>
      </c>
      <c r="C7378" s="35" t="s">
        <v>67</v>
      </c>
      <c r="D7378" s="37">
        <v>7.07</v>
      </c>
    </row>
    <row r="7379" spans="1:4" ht="45">
      <c r="A7379" s="35">
        <v>89908</v>
      </c>
      <c r="B7379" s="36" t="s">
        <v>7451</v>
      </c>
      <c r="C7379" s="35" t="s">
        <v>67</v>
      </c>
      <c r="D7379" s="37">
        <v>9.51</v>
      </c>
    </row>
    <row r="7380" spans="1:4" ht="45">
      <c r="A7380" s="35">
        <v>89909</v>
      </c>
      <c r="B7380" s="36" t="s">
        <v>7452</v>
      </c>
      <c r="C7380" s="35" t="s">
        <v>67</v>
      </c>
      <c r="D7380" s="37">
        <v>9.67</v>
      </c>
    </row>
    <row r="7381" spans="1:4" ht="45">
      <c r="A7381" s="35">
        <v>89910</v>
      </c>
      <c r="B7381" s="36" t="s">
        <v>7453</v>
      </c>
      <c r="C7381" s="35" t="s">
        <v>67</v>
      </c>
      <c r="D7381" s="37">
        <v>8.3699999999999992</v>
      </c>
    </row>
    <row r="7382" spans="1:4" ht="45">
      <c r="A7382" s="35">
        <v>89911</v>
      </c>
      <c r="B7382" s="36" t="s">
        <v>7454</v>
      </c>
      <c r="C7382" s="35" t="s">
        <v>67</v>
      </c>
      <c r="D7382" s="37">
        <v>11.53</v>
      </c>
    </row>
    <row r="7383" spans="1:4" ht="45">
      <c r="A7383" s="35">
        <v>89912</v>
      </c>
      <c r="B7383" s="36" t="s">
        <v>7455</v>
      </c>
      <c r="C7383" s="35" t="s">
        <v>67</v>
      </c>
      <c r="D7383" s="37">
        <v>12.24</v>
      </c>
    </row>
    <row r="7384" spans="1:4" ht="45">
      <c r="A7384" s="35">
        <v>89913</v>
      </c>
      <c r="B7384" s="36" t="s">
        <v>7456</v>
      </c>
      <c r="C7384" s="35" t="s">
        <v>67</v>
      </c>
      <c r="D7384" s="37">
        <v>14.8</v>
      </c>
    </row>
    <row r="7385" spans="1:4" ht="45">
      <c r="A7385" s="35">
        <v>89921</v>
      </c>
      <c r="B7385" s="36" t="s">
        <v>7457</v>
      </c>
      <c r="C7385" s="35" t="s">
        <v>67</v>
      </c>
      <c r="D7385" s="37">
        <v>5.68</v>
      </c>
    </row>
    <row r="7386" spans="1:4" ht="45">
      <c r="A7386" s="35">
        <v>89922</v>
      </c>
      <c r="B7386" s="36" t="s">
        <v>7458</v>
      </c>
      <c r="C7386" s="35" t="s">
        <v>67</v>
      </c>
      <c r="D7386" s="37">
        <v>5.71</v>
      </c>
    </row>
    <row r="7387" spans="1:4" ht="45">
      <c r="A7387" s="35">
        <v>89923</v>
      </c>
      <c r="B7387" s="36" t="s">
        <v>7459</v>
      </c>
      <c r="C7387" s="35" t="s">
        <v>67</v>
      </c>
      <c r="D7387" s="37">
        <v>5.93</v>
      </c>
    </row>
    <row r="7388" spans="1:4" ht="45">
      <c r="A7388" s="35">
        <v>89924</v>
      </c>
      <c r="B7388" s="36" t="s">
        <v>7460</v>
      </c>
      <c r="C7388" s="35" t="s">
        <v>67</v>
      </c>
      <c r="D7388" s="37">
        <v>5.86</v>
      </c>
    </row>
    <row r="7389" spans="1:4" ht="45">
      <c r="A7389" s="35">
        <v>89925</v>
      </c>
      <c r="B7389" s="36" t="s">
        <v>7461</v>
      </c>
      <c r="C7389" s="35" t="s">
        <v>67</v>
      </c>
      <c r="D7389" s="37">
        <v>6.09</v>
      </c>
    </row>
    <row r="7390" spans="1:4" ht="45">
      <c r="A7390" s="35">
        <v>89926</v>
      </c>
      <c r="B7390" s="36" t="s">
        <v>7462</v>
      </c>
      <c r="C7390" s="35" t="s">
        <v>67</v>
      </c>
      <c r="D7390" s="37">
        <v>9.06</v>
      </c>
    </row>
    <row r="7391" spans="1:4" ht="45">
      <c r="A7391" s="35">
        <v>89927</v>
      </c>
      <c r="B7391" s="36" t="s">
        <v>7463</v>
      </c>
      <c r="C7391" s="35" t="s">
        <v>67</v>
      </c>
      <c r="D7391" s="37">
        <v>9.25</v>
      </c>
    </row>
    <row r="7392" spans="1:4" ht="45">
      <c r="A7392" s="35">
        <v>89928</v>
      </c>
      <c r="B7392" s="36" t="s">
        <v>7464</v>
      </c>
      <c r="C7392" s="35" t="s">
        <v>67</v>
      </c>
      <c r="D7392" s="37">
        <v>8.42</v>
      </c>
    </row>
    <row r="7393" spans="1:4" ht="45">
      <c r="A7393" s="35">
        <v>89929</v>
      </c>
      <c r="B7393" s="36" t="s">
        <v>7465</v>
      </c>
      <c r="C7393" s="35" t="s">
        <v>67</v>
      </c>
      <c r="D7393" s="37">
        <v>11.57</v>
      </c>
    </row>
    <row r="7394" spans="1:4" ht="45">
      <c r="A7394" s="35">
        <v>89930</v>
      </c>
      <c r="B7394" s="36" t="s">
        <v>7466</v>
      </c>
      <c r="C7394" s="35" t="s">
        <v>67</v>
      </c>
      <c r="D7394" s="37">
        <v>12.34</v>
      </c>
    </row>
    <row r="7395" spans="1:4" ht="45">
      <c r="A7395" s="35">
        <v>89931</v>
      </c>
      <c r="B7395" s="36" t="s">
        <v>7467</v>
      </c>
      <c r="C7395" s="35" t="s">
        <v>67</v>
      </c>
      <c r="D7395" s="37">
        <v>15.45</v>
      </c>
    </row>
    <row r="7396" spans="1:4" ht="45">
      <c r="A7396" s="35">
        <v>89939</v>
      </c>
      <c r="B7396" s="36" t="s">
        <v>7468</v>
      </c>
      <c r="C7396" s="35" t="s">
        <v>67</v>
      </c>
      <c r="D7396" s="37">
        <v>5.32</v>
      </c>
    </row>
    <row r="7397" spans="1:4" ht="45">
      <c r="A7397" s="35">
        <v>89940</v>
      </c>
      <c r="B7397" s="36" t="s">
        <v>7469</v>
      </c>
      <c r="C7397" s="35" t="s">
        <v>67</v>
      </c>
      <c r="D7397" s="37">
        <v>5.34</v>
      </c>
    </row>
    <row r="7398" spans="1:4" ht="45">
      <c r="A7398" s="35">
        <v>89941</v>
      </c>
      <c r="B7398" s="36" t="s">
        <v>7470</v>
      </c>
      <c r="C7398" s="35" t="s">
        <v>67</v>
      </c>
      <c r="D7398" s="37">
        <v>5.54</v>
      </c>
    </row>
    <row r="7399" spans="1:4" ht="45">
      <c r="A7399" s="35">
        <v>89942</v>
      </c>
      <c r="B7399" s="36" t="s">
        <v>7471</v>
      </c>
      <c r="C7399" s="35" t="s">
        <v>67</v>
      </c>
      <c r="D7399" s="37">
        <v>5.48</v>
      </c>
    </row>
    <row r="7400" spans="1:4" ht="45">
      <c r="A7400" s="35">
        <v>89943</v>
      </c>
      <c r="B7400" s="36" t="s">
        <v>7472</v>
      </c>
      <c r="C7400" s="35" t="s">
        <v>67</v>
      </c>
      <c r="D7400" s="37">
        <v>5.68</v>
      </c>
    </row>
    <row r="7401" spans="1:4" ht="45">
      <c r="A7401" s="35">
        <v>89944</v>
      </c>
      <c r="B7401" s="36" t="s">
        <v>7473</v>
      </c>
      <c r="C7401" s="35" t="s">
        <v>67</v>
      </c>
      <c r="D7401" s="37">
        <v>8.35</v>
      </c>
    </row>
    <row r="7402" spans="1:4" ht="45">
      <c r="A7402" s="35">
        <v>89945</v>
      </c>
      <c r="B7402" s="36" t="s">
        <v>7474</v>
      </c>
      <c r="C7402" s="35" t="s">
        <v>67</v>
      </c>
      <c r="D7402" s="37">
        <v>8.5299999999999994</v>
      </c>
    </row>
    <row r="7403" spans="1:4" ht="45">
      <c r="A7403" s="35">
        <v>89946</v>
      </c>
      <c r="B7403" s="36" t="s">
        <v>7475</v>
      </c>
      <c r="C7403" s="35" t="s">
        <v>67</v>
      </c>
      <c r="D7403" s="37">
        <v>7.39</v>
      </c>
    </row>
    <row r="7404" spans="1:4" ht="45">
      <c r="A7404" s="35">
        <v>89947</v>
      </c>
      <c r="B7404" s="36" t="s">
        <v>7476</v>
      </c>
      <c r="C7404" s="35" t="s">
        <v>67</v>
      </c>
      <c r="D7404" s="37">
        <v>10.210000000000001</v>
      </c>
    </row>
    <row r="7405" spans="1:4" ht="45">
      <c r="A7405" s="35">
        <v>89948</v>
      </c>
      <c r="B7405" s="36" t="s">
        <v>7477</v>
      </c>
      <c r="C7405" s="35" t="s">
        <v>67</v>
      </c>
      <c r="D7405" s="37">
        <v>11.3</v>
      </c>
    </row>
    <row r="7406" spans="1:4" ht="45">
      <c r="A7406" s="35">
        <v>89949</v>
      </c>
      <c r="B7406" s="36" t="s">
        <v>7478</v>
      </c>
      <c r="C7406" s="35" t="s">
        <v>67</v>
      </c>
      <c r="D7406" s="37">
        <v>13.68</v>
      </c>
    </row>
    <row r="7407" spans="1:4" ht="30">
      <c r="A7407" s="35">
        <v>89957</v>
      </c>
      <c r="B7407" s="36" t="s">
        <v>7479</v>
      </c>
      <c r="C7407" s="35" t="s">
        <v>73</v>
      </c>
      <c r="D7407" s="37">
        <v>96.33</v>
      </c>
    </row>
    <row r="7408" spans="1:4" ht="30">
      <c r="A7408" s="35">
        <v>89959</v>
      </c>
      <c r="B7408" s="36" t="s">
        <v>7480</v>
      </c>
      <c r="C7408" s="35" t="s">
        <v>73</v>
      </c>
      <c r="D7408" s="37">
        <v>168.45</v>
      </c>
    </row>
    <row r="7409" spans="1:4" ht="30">
      <c r="A7409" s="35">
        <v>89969</v>
      </c>
      <c r="B7409" s="36" t="s">
        <v>7481</v>
      </c>
      <c r="C7409" s="35" t="s">
        <v>73</v>
      </c>
      <c r="D7409" s="37">
        <v>29.17</v>
      </c>
    </row>
    <row r="7410" spans="1:4" ht="30">
      <c r="A7410" s="35">
        <v>89970</v>
      </c>
      <c r="B7410" s="36" t="s">
        <v>7482</v>
      </c>
      <c r="C7410" s="35" t="s">
        <v>73</v>
      </c>
      <c r="D7410" s="37">
        <v>31.03</v>
      </c>
    </row>
    <row r="7411" spans="1:4" ht="30">
      <c r="A7411" s="35">
        <v>89971</v>
      </c>
      <c r="B7411" s="36" t="s">
        <v>7483</v>
      </c>
      <c r="C7411" s="35" t="s">
        <v>73</v>
      </c>
      <c r="D7411" s="37">
        <v>32.1</v>
      </c>
    </row>
    <row r="7412" spans="1:4" ht="30">
      <c r="A7412" s="35">
        <v>89972</v>
      </c>
      <c r="B7412" s="36" t="s">
        <v>7484</v>
      </c>
      <c r="C7412" s="35" t="s">
        <v>73</v>
      </c>
      <c r="D7412" s="37">
        <v>34.4</v>
      </c>
    </row>
    <row r="7413" spans="1:4" ht="30">
      <c r="A7413" s="35">
        <v>89973</v>
      </c>
      <c r="B7413" s="36" t="s">
        <v>7485</v>
      </c>
      <c r="C7413" s="35" t="s">
        <v>73</v>
      </c>
      <c r="D7413" s="37">
        <v>385.33</v>
      </c>
    </row>
    <row r="7414" spans="1:4" ht="30">
      <c r="A7414" s="35">
        <v>89974</v>
      </c>
      <c r="B7414" s="36" t="s">
        <v>7486</v>
      </c>
      <c r="C7414" s="35" t="s">
        <v>73</v>
      </c>
      <c r="D7414" s="37">
        <v>212.14</v>
      </c>
    </row>
    <row r="7415" spans="1:4" ht="45">
      <c r="A7415" s="35">
        <v>89977</v>
      </c>
      <c r="B7415" s="36" t="s">
        <v>7487</v>
      </c>
      <c r="C7415" s="35" t="s">
        <v>289</v>
      </c>
      <c r="D7415" s="37">
        <v>108.46</v>
      </c>
    </row>
    <row r="7416" spans="1:4" ht="30">
      <c r="A7416" s="35">
        <v>89978</v>
      </c>
      <c r="B7416" s="36" t="s">
        <v>7488</v>
      </c>
      <c r="C7416" s="35" t="s">
        <v>289</v>
      </c>
      <c r="D7416" s="37">
        <v>56.31</v>
      </c>
    </row>
    <row r="7417" spans="1:4" ht="30">
      <c r="A7417" s="35">
        <v>89979</v>
      </c>
      <c r="B7417" s="36" t="s">
        <v>7489</v>
      </c>
      <c r="C7417" s="35" t="s">
        <v>73</v>
      </c>
      <c r="D7417" s="37">
        <v>17.11</v>
      </c>
    </row>
    <row r="7418" spans="1:4" ht="30">
      <c r="A7418" s="35">
        <v>89980</v>
      </c>
      <c r="B7418" s="36" t="s">
        <v>7490</v>
      </c>
      <c r="C7418" s="35" t="s">
        <v>73</v>
      </c>
      <c r="D7418" s="37">
        <v>7.3</v>
      </c>
    </row>
    <row r="7419" spans="1:4" ht="30">
      <c r="A7419" s="35">
        <v>89981</v>
      </c>
      <c r="B7419" s="36" t="s">
        <v>7491</v>
      </c>
      <c r="C7419" s="35" t="s">
        <v>73</v>
      </c>
      <c r="D7419" s="37">
        <v>14.82</v>
      </c>
    </row>
    <row r="7420" spans="1:4" ht="30">
      <c r="A7420" s="35">
        <v>89984</v>
      </c>
      <c r="B7420" s="36" t="s">
        <v>7492</v>
      </c>
      <c r="C7420" s="35" t="s">
        <v>73</v>
      </c>
      <c r="D7420" s="37">
        <v>49.74</v>
      </c>
    </row>
    <row r="7421" spans="1:4" ht="30">
      <c r="A7421" s="35">
        <v>89985</v>
      </c>
      <c r="B7421" s="36" t="s">
        <v>7493</v>
      </c>
      <c r="C7421" s="35" t="s">
        <v>73</v>
      </c>
      <c r="D7421" s="37">
        <v>51.13</v>
      </c>
    </row>
    <row r="7422" spans="1:4" ht="30">
      <c r="A7422" s="35">
        <v>89986</v>
      </c>
      <c r="B7422" s="36" t="s">
        <v>7494</v>
      </c>
      <c r="C7422" s="35" t="s">
        <v>73</v>
      </c>
      <c r="D7422" s="37">
        <v>48.58</v>
      </c>
    </row>
    <row r="7423" spans="1:4" ht="30">
      <c r="A7423" s="35">
        <v>89987</v>
      </c>
      <c r="B7423" s="36" t="s">
        <v>7495</v>
      </c>
      <c r="C7423" s="35" t="s">
        <v>73</v>
      </c>
      <c r="D7423" s="37">
        <v>53.68</v>
      </c>
    </row>
    <row r="7424" spans="1:4">
      <c r="A7424" s="35">
        <v>89993</v>
      </c>
      <c r="B7424" s="36" t="s">
        <v>7496</v>
      </c>
      <c r="C7424" s="35" t="s">
        <v>67</v>
      </c>
      <c r="D7424" s="37">
        <v>549.6</v>
      </c>
    </row>
    <row r="7425" spans="1:4">
      <c r="A7425" s="35">
        <v>89994</v>
      </c>
      <c r="B7425" s="36" t="s">
        <v>7497</v>
      </c>
      <c r="C7425" s="35" t="s">
        <v>67</v>
      </c>
      <c r="D7425" s="37">
        <v>458.89</v>
      </c>
    </row>
    <row r="7426" spans="1:4">
      <c r="A7426" s="35">
        <v>89995</v>
      </c>
      <c r="B7426" s="36" t="s">
        <v>7498</v>
      </c>
      <c r="C7426" s="35" t="s">
        <v>67</v>
      </c>
      <c r="D7426" s="37">
        <v>526.4</v>
      </c>
    </row>
    <row r="7427" spans="1:4">
      <c r="A7427" s="35">
        <v>89996</v>
      </c>
      <c r="B7427" s="36" t="s">
        <v>7499</v>
      </c>
      <c r="C7427" s="35" t="s">
        <v>65</v>
      </c>
      <c r="D7427" s="37">
        <v>4.8499999999999996</v>
      </c>
    </row>
    <row r="7428" spans="1:4">
      <c r="A7428" s="35">
        <v>89997</v>
      </c>
      <c r="B7428" s="36" t="s">
        <v>7500</v>
      </c>
      <c r="C7428" s="35" t="s">
        <v>65</v>
      </c>
      <c r="D7428" s="37">
        <v>4.09</v>
      </c>
    </row>
    <row r="7429" spans="1:4">
      <c r="A7429" s="35">
        <v>89998</v>
      </c>
      <c r="B7429" s="36" t="s">
        <v>7501</v>
      </c>
      <c r="C7429" s="35" t="s">
        <v>65</v>
      </c>
      <c r="D7429" s="37">
        <v>4.49</v>
      </c>
    </row>
    <row r="7430" spans="1:4">
      <c r="A7430" s="35">
        <v>89999</v>
      </c>
      <c r="B7430" s="36" t="s">
        <v>7502</v>
      </c>
      <c r="C7430" s="35" t="s">
        <v>65</v>
      </c>
      <c r="D7430" s="37">
        <v>7.8</v>
      </c>
    </row>
    <row r="7431" spans="1:4">
      <c r="A7431" s="35">
        <v>90000</v>
      </c>
      <c r="B7431" s="36" t="s">
        <v>7503</v>
      </c>
      <c r="C7431" s="35" t="s">
        <v>65</v>
      </c>
      <c r="D7431" s="37">
        <v>5.78</v>
      </c>
    </row>
    <row r="7432" spans="1:4" ht="45">
      <c r="A7432" s="35">
        <v>90082</v>
      </c>
      <c r="B7432" s="36" t="s">
        <v>7504</v>
      </c>
      <c r="C7432" s="35" t="s">
        <v>67</v>
      </c>
      <c r="D7432" s="37">
        <v>12.45</v>
      </c>
    </row>
    <row r="7433" spans="1:4" ht="45">
      <c r="A7433" s="35">
        <v>90084</v>
      </c>
      <c r="B7433" s="36" t="s">
        <v>7505</v>
      </c>
      <c r="C7433" s="35" t="s">
        <v>67</v>
      </c>
      <c r="D7433" s="37">
        <v>10.95</v>
      </c>
    </row>
    <row r="7434" spans="1:4" ht="45">
      <c r="A7434" s="35">
        <v>90085</v>
      </c>
      <c r="B7434" s="36" t="s">
        <v>7506</v>
      </c>
      <c r="C7434" s="35" t="s">
        <v>67</v>
      </c>
      <c r="D7434" s="37">
        <v>7.87</v>
      </c>
    </row>
    <row r="7435" spans="1:4" ht="45">
      <c r="A7435" s="35">
        <v>90086</v>
      </c>
      <c r="B7435" s="36" t="s">
        <v>7507</v>
      </c>
      <c r="C7435" s="35" t="s">
        <v>67</v>
      </c>
      <c r="D7435" s="37">
        <v>8.4600000000000009</v>
      </c>
    </row>
    <row r="7436" spans="1:4" ht="45">
      <c r="A7436" s="35">
        <v>90087</v>
      </c>
      <c r="B7436" s="36" t="s">
        <v>7508</v>
      </c>
      <c r="C7436" s="35" t="s">
        <v>67</v>
      </c>
      <c r="D7436" s="37">
        <v>5</v>
      </c>
    </row>
    <row r="7437" spans="1:4" ht="45">
      <c r="A7437" s="35">
        <v>90088</v>
      </c>
      <c r="B7437" s="36" t="s">
        <v>7509</v>
      </c>
      <c r="C7437" s="35" t="s">
        <v>67</v>
      </c>
      <c r="D7437" s="37">
        <v>5.78</v>
      </c>
    </row>
    <row r="7438" spans="1:4" ht="45">
      <c r="A7438" s="35">
        <v>90090</v>
      </c>
      <c r="B7438" s="36" t="s">
        <v>7510</v>
      </c>
      <c r="C7438" s="35" t="s">
        <v>67</v>
      </c>
      <c r="D7438" s="37">
        <v>4.09</v>
      </c>
    </row>
    <row r="7439" spans="1:4" ht="45">
      <c r="A7439" s="35">
        <v>90091</v>
      </c>
      <c r="B7439" s="36" t="s">
        <v>7511</v>
      </c>
      <c r="C7439" s="35" t="s">
        <v>67</v>
      </c>
      <c r="D7439" s="37">
        <v>5.35</v>
      </c>
    </row>
    <row r="7440" spans="1:4" ht="45">
      <c r="A7440" s="35">
        <v>90092</v>
      </c>
      <c r="B7440" s="36" t="s">
        <v>7512</v>
      </c>
      <c r="C7440" s="35" t="s">
        <v>67</v>
      </c>
      <c r="D7440" s="37">
        <v>4.74</v>
      </c>
    </row>
    <row r="7441" spans="1:4" ht="45">
      <c r="A7441" s="35">
        <v>90093</v>
      </c>
      <c r="B7441" s="36" t="s">
        <v>7513</v>
      </c>
      <c r="C7441" s="35" t="s">
        <v>67</v>
      </c>
      <c r="D7441" s="37">
        <v>3.33</v>
      </c>
    </row>
    <row r="7442" spans="1:4" ht="45">
      <c r="A7442" s="35">
        <v>90094</v>
      </c>
      <c r="B7442" s="36" t="s">
        <v>7514</v>
      </c>
      <c r="C7442" s="35" t="s">
        <v>67</v>
      </c>
      <c r="D7442" s="37">
        <v>3.54</v>
      </c>
    </row>
    <row r="7443" spans="1:4" ht="45">
      <c r="A7443" s="35">
        <v>90095</v>
      </c>
      <c r="B7443" s="36" t="s">
        <v>7515</v>
      </c>
      <c r="C7443" s="35" t="s">
        <v>67</v>
      </c>
      <c r="D7443" s="37">
        <v>2.16</v>
      </c>
    </row>
    <row r="7444" spans="1:4" ht="45">
      <c r="A7444" s="35">
        <v>90096</v>
      </c>
      <c r="B7444" s="36" t="s">
        <v>7516</v>
      </c>
      <c r="C7444" s="35" t="s">
        <v>67</v>
      </c>
      <c r="D7444" s="37">
        <v>2.44</v>
      </c>
    </row>
    <row r="7445" spans="1:4" ht="45">
      <c r="A7445" s="35">
        <v>90098</v>
      </c>
      <c r="B7445" s="36" t="s">
        <v>7517</v>
      </c>
      <c r="C7445" s="35" t="s">
        <v>67</v>
      </c>
      <c r="D7445" s="37">
        <v>1.67</v>
      </c>
    </row>
    <row r="7446" spans="1:4" ht="45">
      <c r="A7446" s="35">
        <v>90099</v>
      </c>
      <c r="B7446" s="36" t="s">
        <v>7518</v>
      </c>
      <c r="C7446" s="35" t="s">
        <v>67</v>
      </c>
      <c r="D7446" s="37">
        <v>15.06</v>
      </c>
    </row>
    <row r="7447" spans="1:4" ht="45">
      <c r="A7447" s="35">
        <v>90100</v>
      </c>
      <c r="B7447" s="36" t="s">
        <v>7519</v>
      </c>
      <c r="C7447" s="35" t="s">
        <v>67</v>
      </c>
      <c r="D7447" s="37">
        <v>12.84</v>
      </c>
    </row>
    <row r="7448" spans="1:4" ht="45">
      <c r="A7448" s="35">
        <v>90101</v>
      </c>
      <c r="B7448" s="36" t="s">
        <v>7520</v>
      </c>
      <c r="C7448" s="35" t="s">
        <v>67</v>
      </c>
      <c r="D7448" s="37">
        <v>12.68</v>
      </c>
    </row>
    <row r="7449" spans="1:4" ht="45">
      <c r="A7449" s="35">
        <v>90102</v>
      </c>
      <c r="B7449" s="36" t="s">
        <v>7521</v>
      </c>
      <c r="C7449" s="35" t="s">
        <v>67</v>
      </c>
      <c r="D7449" s="37">
        <v>11.64</v>
      </c>
    </row>
    <row r="7450" spans="1:4" ht="45">
      <c r="A7450" s="35">
        <v>90105</v>
      </c>
      <c r="B7450" s="36" t="s">
        <v>7522</v>
      </c>
      <c r="C7450" s="35" t="s">
        <v>67</v>
      </c>
      <c r="D7450" s="37">
        <v>11.48</v>
      </c>
    </row>
    <row r="7451" spans="1:4" ht="45">
      <c r="A7451" s="35">
        <v>90106</v>
      </c>
      <c r="B7451" s="36" t="s">
        <v>7523</v>
      </c>
      <c r="C7451" s="35" t="s">
        <v>67</v>
      </c>
      <c r="D7451" s="37">
        <v>9.83</v>
      </c>
    </row>
    <row r="7452" spans="1:4" ht="45">
      <c r="A7452" s="35">
        <v>90107</v>
      </c>
      <c r="B7452" s="36" t="s">
        <v>7524</v>
      </c>
      <c r="C7452" s="35" t="s">
        <v>67</v>
      </c>
      <c r="D7452" s="37">
        <v>9.69</v>
      </c>
    </row>
    <row r="7453" spans="1:4" ht="45">
      <c r="A7453" s="35">
        <v>90108</v>
      </c>
      <c r="B7453" s="36" t="s">
        <v>7525</v>
      </c>
      <c r="C7453" s="35" t="s">
        <v>67</v>
      </c>
      <c r="D7453" s="37">
        <v>8.81</v>
      </c>
    </row>
    <row r="7454" spans="1:4" ht="30">
      <c r="A7454" s="35">
        <v>90112</v>
      </c>
      <c r="B7454" s="36" t="s">
        <v>7526</v>
      </c>
      <c r="C7454" s="35" t="s">
        <v>289</v>
      </c>
      <c r="D7454" s="37">
        <v>54.43</v>
      </c>
    </row>
    <row r="7455" spans="1:4" ht="30">
      <c r="A7455" s="35">
        <v>90278</v>
      </c>
      <c r="B7455" s="36" t="s">
        <v>7527</v>
      </c>
      <c r="C7455" s="35" t="s">
        <v>67</v>
      </c>
      <c r="D7455" s="37">
        <v>257.98</v>
      </c>
    </row>
    <row r="7456" spans="1:4" ht="30">
      <c r="A7456" s="35">
        <v>90279</v>
      </c>
      <c r="B7456" s="36" t="s">
        <v>7528</v>
      </c>
      <c r="C7456" s="35" t="s">
        <v>67</v>
      </c>
      <c r="D7456" s="37">
        <v>275.54000000000002</v>
      </c>
    </row>
    <row r="7457" spans="1:4" ht="30">
      <c r="A7457" s="35">
        <v>90280</v>
      </c>
      <c r="B7457" s="36" t="s">
        <v>7529</v>
      </c>
      <c r="C7457" s="35" t="s">
        <v>67</v>
      </c>
      <c r="D7457" s="37">
        <v>309.5</v>
      </c>
    </row>
    <row r="7458" spans="1:4" ht="30">
      <c r="A7458" s="35">
        <v>90281</v>
      </c>
      <c r="B7458" s="36" t="s">
        <v>7530</v>
      </c>
      <c r="C7458" s="35" t="s">
        <v>67</v>
      </c>
      <c r="D7458" s="37">
        <v>356.15</v>
      </c>
    </row>
    <row r="7459" spans="1:4" ht="30">
      <c r="A7459" s="35">
        <v>90282</v>
      </c>
      <c r="B7459" s="36" t="s">
        <v>7531</v>
      </c>
      <c r="C7459" s="35" t="s">
        <v>67</v>
      </c>
      <c r="D7459" s="37">
        <v>263.38</v>
      </c>
    </row>
    <row r="7460" spans="1:4" ht="30">
      <c r="A7460" s="35">
        <v>90283</v>
      </c>
      <c r="B7460" s="36" t="s">
        <v>7532</v>
      </c>
      <c r="C7460" s="35" t="s">
        <v>67</v>
      </c>
      <c r="D7460" s="37">
        <v>282.2</v>
      </c>
    </row>
    <row r="7461" spans="1:4" ht="30">
      <c r="A7461" s="35">
        <v>90284</v>
      </c>
      <c r="B7461" s="36" t="s">
        <v>7533</v>
      </c>
      <c r="C7461" s="35" t="s">
        <v>67</v>
      </c>
      <c r="D7461" s="37">
        <v>317.2</v>
      </c>
    </row>
    <row r="7462" spans="1:4" ht="30">
      <c r="A7462" s="35">
        <v>90285</v>
      </c>
      <c r="B7462" s="36" t="s">
        <v>7534</v>
      </c>
      <c r="C7462" s="35" t="s">
        <v>67</v>
      </c>
      <c r="D7462" s="37">
        <v>366.76</v>
      </c>
    </row>
    <row r="7463" spans="1:4">
      <c r="A7463" s="35">
        <v>90371</v>
      </c>
      <c r="B7463" s="36" t="s">
        <v>7535</v>
      </c>
      <c r="C7463" s="35" t="s">
        <v>73</v>
      </c>
      <c r="D7463" s="37">
        <v>26.82</v>
      </c>
    </row>
    <row r="7464" spans="1:4" ht="30">
      <c r="A7464" s="35">
        <v>90373</v>
      </c>
      <c r="B7464" s="36" t="s">
        <v>7536</v>
      </c>
      <c r="C7464" s="35" t="s">
        <v>73</v>
      </c>
      <c r="D7464" s="37">
        <v>10.63</v>
      </c>
    </row>
    <row r="7465" spans="1:4" ht="30">
      <c r="A7465" s="35">
        <v>90374</v>
      </c>
      <c r="B7465" s="36" t="s">
        <v>7537</v>
      </c>
      <c r="C7465" s="35" t="s">
        <v>73</v>
      </c>
      <c r="D7465" s="37">
        <v>16.190000000000001</v>
      </c>
    </row>
    <row r="7466" spans="1:4" ht="30">
      <c r="A7466" s="35">
        <v>90375</v>
      </c>
      <c r="B7466" s="36" t="s">
        <v>7538</v>
      </c>
      <c r="C7466" s="35" t="s">
        <v>73</v>
      </c>
      <c r="D7466" s="37">
        <v>6.35</v>
      </c>
    </row>
    <row r="7467" spans="1:4" ht="30">
      <c r="A7467" s="35">
        <v>90406</v>
      </c>
      <c r="B7467" s="36" t="s">
        <v>7539</v>
      </c>
      <c r="C7467" s="35" t="s">
        <v>289</v>
      </c>
      <c r="D7467" s="37">
        <v>30.16</v>
      </c>
    </row>
    <row r="7468" spans="1:4" ht="30">
      <c r="A7468" s="35">
        <v>90407</v>
      </c>
      <c r="B7468" s="36" t="s">
        <v>7540</v>
      </c>
      <c r="C7468" s="35" t="s">
        <v>289</v>
      </c>
      <c r="D7468" s="37">
        <v>33.24</v>
      </c>
    </row>
    <row r="7469" spans="1:4" ht="30">
      <c r="A7469" s="35">
        <v>90408</v>
      </c>
      <c r="B7469" s="36" t="s">
        <v>7541</v>
      </c>
      <c r="C7469" s="35" t="s">
        <v>289</v>
      </c>
      <c r="D7469" s="37">
        <v>21.82</v>
      </c>
    </row>
    <row r="7470" spans="1:4" ht="30">
      <c r="A7470" s="35">
        <v>90409</v>
      </c>
      <c r="B7470" s="36" t="s">
        <v>7542</v>
      </c>
      <c r="C7470" s="35" t="s">
        <v>289</v>
      </c>
      <c r="D7470" s="37">
        <v>23.56</v>
      </c>
    </row>
    <row r="7471" spans="1:4">
      <c r="A7471" s="35">
        <v>90436</v>
      </c>
      <c r="B7471" s="36" t="s">
        <v>7543</v>
      </c>
      <c r="C7471" s="35" t="s">
        <v>73</v>
      </c>
      <c r="D7471" s="37">
        <v>9.74</v>
      </c>
    </row>
    <row r="7472" spans="1:4">
      <c r="A7472" s="35">
        <v>90437</v>
      </c>
      <c r="B7472" s="36" t="s">
        <v>7544</v>
      </c>
      <c r="C7472" s="35" t="s">
        <v>73</v>
      </c>
      <c r="D7472" s="37">
        <v>23.66</v>
      </c>
    </row>
    <row r="7473" spans="1:4">
      <c r="A7473" s="35">
        <v>90438</v>
      </c>
      <c r="B7473" s="36" t="s">
        <v>7545</v>
      </c>
      <c r="C7473" s="35" t="s">
        <v>73</v>
      </c>
      <c r="D7473" s="37">
        <v>33.909999999999997</v>
      </c>
    </row>
    <row r="7474" spans="1:4">
      <c r="A7474" s="35">
        <v>90439</v>
      </c>
      <c r="B7474" s="36" t="s">
        <v>7546</v>
      </c>
      <c r="C7474" s="35" t="s">
        <v>73</v>
      </c>
      <c r="D7474" s="37">
        <v>37.58</v>
      </c>
    </row>
    <row r="7475" spans="1:4">
      <c r="A7475" s="35">
        <v>90440</v>
      </c>
      <c r="B7475" s="36" t="s">
        <v>7547</v>
      </c>
      <c r="C7475" s="35" t="s">
        <v>73</v>
      </c>
      <c r="D7475" s="37">
        <v>60.19</v>
      </c>
    </row>
    <row r="7476" spans="1:4">
      <c r="A7476" s="35">
        <v>90441</v>
      </c>
      <c r="B7476" s="36" t="s">
        <v>7548</v>
      </c>
      <c r="C7476" s="35" t="s">
        <v>73</v>
      </c>
      <c r="D7476" s="37">
        <v>76.88</v>
      </c>
    </row>
    <row r="7477" spans="1:4">
      <c r="A7477" s="35">
        <v>90443</v>
      </c>
      <c r="B7477" s="36" t="s">
        <v>7549</v>
      </c>
      <c r="C7477" s="35" t="s">
        <v>221</v>
      </c>
      <c r="D7477" s="37">
        <v>8.85</v>
      </c>
    </row>
    <row r="7478" spans="1:4">
      <c r="A7478" s="35">
        <v>90444</v>
      </c>
      <c r="B7478" s="36" t="s">
        <v>7550</v>
      </c>
      <c r="C7478" s="35" t="s">
        <v>221</v>
      </c>
      <c r="D7478" s="37">
        <v>16.13</v>
      </c>
    </row>
    <row r="7479" spans="1:4" ht="30">
      <c r="A7479" s="35">
        <v>90445</v>
      </c>
      <c r="B7479" s="36" t="s">
        <v>7551</v>
      </c>
      <c r="C7479" s="35" t="s">
        <v>221</v>
      </c>
      <c r="D7479" s="37">
        <v>17.22</v>
      </c>
    </row>
    <row r="7480" spans="1:4">
      <c r="A7480" s="35">
        <v>90446</v>
      </c>
      <c r="B7480" s="36" t="s">
        <v>7552</v>
      </c>
      <c r="C7480" s="35" t="s">
        <v>221</v>
      </c>
      <c r="D7480" s="37">
        <v>18.71</v>
      </c>
    </row>
    <row r="7481" spans="1:4">
      <c r="A7481" s="35">
        <v>90447</v>
      </c>
      <c r="B7481" s="36" t="s">
        <v>7553</v>
      </c>
      <c r="C7481" s="35" t="s">
        <v>221</v>
      </c>
      <c r="D7481" s="37">
        <v>4.29</v>
      </c>
    </row>
    <row r="7482" spans="1:4">
      <c r="A7482" s="35">
        <v>90451</v>
      </c>
      <c r="B7482" s="36" t="s">
        <v>7554</v>
      </c>
      <c r="C7482" s="35" t="s">
        <v>73</v>
      </c>
      <c r="D7482" s="37">
        <v>2.95</v>
      </c>
    </row>
    <row r="7483" spans="1:4">
      <c r="A7483" s="35">
        <v>90452</v>
      </c>
      <c r="B7483" s="36" t="s">
        <v>7555</v>
      </c>
      <c r="C7483" s="35" t="s">
        <v>73</v>
      </c>
      <c r="D7483" s="37">
        <v>12.48</v>
      </c>
    </row>
    <row r="7484" spans="1:4">
      <c r="A7484" s="35">
        <v>90453</v>
      </c>
      <c r="B7484" s="36" t="s">
        <v>7556</v>
      </c>
      <c r="C7484" s="35" t="s">
        <v>73</v>
      </c>
      <c r="D7484" s="37">
        <v>1.8</v>
      </c>
    </row>
    <row r="7485" spans="1:4">
      <c r="A7485" s="35">
        <v>90454</v>
      </c>
      <c r="B7485" s="36" t="s">
        <v>7557</v>
      </c>
      <c r="C7485" s="35" t="s">
        <v>73</v>
      </c>
      <c r="D7485" s="37">
        <v>3.12</v>
      </c>
    </row>
    <row r="7486" spans="1:4">
      <c r="A7486" s="35">
        <v>90455</v>
      </c>
      <c r="B7486" s="36" t="s">
        <v>7558</v>
      </c>
      <c r="C7486" s="35" t="s">
        <v>73</v>
      </c>
      <c r="D7486" s="37">
        <v>4.18</v>
      </c>
    </row>
    <row r="7487" spans="1:4">
      <c r="A7487" s="35">
        <v>90456</v>
      </c>
      <c r="B7487" s="36" t="s">
        <v>7559</v>
      </c>
      <c r="C7487" s="35" t="s">
        <v>73</v>
      </c>
      <c r="D7487" s="37">
        <v>2.84</v>
      </c>
    </row>
    <row r="7488" spans="1:4">
      <c r="A7488" s="35">
        <v>90457</v>
      </c>
      <c r="B7488" s="36" t="s">
        <v>7560</v>
      </c>
      <c r="C7488" s="35" t="s">
        <v>73</v>
      </c>
      <c r="D7488" s="37">
        <v>6.48</v>
      </c>
    </row>
    <row r="7489" spans="1:4">
      <c r="A7489" s="35">
        <v>90458</v>
      </c>
      <c r="B7489" s="36" t="s">
        <v>7561</v>
      </c>
      <c r="C7489" s="35" t="s">
        <v>73</v>
      </c>
      <c r="D7489" s="37">
        <v>18.39</v>
      </c>
    </row>
    <row r="7490" spans="1:4">
      <c r="A7490" s="35">
        <v>90459</v>
      </c>
      <c r="B7490" s="36" t="s">
        <v>7562</v>
      </c>
      <c r="C7490" s="35" t="s">
        <v>73</v>
      </c>
      <c r="D7490" s="37">
        <v>25.93</v>
      </c>
    </row>
    <row r="7491" spans="1:4">
      <c r="A7491" s="35">
        <v>90466</v>
      </c>
      <c r="B7491" s="36" t="s">
        <v>7563</v>
      </c>
      <c r="C7491" s="35" t="s">
        <v>221</v>
      </c>
      <c r="D7491" s="37">
        <v>8.82</v>
      </c>
    </row>
    <row r="7492" spans="1:4" ht="30">
      <c r="A7492" s="35">
        <v>90467</v>
      </c>
      <c r="B7492" s="36" t="s">
        <v>7564</v>
      </c>
      <c r="C7492" s="35" t="s">
        <v>221</v>
      </c>
      <c r="D7492" s="37">
        <v>13.94</v>
      </c>
    </row>
    <row r="7493" spans="1:4" ht="30">
      <c r="A7493" s="35">
        <v>90468</v>
      </c>
      <c r="B7493" s="36" t="s">
        <v>7565</v>
      </c>
      <c r="C7493" s="35" t="s">
        <v>221</v>
      </c>
      <c r="D7493" s="37">
        <v>3.86</v>
      </c>
    </row>
    <row r="7494" spans="1:4" ht="30">
      <c r="A7494" s="35">
        <v>90469</v>
      </c>
      <c r="B7494" s="36" t="s">
        <v>7566</v>
      </c>
      <c r="C7494" s="35" t="s">
        <v>221</v>
      </c>
      <c r="D7494" s="37">
        <v>6.18</v>
      </c>
    </row>
    <row r="7495" spans="1:4">
      <c r="A7495" s="35">
        <v>90470</v>
      </c>
      <c r="B7495" s="36" t="s">
        <v>7567</v>
      </c>
      <c r="C7495" s="35" t="s">
        <v>221</v>
      </c>
      <c r="D7495" s="37">
        <v>8.49</v>
      </c>
    </row>
    <row r="7496" spans="1:4" ht="30">
      <c r="A7496" s="35">
        <v>90582</v>
      </c>
      <c r="B7496" s="36" t="s">
        <v>7568</v>
      </c>
      <c r="C7496" s="35" t="s">
        <v>183</v>
      </c>
      <c r="D7496" s="37">
        <v>1.71</v>
      </c>
    </row>
    <row r="7497" spans="1:4">
      <c r="A7497" s="35">
        <v>90583</v>
      </c>
      <c r="B7497" s="36" t="s">
        <v>7569</v>
      </c>
      <c r="C7497" s="35" t="s">
        <v>183</v>
      </c>
      <c r="D7497" s="37">
        <v>0.06</v>
      </c>
    </row>
    <row r="7498" spans="1:4" ht="30">
      <c r="A7498" s="35">
        <v>90584</v>
      </c>
      <c r="B7498" s="36" t="s">
        <v>7570</v>
      </c>
      <c r="C7498" s="35" t="s">
        <v>183</v>
      </c>
      <c r="D7498" s="37">
        <v>0.16</v>
      </c>
    </row>
    <row r="7499" spans="1:4" ht="30">
      <c r="A7499" s="35">
        <v>90585</v>
      </c>
      <c r="B7499" s="36" t="s">
        <v>7571</v>
      </c>
      <c r="C7499" s="35" t="s">
        <v>183</v>
      </c>
      <c r="D7499" s="37">
        <v>0.46</v>
      </c>
    </row>
    <row r="7500" spans="1:4">
      <c r="A7500" s="35">
        <v>90586</v>
      </c>
      <c r="B7500" s="36" t="s">
        <v>7572</v>
      </c>
      <c r="C7500" s="35" t="s">
        <v>1831</v>
      </c>
      <c r="D7500" s="37">
        <v>2.4</v>
      </c>
    </row>
    <row r="7501" spans="1:4">
      <c r="A7501" s="35">
        <v>90587</v>
      </c>
      <c r="B7501" s="36" t="s">
        <v>7573</v>
      </c>
      <c r="C7501" s="35" t="s">
        <v>1833</v>
      </c>
      <c r="D7501" s="37">
        <v>1.78</v>
      </c>
    </row>
    <row r="7502" spans="1:4">
      <c r="A7502" s="35">
        <v>90621</v>
      </c>
      <c r="B7502" s="36" t="s">
        <v>7574</v>
      </c>
      <c r="C7502" s="35" t="s">
        <v>183</v>
      </c>
      <c r="D7502" s="37">
        <v>1.7</v>
      </c>
    </row>
    <row r="7503" spans="1:4">
      <c r="A7503" s="35">
        <v>90622</v>
      </c>
      <c r="B7503" s="36" t="s">
        <v>7575</v>
      </c>
      <c r="C7503" s="35" t="s">
        <v>183</v>
      </c>
      <c r="D7503" s="37">
        <v>0.37</v>
      </c>
    </row>
    <row r="7504" spans="1:4">
      <c r="A7504" s="35">
        <v>90623</v>
      </c>
      <c r="B7504" s="36" t="s">
        <v>7576</v>
      </c>
      <c r="C7504" s="35" t="s">
        <v>183</v>
      </c>
      <c r="D7504" s="37">
        <v>1.79</v>
      </c>
    </row>
    <row r="7505" spans="1:4" ht="30">
      <c r="A7505" s="35">
        <v>90624</v>
      </c>
      <c r="B7505" s="36" t="s">
        <v>7577</v>
      </c>
      <c r="C7505" s="35" t="s">
        <v>183</v>
      </c>
      <c r="D7505" s="37">
        <v>1.1599999999999999</v>
      </c>
    </row>
    <row r="7506" spans="1:4">
      <c r="A7506" s="35">
        <v>90625</v>
      </c>
      <c r="B7506" s="36" t="s">
        <v>7578</v>
      </c>
      <c r="C7506" s="35" t="s">
        <v>1831</v>
      </c>
      <c r="D7506" s="37">
        <v>5.05</v>
      </c>
    </row>
    <row r="7507" spans="1:4">
      <c r="A7507" s="35">
        <v>90626</v>
      </c>
      <c r="B7507" s="36" t="s">
        <v>7579</v>
      </c>
      <c r="C7507" s="35" t="s">
        <v>1833</v>
      </c>
      <c r="D7507" s="37">
        <v>2.08</v>
      </c>
    </row>
    <row r="7508" spans="1:4" ht="30">
      <c r="A7508" s="35">
        <v>90627</v>
      </c>
      <c r="B7508" s="36" t="s">
        <v>7580</v>
      </c>
      <c r="C7508" s="35" t="s">
        <v>183</v>
      </c>
      <c r="D7508" s="37">
        <v>31.74</v>
      </c>
    </row>
    <row r="7509" spans="1:4" ht="30">
      <c r="A7509" s="35">
        <v>90628</v>
      </c>
      <c r="B7509" s="36" t="s">
        <v>7581</v>
      </c>
      <c r="C7509" s="35" t="s">
        <v>183</v>
      </c>
      <c r="D7509" s="37">
        <v>7.01</v>
      </c>
    </row>
    <row r="7510" spans="1:4" ht="30">
      <c r="A7510" s="35">
        <v>90629</v>
      </c>
      <c r="B7510" s="36" t="s">
        <v>7582</v>
      </c>
      <c r="C7510" s="35" t="s">
        <v>183</v>
      </c>
      <c r="D7510" s="37">
        <v>33.409999999999997</v>
      </c>
    </row>
    <row r="7511" spans="1:4" ht="30">
      <c r="A7511" s="35">
        <v>90630</v>
      </c>
      <c r="B7511" s="36" t="s">
        <v>7583</v>
      </c>
      <c r="C7511" s="35" t="s">
        <v>183</v>
      </c>
      <c r="D7511" s="37">
        <v>4.7300000000000004</v>
      </c>
    </row>
    <row r="7512" spans="1:4" ht="30">
      <c r="A7512" s="35">
        <v>90631</v>
      </c>
      <c r="B7512" s="36" t="s">
        <v>7584</v>
      </c>
      <c r="C7512" s="35" t="s">
        <v>1831</v>
      </c>
      <c r="D7512" s="37">
        <v>91.39</v>
      </c>
    </row>
    <row r="7513" spans="1:4" ht="30">
      <c r="A7513" s="35">
        <v>90632</v>
      </c>
      <c r="B7513" s="36" t="s">
        <v>7585</v>
      </c>
      <c r="C7513" s="35" t="s">
        <v>1833</v>
      </c>
      <c r="D7513" s="37">
        <v>53.24</v>
      </c>
    </row>
    <row r="7514" spans="1:4" ht="30">
      <c r="A7514" s="35">
        <v>90633</v>
      </c>
      <c r="B7514" s="36" t="s">
        <v>7586</v>
      </c>
      <c r="C7514" s="35" t="s">
        <v>183</v>
      </c>
      <c r="D7514" s="37">
        <v>2.92</v>
      </c>
    </row>
    <row r="7515" spans="1:4" ht="30">
      <c r="A7515" s="35">
        <v>90634</v>
      </c>
      <c r="B7515" s="36" t="s">
        <v>7587</v>
      </c>
      <c r="C7515" s="35" t="s">
        <v>183</v>
      </c>
      <c r="D7515" s="37">
        <v>0.68</v>
      </c>
    </row>
    <row r="7516" spans="1:4" ht="30">
      <c r="A7516" s="35">
        <v>90635</v>
      </c>
      <c r="B7516" s="36" t="s">
        <v>7588</v>
      </c>
      <c r="C7516" s="35" t="s">
        <v>183</v>
      </c>
      <c r="D7516" s="37">
        <v>2.4300000000000002</v>
      </c>
    </row>
    <row r="7517" spans="1:4" ht="30">
      <c r="A7517" s="35">
        <v>90636</v>
      </c>
      <c r="B7517" s="36" t="s">
        <v>7589</v>
      </c>
      <c r="C7517" s="35" t="s">
        <v>183</v>
      </c>
      <c r="D7517" s="37">
        <v>2.33</v>
      </c>
    </row>
    <row r="7518" spans="1:4" ht="30">
      <c r="A7518" s="35">
        <v>90637</v>
      </c>
      <c r="B7518" s="36" t="s">
        <v>7590</v>
      </c>
      <c r="C7518" s="35" t="s">
        <v>1831</v>
      </c>
      <c r="D7518" s="37">
        <v>8.3800000000000008</v>
      </c>
    </row>
    <row r="7519" spans="1:4" ht="30">
      <c r="A7519" s="35">
        <v>90638</v>
      </c>
      <c r="B7519" s="36" t="s">
        <v>7591</v>
      </c>
      <c r="C7519" s="35" t="s">
        <v>1833</v>
      </c>
      <c r="D7519" s="37">
        <v>3.6</v>
      </c>
    </row>
    <row r="7520" spans="1:4" ht="30">
      <c r="A7520" s="35">
        <v>90639</v>
      </c>
      <c r="B7520" s="36" t="s">
        <v>7592</v>
      </c>
      <c r="C7520" s="35" t="s">
        <v>183</v>
      </c>
      <c r="D7520" s="37">
        <v>4.83</v>
      </c>
    </row>
    <row r="7521" spans="1:4" ht="30">
      <c r="A7521" s="35">
        <v>90640</v>
      </c>
      <c r="B7521" s="36" t="s">
        <v>7593</v>
      </c>
      <c r="C7521" s="35" t="s">
        <v>183</v>
      </c>
      <c r="D7521" s="37">
        <v>1.37</v>
      </c>
    </row>
    <row r="7522" spans="1:4" ht="30">
      <c r="A7522" s="35">
        <v>90641</v>
      </c>
      <c r="B7522" s="36" t="s">
        <v>7594</v>
      </c>
      <c r="C7522" s="35" t="s">
        <v>183</v>
      </c>
      <c r="D7522" s="37">
        <v>3.18</v>
      </c>
    </row>
    <row r="7523" spans="1:4" ht="30">
      <c r="A7523" s="35">
        <v>90642</v>
      </c>
      <c r="B7523" s="36" t="s">
        <v>7595</v>
      </c>
      <c r="C7523" s="35" t="s">
        <v>183</v>
      </c>
      <c r="D7523" s="37">
        <v>5.54</v>
      </c>
    </row>
    <row r="7524" spans="1:4" ht="30">
      <c r="A7524" s="35">
        <v>90643</v>
      </c>
      <c r="B7524" s="36" t="s">
        <v>7596</v>
      </c>
      <c r="C7524" s="35" t="s">
        <v>1831</v>
      </c>
      <c r="D7524" s="37">
        <v>14.93</v>
      </c>
    </row>
    <row r="7525" spans="1:4" ht="30">
      <c r="A7525" s="35">
        <v>90644</v>
      </c>
      <c r="B7525" s="36" t="s">
        <v>7597</v>
      </c>
      <c r="C7525" s="35" t="s">
        <v>1833</v>
      </c>
      <c r="D7525" s="37">
        <v>6.21</v>
      </c>
    </row>
    <row r="7526" spans="1:4" ht="30">
      <c r="A7526" s="35">
        <v>90646</v>
      </c>
      <c r="B7526" s="36" t="s">
        <v>7598</v>
      </c>
      <c r="C7526" s="35" t="s">
        <v>183</v>
      </c>
      <c r="D7526" s="37">
        <v>0.49</v>
      </c>
    </row>
    <row r="7527" spans="1:4" ht="30">
      <c r="A7527" s="35">
        <v>90647</v>
      </c>
      <c r="B7527" s="36" t="s">
        <v>7599</v>
      </c>
      <c r="C7527" s="35" t="s">
        <v>183</v>
      </c>
      <c r="D7527" s="37">
        <v>0.13</v>
      </c>
    </row>
    <row r="7528" spans="1:4" ht="30">
      <c r="A7528" s="35">
        <v>90648</v>
      </c>
      <c r="B7528" s="36" t="s">
        <v>7600</v>
      </c>
      <c r="C7528" s="35" t="s">
        <v>183</v>
      </c>
      <c r="D7528" s="37">
        <v>0.32</v>
      </c>
    </row>
    <row r="7529" spans="1:4" ht="30">
      <c r="A7529" s="35">
        <v>90649</v>
      </c>
      <c r="B7529" s="36" t="s">
        <v>7601</v>
      </c>
      <c r="C7529" s="35" t="s">
        <v>183</v>
      </c>
      <c r="D7529" s="37">
        <v>4.37</v>
      </c>
    </row>
    <row r="7530" spans="1:4" ht="30">
      <c r="A7530" s="35">
        <v>90650</v>
      </c>
      <c r="B7530" s="36" t="s">
        <v>7602</v>
      </c>
      <c r="C7530" s="35" t="s">
        <v>1831</v>
      </c>
      <c r="D7530" s="37">
        <v>5.33</v>
      </c>
    </row>
    <row r="7531" spans="1:4" ht="30">
      <c r="A7531" s="35">
        <v>90651</v>
      </c>
      <c r="B7531" s="36" t="s">
        <v>7603</v>
      </c>
      <c r="C7531" s="35" t="s">
        <v>1833</v>
      </c>
      <c r="D7531" s="37">
        <v>0.63</v>
      </c>
    </row>
    <row r="7532" spans="1:4">
      <c r="A7532" s="35">
        <v>90652</v>
      </c>
      <c r="B7532" s="36" t="s">
        <v>7604</v>
      </c>
      <c r="C7532" s="35" t="s">
        <v>183</v>
      </c>
      <c r="D7532" s="37">
        <v>3.14</v>
      </c>
    </row>
    <row r="7533" spans="1:4">
      <c r="A7533" s="35">
        <v>90653</v>
      </c>
      <c r="B7533" s="36" t="s">
        <v>7605</v>
      </c>
      <c r="C7533" s="35" t="s">
        <v>183</v>
      </c>
      <c r="D7533" s="37">
        <v>0.89</v>
      </c>
    </row>
    <row r="7534" spans="1:4">
      <c r="A7534" s="35">
        <v>90654</v>
      </c>
      <c r="B7534" s="36" t="s">
        <v>7606</v>
      </c>
      <c r="C7534" s="35" t="s">
        <v>183</v>
      </c>
      <c r="D7534" s="37">
        <v>2.0699999999999998</v>
      </c>
    </row>
    <row r="7535" spans="1:4">
      <c r="A7535" s="35">
        <v>90655</v>
      </c>
      <c r="B7535" s="36" t="s">
        <v>7607</v>
      </c>
      <c r="C7535" s="35" t="s">
        <v>183</v>
      </c>
      <c r="D7535" s="37">
        <v>2.87</v>
      </c>
    </row>
    <row r="7536" spans="1:4">
      <c r="A7536" s="35">
        <v>90656</v>
      </c>
      <c r="B7536" s="36" t="s">
        <v>7608</v>
      </c>
      <c r="C7536" s="35" t="s">
        <v>1831</v>
      </c>
      <c r="D7536" s="37">
        <v>8.99</v>
      </c>
    </row>
    <row r="7537" spans="1:4">
      <c r="A7537" s="35">
        <v>90657</v>
      </c>
      <c r="B7537" s="36" t="s">
        <v>7609</v>
      </c>
      <c r="C7537" s="35" t="s">
        <v>1833</v>
      </c>
      <c r="D7537" s="37">
        <v>4.04</v>
      </c>
    </row>
    <row r="7538" spans="1:4">
      <c r="A7538" s="35">
        <v>90658</v>
      </c>
      <c r="B7538" s="36" t="s">
        <v>7610</v>
      </c>
      <c r="C7538" s="35" t="s">
        <v>183</v>
      </c>
      <c r="D7538" s="37">
        <v>3.37</v>
      </c>
    </row>
    <row r="7539" spans="1:4">
      <c r="A7539" s="35">
        <v>90659</v>
      </c>
      <c r="B7539" s="36" t="s">
        <v>7611</v>
      </c>
      <c r="C7539" s="35" t="s">
        <v>183</v>
      </c>
      <c r="D7539" s="37">
        <v>0.95</v>
      </c>
    </row>
    <row r="7540" spans="1:4">
      <c r="A7540" s="35">
        <v>90660</v>
      </c>
      <c r="B7540" s="36" t="s">
        <v>7612</v>
      </c>
      <c r="C7540" s="35" t="s">
        <v>183</v>
      </c>
      <c r="D7540" s="37">
        <v>2.2200000000000002</v>
      </c>
    </row>
    <row r="7541" spans="1:4">
      <c r="A7541" s="35">
        <v>90661</v>
      </c>
      <c r="B7541" s="36" t="s">
        <v>7613</v>
      </c>
      <c r="C7541" s="35" t="s">
        <v>183</v>
      </c>
      <c r="D7541" s="37">
        <v>2.87</v>
      </c>
    </row>
    <row r="7542" spans="1:4">
      <c r="A7542" s="35">
        <v>90662</v>
      </c>
      <c r="B7542" s="36" t="s">
        <v>7614</v>
      </c>
      <c r="C7542" s="35" t="s">
        <v>1831</v>
      </c>
      <c r="D7542" s="37">
        <v>9.43</v>
      </c>
    </row>
    <row r="7543" spans="1:4">
      <c r="A7543" s="35">
        <v>90663</v>
      </c>
      <c r="B7543" s="36" t="s">
        <v>7615</v>
      </c>
      <c r="C7543" s="35" t="s">
        <v>1833</v>
      </c>
      <c r="D7543" s="37">
        <v>4.33</v>
      </c>
    </row>
    <row r="7544" spans="1:4" ht="30">
      <c r="A7544" s="35">
        <v>90664</v>
      </c>
      <c r="B7544" s="36" t="s">
        <v>7616</v>
      </c>
      <c r="C7544" s="35" t="s">
        <v>183</v>
      </c>
      <c r="D7544" s="37">
        <v>3.26</v>
      </c>
    </row>
    <row r="7545" spans="1:4" ht="30">
      <c r="A7545" s="35">
        <v>90665</v>
      </c>
      <c r="B7545" s="36" t="s">
        <v>7617</v>
      </c>
      <c r="C7545" s="35" t="s">
        <v>183</v>
      </c>
      <c r="D7545" s="37">
        <v>0.76</v>
      </c>
    </row>
    <row r="7546" spans="1:4" ht="30">
      <c r="A7546" s="35">
        <v>90666</v>
      </c>
      <c r="B7546" s="36" t="s">
        <v>7618</v>
      </c>
      <c r="C7546" s="35" t="s">
        <v>183</v>
      </c>
      <c r="D7546" s="37">
        <v>2.71</v>
      </c>
    </row>
    <row r="7547" spans="1:4" ht="30">
      <c r="A7547" s="35">
        <v>90667</v>
      </c>
      <c r="B7547" s="36" t="s">
        <v>7619</v>
      </c>
      <c r="C7547" s="35" t="s">
        <v>183</v>
      </c>
      <c r="D7547" s="37">
        <v>42.78</v>
      </c>
    </row>
    <row r="7548" spans="1:4" ht="30">
      <c r="A7548" s="35">
        <v>90668</v>
      </c>
      <c r="B7548" s="36" t="s">
        <v>7620</v>
      </c>
      <c r="C7548" s="35" t="s">
        <v>1831</v>
      </c>
      <c r="D7548" s="37">
        <v>49.52</v>
      </c>
    </row>
    <row r="7549" spans="1:4" ht="30">
      <c r="A7549" s="35">
        <v>90669</v>
      </c>
      <c r="B7549" s="36" t="s">
        <v>7621</v>
      </c>
      <c r="C7549" s="35" t="s">
        <v>1833</v>
      </c>
      <c r="D7549" s="37">
        <v>4.0199999999999996</v>
      </c>
    </row>
    <row r="7550" spans="1:4" ht="45">
      <c r="A7550" s="35">
        <v>90670</v>
      </c>
      <c r="B7550" s="36" t="s">
        <v>7622</v>
      </c>
      <c r="C7550" s="35" t="s">
        <v>183</v>
      </c>
      <c r="D7550" s="37">
        <v>145.68</v>
      </c>
    </row>
    <row r="7551" spans="1:4" ht="30">
      <c r="A7551" s="35">
        <v>90671</v>
      </c>
      <c r="B7551" s="36" t="s">
        <v>7623</v>
      </c>
      <c r="C7551" s="35" t="s">
        <v>183</v>
      </c>
      <c r="D7551" s="37">
        <v>32.19</v>
      </c>
    </row>
    <row r="7552" spans="1:4" ht="45">
      <c r="A7552" s="35">
        <v>90672</v>
      </c>
      <c r="B7552" s="36" t="s">
        <v>7624</v>
      </c>
      <c r="C7552" s="35" t="s">
        <v>183</v>
      </c>
      <c r="D7552" s="37">
        <v>153.33000000000001</v>
      </c>
    </row>
    <row r="7553" spans="1:4" ht="45">
      <c r="A7553" s="35">
        <v>90673</v>
      </c>
      <c r="B7553" s="36" t="s">
        <v>7625</v>
      </c>
      <c r="C7553" s="35" t="s">
        <v>183</v>
      </c>
      <c r="D7553" s="37">
        <v>136.76</v>
      </c>
    </row>
    <row r="7554" spans="1:4" ht="45">
      <c r="A7554" s="35">
        <v>90674</v>
      </c>
      <c r="B7554" s="36" t="s">
        <v>7626</v>
      </c>
      <c r="C7554" s="35" t="s">
        <v>1831</v>
      </c>
      <c r="D7554" s="37">
        <v>482.46</v>
      </c>
    </row>
    <row r="7555" spans="1:4" ht="45">
      <c r="A7555" s="35">
        <v>90675</v>
      </c>
      <c r="B7555" s="36" t="s">
        <v>7627</v>
      </c>
      <c r="C7555" s="35" t="s">
        <v>1833</v>
      </c>
      <c r="D7555" s="37">
        <v>192.36</v>
      </c>
    </row>
    <row r="7556" spans="1:4" ht="45">
      <c r="A7556" s="35">
        <v>90676</v>
      </c>
      <c r="B7556" s="36" t="s">
        <v>7628</v>
      </c>
      <c r="C7556" s="35" t="s">
        <v>183</v>
      </c>
      <c r="D7556" s="37">
        <v>70.73</v>
      </c>
    </row>
    <row r="7557" spans="1:4" ht="30">
      <c r="A7557" s="35">
        <v>90677</v>
      </c>
      <c r="B7557" s="36" t="s">
        <v>7629</v>
      </c>
      <c r="C7557" s="35" t="s">
        <v>183</v>
      </c>
      <c r="D7557" s="37">
        <v>15.63</v>
      </c>
    </row>
    <row r="7558" spans="1:4" ht="45">
      <c r="A7558" s="35">
        <v>90678</v>
      </c>
      <c r="B7558" s="36" t="s">
        <v>7630</v>
      </c>
      <c r="C7558" s="35" t="s">
        <v>183</v>
      </c>
      <c r="D7558" s="37">
        <v>74.44</v>
      </c>
    </row>
    <row r="7559" spans="1:4" ht="45">
      <c r="A7559" s="35">
        <v>90679</v>
      </c>
      <c r="B7559" s="36" t="s">
        <v>7631</v>
      </c>
      <c r="C7559" s="35" t="s">
        <v>183</v>
      </c>
      <c r="D7559" s="37">
        <v>69.900000000000006</v>
      </c>
    </row>
    <row r="7560" spans="1:4" ht="45">
      <c r="A7560" s="35">
        <v>90680</v>
      </c>
      <c r="B7560" s="36" t="s">
        <v>7632</v>
      </c>
      <c r="C7560" s="35" t="s">
        <v>1831</v>
      </c>
      <c r="D7560" s="37">
        <v>248.42</v>
      </c>
    </row>
    <row r="7561" spans="1:4" ht="45">
      <c r="A7561" s="35">
        <v>90681</v>
      </c>
      <c r="B7561" s="36" t="s">
        <v>7633</v>
      </c>
      <c r="C7561" s="35" t="s">
        <v>1833</v>
      </c>
      <c r="D7561" s="37">
        <v>104.07</v>
      </c>
    </row>
    <row r="7562" spans="1:4" ht="30">
      <c r="A7562" s="35">
        <v>90682</v>
      </c>
      <c r="B7562" s="36" t="s">
        <v>7634</v>
      </c>
      <c r="C7562" s="35" t="s">
        <v>183</v>
      </c>
      <c r="D7562" s="37">
        <v>24.22</v>
      </c>
    </row>
    <row r="7563" spans="1:4" ht="30">
      <c r="A7563" s="35">
        <v>90683</v>
      </c>
      <c r="B7563" s="36" t="s">
        <v>7635</v>
      </c>
      <c r="C7563" s="35" t="s">
        <v>183</v>
      </c>
      <c r="D7563" s="37">
        <v>5.45</v>
      </c>
    </row>
    <row r="7564" spans="1:4" ht="30">
      <c r="A7564" s="35">
        <v>90684</v>
      </c>
      <c r="B7564" s="36" t="s">
        <v>7636</v>
      </c>
      <c r="C7564" s="35" t="s">
        <v>183</v>
      </c>
      <c r="D7564" s="37">
        <v>26.49</v>
      </c>
    </row>
    <row r="7565" spans="1:4" ht="30">
      <c r="A7565" s="35">
        <v>90685</v>
      </c>
      <c r="B7565" s="36" t="s">
        <v>7637</v>
      </c>
      <c r="C7565" s="35" t="s">
        <v>183</v>
      </c>
      <c r="D7565" s="37">
        <v>43.36</v>
      </c>
    </row>
    <row r="7566" spans="1:4" ht="30">
      <c r="A7566" s="35">
        <v>90686</v>
      </c>
      <c r="B7566" s="36" t="s">
        <v>7638</v>
      </c>
      <c r="C7566" s="35" t="s">
        <v>1831</v>
      </c>
      <c r="D7566" s="37">
        <v>115.23</v>
      </c>
    </row>
    <row r="7567" spans="1:4" ht="30">
      <c r="A7567" s="35">
        <v>90687</v>
      </c>
      <c r="B7567" s="36" t="s">
        <v>7639</v>
      </c>
      <c r="C7567" s="35" t="s">
        <v>1833</v>
      </c>
      <c r="D7567" s="37">
        <v>45.37</v>
      </c>
    </row>
    <row r="7568" spans="1:4" ht="30">
      <c r="A7568" s="35">
        <v>90688</v>
      </c>
      <c r="B7568" s="36" t="s">
        <v>7640</v>
      </c>
      <c r="C7568" s="35" t="s">
        <v>183</v>
      </c>
      <c r="D7568" s="37">
        <v>8.32</v>
      </c>
    </row>
    <row r="7569" spans="1:4" ht="30">
      <c r="A7569" s="35">
        <v>90689</v>
      </c>
      <c r="B7569" s="36" t="s">
        <v>7641</v>
      </c>
      <c r="C7569" s="35" t="s">
        <v>183</v>
      </c>
      <c r="D7569" s="37">
        <v>1.87</v>
      </c>
    </row>
    <row r="7570" spans="1:4" ht="30">
      <c r="A7570" s="35">
        <v>90690</v>
      </c>
      <c r="B7570" s="36" t="s">
        <v>7642</v>
      </c>
      <c r="C7570" s="35" t="s">
        <v>183</v>
      </c>
      <c r="D7570" s="37">
        <v>9.1</v>
      </c>
    </row>
    <row r="7571" spans="1:4" ht="30">
      <c r="A7571" s="35">
        <v>90691</v>
      </c>
      <c r="B7571" s="36" t="s">
        <v>7643</v>
      </c>
      <c r="C7571" s="35" t="s">
        <v>183</v>
      </c>
      <c r="D7571" s="37">
        <v>23.97</v>
      </c>
    </row>
    <row r="7572" spans="1:4" ht="30">
      <c r="A7572" s="35">
        <v>90692</v>
      </c>
      <c r="B7572" s="36" t="s">
        <v>7644</v>
      </c>
      <c r="C7572" s="35" t="s">
        <v>1831</v>
      </c>
      <c r="D7572" s="37">
        <v>58.96</v>
      </c>
    </row>
    <row r="7573" spans="1:4" ht="30">
      <c r="A7573" s="35">
        <v>90693</v>
      </c>
      <c r="B7573" s="36" t="s">
        <v>7645</v>
      </c>
      <c r="C7573" s="35" t="s">
        <v>1833</v>
      </c>
      <c r="D7573" s="37">
        <v>25.89</v>
      </c>
    </row>
    <row r="7574" spans="1:4" ht="30">
      <c r="A7574" s="35">
        <v>90694</v>
      </c>
      <c r="B7574" s="36" t="s">
        <v>7646</v>
      </c>
      <c r="C7574" s="35" t="s">
        <v>221</v>
      </c>
      <c r="D7574" s="37">
        <v>15.87</v>
      </c>
    </row>
    <row r="7575" spans="1:4" ht="30">
      <c r="A7575" s="35">
        <v>90695</v>
      </c>
      <c r="B7575" s="36" t="s">
        <v>7647</v>
      </c>
      <c r="C7575" s="35" t="s">
        <v>221</v>
      </c>
      <c r="D7575" s="37">
        <v>31.15</v>
      </c>
    </row>
    <row r="7576" spans="1:4" ht="30">
      <c r="A7576" s="35">
        <v>90696</v>
      </c>
      <c r="B7576" s="36" t="s">
        <v>7648</v>
      </c>
      <c r="C7576" s="35" t="s">
        <v>221</v>
      </c>
      <c r="D7576" s="37">
        <v>50.4</v>
      </c>
    </row>
    <row r="7577" spans="1:4" ht="30">
      <c r="A7577" s="35">
        <v>90697</v>
      </c>
      <c r="B7577" s="36" t="s">
        <v>7649</v>
      </c>
      <c r="C7577" s="35" t="s">
        <v>221</v>
      </c>
      <c r="D7577" s="37">
        <v>80.319999999999993</v>
      </c>
    </row>
    <row r="7578" spans="1:4" ht="30">
      <c r="A7578" s="35">
        <v>90698</v>
      </c>
      <c r="B7578" s="36" t="s">
        <v>7650</v>
      </c>
      <c r="C7578" s="35" t="s">
        <v>221</v>
      </c>
      <c r="D7578" s="37">
        <v>128.85</v>
      </c>
    </row>
    <row r="7579" spans="1:4" ht="30">
      <c r="A7579" s="35">
        <v>90699</v>
      </c>
      <c r="B7579" s="36" t="s">
        <v>7651</v>
      </c>
      <c r="C7579" s="35" t="s">
        <v>221</v>
      </c>
      <c r="D7579" s="37">
        <v>161.35</v>
      </c>
    </row>
    <row r="7580" spans="1:4" ht="30">
      <c r="A7580" s="35">
        <v>90700</v>
      </c>
      <c r="B7580" s="36" t="s">
        <v>7652</v>
      </c>
      <c r="C7580" s="35" t="s">
        <v>221</v>
      </c>
      <c r="D7580" s="37">
        <v>215.21</v>
      </c>
    </row>
    <row r="7581" spans="1:4" ht="30">
      <c r="A7581" s="35">
        <v>90701</v>
      </c>
      <c r="B7581" s="36" t="s">
        <v>7653</v>
      </c>
      <c r="C7581" s="35" t="s">
        <v>221</v>
      </c>
      <c r="D7581" s="37">
        <v>36</v>
      </c>
    </row>
    <row r="7582" spans="1:4" ht="30">
      <c r="A7582" s="35">
        <v>90702</v>
      </c>
      <c r="B7582" s="36" t="s">
        <v>7654</v>
      </c>
      <c r="C7582" s="35" t="s">
        <v>221</v>
      </c>
      <c r="D7582" s="37">
        <v>53.95</v>
      </c>
    </row>
    <row r="7583" spans="1:4" ht="30">
      <c r="A7583" s="35">
        <v>90703</v>
      </c>
      <c r="B7583" s="36" t="s">
        <v>7655</v>
      </c>
      <c r="C7583" s="35" t="s">
        <v>221</v>
      </c>
      <c r="D7583" s="37">
        <v>88.37</v>
      </c>
    </row>
    <row r="7584" spans="1:4" ht="30">
      <c r="A7584" s="35">
        <v>90704</v>
      </c>
      <c r="B7584" s="36" t="s">
        <v>7656</v>
      </c>
      <c r="C7584" s="35" t="s">
        <v>221</v>
      </c>
      <c r="D7584" s="37">
        <v>137.63</v>
      </c>
    </row>
    <row r="7585" spans="1:4" ht="30">
      <c r="A7585" s="35">
        <v>90705</v>
      </c>
      <c r="B7585" s="36" t="s">
        <v>7657</v>
      </c>
      <c r="C7585" s="35" t="s">
        <v>221</v>
      </c>
      <c r="D7585" s="37">
        <v>201.26</v>
      </c>
    </row>
    <row r="7586" spans="1:4" ht="30">
      <c r="A7586" s="35">
        <v>90706</v>
      </c>
      <c r="B7586" s="36" t="s">
        <v>7658</v>
      </c>
      <c r="C7586" s="35" t="s">
        <v>221</v>
      </c>
      <c r="D7586" s="37">
        <v>245.23</v>
      </c>
    </row>
    <row r="7587" spans="1:4" ht="30">
      <c r="A7587" s="35">
        <v>90708</v>
      </c>
      <c r="B7587" s="36" t="s">
        <v>7659</v>
      </c>
      <c r="C7587" s="35" t="s">
        <v>221</v>
      </c>
      <c r="D7587" s="37">
        <v>391.34</v>
      </c>
    </row>
    <row r="7588" spans="1:4" ht="30">
      <c r="A7588" s="35">
        <v>90709</v>
      </c>
      <c r="B7588" s="36" t="s">
        <v>7660</v>
      </c>
      <c r="C7588" s="35" t="s">
        <v>221</v>
      </c>
      <c r="D7588" s="37">
        <v>17.510000000000002</v>
      </c>
    </row>
    <row r="7589" spans="1:4" ht="30">
      <c r="A7589" s="35">
        <v>90710</v>
      </c>
      <c r="B7589" s="36" t="s">
        <v>7661</v>
      </c>
      <c r="C7589" s="35" t="s">
        <v>221</v>
      </c>
      <c r="D7589" s="37">
        <v>32.81</v>
      </c>
    </row>
    <row r="7590" spans="1:4" ht="30">
      <c r="A7590" s="35">
        <v>90711</v>
      </c>
      <c r="B7590" s="36" t="s">
        <v>7662</v>
      </c>
      <c r="C7590" s="35" t="s">
        <v>221</v>
      </c>
      <c r="D7590" s="37">
        <v>52.04</v>
      </c>
    </row>
    <row r="7591" spans="1:4" ht="30">
      <c r="A7591" s="35">
        <v>90712</v>
      </c>
      <c r="B7591" s="36" t="s">
        <v>7663</v>
      </c>
      <c r="C7591" s="35" t="s">
        <v>221</v>
      </c>
      <c r="D7591" s="37">
        <v>81.96</v>
      </c>
    </row>
    <row r="7592" spans="1:4" ht="30">
      <c r="A7592" s="35">
        <v>90713</v>
      </c>
      <c r="B7592" s="36" t="s">
        <v>7664</v>
      </c>
      <c r="C7592" s="35" t="s">
        <v>221</v>
      </c>
      <c r="D7592" s="37">
        <v>130.49</v>
      </c>
    </row>
    <row r="7593" spans="1:4" ht="30">
      <c r="A7593" s="35">
        <v>90714</v>
      </c>
      <c r="B7593" s="36" t="s">
        <v>7665</v>
      </c>
      <c r="C7593" s="35" t="s">
        <v>221</v>
      </c>
      <c r="D7593" s="37">
        <v>162.99</v>
      </c>
    </row>
    <row r="7594" spans="1:4" ht="30">
      <c r="A7594" s="35">
        <v>90715</v>
      </c>
      <c r="B7594" s="36" t="s">
        <v>7666</v>
      </c>
      <c r="C7594" s="35" t="s">
        <v>221</v>
      </c>
      <c r="D7594" s="37">
        <v>218.64</v>
      </c>
    </row>
    <row r="7595" spans="1:4" ht="30">
      <c r="A7595" s="35">
        <v>90716</v>
      </c>
      <c r="B7595" s="36" t="s">
        <v>7667</v>
      </c>
      <c r="C7595" s="35" t="s">
        <v>221</v>
      </c>
      <c r="D7595" s="37">
        <v>37.64</v>
      </c>
    </row>
    <row r="7596" spans="1:4" ht="30">
      <c r="A7596" s="35">
        <v>90717</v>
      </c>
      <c r="B7596" s="36" t="s">
        <v>7668</v>
      </c>
      <c r="C7596" s="35" t="s">
        <v>221</v>
      </c>
      <c r="D7596" s="37">
        <v>55.59</v>
      </c>
    </row>
    <row r="7597" spans="1:4" ht="30">
      <c r="A7597" s="35">
        <v>90718</v>
      </c>
      <c r="B7597" s="36" t="s">
        <v>7669</v>
      </c>
      <c r="C7597" s="35" t="s">
        <v>221</v>
      </c>
      <c r="D7597" s="37">
        <v>90.01</v>
      </c>
    </row>
    <row r="7598" spans="1:4" ht="30">
      <c r="A7598" s="35">
        <v>90719</v>
      </c>
      <c r="B7598" s="36" t="s">
        <v>7670</v>
      </c>
      <c r="C7598" s="35" t="s">
        <v>221</v>
      </c>
      <c r="D7598" s="37">
        <v>139.27000000000001</v>
      </c>
    </row>
    <row r="7599" spans="1:4" ht="30">
      <c r="A7599" s="35">
        <v>90720</v>
      </c>
      <c r="B7599" s="36" t="s">
        <v>7671</v>
      </c>
      <c r="C7599" s="35" t="s">
        <v>221</v>
      </c>
      <c r="D7599" s="37">
        <v>202.9</v>
      </c>
    </row>
    <row r="7600" spans="1:4" ht="30">
      <c r="A7600" s="35">
        <v>90721</v>
      </c>
      <c r="B7600" s="36" t="s">
        <v>7672</v>
      </c>
      <c r="C7600" s="35" t="s">
        <v>221</v>
      </c>
      <c r="D7600" s="37">
        <v>248.66</v>
      </c>
    </row>
    <row r="7601" spans="1:4" ht="30">
      <c r="A7601" s="35">
        <v>90723</v>
      </c>
      <c r="B7601" s="36" t="s">
        <v>7673</v>
      </c>
      <c r="C7601" s="35" t="s">
        <v>221</v>
      </c>
      <c r="D7601" s="37">
        <v>393.58</v>
      </c>
    </row>
    <row r="7602" spans="1:4" ht="30">
      <c r="A7602" s="35">
        <v>90724</v>
      </c>
      <c r="B7602" s="36" t="s">
        <v>7674</v>
      </c>
      <c r="C7602" s="35" t="s">
        <v>73</v>
      </c>
      <c r="D7602" s="37">
        <v>19.079999999999998</v>
      </c>
    </row>
    <row r="7603" spans="1:4" ht="30">
      <c r="A7603" s="35">
        <v>90725</v>
      </c>
      <c r="B7603" s="36" t="s">
        <v>7675</v>
      </c>
      <c r="C7603" s="35" t="s">
        <v>73</v>
      </c>
      <c r="D7603" s="37">
        <v>23.56</v>
      </c>
    </row>
    <row r="7604" spans="1:4">
      <c r="A7604" s="35">
        <v>90726</v>
      </c>
      <c r="B7604" s="36" t="s">
        <v>7676</v>
      </c>
      <c r="C7604" s="35" t="s">
        <v>73</v>
      </c>
      <c r="D7604" s="37">
        <v>28.03</v>
      </c>
    </row>
    <row r="7605" spans="1:4" ht="30">
      <c r="A7605" s="35">
        <v>90727</v>
      </c>
      <c r="B7605" s="36" t="s">
        <v>7677</v>
      </c>
      <c r="C7605" s="35" t="s">
        <v>73</v>
      </c>
      <c r="D7605" s="37">
        <v>32.51</v>
      </c>
    </row>
    <row r="7606" spans="1:4" ht="30">
      <c r="A7606" s="35">
        <v>90728</v>
      </c>
      <c r="B7606" s="36" t="s">
        <v>7678</v>
      </c>
      <c r="C7606" s="35" t="s">
        <v>73</v>
      </c>
      <c r="D7606" s="37">
        <v>36.979999999999997</v>
      </c>
    </row>
    <row r="7607" spans="1:4" ht="30">
      <c r="A7607" s="35">
        <v>90729</v>
      </c>
      <c r="B7607" s="36" t="s">
        <v>7679</v>
      </c>
      <c r="C7607" s="35" t="s">
        <v>73</v>
      </c>
      <c r="D7607" s="37">
        <v>41.46</v>
      </c>
    </row>
    <row r="7608" spans="1:4" ht="30">
      <c r="A7608" s="35">
        <v>90730</v>
      </c>
      <c r="B7608" s="36" t="s">
        <v>7680</v>
      </c>
      <c r="C7608" s="35" t="s">
        <v>73</v>
      </c>
      <c r="D7608" s="37">
        <v>45.97</v>
      </c>
    </row>
    <row r="7609" spans="1:4" ht="30">
      <c r="A7609" s="35">
        <v>90731</v>
      </c>
      <c r="B7609" s="36" t="s">
        <v>7681</v>
      </c>
      <c r="C7609" s="35" t="s">
        <v>73</v>
      </c>
      <c r="D7609" s="37">
        <v>50.45</v>
      </c>
    </row>
    <row r="7610" spans="1:4" ht="30">
      <c r="A7610" s="35">
        <v>90732</v>
      </c>
      <c r="B7610" s="36" t="s">
        <v>7682</v>
      </c>
      <c r="C7610" s="35" t="s">
        <v>73</v>
      </c>
      <c r="D7610" s="37">
        <v>63.87</v>
      </c>
    </row>
    <row r="7611" spans="1:4" ht="30">
      <c r="A7611" s="35">
        <v>90733</v>
      </c>
      <c r="B7611" s="36" t="s">
        <v>7683</v>
      </c>
      <c r="C7611" s="35" t="s">
        <v>221</v>
      </c>
      <c r="D7611" s="37">
        <v>2.0699999999999998</v>
      </c>
    </row>
    <row r="7612" spans="1:4" ht="30">
      <c r="A7612" s="35">
        <v>90734</v>
      </c>
      <c r="B7612" s="36" t="s">
        <v>7684</v>
      </c>
      <c r="C7612" s="35" t="s">
        <v>221</v>
      </c>
      <c r="D7612" s="37">
        <v>2.52</v>
      </c>
    </row>
    <row r="7613" spans="1:4" ht="30">
      <c r="A7613" s="35">
        <v>90735</v>
      </c>
      <c r="B7613" s="36" t="s">
        <v>7685</v>
      </c>
      <c r="C7613" s="35" t="s">
        <v>221</v>
      </c>
      <c r="D7613" s="37">
        <v>3</v>
      </c>
    </row>
    <row r="7614" spans="1:4" ht="30">
      <c r="A7614" s="35">
        <v>90736</v>
      </c>
      <c r="B7614" s="36" t="s">
        <v>7686</v>
      </c>
      <c r="C7614" s="35" t="s">
        <v>221</v>
      </c>
      <c r="D7614" s="37">
        <v>3.46</v>
      </c>
    </row>
    <row r="7615" spans="1:4" ht="30">
      <c r="A7615" s="35">
        <v>90737</v>
      </c>
      <c r="B7615" s="36" t="s">
        <v>7687</v>
      </c>
      <c r="C7615" s="35" t="s">
        <v>221</v>
      </c>
      <c r="D7615" s="37">
        <v>3.92</v>
      </c>
    </row>
    <row r="7616" spans="1:4" ht="30">
      <c r="A7616" s="35">
        <v>90738</v>
      </c>
      <c r="B7616" s="36" t="s">
        <v>7688</v>
      </c>
      <c r="C7616" s="35" t="s">
        <v>221</v>
      </c>
      <c r="D7616" s="37">
        <v>4.38</v>
      </c>
    </row>
    <row r="7617" spans="1:4" ht="30">
      <c r="A7617" s="35">
        <v>90739</v>
      </c>
      <c r="B7617" s="36" t="s">
        <v>7689</v>
      </c>
      <c r="C7617" s="35" t="s">
        <v>221</v>
      </c>
      <c r="D7617" s="37">
        <v>10.130000000000001</v>
      </c>
    </row>
    <row r="7618" spans="1:4" ht="30">
      <c r="A7618" s="35">
        <v>90740</v>
      </c>
      <c r="B7618" s="36" t="s">
        <v>7690</v>
      </c>
      <c r="C7618" s="35" t="s">
        <v>221</v>
      </c>
      <c r="D7618" s="37">
        <v>4.62</v>
      </c>
    </row>
    <row r="7619" spans="1:4" ht="30">
      <c r="A7619" s="35">
        <v>90741</v>
      </c>
      <c r="B7619" s="36" t="s">
        <v>7691</v>
      </c>
      <c r="C7619" s="35" t="s">
        <v>221</v>
      </c>
      <c r="D7619" s="37">
        <v>5.08</v>
      </c>
    </row>
    <row r="7620" spans="1:4" ht="30">
      <c r="A7620" s="35">
        <v>90742</v>
      </c>
      <c r="B7620" s="36" t="s">
        <v>7692</v>
      </c>
      <c r="C7620" s="35" t="s">
        <v>221</v>
      </c>
      <c r="D7620" s="37">
        <v>5.54</v>
      </c>
    </row>
    <row r="7621" spans="1:4" ht="30">
      <c r="A7621" s="35">
        <v>90743</v>
      </c>
      <c r="B7621" s="36" t="s">
        <v>7693</v>
      </c>
      <c r="C7621" s="35" t="s">
        <v>221</v>
      </c>
      <c r="D7621" s="37">
        <v>6</v>
      </c>
    </row>
    <row r="7622" spans="1:4" ht="30">
      <c r="A7622" s="35">
        <v>90744</v>
      </c>
      <c r="B7622" s="36" t="s">
        <v>7694</v>
      </c>
      <c r="C7622" s="35" t="s">
        <v>221</v>
      </c>
      <c r="D7622" s="37">
        <v>6.47</v>
      </c>
    </row>
    <row r="7623" spans="1:4" ht="30">
      <c r="A7623" s="35">
        <v>90745</v>
      </c>
      <c r="B7623" s="36" t="s">
        <v>7695</v>
      </c>
      <c r="C7623" s="35" t="s">
        <v>221</v>
      </c>
      <c r="D7623" s="37">
        <v>14.48</v>
      </c>
    </row>
    <row r="7624" spans="1:4" ht="30">
      <c r="A7624" s="35">
        <v>90746</v>
      </c>
      <c r="B7624" s="36" t="s">
        <v>7696</v>
      </c>
      <c r="C7624" s="35" t="s">
        <v>221</v>
      </c>
      <c r="D7624" s="37">
        <v>2.81</v>
      </c>
    </row>
    <row r="7625" spans="1:4" ht="30">
      <c r="A7625" s="35">
        <v>90747</v>
      </c>
      <c r="B7625" s="36" t="s">
        <v>7697</v>
      </c>
      <c r="C7625" s="35" t="s">
        <v>221</v>
      </c>
      <c r="D7625" s="37">
        <v>11.77</v>
      </c>
    </row>
    <row r="7626" spans="1:4" ht="30">
      <c r="A7626" s="35">
        <v>90748</v>
      </c>
      <c r="B7626" s="36" t="s">
        <v>7698</v>
      </c>
      <c r="C7626" s="35" t="s">
        <v>221</v>
      </c>
      <c r="D7626" s="37">
        <v>3.71</v>
      </c>
    </row>
    <row r="7627" spans="1:4" ht="30">
      <c r="A7627" s="35">
        <v>90749</v>
      </c>
      <c r="B7627" s="36" t="s">
        <v>7699</v>
      </c>
      <c r="C7627" s="35" t="s">
        <v>221</v>
      </c>
      <c r="D7627" s="37">
        <v>4.17</v>
      </c>
    </row>
    <row r="7628" spans="1:4" ht="30">
      <c r="A7628" s="35">
        <v>90750</v>
      </c>
      <c r="B7628" s="36" t="s">
        <v>7700</v>
      </c>
      <c r="C7628" s="35" t="s">
        <v>221</v>
      </c>
      <c r="D7628" s="37">
        <v>4.6399999999999997</v>
      </c>
    </row>
    <row r="7629" spans="1:4" ht="30">
      <c r="A7629" s="35">
        <v>90751</v>
      </c>
      <c r="B7629" s="36" t="s">
        <v>7701</v>
      </c>
      <c r="C7629" s="35" t="s">
        <v>221</v>
      </c>
      <c r="D7629" s="37">
        <v>5.0999999999999996</v>
      </c>
    </row>
    <row r="7630" spans="1:4" ht="30">
      <c r="A7630" s="35">
        <v>90752</v>
      </c>
      <c r="B7630" s="36" t="s">
        <v>7702</v>
      </c>
      <c r="C7630" s="35" t="s">
        <v>221</v>
      </c>
      <c r="D7630" s="37">
        <v>5.56</v>
      </c>
    </row>
    <row r="7631" spans="1:4" ht="30">
      <c r="A7631" s="35">
        <v>90753</v>
      </c>
      <c r="B7631" s="36" t="s">
        <v>7703</v>
      </c>
      <c r="C7631" s="35" t="s">
        <v>221</v>
      </c>
      <c r="D7631" s="37">
        <v>6.02</v>
      </c>
    </row>
    <row r="7632" spans="1:4" ht="30">
      <c r="A7632" s="35">
        <v>90754</v>
      </c>
      <c r="B7632" s="36" t="s">
        <v>7704</v>
      </c>
      <c r="C7632" s="35" t="s">
        <v>221</v>
      </c>
      <c r="D7632" s="37">
        <v>13.56</v>
      </c>
    </row>
    <row r="7633" spans="1:4" ht="30">
      <c r="A7633" s="35">
        <v>90755</v>
      </c>
      <c r="B7633" s="36" t="s">
        <v>7705</v>
      </c>
      <c r="C7633" s="35" t="s">
        <v>221</v>
      </c>
      <c r="D7633" s="37">
        <v>6.26</v>
      </c>
    </row>
    <row r="7634" spans="1:4" ht="30">
      <c r="A7634" s="35">
        <v>90756</v>
      </c>
      <c r="B7634" s="36" t="s">
        <v>7706</v>
      </c>
      <c r="C7634" s="35" t="s">
        <v>221</v>
      </c>
      <c r="D7634" s="37">
        <v>6.72</v>
      </c>
    </row>
    <row r="7635" spans="1:4" ht="30">
      <c r="A7635" s="35">
        <v>90757</v>
      </c>
      <c r="B7635" s="36" t="s">
        <v>7707</v>
      </c>
      <c r="C7635" s="35" t="s">
        <v>221</v>
      </c>
      <c r="D7635" s="37">
        <v>7.18</v>
      </c>
    </row>
    <row r="7636" spans="1:4" ht="30">
      <c r="A7636" s="35">
        <v>90758</v>
      </c>
      <c r="B7636" s="36" t="s">
        <v>7708</v>
      </c>
      <c r="C7636" s="35" t="s">
        <v>221</v>
      </c>
      <c r="D7636" s="37">
        <v>7.64</v>
      </c>
    </row>
    <row r="7637" spans="1:4" ht="30">
      <c r="A7637" s="35">
        <v>90759</v>
      </c>
      <c r="B7637" s="36" t="s">
        <v>7709</v>
      </c>
      <c r="C7637" s="35" t="s">
        <v>221</v>
      </c>
      <c r="D7637" s="37">
        <v>8.1</v>
      </c>
    </row>
    <row r="7638" spans="1:4" ht="30">
      <c r="A7638" s="35">
        <v>90760</v>
      </c>
      <c r="B7638" s="36" t="s">
        <v>7710</v>
      </c>
      <c r="C7638" s="35" t="s">
        <v>221</v>
      </c>
      <c r="D7638" s="37">
        <v>17.91</v>
      </c>
    </row>
    <row r="7639" spans="1:4" ht="30">
      <c r="A7639" s="35">
        <v>90761</v>
      </c>
      <c r="B7639" s="36" t="s">
        <v>7711</v>
      </c>
      <c r="C7639" s="35" t="s">
        <v>221</v>
      </c>
      <c r="D7639" s="37">
        <v>3.44</v>
      </c>
    </row>
    <row r="7640" spans="1:4" ht="30">
      <c r="A7640" s="35">
        <v>90762</v>
      </c>
      <c r="B7640" s="36" t="s">
        <v>7712</v>
      </c>
      <c r="C7640" s="35" t="s">
        <v>221</v>
      </c>
      <c r="D7640" s="37">
        <v>14.01</v>
      </c>
    </row>
    <row r="7641" spans="1:4">
      <c r="A7641" s="35">
        <v>90766</v>
      </c>
      <c r="B7641" s="36" t="s">
        <v>7713</v>
      </c>
      <c r="C7641" s="35" t="s">
        <v>183</v>
      </c>
      <c r="D7641" s="37">
        <v>15.53</v>
      </c>
    </row>
    <row r="7642" spans="1:4">
      <c r="A7642" s="35">
        <v>90767</v>
      </c>
      <c r="B7642" s="36" t="s">
        <v>7714</v>
      </c>
      <c r="C7642" s="35" t="s">
        <v>183</v>
      </c>
      <c r="D7642" s="37">
        <v>15</v>
      </c>
    </row>
    <row r="7643" spans="1:4">
      <c r="A7643" s="35">
        <v>90768</v>
      </c>
      <c r="B7643" s="36" t="s">
        <v>7715</v>
      </c>
      <c r="C7643" s="35" t="s">
        <v>183</v>
      </c>
      <c r="D7643" s="37">
        <v>61.92</v>
      </c>
    </row>
    <row r="7644" spans="1:4">
      <c r="A7644" s="35">
        <v>90769</v>
      </c>
      <c r="B7644" s="36" t="s">
        <v>7716</v>
      </c>
      <c r="C7644" s="35" t="s">
        <v>183</v>
      </c>
      <c r="D7644" s="37">
        <v>70.989999999999995</v>
      </c>
    </row>
    <row r="7645" spans="1:4">
      <c r="A7645" s="35">
        <v>90770</v>
      </c>
      <c r="B7645" s="36" t="s">
        <v>7717</v>
      </c>
      <c r="C7645" s="35" t="s">
        <v>183</v>
      </c>
      <c r="D7645" s="37">
        <v>84.02</v>
      </c>
    </row>
    <row r="7646" spans="1:4">
      <c r="A7646" s="35">
        <v>90771</v>
      </c>
      <c r="B7646" s="36" t="s">
        <v>7718</v>
      </c>
      <c r="C7646" s="35" t="s">
        <v>183</v>
      </c>
      <c r="D7646" s="37">
        <v>13.5</v>
      </c>
    </row>
    <row r="7647" spans="1:4">
      <c r="A7647" s="35">
        <v>90772</v>
      </c>
      <c r="B7647" s="36" t="s">
        <v>7719</v>
      </c>
      <c r="C7647" s="35" t="s">
        <v>183</v>
      </c>
      <c r="D7647" s="37">
        <v>14.67</v>
      </c>
    </row>
    <row r="7648" spans="1:4">
      <c r="A7648" s="35">
        <v>90773</v>
      </c>
      <c r="B7648" s="36" t="s">
        <v>7720</v>
      </c>
      <c r="C7648" s="35" t="s">
        <v>183</v>
      </c>
      <c r="D7648" s="37">
        <v>13.63</v>
      </c>
    </row>
    <row r="7649" spans="1:4">
      <c r="A7649" s="35">
        <v>90775</v>
      </c>
      <c r="B7649" s="36" t="s">
        <v>7721</v>
      </c>
      <c r="C7649" s="35" t="s">
        <v>183</v>
      </c>
      <c r="D7649" s="37">
        <v>19.46</v>
      </c>
    </row>
    <row r="7650" spans="1:4">
      <c r="A7650" s="35">
        <v>90776</v>
      </c>
      <c r="B7650" s="36" t="s">
        <v>7722</v>
      </c>
      <c r="C7650" s="35" t="s">
        <v>183</v>
      </c>
      <c r="D7650" s="37">
        <v>19.920000000000002</v>
      </c>
    </row>
    <row r="7651" spans="1:4">
      <c r="A7651" s="35">
        <v>90777</v>
      </c>
      <c r="B7651" s="36" t="s">
        <v>7723</v>
      </c>
      <c r="C7651" s="35" t="s">
        <v>183</v>
      </c>
      <c r="D7651" s="37">
        <v>65.819999999999993</v>
      </c>
    </row>
    <row r="7652" spans="1:4">
      <c r="A7652" s="35">
        <v>90778</v>
      </c>
      <c r="B7652" s="36" t="s">
        <v>7724</v>
      </c>
      <c r="C7652" s="35" t="s">
        <v>183</v>
      </c>
      <c r="D7652" s="37">
        <v>82.78</v>
      </c>
    </row>
    <row r="7653" spans="1:4">
      <c r="A7653" s="35">
        <v>90779</v>
      </c>
      <c r="B7653" s="36" t="s">
        <v>7725</v>
      </c>
      <c r="C7653" s="35" t="s">
        <v>183</v>
      </c>
      <c r="D7653" s="37">
        <v>108.61</v>
      </c>
    </row>
    <row r="7654" spans="1:4">
      <c r="A7654" s="35">
        <v>90780</v>
      </c>
      <c r="B7654" s="36" t="s">
        <v>7726</v>
      </c>
      <c r="C7654" s="35" t="s">
        <v>183</v>
      </c>
      <c r="D7654" s="37">
        <v>28.31</v>
      </c>
    </row>
    <row r="7655" spans="1:4">
      <c r="A7655" s="35">
        <v>90781</v>
      </c>
      <c r="B7655" s="36" t="s">
        <v>7727</v>
      </c>
      <c r="C7655" s="35" t="s">
        <v>183</v>
      </c>
      <c r="D7655" s="37">
        <v>15.56</v>
      </c>
    </row>
    <row r="7656" spans="1:4">
      <c r="A7656" s="35">
        <v>90800</v>
      </c>
      <c r="B7656" s="36" t="s">
        <v>7728</v>
      </c>
      <c r="C7656" s="35" t="s">
        <v>73</v>
      </c>
      <c r="D7656" s="37">
        <v>145.37</v>
      </c>
    </row>
    <row r="7657" spans="1:4">
      <c r="A7657" s="35">
        <v>90801</v>
      </c>
      <c r="B7657" s="36" t="s">
        <v>7729</v>
      </c>
      <c r="C7657" s="35" t="s">
        <v>73</v>
      </c>
      <c r="D7657" s="37">
        <v>151.4</v>
      </c>
    </row>
    <row r="7658" spans="1:4">
      <c r="A7658" s="35">
        <v>90802</v>
      </c>
      <c r="B7658" s="36" t="s">
        <v>7730</v>
      </c>
      <c r="C7658" s="35" t="s">
        <v>73</v>
      </c>
      <c r="D7658" s="37">
        <v>157.44</v>
      </c>
    </row>
    <row r="7659" spans="1:4">
      <c r="A7659" s="35">
        <v>90803</v>
      </c>
      <c r="B7659" s="36" t="s">
        <v>7731</v>
      </c>
      <c r="C7659" s="35" t="s">
        <v>73</v>
      </c>
      <c r="D7659" s="37">
        <v>163.47</v>
      </c>
    </row>
    <row r="7660" spans="1:4" ht="30">
      <c r="A7660" s="35">
        <v>90804</v>
      </c>
      <c r="B7660" s="36" t="s">
        <v>7732</v>
      </c>
      <c r="C7660" s="35" t="s">
        <v>73</v>
      </c>
      <c r="D7660" s="37">
        <v>198.28</v>
      </c>
    </row>
    <row r="7661" spans="1:4">
      <c r="A7661" s="35">
        <v>90805</v>
      </c>
      <c r="B7661" s="36" t="s">
        <v>7733</v>
      </c>
      <c r="C7661" s="35" t="s">
        <v>73</v>
      </c>
      <c r="D7661" s="37">
        <v>52.9</v>
      </c>
    </row>
    <row r="7662" spans="1:4" ht="30">
      <c r="A7662" s="35">
        <v>90806</v>
      </c>
      <c r="B7662" s="36" t="s">
        <v>7734</v>
      </c>
      <c r="C7662" s="35" t="s">
        <v>73</v>
      </c>
      <c r="D7662" s="37">
        <v>208.73</v>
      </c>
    </row>
    <row r="7663" spans="1:4">
      <c r="A7663" s="35">
        <v>90807</v>
      </c>
      <c r="B7663" s="36" t="s">
        <v>7735</v>
      </c>
      <c r="C7663" s="35" t="s">
        <v>73</v>
      </c>
      <c r="D7663" s="37">
        <v>57.33</v>
      </c>
    </row>
    <row r="7664" spans="1:4" ht="30">
      <c r="A7664" s="35">
        <v>90808</v>
      </c>
      <c r="B7664" s="36" t="s">
        <v>7736</v>
      </c>
      <c r="C7664" s="35" t="s">
        <v>221</v>
      </c>
      <c r="D7664" s="37">
        <v>65.239999999999995</v>
      </c>
    </row>
    <row r="7665" spans="1:4" ht="30">
      <c r="A7665" s="35">
        <v>90809</v>
      </c>
      <c r="B7665" s="36" t="s">
        <v>7737</v>
      </c>
      <c r="C7665" s="35" t="s">
        <v>221</v>
      </c>
      <c r="D7665" s="37">
        <v>63.24</v>
      </c>
    </row>
    <row r="7666" spans="1:4" ht="30">
      <c r="A7666" s="35">
        <v>90810</v>
      </c>
      <c r="B7666" s="36" t="s">
        <v>7738</v>
      </c>
      <c r="C7666" s="35" t="s">
        <v>221</v>
      </c>
      <c r="D7666" s="37">
        <v>143.22</v>
      </c>
    </row>
    <row r="7667" spans="1:4" ht="30">
      <c r="A7667" s="35">
        <v>90811</v>
      </c>
      <c r="B7667" s="36" t="s">
        <v>7739</v>
      </c>
      <c r="C7667" s="35" t="s">
        <v>221</v>
      </c>
      <c r="D7667" s="37">
        <v>137.24</v>
      </c>
    </row>
    <row r="7668" spans="1:4" ht="30">
      <c r="A7668" s="35">
        <v>90812</v>
      </c>
      <c r="B7668" s="36" t="s">
        <v>7740</v>
      </c>
      <c r="C7668" s="35" t="s">
        <v>221</v>
      </c>
      <c r="D7668" s="37">
        <v>249.12</v>
      </c>
    </row>
    <row r="7669" spans="1:4" ht="30">
      <c r="A7669" s="35">
        <v>90813</v>
      </c>
      <c r="B7669" s="36" t="s">
        <v>7741</v>
      </c>
      <c r="C7669" s="35" t="s">
        <v>221</v>
      </c>
      <c r="D7669" s="37">
        <v>240.92</v>
      </c>
    </row>
    <row r="7670" spans="1:4" ht="30">
      <c r="A7670" s="35">
        <v>90814</v>
      </c>
      <c r="B7670" s="36" t="s">
        <v>7742</v>
      </c>
      <c r="C7670" s="35" t="s">
        <v>221</v>
      </c>
      <c r="D7670" s="37">
        <v>304.27999999999997</v>
      </c>
    </row>
    <row r="7671" spans="1:4" ht="30">
      <c r="A7671" s="35">
        <v>90815</v>
      </c>
      <c r="B7671" s="36" t="s">
        <v>7743</v>
      </c>
      <c r="C7671" s="35" t="s">
        <v>221</v>
      </c>
      <c r="D7671" s="37">
        <v>372.38</v>
      </c>
    </row>
    <row r="7672" spans="1:4" ht="30">
      <c r="A7672" s="35">
        <v>90816</v>
      </c>
      <c r="B7672" s="36" t="s">
        <v>7744</v>
      </c>
      <c r="C7672" s="35" t="s">
        <v>73</v>
      </c>
      <c r="D7672" s="37">
        <v>219.18</v>
      </c>
    </row>
    <row r="7673" spans="1:4">
      <c r="A7673" s="35">
        <v>90817</v>
      </c>
      <c r="B7673" s="36" t="s">
        <v>7745</v>
      </c>
      <c r="C7673" s="35" t="s">
        <v>73</v>
      </c>
      <c r="D7673" s="37">
        <v>61.73</v>
      </c>
    </row>
    <row r="7674" spans="1:4" ht="30">
      <c r="A7674" s="35">
        <v>90818</v>
      </c>
      <c r="B7674" s="36" t="s">
        <v>7746</v>
      </c>
      <c r="C7674" s="35" t="s">
        <v>73</v>
      </c>
      <c r="D7674" s="37">
        <v>229.67</v>
      </c>
    </row>
    <row r="7675" spans="1:4">
      <c r="A7675" s="35">
        <v>90819</v>
      </c>
      <c r="B7675" s="36" t="s">
        <v>7747</v>
      </c>
      <c r="C7675" s="35" t="s">
        <v>73</v>
      </c>
      <c r="D7675" s="37">
        <v>66.19</v>
      </c>
    </row>
    <row r="7676" spans="1:4" ht="30">
      <c r="A7676" s="35">
        <v>90820</v>
      </c>
      <c r="B7676" s="36" t="s">
        <v>7748</v>
      </c>
      <c r="C7676" s="35" t="s">
        <v>73</v>
      </c>
      <c r="D7676" s="37">
        <v>247.39</v>
      </c>
    </row>
    <row r="7677" spans="1:4" ht="30">
      <c r="A7677" s="35">
        <v>90821</v>
      </c>
      <c r="B7677" s="36" t="s">
        <v>7749</v>
      </c>
      <c r="C7677" s="35" t="s">
        <v>73</v>
      </c>
      <c r="D7677" s="37">
        <v>272.82</v>
      </c>
    </row>
    <row r="7678" spans="1:4" ht="30">
      <c r="A7678" s="35">
        <v>90822</v>
      </c>
      <c r="B7678" s="36" t="s">
        <v>7750</v>
      </c>
      <c r="C7678" s="35" t="s">
        <v>73</v>
      </c>
      <c r="D7678" s="37">
        <v>268.58</v>
      </c>
    </row>
    <row r="7679" spans="1:4" ht="30">
      <c r="A7679" s="35">
        <v>90823</v>
      </c>
      <c r="B7679" s="36" t="s">
        <v>7751</v>
      </c>
      <c r="C7679" s="35" t="s">
        <v>73</v>
      </c>
      <c r="D7679" s="37">
        <v>284.48</v>
      </c>
    </row>
    <row r="7680" spans="1:4" ht="30">
      <c r="A7680" s="35">
        <v>90826</v>
      </c>
      <c r="B7680" s="36" t="s">
        <v>7752</v>
      </c>
      <c r="C7680" s="35" t="s">
        <v>73</v>
      </c>
      <c r="D7680" s="37">
        <v>21.93</v>
      </c>
    </row>
    <row r="7681" spans="1:4" ht="30">
      <c r="A7681" s="35">
        <v>90827</v>
      </c>
      <c r="B7681" s="36" t="s">
        <v>7753</v>
      </c>
      <c r="C7681" s="35" t="s">
        <v>73</v>
      </c>
      <c r="D7681" s="37">
        <v>23.09</v>
      </c>
    </row>
    <row r="7682" spans="1:4" ht="30">
      <c r="A7682" s="35">
        <v>90828</v>
      </c>
      <c r="B7682" s="36" t="s">
        <v>7754</v>
      </c>
      <c r="C7682" s="35" t="s">
        <v>73</v>
      </c>
      <c r="D7682" s="37">
        <v>24.26</v>
      </c>
    </row>
    <row r="7683" spans="1:4" ht="30">
      <c r="A7683" s="35">
        <v>90829</v>
      </c>
      <c r="B7683" s="36" t="s">
        <v>7755</v>
      </c>
      <c r="C7683" s="35" t="s">
        <v>73</v>
      </c>
      <c r="D7683" s="37">
        <v>25.45</v>
      </c>
    </row>
    <row r="7684" spans="1:4" ht="30">
      <c r="A7684" s="35">
        <v>90830</v>
      </c>
      <c r="B7684" s="36" t="s">
        <v>7756</v>
      </c>
      <c r="C7684" s="35" t="s">
        <v>73</v>
      </c>
      <c r="D7684" s="37">
        <v>85.22</v>
      </c>
    </row>
    <row r="7685" spans="1:4" ht="30">
      <c r="A7685" s="35">
        <v>90831</v>
      </c>
      <c r="B7685" s="36" t="s">
        <v>7757</v>
      </c>
      <c r="C7685" s="35" t="s">
        <v>73</v>
      </c>
      <c r="D7685" s="37">
        <v>66.8</v>
      </c>
    </row>
    <row r="7686" spans="1:4">
      <c r="A7686" s="35">
        <v>90838</v>
      </c>
      <c r="B7686" s="36" t="s">
        <v>7758</v>
      </c>
      <c r="C7686" s="35" t="s">
        <v>73</v>
      </c>
      <c r="D7686" s="37">
        <v>1391.01</v>
      </c>
    </row>
    <row r="7687" spans="1:4" ht="45">
      <c r="A7687" s="35">
        <v>90841</v>
      </c>
      <c r="B7687" s="36" t="s">
        <v>7759</v>
      </c>
      <c r="C7687" s="35" t="s">
        <v>73</v>
      </c>
      <c r="D7687" s="37">
        <v>556.34</v>
      </c>
    </row>
    <row r="7688" spans="1:4" ht="45">
      <c r="A7688" s="35">
        <v>90842</v>
      </c>
      <c r="B7688" s="36" t="s">
        <v>7760</v>
      </c>
      <c r="C7688" s="35" t="s">
        <v>73</v>
      </c>
      <c r="D7688" s="37">
        <v>600.5</v>
      </c>
    </row>
    <row r="7689" spans="1:4" ht="45">
      <c r="A7689" s="35">
        <v>90843</v>
      </c>
      <c r="B7689" s="36" t="s">
        <v>7761</v>
      </c>
      <c r="C7689" s="35" t="s">
        <v>73</v>
      </c>
      <c r="D7689" s="37">
        <v>621.52</v>
      </c>
    </row>
    <row r="7690" spans="1:4" ht="45">
      <c r="A7690" s="35">
        <v>90844</v>
      </c>
      <c r="B7690" s="36" t="s">
        <v>7762</v>
      </c>
      <c r="C7690" s="35" t="s">
        <v>73</v>
      </c>
      <c r="D7690" s="37">
        <v>650.28</v>
      </c>
    </row>
    <row r="7691" spans="1:4" ht="30">
      <c r="A7691" s="35">
        <v>90847</v>
      </c>
      <c r="B7691" s="36" t="s">
        <v>7763</v>
      </c>
      <c r="C7691" s="35" t="s">
        <v>73</v>
      </c>
      <c r="D7691" s="37">
        <v>489.54</v>
      </c>
    </row>
    <row r="7692" spans="1:4" ht="30">
      <c r="A7692" s="35">
        <v>90848</v>
      </c>
      <c r="B7692" s="36" t="s">
        <v>7764</v>
      </c>
      <c r="C7692" s="35" t="s">
        <v>73</v>
      </c>
      <c r="D7692" s="37">
        <v>527.75</v>
      </c>
    </row>
    <row r="7693" spans="1:4" ht="30">
      <c r="A7693" s="35">
        <v>90849</v>
      </c>
      <c r="B7693" s="36" t="s">
        <v>7765</v>
      </c>
      <c r="C7693" s="35" t="s">
        <v>73</v>
      </c>
      <c r="D7693" s="37">
        <v>536.29</v>
      </c>
    </row>
    <row r="7694" spans="1:4" ht="30">
      <c r="A7694" s="35">
        <v>90850</v>
      </c>
      <c r="B7694" s="36" t="s">
        <v>7766</v>
      </c>
      <c r="C7694" s="35" t="s">
        <v>73</v>
      </c>
      <c r="D7694" s="37">
        <v>565.05999999999995</v>
      </c>
    </row>
    <row r="7695" spans="1:4" ht="30">
      <c r="A7695" s="35">
        <v>90853</v>
      </c>
      <c r="B7695" s="36" t="s">
        <v>7767</v>
      </c>
      <c r="C7695" s="35" t="s">
        <v>67</v>
      </c>
      <c r="D7695" s="37">
        <v>427.36</v>
      </c>
    </row>
    <row r="7696" spans="1:4" ht="30">
      <c r="A7696" s="35">
        <v>90854</v>
      </c>
      <c r="B7696" s="36" t="s">
        <v>7768</v>
      </c>
      <c r="C7696" s="35" t="s">
        <v>67</v>
      </c>
      <c r="D7696" s="37">
        <v>414.47</v>
      </c>
    </row>
    <row r="7697" spans="1:4" ht="30">
      <c r="A7697" s="35">
        <v>90855</v>
      </c>
      <c r="B7697" s="36" t="s">
        <v>7769</v>
      </c>
      <c r="C7697" s="35" t="s">
        <v>67</v>
      </c>
      <c r="D7697" s="37">
        <v>452.19</v>
      </c>
    </row>
    <row r="7698" spans="1:4" ht="30">
      <c r="A7698" s="35">
        <v>90856</v>
      </c>
      <c r="B7698" s="36" t="s">
        <v>7770</v>
      </c>
      <c r="C7698" s="35" t="s">
        <v>67</v>
      </c>
      <c r="D7698" s="37">
        <v>430.5</v>
      </c>
    </row>
    <row r="7699" spans="1:4" ht="30">
      <c r="A7699" s="35">
        <v>90857</v>
      </c>
      <c r="B7699" s="36" t="s">
        <v>7771</v>
      </c>
      <c r="C7699" s="35" t="s">
        <v>67</v>
      </c>
      <c r="D7699" s="37">
        <v>416.55</v>
      </c>
    </row>
    <row r="7700" spans="1:4" ht="45">
      <c r="A7700" s="35">
        <v>90858</v>
      </c>
      <c r="B7700" s="36" t="s">
        <v>7772</v>
      </c>
      <c r="C7700" s="35" t="s">
        <v>67</v>
      </c>
      <c r="D7700" s="37">
        <v>466.59</v>
      </c>
    </row>
    <row r="7701" spans="1:4" ht="30">
      <c r="A7701" s="35">
        <v>90859</v>
      </c>
      <c r="B7701" s="36" t="s">
        <v>7773</v>
      </c>
      <c r="C7701" s="35" t="s">
        <v>67</v>
      </c>
      <c r="D7701" s="37">
        <v>407.63</v>
      </c>
    </row>
    <row r="7702" spans="1:4" ht="30">
      <c r="A7702" s="35">
        <v>90860</v>
      </c>
      <c r="B7702" s="36" t="s">
        <v>7774</v>
      </c>
      <c r="C7702" s="35" t="s">
        <v>67</v>
      </c>
      <c r="D7702" s="37">
        <v>411.95</v>
      </c>
    </row>
    <row r="7703" spans="1:4" ht="30">
      <c r="A7703" s="35">
        <v>90861</v>
      </c>
      <c r="B7703" s="36" t="s">
        <v>7775</v>
      </c>
      <c r="C7703" s="35" t="s">
        <v>67</v>
      </c>
      <c r="D7703" s="37">
        <v>420.52</v>
      </c>
    </row>
    <row r="7704" spans="1:4" ht="30">
      <c r="A7704" s="35">
        <v>90862</v>
      </c>
      <c r="B7704" s="36" t="s">
        <v>7776</v>
      </c>
      <c r="C7704" s="35" t="s">
        <v>67</v>
      </c>
      <c r="D7704" s="37">
        <v>383.44</v>
      </c>
    </row>
    <row r="7705" spans="1:4" ht="30">
      <c r="A7705" s="35">
        <v>90877</v>
      </c>
      <c r="B7705" s="36" t="s">
        <v>7777</v>
      </c>
      <c r="C7705" s="35" t="s">
        <v>221</v>
      </c>
      <c r="D7705" s="37">
        <v>34.68</v>
      </c>
    </row>
    <row r="7706" spans="1:4" ht="30">
      <c r="A7706" s="35">
        <v>90878</v>
      </c>
      <c r="B7706" s="36" t="s">
        <v>7778</v>
      </c>
      <c r="C7706" s="35" t="s">
        <v>221</v>
      </c>
      <c r="D7706" s="37">
        <v>33.56</v>
      </c>
    </row>
    <row r="7707" spans="1:4" ht="30">
      <c r="A7707" s="35">
        <v>90880</v>
      </c>
      <c r="B7707" s="36" t="s">
        <v>7779</v>
      </c>
      <c r="C7707" s="35" t="s">
        <v>221</v>
      </c>
      <c r="D7707" s="37">
        <v>46.13</v>
      </c>
    </row>
    <row r="7708" spans="1:4" ht="30">
      <c r="A7708" s="35">
        <v>90881</v>
      </c>
      <c r="B7708" s="36" t="s">
        <v>7780</v>
      </c>
      <c r="C7708" s="35" t="s">
        <v>221</v>
      </c>
      <c r="D7708" s="37">
        <v>42.75</v>
      </c>
    </row>
    <row r="7709" spans="1:4" ht="30">
      <c r="A7709" s="35">
        <v>90883</v>
      </c>
      <c r="B7709" s="36" t="s">
        <v>7781</v>
      </c>
      <c r="C7709" s="35" t="s">
        <v>221</v>
      </c>
      <c r="D7709" s="37">
        <v>66.260000000000005</v>
      </c>
    </row>
    <row r="7710" spans="1:4" ht="30">
      <c r="A7710" s="35">
        <v>90884</v>
      </c>
      <c r="B7710" s="36" t="s">
        <v>7782</v>
      </c>
      <c r="C7710" s="35" t="s">
        <v>221</v>
      </c>
      <c r="D7710" s="37">
        <v>64.92</v>
      </c>
    </row>
    <row r="7711" spans="1:4" ht="30">
      <c r="A7711" s="35">
        <v>90885</v>
      </c>
      <c r="B7711" s="36" t="s">
        <v>7783</v>
      </c>
      <c r="C7711" s="35" t="s">
        <v>221</v>
      </c>
      <c r="D7711" s="37">
        <v>64.31</v>
      </c>
    </row>
    <row r="7712" spans="1:4" ht="30">
      <c r="A7712" s="35">
        <v>90886</v>
      </c>
      <c r="B7712" s="36" t="s">
        <v>7784</v>
      </c>
      <c r="C7712" s="35" t="s">
        <v>221</v>
      </c>
      <c r="D7712" s="37">
        <v>135.09</v>
      </c>
    </row>
    <row r="7713" spans="1:4" ht="30">
      <c r="A7713" s="35">
        <v>90887</v>
      </c>
      <c r="B7713" s="36" t="s">
        <v>7785</v>
      </c>
      <c r="C7713" s="35" t="s">
        <v>221</v>
      </c>
      <c r="D7713" s="37">
        <v>133.52000000000001</v>
      </c>
    </row>
    <row r="7714" spans="1:4" ht="30">
      <c r="A7714" s="35">
        <v>90888</v>
      </c>
      <c r="B7714" s="36" t="s">
        <v>7786</v>
      </c>
      <c r="C7714" s="35" t="s">
        <v>221</v>
      </c>
      <c r="D7714" s="37">
        <v>132.84</v>
      </c>
    </row>
    <row r="7715" spans="1:4" ht="30">
      <c r="A7715" s="35">
        <v>90889</v>
      </c>
      <c r="B7715" s="36" t="s">
        <v>7787</v>
      </c>
      <c r="C7715" s="35" t="s">
        <v>221</v>
      </c>
      <c r="D7715" s="37">
        <v>160.31</v>
      </c>
    </row>
    <row r="7716" spans="1:4" ht="30">
      <c r="A7716" s="35">
        <v>90890</v>
      </c>
      <c r="B7716" s="36" t="s">
        <v>7788</v>
      </c>
      <c r="C7716" s="35" t="s">
        <v>221</v>
      </c>
      <c r="D7716" s="37">
        <v>157.77000000000001</v>
      </c>
    </row>
    <row r="7717" spans="1:4" ht="30">
      <c r="A7717" s="35">
        <v>90891</v>
      </c>
      <c r="B7717" s="36" t="s">
        <v>7789</v>
      </c>
      <c r="C7717" s="35" t="s">
        <v>221</v>
      </c>
      <c r="D7717" s="37">
        <v>156.62</v>
      </c>
    </row>
    <row r="7718" spans="1:4" ht="30">
      <c r="A7718" s="35">
        <v>90900</v>
      </c>
      <c r="B7718" s="36" t="s">
        <v>7790</v>
      </c>
      <c r="C7718" s="35" t="s">
        <v>289</v>
      </c>
      <c r="D7718" s="37">
        <v>57.57</v>
      </c>
    </row>
    <row r="7719" spans="1:4" ht="30">
      <c r="A7719" s="35">
        <v>90902</v>
      </c>
      <c r="B7719" s="36" t="s">
        <v>7791</v>
      </c>
      <c r="C7719" s="35" t="s">
        <v>289</v>
      </c>
      <c r="D7719" s="37">
        <v>62.48</v>
      </c>
    </row>
    <row r="7720" spans="1:4" ht="30">
      <c r="A7720" s="35">
        <v>90903</v>
      </c>
      <c r="B7720" s="36" t="s">
        <v>7792</v>
      </c>
      <c r="C7720" s="35" t="s">
        <v>289</v>
      </c>
      <c r="D7720" s="37">
        <v>112.69</v>
      </c>
    </row>
    <row r="7721" spans="1:4" ht="30">
      <c r="A7721" s="35">
        <v>90904</v>
      </c>
      <c r="B7721" s="36" t="s">
        <v>7793</v>
      </c>
      <c r="C7721" s="35" t="s">
        <v>289</v>
      </c>
      <c r="D7721" s="37">
        <v>122.06</v>
      </c>
    </row>
    <row r="7722" spans="1:4" ht="30">
      <c r="A7722" s="35">
        <v>90910</v>
      </c>
      <c r="B7722" s="36" t="s">
        <v>7794</v>
      </c>
      <c r="C7722" s="35" t="s">
        <v>289</v>
      </c>
      <c r="D7722" s="37">
        <v>60.76</v>
      </c>
    </row>
    <row r="7723" spans="1:4" ht="30">
      <c r="A7723" s="35">
        <v>90912</v>
      </c>
      <c r="B7723" s="36" t="s">
        <v>7795</v>
      </c>
      <c r="C7723" s="35" t="s">
        <v>289</v>
      </c>
      <c r="D7723" s="37">
        <v>66.11</v>
      </c>
    </row>
    <row r="7724" spans="1:4" ht="30">
      <c r="A7724" s="35">
        <v>90913</v>
      </c>
      <c r="B7724" s="36" t="s">
        <v>7796</v>
      </c>
      <c r="C7724" s="35" t="s">
        <v>289</v>
      </c>
      <c r="D7724" s="37">
        <v>120.78</v>
      </c>
    </row>
    <row r="7725" spans="1:4" ht="30">
      <c r="A7725" s="35">
        <v>90914</v>
      </c>
      <c r="B7725" s="36" t="s">
        <v>7797</v>
      </c>
      <c r="C7725" s="35" t="s">
        <v>289</v>
      </c>
      <c r="D7725" s="37">
        <v>130.99</v>
      </c>
    </row>
    <row r="7726" spans="1:4" ht="30">
      <c r="A7726" s="35">
        <v>90920</v>
      </c>
      <c r="B7726" s="36" t="s">
        <v>7798</v>
      </c>
      <c r="C7726" s="35" t="s">
        <v>289</v>
      </c>
      <c r="D7726" s="37">
        <v>66.650000000000006</v>
      </c>
    </row>
    <row r="7727" spans="1:4" ht="30">
      <c r="A7727" s="35">
        <v>90922</v>
      </c>
      <c r="B7727" s="36" t="s">
        <v>7799</v>
      </c>
      <c r="C7727" s="35" t="s">
        <v>289</v>
      </c>
      <c r="D7727" s="37">
        <v>72.790000000000006</v>
      </c>
    </row>
    <row r="7728" spans="1:4" ht="30">
      <c r="A7728" s="35">
        <v>90923</v>
      </c>
      <c r="B7728" s="36" t="s">
        <v>7800</v>
      </c>
      <c r="C7728" s="35" t="s">
        <v>289</v>
      </c>
      <c r="D7728" s="37">
        <v>135.65</v>
      </c>
    </row>
    <row r="7729" spans="1:4" ht="30">
      <c r="A7729" s="35">
        <v>90924</v>
      </c>
      <c r="B7729" s="36" t="s">
        <v>7801</v>
      </c>
      <c r="C7729" s="35" t="s">
        <v>289</v>
      </c>
      <c r="D7729" s="37">
        <v>147.38999999999999</v>
      </c>
    </row>
    <row r="7730" spans="1:4" ht="30">
      <c r="A7730" s="35">
        <v>90930</v>
      </c>
      <c r="B7730" s="36" t="s">
        <v>7802</v>
      </c>
      <c r="C7730" s="35" t="s">
        <v>289</v>
      </c>
      <c r="D7730" s="37">
        <v>52.85</v>
      </c>
    </row>
    <row r="7731" spans="1:4" ht="30">
      <c r="A7731" s="35">
        <v>90932</v>
      </c>
      <c r="B7731" s="36" t="s">
        <v>7803</v>
      </c>
      <c r="C7731" s="35" t="s">
        <v>289</v>
      </c>
      <c r="D7731" s="37">
        <v>57.75</v>
      </c>
    </row>
    <row r="7732" spans="1:4" ht="30">
      <c r="A7732" s="35">
        <v>90933</v>
      </c>
      <c r="B7732" s="36" t="s">
        <v>7804</v>
      </c>
      <c r="C7732" s="35" t="s">
        <v>289</v>
      </c>
      <c r="D7732" s="37">
        <v>107.96</v>
      </c>
    </row>
    <row r="7733" spans="1:4" ht="30">
      <c r="A7733" s="35">
        <v>90934</v>
      </c>
      <c r="B7733" s="36" t="s">
        <v>7805</v>
      </c>
      <c r="C7733" s="35" t="s">
        <v>289</v>
      </c>
      <c r="D7733" s="37">
        <v>117.34</v>
      </c>
    </row>
    <row r="7734" spans="1:4" ht="30">
      <c r="A7734" s="35">
        <v>90940</v>
      </c>
      <c r="B7734" s="36" t="s">
        <v>7806</v>
      </c>
      <c r="C7734" s="35" t="s">
        <v>289</v>
      </c>
      <c r="D7734" s="37">
        <v>56.06</v>
      </c>
    </row>
    <row r="7735" spans="1:4" ht="30">
      <c r="A7735" s="35">
        <v>90942</v>
      </c>
      <c r="B7735" s="36" t="s">
        <v>7807</v>
      </c>
      <c r="C7735" s="35" t="s">
        <v>289</v>
      </c>
      <c r="D7735" s="37">
        <v>61.4</v>
      </c>
    </row>
    <row r="7736" spans="1:4" ht="30">
      <c r="A7736" s="35">
        <v>90943</v>
      </c>
      <c r="B7736" s="36" t="s">
        <v>7808</v>
      </c>
      <c r="C7736" s="35" t="s">
        <v>289</v>
      </c>
      <c r="D7736" s="37">
        <v>116.07</v>
      </c>
    </row>
    <row r="7737" spans="1:4" ht="30">
      <c r="A7737" s="35">
        <v>90944</v>
      </c>
      <c r="B7737" s="36" t="s">
        <v>7809</v>
      </c>
      <c r="C7737" s="35" t="s">
        <v>289</v>
      </c>
      <c r="D7737" s="37">
        <v>126.28</v>
      </c>
    </row>
    <row r="7738" spans="1:4" ht="30">
      <c r="A7738" s="35">
        <v>90950</v>
      </c>
      <c r="B7738" s="36" t="s">
        <v>7810</v>
      </c>
      <c r="C7738" s="35" t="s">
        <v>289</v>
      </c>
      <c r="D7738" s="37">
        <v>61.92</v>
      </c>
    </row>
    <row r="7739" spans="1:4" ht="30">
      <c r="A7739" s="35">
        <v>90952</v>
      </c>
      <c r="B7739" s="36" t="s">
        <v>7811</v>
      </c>
      <c r="C7739" s="35" t="s">
        <v>289</v>
      </c>
      <c r="D7739" s="37">
        <v>68.06</v>
      </c>
    </row>
    <row r="7740" spans="1:4" ht="30">
      <c r="A7740" s="35">
        <v>90953</v>
      </c>
      <c r="B7740" s="36" t="s">
        <v>7812</v>
      </c>
      <c r="C7740" s="35" t="s">
        <v>289</v>
      </c>
      <c r="D7740" s="37">
        <v>130.91999999999999</v>
      </c>
    </row>
    <row r="7741" spans="1:4" ht="30">
      <c r="A7741" s="35">
        <v>90954</v>
      </c>
      <c r="B7741" s="36" t="s">
        <v>7813</v>
      </c>
      <c r="C7741" s="35" t="s">
        <v>289</v>
      </c>
      <c r="D7741" s="37">
        <v>142.66</v>
      </c>
    </row>
    <row r="7742" spans="1:4" ht="30">
      <c r="A7742" s="35">
        <v>90957</v>
      </c>
      <c r="B7742" s="36" t="s">
        <v>7814</v>
      </c>
      <c r="C7742" s="35" t="s">
        <v>183</v>
      </c>
      <c r="D7742" s="37">
        <v>2.0099999999999998</v>
      </c>
    </row>
    <row r="7743" spans="1:4" ht="30">
      <c r="A7743" s="35">
        <v>90958</v>
      </c>
      <c r="B7743" s="36" t="s">
        <v>7815</v>
      </c>
      <c r="C7743" s="35" t="s">
        <v>183</v>
      </c>
      <c r="D7743" s="37">
        <v>0.55000000000000004</v>
      </c>
    </row>
    <row r="7744" spans="1:4" ht="30">
      <c r="A7744" s="35">
        <v>90960</v>
      </c>
      <c r="B7744" s="36" t="s">
        <v>7816</v>
      </c>
      <c r="C7744" s="35" t="s">
        <v>183</v>
      </c>
      <c r="D7744" s="37">
        <v>2.61</v>
      </c>
    </row>
    <row r="7745" spans="1:4" ht="30">
      <c r="A7745" s="35">
        <v>90961</v>
      </c>
      <c r="B7745" s="36" t="s">
        <v>7817</v>
      </c>
      <c r="C7745" s="35" t="s">
        <v>183</v>
      </c>
      <c r="D7745" s="37">
        <v>0.73</v>
      </c>
    </row>
    <row r="7746" spans="1:4" ht="30">
      <c r="A7746" s="35">
        <v>90962</v>
      </c>
      <c r="B7746" s="36" t="s">
        <v>7818</v>
      </c>
      <c r="C7746" s="35" t="s">
        <v>183</v>
      </c>
      <c r="D7746" s="37">
        <v>3.07</v>
      </c>
    </row>
    <row r="7747" spans="1:4" ht="30">
      <c r="A7747" s="35">
        <v>90963</v>
      </c>
      <c r="B7747" s="36" t="s">
        <v>7819</v>
      </c>
      <c r="C7747" s="35" t="s">
        <v>183</v>
      </c>
      <c r="D7747" s="37">
        <v>11.08</v>
      </c>
    </row>
    <row r="7748" spans="1:4" ht="30">
      <c r="A7748" s="35">
        <v>90964</v>
      </c>
      <c r="B7748" s="36" t="s">
        <v>7820</v>
      </c>
      <c r="C7748" s="35" t="s">
        <v>1831</v>
      </c>
      <c r="D7748" s="37">
        <v>17.5</v>
      </c>
    </row>
    <row r="7749" spans="1:4" ht="30">
      <c r="A7749" s="35">
        <v>90965</v>
      </c>
      <c r="B7749" s="36" t="s">
        <v>7821</v>
      </c>
      <c r="C7749" s="35" t="s">
        <v>1833</v>
      </c>
      <c r="D7749" s="37">
        <v>3.35</v>
      </c>
    </row>
    <row r="7750" spans="1:4" ht="30">
      <c r="A7750" s="35">
        <v>90968</v>
      </c>
      <c r="B7750" s="36" t="s">
        <v>7822</v>
      </c>
      <c r="C7750" s="35" t="s">
        <v>183</v>
      </c>
      <c r="D7750" s="37">
        <v>2.62</v>
      </c>
    </row>
    <row r="7751" spans="1:4" ht="30">
      <c r="A7751" s="35">
        <v>90969</v>
      </c>
      <c r="B7751" s="36" t="s">
        <v>7823</v>
      </c>
      <c r="C7751" s="35" t="s">
        <v>183</v>
      </c>
      <c r="D7751" s="37">
        <v>0.74</v>
      </c>
    </row>
    <row r="7752" spans="1:4" ht="30">
      <c r="A7752" s="35">
        <v>90970</v>
      </c>
      <c r="B7752" s="36" t="s">
        <v>7824</v>
      </c>
      <c r="C7752" s="35" t="s">
        <v>183</v>
      </c>
      <c r="D7752" s="37">
        <v>3.08</v>
      </c>
    </row>
    <row r="7753" spans="1:4" ht="30">
      <c r="A7753" s="35">
        <v>90971</v>
      </c>
      <c r="B7753" s="36" t="s">
        <v>7825</v>
      </c>
      <c r="C7753" s="35" t="s">
        <v>183</v>
      </c>
      <c r="D7753" s="37">
        <v>44.87</v>
      </c>
    </row>
    <row r="7754" spans="1:4" ht="30">
      <c r="A7754" s="35">
        <v>90972</v>
      </c>
      <c r="B7754" s="36" t="s">
        <v>7826</v>
      </c>
      <c r="C7754" s="35" t="s">
        <v>1831</v>
      </c>
      <c r="D7754" s="37">
        <v>51.31</v>
      </c>
    </row>
    <row r="7755" spans="1:4" ht="30">
      <c r="A7755" s="35">
        <v>90973</v>
      </c>
      <c r="B7755" s="36" t="s">
        <v>7827</v>
      </c>
      <c r="C7755" s="35" t="s">
        <v>1833</v>
      </c>
      <c r="D7755" s="37">
        <v>3.36</v>
      </c>
    </row>
    <row r="7756" spans="1:4" ht="30">
      <c r="A7756" s="35">
        <v>90975</v>
      </c>
      <c r="B7756" s="36" t="s">
        <v>7828</v>
      </c>
      <c r="C7756" s="35" t="s">
        <v>183</v>
      </c>
      <c r="D7756" s="37">
        <v>6.65</v>
      </c>
    </row>
    <row r="7757" spans="1:4" ht="30">
      <c r="A7757" s="35">
        <v>90976</v>
      </c>
      <c r="B7757" s="36" t="s">
        <v>7829</v>
      </c>
      <c r="C7757" s="35" t="s">
        <v>183</v>
      </c>
      <c r="D7757" s="37">
        <v>1.88</v>
      </c>
    </row>
    <row r="7758" spans="1:4" ht="30">
      <c r="A7758" s="35">
        <v>90977</v>
      </c>
      <c r="B7758" s="36" t="s">
        <v>7830</v>
      </c>
      <c r="C7758" s="35" t="s">
        <v>183</v>
      </c>
      <c r="D7758" s="37">
        <v>7.83</v>
      </c>
    </row>
    <row r="7759" spans="1:4" ht="30">
      <c r="A7759" s="35">
        <v>90978</v>
      </c>
      <c r="B7759" s="36" t="s">
        <v>7831</v>
      </c>
      <c r="C7759" s="35" t="s">
        <v>183</v>
      </c>
      <c r="D7759" s="37">
        <v>116.28</v>
      </c>
    </row>
    <row r="7760" spans="1:4" ht="30">
      <c r="A7760" s="35">
        <v>90979</v>
      </c>
      <c r="B7760" s="36" t="s">
        <v>7832</v>
      </c>
      <c r="C7760" s="35" t="s">
        <v>1831</v>
      </c>
      <c r="D7760" s="37">
        <v>132.63999999999999</v>
      </c>
    </row>
    <row r="7761" spans="1:4" ht="30">
      <c r="A7761" s="35">
        <v>90982</v>
      </c>
      <c r="B7761" s="36" t="s">
        <v>7833</v>
      </c>
      <c r="C7761" s="35" t="s">
        <v>1833</v>
      </c>
      <c r="D7761" s="37">
        <v>8.5299999999999994</v>
      </c>
    </row>
    <row r="7762" spans="1:4" ht="30">
      <c r="A7762" s="35">
        <v>90991</v>
      </c>
      <c r="B7762" s="36" t="s">
        <v>7834</v>
      </c>
      <c r="C7762" s="35" t="s">
        <v>1831</v>
      </c>
      <c r="D7762" s="37">
        <v>138.47</v>
      </c>
    </row>
    <row r="7763" spans="1:4" ht="30">
      <c r="A7763" s="35">
        <v>90992</v>
      </c>
      <c r="B7763" s="36" t="s">
        <v>7835</v>
      </c>
      <c r="C7763" s="35" t="s">
        <v>183</v>
      </c>
      <c r="D7763" s="37">
        <v>3.1</v>
      </c>
    </row>
    <row r="7764" spans="1:4" ht="30">
      <c r="A7764" s="35">
        <v>90993</v>
      </c>
      <c r="B7764" s="36" t="s">
        <v>7836</v>
      </c>
      <c r="C7764" s="35" t="s">
        <v>183</v>
      </c>
      <c r="D7764" s="37">
        <v>0.87</v>
      </c>
    </row>
    <row r="7765" spans="1:4" ht="30">
      <c r="A7765" s="35">
        <v>90994</v>
      </c>
      <c r="B7765" s="36" t="s">
        <v>7837</v>
      </c>
      <c r="C7765" s="35" t="s">
        <v>183</v>
      </c>
      <c r="D7765" s="37">
        <v>3.65</v>
      </c>
    </row>
    <row r="7766" spans="1:4" ht="30">
      <c r="A7766" s="35">
        <v>90995</v>
      </c>
      <c r="B7766" s="36" t="s">
        <v>7838</v>
      </c>
      <c r="C7766" s="35" t="s">
        <v>183</v>
      </c>
      <c r="D7766" s="37">
        <v>60.91</v>
      </c>
    </row>
    <row r="7767" spans="1:4" ht="30">
      <c r="A7767" s="35">
        <v>90996</v>
      </c>
      <c r="B7767" s="36" t="s">
        <v>7839</v>
      </c>
      <c r="C7767" s="35" t="s">
        <v>289</v>
      </c>
      <c r="D7767" s="37">
        <v>10.63</v>
      </c>
    </row>
    <row r="7768" spans="1:4" ht="30">
      <c r="A7768" s="35">
        <v>90997</v>
      </c>
      <c r="B7768" s="36" t="s">
        <v>7840</v>
      </c>
      <c r="C7768" s="35" t="s">
        <v>289</v>
      </c>
      <c r="D7768" s="37">
        <v>14.46</v>
      </c>
    </row>
    <row r="7769" spans="1:4" ht="30">
      <c r="A7769" s="35">
        <v>90998</v>
      </c>
      <c r="B7769" s="36" t="s">
        <v>7841</v>
      </c>
      <c r="C7769" s="35" t="s">
        <v>289</v>
      </c>
      <c r="D7769" s="37">
        <v>17.46</v>
      </c>
    </row>
    <row r="7770" spans="1:4" ht="30">
      <c r="A7770" s="35">
        <v>90999</v>
      </c>
      <c r="B7770" s="36" t="s">
        <v>7842</v>
      </c>
      <c r="C7770" s="35" t="s">
        <v>1831</v>
      </c>
      <c r="D7770" s="37">
        <v>68.55</v>
      </c>
    </row>
    <row r="7771" spans="1:4" ht="30">
      <c r="A7771" s="35">
        <v>91000</v>
      </c>
      <c r="B7771" s="36" t="s">
        <v>7843</v>
      </c>
      <c r="C7771" s="35" t="s">
        <v>289</v>
      </c>
      <c r="D7771" s="37">
        <v>13.32</v>
      </c>
    </row>
    <row r="7772" spans="1:4" ht="30">
      <c r="A7772" s="35">
        <v>91001</v>
      </c>
      <c r="B7772" s="36" t="s">
        <v>7844</v>
      </c>
      <c r="C7772" s="35" t="s">
        <v>1833</v>
      </c>
      <c r="D7772" s="37">
        <v>3.98</v>
      </c>
    </row>
    <row r="7773" spans="1:4" ht="30">
      <c r="A7773" s="35">
        <v>91002</v>
      </c>
      <c r="B7773" s="36" t="s">
        <v>7845</v>
      </c>
      <c r="C7773" s="35" t="s">
        <v>289</v>
      </c>
      <c r="D7773" s="37">
        <v>12.25</v>
      </c>
    </row>
    <row r="7774" spans="1:4" ht="30">
      <c r="A7774" s="35">
        <v>91003</v>
      </c>
      <c r="B7774" s="36" t="s">
        <v>7846</v>
      </c>
      <c r="C7774" s="35" t="s">
        <v>289</v>
      </c>
      <c r="D7774" s="37">
        <v>14.19</v>
      </c>
    </row>
    <row r="7775" spans="1:4" ht="30">
      <c r="A7775" s="35">
        <v>91004</v>
      </c>
      <c r="B7775" s="36" t="s">
        <v>7847</v>
      </c>
      <c r="C7775" s="35" t="s">
        <v>289</v>
      </c>
      <c r="D7775" s="37">
        <v>11.15</v>
      </c>
    </row>
    <row r="7776" spans="1:4" ht="30">
      <c r="A7776" s="35">
        <v>91005</v>
      </c>
      <c r="B7776" s="36" t="s">
        <v>7848</v>
      </c>
      <c r="C7776" s="35" t="s">
        <v>289</v>
      </c>
      <c r="D7776" s="37">
        <v>13.39</v>
      </c>
    </row>
    <row r="7777" spans="1:4" ht="30">
      <c r="A7777" s="35">
        <v>91006</v>
      </c>
      <c r="B7777" s="36" t="s">
        <v>7849</v>
      </c>
      <c r="C7777" s="35" t="s">
        <v>289</v>
      </c>
      <c r="D7777" s="37">
        <v>10.3</v>
      </c>
    </row>
    <row r="7778" spans="1:4" ht="30">
      <c r="A7778" s="35">
        <v>91007</v>
      </c>
      <c r="B7778" s="36" t="s">
        <v>7850</v>
      </c>
      <c r="C7778" s="35" t="s">
        <v>289</v>
      </c>
      <c r="D7778" s="37">
        <v>9.23</v>
      </c>
    </row>
    <row r="7779" spans="1:4" ht="30">
      <c r="A7779" s="35">
        <v>91008</v>
      </c>
      <c r="B7779" s="36" t="s">
        <v>7851</v>
      </c>
      <c r="C7779" s="35" t="s">
        <v>289</v>
      </c>
      <c r="D7779" s="37">
        <v>11.17</v>
      </c>
    </row>
    <row r="7780" spans="1:4" ht="30">
      <c r="A7780" s="35">
        <v>91009</v>
      </c>
      <c r="B7780" s="36" t="s">
        <v>7852</v>
      </c>
      <c r="C7780" s="35" t="s">
        <v>73</v>
      </c>
      <c r="D7780" s="37">
        <v>254.36</v>
      </c>
    </row>
    <row r="7781" spans="1:4" ht="30">
      <c r="A7781" s="35">
        <v>91010</v>
      </c>
      <c r="B7781" s="36" t="s">
        <v>7853</v>
      </c>
      <c r="C7781" s="35" t="s">
        <v>73</v>
      </c>
      <c r="D7781" s="37">
        <v>196.37</v>
      </c>
    </row>
    <row r="7782" spans="1:4" ht="30">
      <c r="A7782" s="35">
        <v>91011</v>
      </c>
      <c r="B7782" s="36" t="s">
        <v>7854</v>
      </c>
      <c r="C7782" s="35" t="s">
        <v>73</v>
      </c>
      <c r="D7782" s="37">
        <v>294.7</v>
      </c>
    </row>
    <row r="7783" spans="1:4" ht="30">
      <c r="A7783" s="35">
        <v>91012</v>
      </c>
      <c r="B7783" s="36" t="s">
        <v>7855</v>
      </c>
      <c r="C7783" s="35" t="s">
        <v>73</v>
      </c>
      <c r="D7783" s="37">
        <v>279.11</v>
      </c>
    </row>
    <row r="7784" spans="1:4" ht="30">
      <c r="A7784" s="35">
        <v>91013</v>
      </c>
      <c r="B7784" s="36" t="s">
        <v>7856</v>
      </c>
      <c r="C7784" s="35" t="s">
        <v>73</v>
      </c>
      <c r="D7784" s="37">
        <v>496.52</v>
      </c>
    </row>
    <row r="7785" spans="1:4" ht="30">
      <c r="A7785" s="35">
        <v>91014</v>
      </c>
      <c r="B7785" s="36" t="s">
        <v>7857</v>
      </c>
      <c r="C7785" s="35" t="s">
        <v>73</v>
      </c>
      <c r="D7785" s="37">
        <v>451.29</v>
      </c>
    </row>
    <row r="7786" spans="1:4" ht="30">
      <c r="A7786" s="35">
        <v>91015</v>
      </c>
      <c r="B7786" s="36" t="s">
        <v>7858</v>
      </c>
      <c r="C7786" s="35" t="s">
        <v>73</v>
      </c>
      <c r="D7786" s="37">
        <v>562.41999999999996</v>
      </c>
    </row>
    <row r="7787" spans="1:4" ht="30">
      <c r="A7787" s="35">
        <v>91016</v>
      </c>
      <c r="B7787" s="36" t="s">
        <v>7859</v>
      </c>
      <c r="C7787" s="35" t="s">
        <v>73</v>
      </c>
      <c r="D7787" s="37">
        <v>559.69000000000005</v>
      </c>
    </row>
    <row r="7788" spans="1:4" ht="45">
      <c r="A7788" s="35">
        <v>91021</v>
      </c>
      <c r="B7788" s="36" t="s">
        <v>7860</v>
      </c>
      <c r="C7788" s="35" t="s">
        <v>183</v>
      </c>
      <c r="D7788" s="37">
        <v>3.22</v>
      </c>
    </row>
    <row r="7789" spans="1:4" ht="30">
      <c r="A7789" s="35">
        <v>91026</v>
      </c>
      <c r="B7789" s="36" t="s">
        <v>7861</v>
      </c>
      <c r="C7789" s="35" t="s">
        <v>183</v>
      </c>
      <c r="D7789" s="37">
        <v>12.34</v>
      </c>
    </row>
    <row r="7790" spans="1:4" ht="30">
      <c r="A7790" s="35">
        <v>91027</v>
      </c>
      <c r="B7790" s="36" t="s">
        <v>7862</v>
      </c>
      <c r="C7790" s="35" t="s">
        <v>183</v>
      </c>
      <c r="D7790" s="37">
        <v>3.15</v>
      </c>
    </row>
    <row r="7791" spans="1:4" ht="30">
      <c r="A7791" s="35">
        <v>91028</v>
      </c>
      <c r="B7791" s="36" t="s">
        <v>7863</v>
      </c>
      <c r="C7791" s="35" t="s">
        <v>183</v>
      </c>
      <c r="D7791" s="37">
        <v>0.64</v>
      </c>
    </row>
    <row r="7792" spans="1:4" ht="30">
      <c r="A7792" s="35">
        <v>91029</v>
      </c>
      <c r="B7792" s="36" t="s">
        <v>7864</v>
      </c>
      <c r="C7792" s="35" t="s">
        <v>183</v>
      </c>
      <c r="D7792" s="37">
        <v>15.42</v>
      </c>
    </row>
    <row r="7793" spans="1:4" ht="30">
      <c r="A7793" s="35">
        <v>91030</v>
      </c>
      <c r="B7793" s="36" t="s">
        <v>7865</v>
      </c>
      <c r="C7793" s="35" t="s">
        <v>183</v>
      </c>
      <c r="D7793" s="37">
        <v>87.21</v>
      </c>
    </row>
    <row r="7794" spans="1:4" ht="30">
      <c r="A7794" s="35">
        <v>91031</v>
      </c>
      <c r="B7794" s="36" t="s">
        <v>7866</v>
      </c>
      <c r="C7794" s="35" t="s">
        <v>1831</v>
      </c>
      <c r="D7794" s="37">
        <v>132.37</v>
      </c>
    </row>
    <row r="7795" spans="1:4" ht="30">
      <c r="A7795" s="35">
        <v>91032</v>
      </c>
      <c r="B7795" s="36" t="s">
        <v>7867</v>
      </c>
      <c r="C7795" s="35" t="s">
        <v>1833</v>
      </c>
      <c r="D7795" s="37">
        <v>29.74</v>
      </c>
    </row>
    <row r="7796" spans="1:4" ht="30">
      <c r="A7796" s="35">
        <v>91069</v>
      </c>
      <c r="B7796" s="36" t="s">
        <v>7868</v>
      </c>
      <c r="C7796" s="35" t="s">
        <v>289</v>
      </c>
      <c r="D7796" s="37">
        <v>73.23</v>
      </c>
    </row>
    <row r="7797" spans="1:4" ht="30">
      <c r="A7797" s="35">
        <v>91070</v>
      </c>
      <c r="B7797" s="36" t="s">
        <v>7869</v>
      </c>
      <c r="C7797" s="35" t="s">
        <v>289</v>
      </c>
      <c r="D7797" s="37">
        <v>81.42</v>
      </c>
    </row>
    <row r="7798" spans="1:4" ht="30">
      <c r="A7798" s="35">
        <v>91071</v>
      </c>
      <c r="B7798" s="36" t="s">
        <v>7870</v>
      </c>
      <c r="C7798" s="35" t="s">
        <v>289</v>
      </c>
      <c r="D7798" s="37">
        <v>100.94</v>
      </c>
    </row>
    <row r="7799" spans="1:4" ht="30">
      <c r="A7799" s="35">
        <v>91072</v>
      </c>
      <c r="B7799" s="36" t="s">
        <v>7871</v>
      </c>
      <c r="C7799" s="35" t="s">
        <v>289</v>
      </c>
      <c r="D7799" s="37">
        <v>109.1</v>
      </c>
    </row>
    <row r="7800" spans="1:4" ht="30">
      <c r="A7800" s="35">
        <v>91073</v>
      </c>
      <c r="B7800" s="36" t="s">
        <v>7872</v>
      </c>
      <c r="C7800" s="35" t="s">
        <v>289</v>
      </c>
      <c r="D7800" s="37">
        <v>82.83</v>
      </c>
    </row>
    <row r="7801" spans="1:4" ht="30">
      <c r="A7801" s="35">
        <v>91074</v>
      </c>
      <c r="B7801" s="36" t="s">
        <v>7873</v>
      </c>
      <c r="C7801" s="35" t="s">
        <v>289</v>
      </c>
      <c r="D7801" s="37">
        <v>92.01</v>
      </c>
    </row>
    <row r="7802" spans="1:4" ht="30">
      <c r="A7802" s="35">
        <v>91075</v>
      </c>
      <c r="B7802" s="36" t="s">
        <v>7874</v>
      </c>
      <c r="C7802" s="35" t="s">
        <v>289</v>
      </c>
      <c r="D7802" s="37">
        <v>112.34</v>
      </c>
    </row>
    <row r="7803" spans="1:4" ht="30">
      <c r="A7803" s="35">
        <v>91076</v>
      </c>
      <c r="B7803" s="36" t="s">
        <v>7875</v>
      </c>
      <c r="C7803" s="35" t="s">
        <v>289</v>
      </c>
      <c r="D7803" s="37">
        <v>121.54</v>
      </c>
    </row>
    <row r="7804" spans="1:4" ht="30">
      <c r="A7804" s="35">
        <v>91077</v>
      </c>
      <c r="B7804" s="36" t="s">
        <v>7876</v>
      </c>
      <c r="C7804" s="35" t="s">
        <v>289</v>
      </c>
      <c r="D7804" s="37">
        <v>115.23</v>
      </c>
    </row>
    <row r="7805" spans="1:4" ht="30">
      <c r="A7805" s="35">
        <v>91078</v>
      </c>
      <c r="B7805" s="36" t="s">
        <v>7877</v>
      </c>
      <c r="C7805" s="35" t="s">
        <v>289</v>
      </c>
      <c r="D7805" s="37">
        <v>136.28</v>
      </c>
    </row>
    <row r="7806" spans="1:4" ht="30">
      <c r="A7806" s="35">
        <v>91079</v>
      </c>
      <c r="B7806" s="36" t="s">
        <v>7878</v>
      </c>
      <c r="C7806" s="35" t="s">
        <v>289</v>
      </c>
      <c r="D7806" s="37">
        <v>119.28</v>
      </c>
    </row>
    <row r="7807" spans="1:4" ht="30">
      <c r="A7807" s="35">
        <v>91080</v>
      </c>
      <c r="B7807" s="36" t="s">
        <v>7879</v>
      </c>
      <c r="C7807" s="35" t="s">
        <v>289</v>
      </c>
      <c r="D7807" s="37">
        <v>140.18</v>
      </c>
    </row>
    <row r="7808" spans="1:4" ht="30">
      <c r="A7808" s="35">
        <v>91081</v>
      </c>
      <c r="B7808" s="36" t="s">
        <v>7880</v>
      </c>
      <c r="C7808" s="35" t="s">
        <v>289</v>
      </c>
      <c r="D7808" s="37">
        <v>125.93</v>
      </c>
    </row>
    <row r="7809" spans="1:4" ht="30">
      <c r="A7809" s="35">
        <v>91082</v>
      </c>
      <c r="B7809" s="36" t="s">
        <v>7881</v>
      </c>
      <c r="C7809" s="35" t="s">
        <v>289</v>
      </c>
      <c r="D7809" s="37">
        <v>147.86000000000001</v>
      </c>
    </row>
    <row r="7810" spans="1:4" ht="30">
      <c r="A7810" s="35">
        <v>91083</v>
      </c>
      <c r="B7810" s="36" t="s">
        <v>7882</v>
      </c>
      <c r="C7810" s="35" t="s">
        <v>289</v>
      </c>
      <c r="D7810" s="37">
        <v>133</v>
      </c>
    </row>
    <row r="7811" spans="1:4" ht="30">
      <c r="A7811" s="35">
        <v>91084</v>
      </c>
      <c r="B7811" s="36" t="s">
        <v>7883</v>
      </c>
      <c r="C7811" s="35" t="s">
        <v>289</v>
      </c>
      <c r="D7811" s="37">
        <v>154.75</v>
      </c>
    </row>
    <row r="7812" spans="1:4" ht="30">
      <c r="A7812" s="35">
        <v>91086</v>
      </c>
      <c r="B7812" s="36" t="s">
        <v>7884</v>
      </c>
      <c r="C7812" s="35" t="s">
        <v>289</v>
      </c>
      <c r="D7812" s="37">
        <v>80.27</v>
      </c>
    </row>
    <row r="7813" spans="1:4" ht="30">
      <c r="A7813" s="35">
        <v>91087</v>
      </c>
      <c r="B7813" s="36" t="s">
        <v>7885</v>
      </c>
      <c r="C7813" s="35" t="s">
        <v>289</v>
      </c>
      <c r="D7813" s="37">
        <v>88.7</v>
      </c>
    </row>
    <row r="7814" spans="1:4" ht="30">
      <c r="A7814" s="35">
        <v>91088</v>
      </c>
      <c r="B7814" s="36" t="s">
        <v>7886</v>
      </c>
      <c r="C7814" s="35" t="s">
        <v>289</v>
      </c>
      <c r="D7814" s="37">
        <v>108.97</v>
      </c>
    </row>
    <row r="7815" spans="1:4" ht="30">
      <c r="A7815" s="35">
        <v>91089</v>
      </c>
      <c r="B7815" s="36" t="s">
        <v>7887</v>
      </c>
      <c r="C7815" s="35" t="s">
        <v>289</v>
      </c>
      <c r="D7815" s="37">
        <v>117.48</v>
      </c>
    </row>
    <row r="7816" spans="1:4" ht="30">
      <c r="A7816" s="35">
        <v>91090</v>
      </c>
      <c r="B7816" s="36" t="s">
        <v>7888</v>
      </c>
      <c r="C7816" s="35" t="s">
        <v>289</v>
      </c>
      <c r="D7816" s="37">
        <v>88.57</v>
      </c>
    </row>
    <row r="7817" spans="1:4" ht="30">
      <c r="A7817" s="35">
        <v>91091</v>
      </c>
      <c r="B7817" s="36" t="s">
        <v>7889</v>
      </c>
      <c r="C7817" s="35" t="s">
        <v>289</v>
      </c>
      <c r="D7817" s="37">
        <v>98.11</v>
      </c>
    </row>
    <row r="7818" spans="1:4" ht="30">
      <c r="A7818" s="35">
        <v>91092</v>
      </c>
      <c r="B7818" s="36" t="s">
        <v>7890</v>
      </c>
      <c r="C7818" s="35" t="s">
        <v>289</v>
      </c>
      <c r="D7818" s="37">
        <v>118.73</v>
      </c>
    </row>
    <row r="7819" spans="1:4" ht="30">
      <c r="A7819" s="35">
        <v>91093</v>
      </c>
      <c r="B7819" s="36" t="s">
        <v>7891</v>
      </c>
      <c r="C7819" s="35" t="s">
        <v>289</v>
      </c>
      <c r="D7819" s="37">
        <v>128.5</v>
      </c>
    </row>
    <row r="7820" spans="1:4" ht="30">
      <c r="A7820" s="35">
        <v>91094</v>
      </c>
      <c r="B7820" s="36" t="s">
        <v>7892</v>
      </c>
      <c r="C7820" s="35" t="s">
        <v>289</v>
      </c>
      <c r="D7820" s="37">
        <v>119.45</v>
      </c>
    </row>
    <row r="7821" spans="1:4" ht="30">
      <c r="A7821" s="35">
        <v>91095</v>
      </c>
      <c r="B7821" s="36" t="s">
        <v>7893</v>
      </c>
      <c r="C7821" s="35" t="s">
        <v>289</v>
      </c>
      <c r="D7821" s="37">
        <v>140.79</v>
      </c>
    </row>
    <row r="7822" spans="1:4" ht="30">
      <c r="A7822" s="35">
        <v>91096</v>
      </c>
      <c r="B7822" s="36" t="s">
        <v>7894</v>
      </c>
      <c r="C7822" s="35" t="s">
        <v>289</v>
      </c>
      <c r="D7822" s="37">
        <v>121.52</v>
      </c>
    </row>
    <row r="7823" spans="1:4" ht="30">
      <c r="A7823" s="35">
        <v>91097</v>
      </c>
      <c r="B7823" s="36" t="s">
        <v>7895</v>
      </c>
      <c r="C7823" s="35" t="s">
        <v>289</v>
      </c>
      <c r="D7823" s="37">
        <v>142.74</v>
      </c>
    </row>
    <row r="7824" spans="1:4" ht="30">
      <c r="A7824" s="35">
        <v>91098</v>
      </c>
      <c r="B7824" s="36" t="s">
        <v>7896</v>
      </c>
      <c r="C7824" s="35" t="s">
        <v>289</v>
      </c>
      <c r="D7824" s="37">
        <v>130.07</v>
      </c>
    </row>
    <row r="7825" spans="1:4" ht="30">
      <c r="A7825" s="35">
        <v>91099</v>
      </c>
      <c r="B7825" s="36" t="s">
        <v>7897</v>
      </c>
      <c r="C7825" s="35" t="s">
        <v>289</v>
      </c>
      <c r="D7825" s="37">
        <v>152.36000000000001</v>
      </c>
    </row>
    <row r="7826" spans="1:4" ht="30">
      <c r="A7826" s="35">
        <v>91100</v>
      </c>
      <c r="B7826" s="36" t="s">
        <v>7898</v>
      </c>
      <c r="C7826" s="35" t="s">
        <v>289</v>
      </c>
      <c r="D7826" s="37">
        <v>135.69</v>
      </c>
    </row>
    <row r="7827" spans="1:4" ht="30">
      <c r="A7827" s="35">
        <v>91101</v>
      </c>
      <c r="B7827" s="36" t="s">
        <v>7899</v>
      </c>
      <c r="C7827" s="35" t="s">
        <v>289</v>
      </c>
      <c r="D7827" s="37">
        <v>157.88999999999999</v>
      </c>
    </row>
    <row r="7828" spans="1:4">
      <c r="A7828" s="35">
        <v>91104</v>
      </c>
      <c r="B7828" s="36" t="s">
        <v>7900</v>
      </c>
      <c r="C7828" s="35" t="s">
        <v>221</v>
      </c>
      <c r="D7828" s="37">
        <v>0.05</v>
      </c>
    </row>
    <row r="7829" spans="1:4" ht="30">
      <c r="A7829" s="35">
        <v>91105</v>
      </c>
      <c r="B7829" s="36" t="s">
        <v>7901</v>
      </c>
      <c r="C7829" s="35" t="s">
        <v>221</v>
      </c>
      <c r="D7829" s="37">
        <v>0.13</v>
      </c>
    </row>
    <row r="7830" spans="1:4" ht="30">
      <c r="A7830" s="35">
        <v>91106</v>
      </c>
      <c r="B7830" s="36" t="s">
        <v>7902</v>
      </c>
      <c r="C7830" s="35" t="s">
        <v>221</v>
      </c>
      <c r="D7830" s="37">
        <v>0.05</v>
      </c>
    </row>
    <row r="7831" spans="1:4" ht="30">
      <c r="A7831" s="35">
        <v>91107</v>
      </c>
      <c r="B7831" s="36" t="s">
        <v>7903</v>
      </c>
      <c r="C7831" s="35" t="s">
        <v>221</v>
      </c>
      <c r="D7831" s="37">
        <v>0.06</v>
      </c>
    </row>
    <row r="7832" spans="1:4" ht="30">
      <c r="A7832" s="35">
        <v>91108</v>
      </c>
      <c r="B7832" s="36" t="s">
        <v>7904</v>
      </c>
      <c r="C7832" s="35" t="s">
        <v>221</v>
      </c>
      <c r="D7832" s="37">
        <v>0.13</v>
      </c>
    </row>
    <row r="7833" spans="1:4">
      <c r="A7833" s="35">
        <v>91109</v>
      </c>
      <c r="B7833" s="36" t="s">
        <v>7905</v>
      </c>
      <c r="C7833" s="35" t="s">
        <v>221</v>
      </c>
      <c r="D7833" s="37">
        <v>0.1</v>
      </c>
    </row>
    <row r="7834" spans="1:4" ht="30">
      <c r="A7834" s="35">
        <v>91110</v>
      </c>
      <c r="B7834" s="36" t="s">
        <v>7906</v>
      </c>
      <c r="C7834" s="35" t="s">
        <v>221</v>
      </c>
      <c r="D7834" s="37">
        <v>0.13</v>
      </c>
    </row>
    <row r="7835" spans="1:4" ht="30">
      <c r="A7835" s="35">
        <v>91111</v>
      </c>
      <c r="B7835" s="36" t="s">
        <v>7907</v>
      </c>
      <c r="C7835" s="35" t="s">
        <v>221</v>
      </c>
      <c r="D7835" s="37">
        <v>0.18</v>
      </c>
    </row>
    <row r="7836" spans="1:4">
      <c r="A7836" s="35">
        <v>91112</v>
      </c>
      <c r="B7836" s="36" t="s">
        <v>7908</v>
      </c>
      <c r="C7836" s="35" t="s">
        <v>221</v>
      </c>
      <c r="D7836" s="37">
        <v>0.1</v>
      </c>
    </row>
    <row r="7837" spans="1:4" ht="30">
      <c r="A7837" s="35">
        <v>91113</v>
      </c>
      <c r="B7837" s="36" t="s">
        <v>7909</v>
      </c>
      <c r="C7837" s="35" t="s">
        <v>221</v>
      </c>
      <c r="D7837" s="37">
        <v>0.2</v>
      </c>
    </row>
    <row r="7838" spans="1:4" ht="30">
      <c r="A7838" s="35">
        <v>91114</v>
      </c>
      <c r="B7838" s="36" t="s">
        <v>7910</v>
      </c>
      <c r="C7838" s="35" t="s">
        <v>221</v>
      </c>
      <c r="D7838" s="37">
        <v>0.38</v>
      </c>
    </row>
    <row r="7839" spans="1:4">
      <c r="A7839" s="35">
        <v>91115</v>
      </c>
      <c r="B7839" s="36" t="s">
        <v>7911</v>
      </c>
      <c r="C7839" s="35" t="s">
        <v>221</v>
      </c>
      <c r="D7839" s="37">
        <v>0.06</v>
      </c>
    </row>
    <row r="7840" spans="1:4" ht="30">
      <c r="A7840" s="35">
        <v>91116</v>
      </c>
      <c r="B7840" s="36" t="s">
        <v>7912</v>
      </c>
      <c r="C7840" s="35" t="s">
        <v>221</v>
      </c>
      <c r="D7840" s="37">
        <v>0.1</v>
      </c>
    </row>
    <row r="7841" spans="1:4" ht="30">
      <c r="A7841" s="35">
        <v>91117</v>
      </c>
      <c r="B7841" s="36" t="s">
        <v>7913</v>
      </c>
      <c r="C7841" s="35" t="s">
        <v>221</v>
      </c>
      <c r="D7841" s="37">
        <v>0.16</v>
      </c>
    </row>
    <row r="7842" spans="1:4" ht="30">
      <c r="A7842" s="35">
        <v>91118</v>
      </c>
      <c r="B7842" s="36" t="s">
        <v>7914</v>
      </c>
      <c r="C7842" s="35" t="s">
        <v>221</v>
      </c>
      <c r="D7842" s="37">
        <v>0.13</v>
      </c>
    </row>
    <row r="7843" spans="1:4" ht="30">
      <c r="A7843" s="35">
        <v>91119</v>
      </c>
      <c r="B7843" s="36" t="s">
        <v>7915</v>
      </c>
      <c r="C7843" s="35" t="s">
        <v>221</v>
      </c>
      <c r="D7843" s="37">
        <v>0.25</v>
      </c>
    </row>
    <row r="7844" spans="1:4" ht="30">
      <c r="A7844" s="35">
        <v>91120</v>
      </c>
      <c r="B7844" s="36" t="s">
        <v>7916</v>
      </c>
      <c r="C7844" s="35" t="s">
        <v>221</v>
      </c>
      <c r="D7844" s="37">
        <v>0.38</v>
      </c>
    </row>
    <row r="7845" spans="1:4" ht="30">
      <c r="A7845" s="35">
        <v>91121</v>
      </c>
      <c r="B7845" s="36" t="s">
        <v>7917</v>
      </c>
      <c r="C7845" s="35" t="s">
        <v>221</v>
      </c>
      <c r="D7845" s="37">
        <v>0.64</v>
      </c>
    </row>
    <row r="7846" spans="1:4" ht="30">
      <c r="A7846" s="35">
        <v>91122</v>
      </c>
      <c r="B7846" s="36" t="s">
        <v>7918</v>
      </c>
      <c r="C7846" s="35" t="s">
        <v>221</v>
      </c>
      <c r="D7846" s="37">
        <v>0.89</v>
      </c>
    </row>
    <row r="7847" spans="1:4" ht="30">
      <c r="A7847" s="35">
        <v>91123</v>
      </c>
      <c r="B7847" s="36" t="s">
        <v>7919</v>
      </c>
      <c r="C7847" s="35" t="s">
        <v>221</v>
      </c>
      <c r="D7847" s="37">
        <v>1.1499999999999999</v>
      </c>
    </row>
    <row r="7848" spans="1:4">
      <c r="A7848" s="35">
        <v>91124</v>
      </c>
      <c r="B7848" s="36" t="s">
        <v>7920</v>
      </c>
      <c r="C7848" s="35" t="s">
        <v>67</v>
      </c>
      <c r="D7848" s="37">
        <v>59.04</v>
      </c>
    </row>
    <row r="7849" spans="1:4">
      <c r="A7849" s="35">
        <v>91125</v>
      </c>
      <c r="B7849" s="36" t="s">
        <v>7921</v>
      </c>
      <c r="C7849" s="35" t="s">
        <v>65</v>
      </c>
      <c r="D7849" s="37">
        <v>7.0000000000000007E-2</v>
      </c>
    </row>
    <row r="7850" spans="1:4">
      <c r="A7850" s="35">
        <v>91128</v>
      </c>
      <c r="B7850" s="36" t="s">
        <v>7922</v>
      </c>
      <c r="C7850" s="35" t="s">
        <v>1478</v>
      </c>
      <c r="D7850" s="37">
        <v>0.13</v>
      </c>
    </row>
    <row r="7851" spans="1:4">
      <c r="A7851" s="35">
        <v>91129</v>
      </c>
      <c r="B7851" s="36" t="s">
        <v>7923</v>
      </c>
      <c r="C7851" s="35" t="s">
        <v>1478</v>
      </c>
      <c r="D7851" s="37">
        <v>0.2</v>
      </c>
    </row>
    <row r="7852" spans="1:4">
      <c r="A7852" s="35">
        <v>91130</v>
      </c>
      <c r="B7852" s="36" t="s">
        <v>7924</v>
      </c>
      <c r="C7852" s="35" t="s">
        <v>1478</v>
      </c>
      <c r="D7852" s="37">
        <v>0.27</v>
      </c>
    </row>
    <row r="7853" spans="1:4">
      <c r="A7853" s="35">
        <v>91132</v>
      </c>
      <c r="B7853" s="36" t="s">
        <v>7925</v>
      </c>
      <c r="C7853" s="35" t="s">
        <v>1478</v>
      </c>
      <c r="D7853" s="37">
        <v>0.37</v>
      </c>
    </row>
    <row r="7854" spans="1:4">
      <c r="A7854" s="35">
        <v>91134</v>
      </c>
      <c r="B7854" s="36" t="s">
        <v>7926</v>
      </c>
      <c r="C7854" s="35" t="s">
        <v>664</v>
      </c>
      <c r="D7854" s="37">
        <v>2.19</v>
      </c>
    </row>
    <row r="7855" spans="1:4">
      <c r="A7855" s="35">
        <v>91135</v>
      </c>
      <c r="B7855" s="36" t="s">
        <v>7927</v>
      </c>
      <c r="C7855" s="35" t="s">
        <v>664</v>
      </c>
      <c r="D7855" s="37">
        <v>3.94</v>
      </c>
    </row>
    <row r="7856" spans="1:4">
      <c r="A7856" s="35">
        <v>91136</v>
      </c>
      <c r="B7856" s="36" t="s">
        <v>7928</v>
      </c>
      <c r="C7856" s="35" t="s">
        <v>664</v>
      </c>
      <c r="D7856" s="37">
        <v>5.68</v>
      </c>
    </row>
    <row r="7857" spans="1:4">
      <c r="A7857" s="35">
        <v>91137</v>
      </c>
      <c r="B7857" s="36" t="s">
        <v>7929</v>
      </c>
      <c r="C7857" s="35" t="s">
        <v>664</v>
      </c>
      <c r="D7857" s="37">
        <v>7.43</v>
      </c>
    </row>
    <row r="7858" spans="1:4">
      <c r="A7858" s="35">
        <v>91138</v>
      </c>
      <c r="B7858" s="36" t="s">
        <v>7930</v>
      </c>
      <c r="C7858" s="35" t="s">
        <v>1626</v>
      </c>
      <c r="D7858" s="37">
        <v>74.34</v>
      </c>
    </row>
    <row r="7859" spans="1:4" ht="30">
      <c r="A7859" s="35">
        <v>91139</v>
      </c>
      <c r="B7859" s="36" t="s">
        <v>7931</v>
      </c>
      <c r="C7859" s="35" t="s">
        <v>1626</v>
      </c>
      <c r="D7859" s="37">
        <v>39.43</v>
      </c>
    </row>
    <row r="7860" spans="1:4" ht="30">
      <c r="A7860" s="35">
        <v>91140</v>
      </c>
      <c r="B7860" s="36" t="s">
        <v>7932</v>
      </c>
      <c r="C7860" s="35" t="s">
        <v>1626</v>
      </c>
      <c r="D7860" s="37">
        <v>17.45</v>
      </c>
    </row>
    <row r="7861" spans="1:4">
      <c r="A7861" s="35">
        <v>91141</v>
      </c>
      <c r="B7861" s="36" t="s">
        <v>7933</v>
      </c>
      <c r="C7861" s="35" t="s">
        <v>1626</v>
      </c>
      <c r="D7861" s="37">
        <v>113.78</v>
      </c>
    </row>
    <row r="7862" spans="1:4" ht="30">
      <c r="A7862" s="35">
        <v>91142</v>
      </c>
      <c r="B7862" s="36" t="s">
        <v>7934</v>
      </c>
      <c r="C7862" s="35" t="s">
        <v>1626</v>
      </c>
      <c r="D7862" s="37">
        <v>74.34</v>
      </c>
    </row>
    <row r="7863" spans="1:4" ht="30">
      <c r="A7863" s="35">
        <v>91143</v>
      </c>
      <c r="B7863" s="36" t="s">
        <v>7935</v>
      </c>
      <c r="C7863" s="35" t="s">
        <v>1626</v>
      </c>
      <c r="D7863" s="37">
        <v>17.45</v>
      </c>
    </row>
    <row r="7864" spans="1:4">
      <c r="A7864" s="35">
        <v>91144</v>
      </c>
      <c r="B7864" s="36" t="s">
        <v>7936</v>
      </c>
      <c r="C7864" s="35" t="s">
        <v>1626</v>
      </c>
      <c r="D7864" s="37">
        <v>153.22</v>
      </c>
    </row>
    <row r="7865" spans="1:4" ht="30">
      <c r="A7865" s="35">
        <v>91145</v>
      </c>
      <c r="B7865" s="36" t="s">
        <v>7937</v>
      </c>
      <c r="C7865" s="35" t="s">
        <v>1626</v>
      </c>
      <c r="D7865" s="37">
        <v>113.78</v>
      </c>
    </row>
    <row r="7866" spans="1:4" ht="30">
      <c r="A7866" s="35">
        <v>91146</v>
      </c>
      <c r="B7866" s="36" t="s">
        <v>7938</v>
      </c>
      <c r="C7866" s="35" t="s">
        <v>1626</v>
      </c>
      <c r="D7866" s="37">
        <v>21.98</v>
      </c>
    </row>
    <row r="7867" spans="1:4">
      <c r="A7867" s="35">
        <v>91147</v>
      </c>
      <c r="B7867" s="36" t="s">
        <v>7939</v>
      </c>
      <c r="C7867" s="35" t="s">
        <v>1626</v>
      </c>
      <c r="D7867" s="37">
        <v>210.11</v>
      </c>
    </row>
    <row r="7868" spans="1:4" ht="30">
      <c r="A7868" s="35">
        <v>91148</v>
      </c>
      <c r="B7868" s="36" t="s">
        <v>7940</v>
      </c>
      <c r="C7868" s="35" t="s">
        <v>1626</v>
      </c>
      <c r="D7868" s="37">
        <v>135.76</v>
      </c>
    </row>
    <row r="7869" spans="1:4" ht="30">
      <c r="A7869" s="35">
        <v>91149</v>
      </c>
      <c r="B7869" s="36" t="s">
        <v>7941</v>
      </c>
      <c r="C7869" s="35" t="s">
        <v>1626</v>
      </c>
      <c r="D7869" s="37">
        <v>34.9</v>
      </c>
    </row>
    <row r="7870" spans="1:4" ht="30">
      <c r="A7870" s="35">
        <v>91166</v>
      </c>
      <c r="B7870" s="36" t="s">
        <v>7942</v>
      </c>
      <c r="C7870" s="35" t="s">
        <v>221</v>
      </c>
      <c r="D7870" s="37">
        <v>2.68</v>
      </c>
    </row>
    <row r="7871" spans="1:4" ht="30">
      <c r="A7871" s="35">
        <v>91167</v>
      </c>
      <c r="B7871" s="36" t="s">
        <v>7943</v>
      </c>
      <c r="C7871" s="35" t="s">
        <v>221</v>
      </c>
      <c r="D7871" s="37">
        <v>7.49</v>
      </c>
    </row>
    <row r="7872" spans="1:4" ht="30">
      <c r="A7872" s="35">
        <v>91168</v>
      </c>
      <c r="B7872" s="36" t="s">
        <v>7944</v>
      </c>
      <c r="C7872" s="35" t="s">
        <v>221</v>
      </c>
      <c r="D7872" s="37">
        <v>5.65</v>
      </c>
    </row>
    <row r="7873" spans="1:4" ht="30">
      <c r="A7873" s="35">
        <v>91169</v>
      </c>
      <c r="B7873" s="36" t="s">
        <v>7945</v>
      </c>
      <c r="C7873" s="35" t="s">
        <v>221</v>
      </c>
      <c r="D7873" s="37">
        <v>6.7</v>
      </c>
    </row>
    <row r="7874" spans="1:4" ht="30">
      <c r="A7874" s="35">
        <v>91170</v>
      </c>
      <c r="B7874" s="36" t="s">
        <v>7946</v>
      </c>
      <c r="C7874" s="35" t="s">
        <v>221</v>
      </c>
      <c r="D7874" s="37">
        <v>1.93</v>
      </c>
    </row>
    <row r="7875" spans="1:4" ht="30">
      <c r="A7875" s="35">
        <v>91171</v>
      </c>
      <c r="B7875" s="36" t="s">
        <v>7947</v>
      </c>
      <c r="C7875" s="35" t="s">
        <v>221</v>
      </c>
      <c r="D7875" s="37">
        <v>2.41</v>
      </c>
    </row>
    <row r="7876" spans="1:4" ht="30">
      <c r="A7876" s="35">
        <v>91172</v>
      </c>
      <c r="B7876" s="36" t="s">
        <v>7948</v>
      </c>
      <c r="C7876" s="35" t="s">
        <v>221</v>
      </c>
      <c r="D7876" s="37">
        <v>3.54</v>
      </c>
    </row>
    <row r="7877" spans="1:4" ht="30">
      <c r="A7877" s="35">
        <v>91173</v>
      </c>
      <c r="B7877" s="36" t="s">
        <v>7949</v>
      </c>
      <c r="C7877" s="35" t="s">
        <v>221</v>
      </c>
      <c r="D7877" s="37">
        <v>0.98</v>
      </c>
    </row>
    <row r="7878" spans="1:4" ht="30">
      <c r="A7878" s="35">
        <v>91174</v>
      </c>
      <c r="B7878" s="36" t="s">
        <v>7950</v>
      </c>
      <c r="C7878" s="35" t="s">
        <v>221</v>
      </c>
      <c r="D7878" s="37">
        <v>1.91</v>
      </c>
    </row>
    <row r="7879" spans="1:4" ht="30">
      <c r="A7879" s="35">
        <v>91175</v>
      </c>
      <c r="B7879" s="36" t="s">
        <v>7951</v>
      </c>
      <c r="C7879" s="35" t="s">
        <v>221</v>
      </c>
      <c r="D7879" s="37">
        <v>3.11</v>
      </c>
    </row>
    <row r="7880" spans="1:4" ht="30">
      <c r="A7880" s="35">
        <v>91182</v>
      </c>
      <c r="B7880" s="36" t="s">
        <v>7952</v>
      </c>
      <c r="C7880" s="35" t="s">
        <v>221</v>
      </c>
      <c r="D7880" s="37">
        <v>18.62</v>
      </c>
    </row>
    <row r="7881" spans="1:4" ht="30">
      <c r="A7881" s="35">
        <v>91183</v>
      </c>
      <c r="B7881" s="36" t="s">
        <v>7953</v>
      </c>
      <c r="C7881" s="35" t="s">
        <v>221</v>
      </c>
      <c r="D7881" s="37">
        <v>9.27</v>
      </c>
    </row>
    <row r="7882" spans="1:4" ht="30">
      <c r="A7882" s="35">
        <v>91184</v>
      </c>
      <c r="B7882" s="36" t="s">
        <v>7954</v>
      </c>
      <c r="C7882" s="35" t="s">
        <v>221</v>
      </c>
      <c r="D7882" s="37">
        <v>8.68</v>
      </c>
    </row>
    <row r="7883" spans="1:4" ht="30">
      <c r="A7883" s="35">
        <v>91185</v>
      </c>
      <c r="B7883" s="36" t="s">
        <v>7955</v>
      </c>
      <c r="C7883" s="35" t="s">
        <v>221</v>
      </c>
      <c r="D7883" s="37">
        <v>4.79</v>
      </c>
    </row>
    <row r="7884" spans="1:4" ht="30">
      <c r="A7884" s="35">
        <v>91186</v>
      </c>
      <c r="B7884" s="36" t="s">
        <v>7956</v>
      </c>
      <c r="C7884" s="35" t="s">
        <v>221</v>
      </c>
      <c r="D7884" s="37">
        <v>3.97</v>
      </c>
    </row>
    <row r="7885" spans="1:4" ht="30">
      <c r="A7885" s="35">
        <v>91187</v>
      </c>
      <c r="B7885" s="36" t="s">
        <v>7957</v>
      </c>
      <c r="C7885" s="35" t="s">
        <v>221</v>
      </c>
      <c r="D7885" s="37">
        <v>4.58</v>
      </c>
    </row>
    <row r="7886" spans="1:4" ht="30">
      <c r="A7886" s="35">
        <v>91188</v>
      </c>
      <c r="B7886" s="36" t="s">
        <v>7958</v>
      </c>
      <c r="C7886" s="35" t="s">
        <v>73</v>
      </c>
      <c r="D7886" s="37">
        <v>4.74</v>
      </c>
    </row>
    <row r="7887" spans="1:4" ht="30">
      <c r="A7887" s="35">
        <v>91189</v>
      </c>
      <c r="B7887" s="36" t="s">
        <v>7959</v>
      </c>
      <c r="C7887" s="35" t="s">
        <v>73</v>
      </c>
      <c r="D7887" s="37">
        <v>31.78</v>
      </c>
    </row>
    <row r="7888" spans="1:4">
      <c r="A7888" s="35">
        <v>91190</v>
      </c>
      <c r="B7888" s="36" t="s">
        <v>7960</v>
      </c>
      <c r="C7888" s="35" t="s">
        <v>73</v>
      </c>
      <c r="D7888" s="37">
        <v>3.42</v>
      </c>
    </row>
    <row r="7889" spans="1:4">
      <c r="A7889" s="35">
        <v>91191</v>
      </c>
      <c r="B7889" s="36" t="s">
        <v>7961</v>
      </c>
      <c r="C7889" s="35" t="s">
        <v>73</v>
      </c>
      <c r="D7889" s="37">
        <v>3.63</v>
      </c>
    </row>
    <row r="7890" spans="1:4">
      <c r="A7890" s="35">
        <v>91192</v>
      </c>
      <c r="B7890" s="36" t="s">
        <v>7962</v>
      </c>
      <c r="C7890" s="35" t="s">
        <v>73</v>
      </c>
      <c r="D7890" s="37">
        <v>4.0199999999999996</v>
      </c>
    </row>
    <row r="7891" spans="1:4" ht="30">
      <c r="A7891" s="35">
        <v>91222</v>
      </c>
      <c r="B7891" s="36" t="s">
        <v>7963</v>
      </c>
      <c r="C7891" s="35" t="s">
        <v>221</v>
      </c>
      <c r="D7891" s="37">
        <v>9.5299999999999994</v>
      </c>
    </row>
    <row r="7892" spans="1:4" ht="30">
      <c r="A7892" s="35">
        <v>91273</v>
      </c>
      <c r="B7892" s="36" t="s">
        <v>7964</v>
      </c>
      <c r="C7892" s="35" t="s">
        <v>183</v>
      </c>
      <c r="D7892" s="37">
        <v>0.79</v>
      </c>
    </row>
    <row r="7893" spans="1:4" ht="30">
      <c r="A7893" s="35">
        <v>91274</v>
      </c>
      <c r="B7893" s="36" t="s">
        <v>7965</v>
      </c>
      <c r="C7893" s="35" t="s">
        <v>183</v>
      </c>
      <c r="D7893" s="37">
        <v>0.27</v>
      </c>
    </row>
    <row r="7894" spans="1:4" ht="30">
      <c r="A7894" s="35">
        <v>91275</v>
      </c>
      <c r="B7894" s="36" t="s">
        <v>7966</v>
      </c>
      <c r="C7894" s="35" t="s">
        <v>183</v>
      </c>
      <c r="D7894" s="37">
        <v>0.52</v>
      </c>
    </row>
    <row r="7895" spans="1:4" ht="30">
      <c r="A7895" s="35">
        <v>91276</v>
      </c>
      <c r="B7895" s="36" t="s">
        <v>7967</v>
      </c>
      <c r="C7895" s="35" t="s">
        <v>183</v>
      </c>
      <c r="D7895" s="37">
        <v>4.57</v>
      </c>
    </row>
    <row r="7896" spans="1:4" ht="30">
      <c r="A7896" s="35">
        <v>91277</v>
      </c>
      <c r="B7896" s="36" t="s">
        <v>7968</v>
      </c>
      <c r="C7896" s="35" t="s">
        <v>1831</v>
      </c>
      <c r="D7896" s="37">
        <v>6.17</v>
      </c>
    </row>
    <row r="7897" spans="1:4" ht="30">
      <c r="A7897" s="35">
        <v>91278</v>
      </c>
      <c r="B7897" s="36" t="s">
        <v>7969</v>
      </c>
      <c r="C7897" s="35" t="s">
        <v>1833</v>
      </c>
      <c r="D7897" s="37">
        <v>1.07</v>
      </c>
    </row>
    <row r="7898" spans="1:4" ht="30">
      <c r="A7898" s="35">
        <v>91279</v>
      </c>
      <c r="B7898" s="36" t="s">
        <v>7970</v>
      </c>
      <c r="C7898" s="35" t="s">
        <v>183</v>
      </c>
      <c r="D7898" s="37">
        <v>0.98</v>
      </c>
    </row>
    <row r="7899" spans="1:4" ht="30">
      <c r="A7899" s="35">
        <v>91280</v>
      </c>
      <c r="B7899" s="36" t="s">
        <v>7971</v>
      </c>
      <c r="C7899" s="35" t="s">
        <v>183</v>
      </c>
      <c r="D7899" s="37">
        <v>0.28999999999999998</v>
      </c>
    </row>
    <row r="7900" spans="1:4" ht="30">
      <c r="A7900" s="35">
        <v>91281</v>
      </c>
      <c r="B7900" s="36" t="s">
        <v>7972</v>
      </c>
      <c r="C7900" s="35" t="s">
        <v>183</v>
      </c>
      <c r="D7900" s="37">
        <v>0.95</v>
      </c>
    </row>
    <row r="7901" spans="1:4" ht="30">
      <c r="A7901" s="35">
        <v>91282</v>
      </c>
      <c r="B7901" s="36" t="s">
        <v>7973</v>
      </c>
      <c r="C7901" s="35" t="s">
        <v>183</v>
      </c>
      <c r="D7901" s="37">
        <v>10.99</v>
      </c>
    </row>
    <row r="7902" spans="1:4" ht="30">
      <c r="A7902" s="35">
        <v>91283</v>
      </c>
      <c r="B7902" s="36" t="s">
        <v>7974</v>
      </c>
      <c r="C7902" s="35" t="s">
        <v>1831</v>
      </c>
      <c r="D7902" s="37">
        <v>13.23</v>
      </c>
    </row>
    <row r="7903" spans="1:4" ht="30">
      <c r="A7903" s="35">
        <v>91285</v>
      </c>
      <c r="B7903" s="36" t="s">
        <v>7975</v>
      </c>
      <c r="C7903" s="35" t="s">
        <v>1833</v>
      </c>
      <c r="D7903" s="37">
        <v>1.27</v>
      </c>
    </row>
    <row r="7904" spans="1:4">
      <c r="A7904" s="35">
        <v>91286</v>
      </c>
      <c r="B7904" s="36" t="s">
        <v>7976</v>
      </c>
      <c r="C7904" s="35" t="s">
        <v>73</v>
      </c>
      <c r="D7904" s="37">
        <v>116.04</v>
      </c>
    </row>
    <row r="7905" spans="1:4">
      <c r="A7905" s="35">
        <v>91287</v>
      </c>
      <c r="B7905" s="36" t="s">
        <v>7977</v>
      </c>
      <c r="C7905" s="35" t="s">
        <v>73</v>
      </c>
      <c r="D7905" s="37">
        <v>122.07</v>
      </c>
    </row>
    <row r="7906" spans="1:4">
      <c r="A7906" s="35">
        <v>91288</v>
      </c>
      <c r="B7906" s="36" t="s">
        <v>7978</v>
      </c>
      <c r="C7906" s="35" t="s">
        <v>73</v>
      </c>
      <c r="D7906" s="37">
        <v>128.12</v>
      </c>
    </row>
    <row r="7907" spans="1:4">
      <c r="A7907" s="35">
        <v>91290</v>
      </c>
      <c r="B7907" s="36" t="s">
        <v>7979</v>
      </c>
      <c r="C7907" s="35" t="s">
        <v>73</v>
      </c>
      <c r="D7907" s="37">
        <v>134.15</v>
      </c>
    </row>
    <row r="7908" spans="1:4" ht="30">
      <c r="A7908" s="35">
        <v>91291</v>
      </c>
      <c r="B7908" s="36" t="s">
        <v>7980</v>
      </c>
      <c r="C7908" s="35" t="s">
        <v>73</v>
      </c>
      <c r="D7908" s="37">
        <v>168.95</v>
      </c>
    </row>
    <row r="7909" spans="1:4" ht="30">
      <c r="A7909" s="35">
        <v>91292</v>
      </c>
      <c r="B7909" s="36" t="s">
        <v>7981</v>
      </c>
      <c r="C7909" s="35" t="s">
        <v>73</v>
      </c>
      <c r="D7909" s="37">
        <v>179.4</v>
      </c>
    </row>
    <row r="7910" spans="1:4" ht="30">
      <c r="A7910" s="35">
        <v>91293</v>
      </c>
      <c r="B7910" s="36" t="s">
        <v>7982</v>
      </c>
      <c r="C7910" s="35" t="s">
        <v>73</v>
      </c>
      <c r="D7910" s="37">
        <v>189.86</v>
      </c>
    </row>
    <row r="7911" spans="1:4" ht="30">
      <c r="A7911" s="35">
        <v>91294</v>
      </c>
      <c r="B7911" s="36" t="s">
        <v>7983</v>
      </c>
      <c r="C7911" s="35" t="s">
        <v>73</v>
      </c>
      <c r="D7911" s="37">
        <v>200.34</v>
      </c>
    </row>
    <row r="7912" spans="1:4" ht="30">
      <c r="A7912" s="35">
        <v>91295</v>
      </c>
      <c r="B7912" s="36" t="s">
        <v>7984</v>
      </c>
      <c r="C7912" s="35" t="s">
        <v>73</v>
      </c>
      <c r="D7912" s="37">
        <v>235.62</v>
      </c>
    </row>
    <row r="7913" spans="1:4" ht="30">
      <c r="A7913" s="35">
        <v>91296</v>
      </c>
      <c r="B7913" s="36" t="s">
        <v>7985</v>
      </c>
      <c r="C7913" s="35" t="s">
        <v>73</v>
      </c>
      <c r="D7913" s="37">
        <v>252.44</v>
      </c>
    </row>
    <row r="7914" spans="1:4" ht="30">
      <c r="A7914" s="35">
        <v>91297</v>
      </c>
      <c r="B7914" s="36" t="s">
        <v>7986</v>
      </c>
      <c r="C7914" s="35" t="s">
        <v>73</v>
      </c>
      <c r="D7914" s="37">
        <v>296.62</v>
      </c>
    </row>
    <row r="7915" spans="1:4" ht="30">
      <c r="A7915" s="35">
        <v>91298</v>
      </c>
      <c r="B7915" s="36" t="s">
        <v>7987</v>
      </c>
      <c r="C7915" s="35" t="s">
        <v>73</v>
      </c>
      <c r="D7915" s="37">
        <v>526.97</v>
      </c>
    </row>
    <row r="7916" spans="1:4" ht="30">
      <c r="A7916" s="35">
        <v>91299</v>
      </c>
      <c r="B7916" s="36" t="s">
        <v>7988</v>
      </c>
      <c r="C7916" s="35" t="s">
        <v>73</v>
      </c>
      <c r="D7916" s="37">
        <v>878.31</v>
      </c>
    </row>
    <row r="7917" spans="1:4" ht="30">
      <c r="A7917" s="35">
        <v>91300</v>
      </c>
      <c r="B7917" s="36" t="s">
        <v>7989</v>
      </c>
      <c r="C7917" s="35" t="s">
        <v>73</v>
      </c>
      <c r="D7917" s="37">
        <v>18.52</v>
      </c>
    </row>
    <row r="7918" spans="1:4" ht="30">
      <c r="A7918" s="35">
        <v>91301</v>
      </c>
      <c r="B7918" s="36" t="s">
        <v>7990</v>
      </c>
      <c r="C7918" s="35" t="s">
        <v>73</v>
      </c>
      <c r="D7918" s="37">
        <v>19.62</v>
      </c>
    </row>
    <row r="7919" spans="1:4" ht="30">
      <c r="A7919" s="35">
        <v>91302</v>
      </c>
      <c r="B7919" s="36" t="s">
        <v>7991</v>
      </c>
      <c r="C7919" s="35" t="s">
        <v>73</v>
      </c>
      <c r="D7919" s="37">
        <v>20.72</v>
      </c>
    </row>
    <row r="7920" spans="1:4" ht="30">
      <c r="A7920" s="35">
        <v>91303</v>
      </c>
      <c r="B7920" s="36" t="s">
        <v>7992</v>
      </c>
      <c r="C7920" s="35" t="s">
        <v>73</v>
      </c>
      <c r="D7920" s="37">
        <v>21.85</v>
      </c>
    </row>
    <row r="7921" spans="1:4" ht="30">
      <c r="A7921" s="35">
        <v>91304</v>
      </c>
      <c r="B7921" s="36" t="s">
        <v>7993</v>
      </c>
      <c r="C7921" s="35" t="s">
        <v>73</v>
      </c>
      <c r="D7921" s="37">
        <v>64.400000000000006</v>
      </c>
    </row>
    <row r="7922" spans="1:4" ht="30">
      <c r="A7922" s="35">
        <v>91305</v>
      </c>
      <c r="B7922" s="36" t="s">
        <v>7994</v>
      </c>
      <c r="C7922" s="35" t="s">
        <v>73</v>
      </c>
      <c r="D7922" s="37">
        <v>48.6</v>
      </c>
    </row>
    <row r="7923" spans="1:4" ht="30">
      <c r="A7923" s="35">
        <v>91306</v>
      </c>
      <c r="B7923" s="36" t="s">
        <v>7995</v>
      </c>
      <c r="C7923" s="35" t="s">
        <v>73</v>
      </c>
      <c r="D7923" s="37">
        <v>72.75</v>
      </c>
    </row>
    <row r="7924" spans="1:4" ht="30">
      <c r="A7924" s="35">
        <v>91307</v>
      </c>
      <c r="B7924" s="36" t="s">
        <v>7996</v>
      </c>
      <c r="C7924" s="35" t="s">
        <v>73</v>
      </c>
      <c r="D7924" s="37">
        <v>51.05</v>
      </c>
    </row>
    <row r="7925" spans="1:4" ht="45">
      <c r="A7925" s="35">
        <v>91312</v>
      </c>
      <c r="B7925" s="36" t="s">
        <v>7997</v>
      </c>
      <c r="C7925" s="35" t="s">
        <v>73</v>
      </c>
      <c r="D7925" s="37">
        <v>501.99</v>
      </c>
    </row>
    <row r="7926" spans="1:4" ht="45">
      <c r="A7926" s="35">
        <v>91313</v>
      </c>
      <c r="B7926" s="36" t="s">
        <v>7998</v>
      </c>
      <c r="C7926" s="35" t="s">
        <v>73</v>
      </c>
      <c r="D7926" s="37">
        <v>542.53</v>
      </c>
    </row>
    <row r="7927" spans="1:4" ht="45">
      <c r="A7927" s="35">
        <v>91314</v>
      </c>
      <c r="B7927" s="36" t="s">
        <v>7999</v>
      </c>
      <c r="C7927" s="35" t="s">
        <v>73</v>
      </c>
      <c r="D7927" s="37">
        <v>564.29</v>
      </c>
    </row>
    <row r="7928" spans="1:4" ht="45">
      <c r="A7928" s="35">
        <v>91315</v>
      </c>
      <c r="B7928" s="36" t="s">
        <v>8000</v>
      </c>
      <c r="C7928" s="35" t="s">
        <v>73</v>
      </c>
      <c r="D7928" s="37">
        <v>592.94000000000005</v>
      </c>
    </row>
    <row r="7929" spans="1:4" ht="30">
      <c r="A7929" s="35">
        <v>91318</v>
      </c>
      <c r="B7929" s="36" t="s">
        <v>8001</v>
      </c>
      <c r="C7929" s="35" t="s">
        <v>73</v>
      </c>
      <c r="D7929" s="37">
        <v>453.39</v>
      </c>
    </row>
    <row r="7930" spans="1:4" ht="30">
      <c r="A7930" s="35">
        <v>91319</v>
      </c>
      <c r="B7930" s="36" t="s">
        <v>8002</v>
      </c>
      <c r="C7930" s="35" t="s">
        <v>73</v>
      </c>
      <c r="D7930" s="37">
        <v>491.47</v>
      </c>
    </row>
    <row r="7931" spans="1:4" ht="30">
      <c r="A7931" s="35">
        <v>91320</v>
      </c>
      <c r="B7931" s="36" t="s">
        <v>8003</v>
      </c>
      <c r="C7931" s="35" t="s">
        <v>73</v>
      </c>
      <c r="D7931" s="37">
        <v>499.89</v>
      </c>
    </row>
    <row r="7932" spans="1:4" ht="30">
      <c r="A7932" s="35">
        <v>91321</v>
      </c>
      <c r="B7932" s="36" t="s">
        <v>8004</v>
      </c>
      <c r="C7932" s="35" t="s">
        <v>73</v>
      </c>
      <c r="D7932" s="37">
        <v>528.54</v>
      </c>
    </row>
    <row r="7933" spans="1:4" ht="30">
      <c r="A7933" s="35">
        <v>91324</v>
      </c>
      <c r="B7933" s="36" t="s">
        <v>8005</v>
      </c>
      <c r="C7933" s="35" t="s">
        <v>73</v>
      </c>
      <c r="D7933" s="37">
        <v>460.36</v>
      </c>
    </row>
    <row r="7934" spans="1:4" ht="30">
      <c r="A7934" s="35">
        <v>91325</v>
      </c>
      <c r="B7934" s="36" t="s">
        <v>8006</v>
      </c>
      <c r="C7934" s="35" t="s">
        <v>73</v>
      </c>
      <c r="D7934" s="37">
        <v>415.01</v>
      </c>
    </row>
    <row r="7935" spans="1:4" ht="30">
      <c r="A7935" s="35">
        <v>91326</v>
      </c>
      <c r="B7935" s="36" t="s">
        <v>8007</v>
      </c>
      <c r="C7935" s="35" t="s">
        <v>73</v>
      </c>
      <c r="D7935" s="37">
        <v>526.02</v>
      </c>
    </row>
    <row r="7936" spans="1:4" ht="30">
      <c r="A7936" s="35">
        <v>91327</v>
      </c>
      <c r="B7936" s="36" t="s">
        <v>8008</v>
      </c>
      <c r="C7936" s="35" t="s">
        <v>73</v>
      </c>
      <c r="D7936" s="37">
        <v>523.16999999999996</v>
      </c>
    </row>
    <row r="7937" spans="1:4" ht="30">
      <c r="A7937" s="35">
        <v>91328</v>
      </c>
      <c r="B7937" s="36" t="s">
        <v>8009</v>
      </c>
      <c r="C7937" s="35" t="s">
        <v>73</v>
      </c>
      <c r="D7937" s="37">
        <v>477.78</v>
      </c>
    </row>
    <row r="7938" spans="1:4" ht="30">
      <c r="A7938" s="35">
        <v>91329</v>
      </c>
      <c r="B7938" s="36" t="s">
        <v>8010</v>
      </c>
      <c r="C7938" s="35" t="s">
        <v>73</v>
      </c>
      <c r="D7938" s="37">
        <v>441.62</v>
      </c>
    </row>
    <row r="7939" spans="1:4" ht="30">
      <c r="A7939" s="35">
        <v>91330</v>
      </c>
      <c r="B7939" s="36" t="s">
        <v>8011</v>
      </c>
      <c r="C7939" s="35" t="s">
        <v>73</v>
      </c>
      <c r="D7939" s="37">
        <v>507.37</v>
      </c>
    </row>
    <row r="7940" spans="1:4" ht="30">
      <c r="A7940" s="35">
        <v>91331</v>
      </c>
      <c r="B7940" s="36" t="s">
        <v>8012</v>
      </c>
      <c r="C7940" s="35" t="s">
        <v>73</v>
      </c>
      <c r="D7940" s="37">
        <v>471.09</v>
      </c>
    </row>
    <row r="7941" spans="1:4" ht="30">
      <c r="A7941" s="35">
        <v>91332</v>
      </c>
      <c r="B7941" s="36" t="s">
        <v>8013</v>
      </c>
      <c r="C7941" s="35" t="s">
        <v>73</v>
      </c>
      <c r="D7941" s="37">
        <v>564.33000000000004</v>
      </c>
    </row>
    <row r="7942" spans="1:4" ht="30">
      <c r="A7942" s="35">
        <v>91333</v>
      </c>
      <c r="B7942" s="36" t="s">
        <v>8014</v>
      </c>
      <c r="C7942" s="35" t="s">
        <v>73</v>
      </c>
      <c r="D7942" s="37">
        <v>527.92999999999995</v>
      </c>
    </row>
    <row r="7943" spans="1:4" ht="30">
      <c r="A7943" s="35">
        <v>91334</v>
      </c>
      <c r="B7943" s="36" t="s">
        <v>8015</v>
      </c>
      <c r="C7943" s="35" t="s">
        <v>73</v>
      </c>
      <c r="D7943" s="37">
        <v>794.68</v>
      </c>
    </row>
    <row r="7944" spans="1:4" ht="30">
      <c r="A7944" s="35">
        <v>91335</v>
      </c>
      <c r="B7944" s="36" t="s">
        <v>8016</v>
      </c>
      <c r="C7944" s="35" t="s">
        <v>73</v>
      </c>
      <c r="D7944" s="37">
        <v>758.28</v>
      </c>
    </row>
    <row r="7945" spans="1:4" ht="45">
      <c r="A7945" s="35">
        <v>91336</v>
      </c>
      <c r="B7945" s="36" t="s">
        <v>8017</v>
      </c>
      <c r="C7945" s="35" t="s">
        <v>73</v>
      </c>
      <c r="D7945" s="37">
        <v>1146.02</v>
      </c>
    </row>
    <row r="7946" spans="1:4" ht="45">
      <c r="A7946" s="35">
        <v>91337</v>
      </c>
      <c r="B7946" s="36" t="s">
        <v>8018</v>
      </c>
      <c r="C7946" s="35" t="s">
        <v>73</v>
      </c>
      <c r="D7946" s="37">
        <v>1109.6199999999999</v>
      </c>
    </row>
    <row r="7947" spans="1:4" ht="30">
      <c r="A7947" s="35">
        <v>91338</v>
      </c>
      <c r="B7947" s="36" t="s">
        <v>8019</v>
      </c>
      <c r="C7947" s="35" t="s">
        <v>289</v>
      </c>
      <c r="D7947" s="37">
        <v>1277.24</v>
      </c>
    </row>
    <row r="7948" spans="1:4" ht="30">
      <c r="A7948" s="35">
        <v>91339</v>
      </c>
      <c r="B7948" s="36" t="s">
        <v>8020</v>
      </c>
      <c r="C7948" s="35" t="s">
        <v>289</v>
      </c>
      <c r="D7948" s="37">
        <v>501.31</v>
      </c>
    </row>
    <row r="7949" spans="1:4" ht="30">
      <c r="A7949" s="35">
        <v>91340</v>
      </c>
      <c r="B7949" s="36" t="s">
        <v>8021</v>
      </c>
      <c r="C7949" s="35" t="s">
        <v>289</v>
      </c>
      <c r="D7949" s="37">
        <v>488.67</v>
      </c>
    </row>
    <row r="7950" spans="1:4" ht="30">
      <c r="A7950" s="35">
        <v>91341</v>
      </c>
      <c r="B7950" s="36" t="s">
        <v>8022</v>
      </c>
      <c r="C7950" s="35" t="s">
        <v>289</v>
      </c>
      <c r="D7950" s="37">
        <v>981.62</v>
      </c>
    </row>
    <row r="7951" spans="1:4" ht="30">
      <c r="A7951" s="35">
        <v>91354</v>
      </c>
      <c r="B7951" s="36" t="s">
        <v>8023</v>
      </c>
      <c r="C7951" s="35" t="s">
        <v>183</v>
      </c>
      <c r="D7951" s="37">
        <v>9.49</v>
      </c>
    </row>
    <row r="7952" spans="1:4" ht="30">
      <c r="A7952" s="35">
        <v>91355</v>
      </c>
      <c r="B7952" s="36" t="s">
        <v>8024</v>
      </c>
      <c r="C7952" s="35" t="s">
        <v>183</v>
      </c>
      <c r="D7952" s="37">
        <v>2.42</v>
      </c>
    </row>
    <row r="7953" spans="1:4" ht="30">
      <c r="A7953" s="35">
        <v>91356</v>
      </c>
      <c r="B7953" s="36" t="s">
        <v>8025</v>
      </c>
      <c r="C7953" s="35" t="s">
        <v>183</v>
      </c>
      <c r="D7953" s="37">
        <v>0.49</v>
      </c>
    </row>
    <row r="7954" spans="1:4" ht="30">
      <c r="A7954" s="35">
        <v>91359</v>
      </c>
      <c r="B7954" s="36" t="s">
        <v>8026</v>
      </c>
      <c r="C7954" s="35" t="s">
        <v>183</v>
      </c>
      <c r="D7954" s="37">
        <v>10.75</v>
      </c>
    </row>
    <row r="7955" spans="1:4" ht="30">
      <c r="A7955" s="35">
        <v>91360</v>
      </c>
      <c r="B7955" s="36" t="s">
        <v>8027</v>
      </c>
      <c r="C7955" s="35" t="s">
        <v>183</v>
      </c>
      <c r="D7955" s="37">
        <v>2.74</v>
      </c>
    </row>
    <row r="7956" spans="1:4" ht="30">
      <c r="A7956" s="35">
        <v>91361</v>
      </c>
      <c r="B7956" s="36" t="s">
        <v>8028</v>
      </c>
      <c r="C7956" s="35" t="s">
        <v>183</v>
      </c>
      <c r="D7956" s="37">
        <v>0.56000000000000005</v>
      </c>
    </row>
    <row r="7957" spans="1:4" ht="30">
      <c r="A7957" s="35">
        <v>91367</v>
      </c>
      <c r="B7957" s="36" t="s">
        <v>8029</v>
      </c>
      <c r="C7957" s="35" t="s">
        <v>183</v>
      </c>
      <c r="D7957" s="37">
        <v>13.25</v>
      </c>
    </row>
    <row r="7958" spans="1:4" ht="30">
      <c r="A7958" s="35">
        <v>91368</v>
      </c>
      <c r="B7958" s="36" t="s">
        <v>8030</v>
      </c>
      <c r="C7958" s="35" t="s">
        <v>183</v>
      </c>
      <c r="D7958" s="37">
        <v>3.13</v>
      </c>
    </row>
    <row r="7959" spans="1:4" ht="30">
      <c r="A7959" s="35">
        <v>91369</v>
      </c>
      <c r="B7959" s="36" t="s">
        <v>8031</v>
      </c>
      <c r="C7959" s="35" t="s">
        <v>183</v>
      </c>
      <c r="D7959" s="37">
        <v>0.63</v>
      </c>
    </row>
    <row r="7960" spans="1:4" ht="30">
      <c r="A7960" s="35">
        <v>91375</v>
      </c>
      <c r="B7960" s="36" t="s">
        <v>8032</v>
      </c>
      <c r="C7960" s="35" t="s">
        <v>183</v>
      </c>
      <c r="D7960" s="37">
        <v>8.01</v>
      </c>
    </row>
    <row r="7961" spans="1:4" ht="30">
      <c r="A7961" s="35">
        <v>91376</v>
      </c>
      <c r="B7961" s="36" t="s">
        <v>8033</v>
      </c>
      <c r="C7961" s="35" t="s">
        <v>183</v>
      </c>
      <c r="D7961" s="37">
        <v>2.04</v>
      </c>
    </row>
    <row r="7962" spans="1:4" ht="30">
      <c r="A7962" s="35">
        <v>91377</v>
      </c>
      <c r="B7962" s="36" t="s">
        <v>8034</v>
      </c>
      <c r="C7962" s="35" t="s">
        <v>183</v>
      </c>
      <c r="D7962" s="37">
        <v>0.42</v>
      </c>
    </row>
    <row r="7963" spans="1:4" ht="30">
      <c r="A7963" s="35">
        <v>91380</v>
      </c>
      <c r="B7963" s="36" t="s">
        <v>8035</v>
      </c>
      <c r="C7963" s="35" t="s">
        <v>183</v>
      </c>
      <c r="D7963" s="37">
        <v>15.01</v>
      </c>
    </row>
    <row r="7964" spans="1:4" ht="30">
      <c r="A7964" s="35">
        <v>91381</v>
      </c>
      <c r="B7964" s="36" t="s">
        <v>8036</v>
      </c>
      <c r="C7964" s="35" t="s">
        <v>183</v>
      </c>
      <c r="D7964" s="37">
        <v>3.55</v>
      </c>
    </row>
    <row r="7965" spans="1:4" ht="30">
      <c r="A7965" s="35">
        <v>91382</v>
      </c>
      <c r="B7965" s="36" t="s">
        <v>8037</v>
      </c>
      <c r="C7965" s="35" t="s">
        <v>183</v>
      </c>
      <c r="D7965" s="37">
        <v>0.72</v>
      </c>
    </row>
    <row r="7966" spans="1:4" ht="30">
      <c r="A7966" s="35">
        <v>91383</v>
      </c>
      <c r="B7966" s="36" t="s">
        <v>8038</v>
      </c>
      <c r="C7966" s="35" t="s">
        <v>183</v>
      </c>
      <c r="D7966" s="37">
        <v>21.1</v>
      </c>
    </row>
    <row r="7967" spans="1:4" ht="30">
      <c r="A7967" s="35">
        <v>91384</v>
      </c>
      <c r="B7967" s="36" t="s">
        <v>8039</v>
      </c>
      <c r="C7967" s="35" t="s">
        <v>183</v>
      </c>
      <c r="D7967" s="37">
        <v>86.83</v>
      </c>
    </row>
    <row r="7968" spans="1:4" ht="30">
      <c r="A7968" s="35">
        <v>91386</v>
      </c>
      <c r="B7968" s="36" t="s">
        <v>8040</v>
      </c>
      <c r="C7968" s="35" t="s">
        <v>1831</v>
      </c>
      <c r="D7968" s="37">
        <v>140.82</v>
      </c>
    </row>
    <row r="7969" spans="1:4" ht="30">
      <c r="A7969" s="35">
        <v>91387</v>
      </c>
      <c r="B7969" s="36" t="s">
        <v>8041</v>
      </c>
      <c r="C7969" s="35" t="s">
        <v>1833</v>
      </c>
      <c r="D7969" s="37">
        <v>32.880000000000003</v>
      </c>
    </row>
    <row r="7970" spans="1:4" ht="30">
      <c r="A7970" s="35">
        <v>91390</v>
      </c>
      <c r="B7970" s="36" t="s">
        <v>8042</v>
      </c>
      <c r="C7970" s="35" t="s">
        <v>183</v>
      </c>
      <c r="D7970" s="37">
        <v>12.97</v>
      </c>
    </row>
    <row r="7971" spans="1:4" ht="30">
      <c r="A7971" s="35">
        <v>91391</v>
      </c>
      <c r="B7971" s="36" t="s">
        <v>8043</v>
      </c>
      <c r="C7971" s="35" t="s">
        <v>183</v>
      </c>
      <c r="D7971" s="37">
        <v>2.65</v>
      </c>
    </row>
    <row r="7972" spans="1:4" ht="45">
      <c r="A7972" s="35">
        <v>91392</v>
      </c>
      <c r="B7972" s="36" t="s">
        <v>8044</v>
      </c>
      <c r="C7972" s="35" t="s">
        <v>183</v>
      </c>
      <c r="D7972" s="37">
        <v>0.54</v>
      </c>
    </row>
    <row r="7973" spans="1:4" ht="30">
      <c r="A7973" s="35">
        <v>91395</v>
      </c>
      <c r="B7973" s="36" t="s">
        <v>8045</v>
      </c>
      <c r="C7973" s="35" t="s">
        <v>1833</v>
      </c>
      <c r="D7973" s="37">
        <v>29.77</v>
      </c>
    </row>
    <row r="7974" spans="1:4" ht="30">
      <c r="A7974" s="35">
        <v>91396</v>
      </c>
      <c r="B7974" s="36" t="s">
        <v>8046</v>
      </c>
      <c r="C7974" s="35" t="s">
        <v>183</v>
      </c>
      <c r="D7974" s="37">
        <v>13.8</v>
      </c>
    </row>
    <row r="7975" spans="1:4" ht="30">
      <c r="A7975" s="35">
        <v>91397</v>
      </c>
      <c r="B7975" s="36" t="s">
        <v>8047</v>
      </c>
      <c r="C7975" s="35" t="s">
        <v>183</v>
      </c>
      <c r="D7975" s="37">
        <v>3.52</v>
      </c>
    </row>
    <row r="7976" spans="1:4" ht="30">
      <c r="A7976" s="35">
        <v>91398</v>
      </c>
      <c r="B7976" s="36" t="s">
        <v>8048</v>
      </c>
      <c r="C7976" s="35" t="s">
        <v>183</v>
      </c>
      <c r="D7976" s="37">
        <v>0.72</v>
      </c>
    </row>
    <row r="7977" spans="1:4" ht="30">
      <c r="A7977" s="35">
        <v>91402</v>
      </c>
      <c r="B7977" s="36" t="s">
        <v>8049</v>
      </c>
      <c r="C7977" s="35" t="s">
        <v>183</v>
      </c>
      <c r="D7977" s="37">
        <v>0.6</v>
      </c>
    </row>
    <row r="7978" spans="1:4" ht="30">
      <c r="A7978" s="35">
        <v>91466</v>
      </c>
      <c r="B7978" s="36" t="s">
        <v>8050</v>
      </c>
      <c r="C7978" s="35" t="s">
        <v>183</v>
      </c>
      <c r="D7978" s="37">
        <v>0.56999999999999995</v>
      </c>
    </row>
    <row r="7979" spans="1:4" ht="30">
      <c r="A7979" s="35">
        <v>91467</v>
      </c>
      <c r="B7979" s="36" t="s">
        <v>8051</v>
      </c>
      <c r="C7979" s="35" t="s">
        <v>183</v>
      </c>
      <c r="D7979" s="37">
        <v>71.34</v>
      </c>
    </row>
    <row r="7980" spans="1:4" ht="30">
      <c r="A7980" s="35">
        <v>91468</v>
      </c>
      <c r="B7980" s="36" t="s">
        <v>8052</v>
      </c>
      <c r="C7980" s="35" t="s">
        <v>183</v>
      </c>
      <c r="D7980" s="37">
        <v>17.09</v>
      </c>
    </row>
    <row r="7981" spans="1:4" ht="30">
      <c r="A7981" s="35">
        <v>91469</v>
      </c>
      <c r="B7981" s="36" t="s">
        <v>8053</v>
      </c>
      <c r="C7981" s="35" t="s">
        <v>183</v>
      </c>
      <c r="D7981" s="37">
        <v>4.37</v>
      </c>
    </row>
    <row r="7982" spans="1:4" ht="30">
      <c r="A7982" s="35">
        <v>91484</v>
      </c>
      <c r="B7982" s="36" t="s">
        <v>8054</v>
      </c>
      <c r="C7982" s="35" t="s">
        <v>183</v>
      </c>
      <c r="D7982" s="37">
        <v>0.89</v>
      </c>
    </row>
    <row r="7983" spans="1:4" ht="45">
      <c r="A7983" s="35">
        <v>91485</v>
      </c>
      <c r="B7983" s="36" t="s">
        <v>8055</v>
      </c>
      <c r="C7983" s="35" t="s">
        <v>183</v>
      </c>
      <c r="D7983" s="37">
        <v>104.03</v>
      </c>
    </row>
    <row r="7984" spans="1:4" ht="30">
      <c r="A7984" s="35">
        <v>91486</v>
      </c>
      <c r="B7984" s="36" t="s">
        <v>8056</v>
      </c>
      <c r="C7984" s="35" t="s">
        <v>1833</v>
      </c>
      <c r="D7984" s="37">
        <v>35.97</v>
      </c>
    </row>
    <row r="7985" spans="1:4" ht="30">
      <c r="A7985" s="35">
        <v>91514</v>
      </c>
      <c r="B7985" s="36" t="s">
        <v>8057</v>
      </c>
      <c r="C7985" s="35" t="s">
        <v>289</v>
      </c>
      <c r="D7985" s="37">
        <v>4.5199999999999996</v>
      </c>
    </row>
    <row r="7986" spans="1:4" ht="30">
      <c r="A7986" s="35">
        <v>91515</v>
      </c>
      <c r="B7986" s="36" t="s">
        <v>8058</v>
      </c>
      <c r="C7986" s="35" t="s">
        <v>289</v>
      </c>
      <c r="D7986" s="37">
        <v>5.98</v>
      </c>
    </row>
    <row r="7987" spans="1:4" ht="30">
      <c r="A7987" s="35">
        <v>91516</v>
      </c>
      <c r="B7987" s="36" t="s">
        <v>8059</v>
      </c>
      <c r="C7987" s="35" t="s">
        <v>289</v>
      </c>
      <c r="D7987" s="37">
        <v>8.7200000000000006</v>
      </c>
    </row>
    <row r="7988" spans="1:4" ht="30">
      <c r="A7988" s="35">
        <v>91517</v>
      </c>
      <c r="B7988" s="36" t="s">
        <v>8060</v>
      </c>
      <c r="C7988" s="35" t="s">
        <v>289</v>
      </c>
      <c r="D7988" s="37">
        <v>9.7100000000000009</v>
      </c>
    </row>
    <row r="7989" spans="1:4" ht="30">
      <c r="A7989" s="35">
        <v>91519</v>
      </c>
      <c r="B7989" s="36" t="s">
        <v>8061</v>
      </c>
      <c r="C7989" s="35" t="s">
        <v>289</v>
      </c>
      <c r="D7989" s="37">
        <v>11.15</v>
      </c>
    </row>
    <row r="7990" spans="1:4">
      <c r="A7990" s="35">
        <v>91520</v>
      </c>
      <c r="B7990" s="36" t="s">
        <v>8062</v>
      </c>
      <c r="C7990" s="35" t="s">
        <v>289</v>
      </c>
      <c r="D7990" s="37">
        <v>1.65</v>
      </c>
    </row>
    <row r="7991" spans="1:4">
      <c r="A7991" s="35">
        <v>91522</v>
      </c>
      <c r="B7991" s="36" t="s">
        <v>8063</v>
      </c>
      <c r="C7991" s="35" t="s">
        <v>289</v>
      </c>
      <c r="D7991" s="37">
        <v>1.98</v>
      </c>
    </row>
    <row r="7992" spans="1:4">
      <c r="A7992" s="35">
        <v>91525</v>
      </c>
      <c r="B7992" s="36" t="s">
        <v>8064</v>
      </c>
      <c r="C7992" s="35" t="s">
        <v>289</v>
      </c>
      <c r="D7992" s="37">
        <v>3.69</v>
      </c>
    </row>
    <row r="7993" spans="1:4" ht="30">
      <c r="A7993" s="35">
        <v>91529</v>
      </c>
      <c r="B7993" s="36" t="s">
        <v>8065</v>
      </c>
      <c r="C7993" s="35" t="s">
        <v>183</v>
      </c>
      <c r="D7993" s="37">
        <v>1.3</v>
      </c>
    </row>
    <row r="7994" spans="1:4">
      <c r="A7994" s="35">
        <v>91530</v>
      </c>
      <c r="B7994" s="36" t="s">
        <v>8066</v>
      </c>
      <c r="C7994" s="35" t="s">
        <v>183</v>
      </c>
      <c r="D7994" s="37">
        <v>0.41</v>
      </c>
    </row>
    <row r="7995" spans="1:4" ht="30">
      <c r="A7995" s="35">
        <v>91531</v>
      </c>
      <c r="B7995" s="36" t="s">
        <v>8067</v>
      </c>
      <c r="C7995" s="35" t="s">
        <v>183</v>
      </c>
      <c r="D7995" s="37">
        <v>1.37</v>
      </c>
    </row>
    <row r="7996" spans="1:4" ht="30">
      <c r="A7996" s="35">
        <v>91532</v>
      </c>
      <c r="B7996" s="36" t="s">
        <v>8068</v>
      </c>
      <c r="C7996" s="35" t="s">
        <v>183</v>
      </c>
      <c r="D7996" s="37">
        <v>3.32</v>
      </c>
    </row>
    <row r="7997" spans="1:4" ht="30">
      <c r="A7997" s="35">
        <v>91533</v>
      </c>
      <c r="B7997" s="36" t="s">
        <v>8069</v>
      </c>
      <c r="C7997" s="35" t="s">
        <v>1831</v>
      </c>
      <c r="D7997" s="37">
        <v>6.42</v>
      </c>
    </row>
    <row r="7998" spans="1:4" ht="30">
      <c r="A7998" s="35">
        <v>91534</v>
      </c>
      <c r="B7998" s="36" t="s">
        <v>8070</v>
      </c>
      <c r="C7998" s="35" t="s">
        <v>1833</v>
      </c>
      <c r="D7998" s="37">
        <v>1.71</v>
      </c>
    </row>
    <row r="7999" spans="1:4" ht="30">
      <c r="A7999" s="35">
        <v>91593</v>
      </c>
      <c r="B7999" s="36" t="s">
        <v>8071</v>
      </c>
      <c r="C7999" s="35" t="s">
        <v>65</v>
      </c>
      <c r="D7999" s="37">
        <v>6.88</v>
      </c>
    </row>
    <row r="8000" spans="1:4" ht="30">
      <c r="A8000" s="35">
        <v>91594</v>
      </c>
      <c r="B8000" s="36" t="s">
        <v>8072</v>
      </c>
      <c r="C8000" s="35" t="s">
        <v>65</v>
      </c>
      <c r="D8000" s="37">
        <v>7.27</v>
      </c>
    </row>
    <row r="8001" spans="1:4">
      <c r="A8001" s="35">
        <v>91595</v>
      </c>
      <c r="B8001" s="36" t="s">
        <v>8073</v>
      </c>
      <c r="C8001" s="35" t="s">
        <v>65</v>
      </c>
      <c r="D8001" s="37">
        <v>8.0500000000000007</v>
      </c>
    </row>
    <row r="8002" spans="1:4">
      <c r="A8002" s="35">
        <v>91596</v>
      </c>
      <c r="B8002" s="36" t="s">
        <v>8074</v>
      </c>
      <c r="C8002" s="35" t="s">
        <v>65</v>
      </c>
      <c r="D8002" s="37">
        <v>7.02</v>
      </c>
    </row>
    <row r="8003" spans="1:4">
      <c r="A8003" s="35">
        <v>91597</v>
      </c>
      <c r="B8003" s="36" t="s">
        <v>8075</v>
      </c>
      <c r="C8003" s="35" t="s">
        <v>65</v>
      </c>
      <c r="D8003" s="37">
        <v>4.8899999999999997</v>
      </c>
    </row>
    <row r="8004" spans="1:4">
      <c r="A8004" s="35">
        <v>91598</v>
      </c>
      <c r="B8004" s="36" t="s">
        <v>8076</v>
      </c>
      <c r="C8004" s="35" t="s">
        <v>65</v>
      </c>
      <c r="D8004" s="37">
        <v>6.96</v>
      </c>
    </row>
    <row r="8005" spans="1:4">
      <c r="A8005" s="35">
        <v>91599</v>
      </c>
      <c r="B8005" s="36" t="s">
        <v>8077</v>
      </c>
      <c r="C8005" s="35" t="s">
        <v>65</v>
      </c>
      <c r="D8005" s="37">
        <v>7.43</v>
      </c>
    </row>
    <row r="8006" spans="1:4">
      <c r="A8006" s="35">
        <v>91600</v>
      </c>
      <c r="B8006" s="36" t="s">
        <v>8078</v>
      </c>
      <c r="C8006" s="35" t="s">
        <v>65</v>
      </c>
      <c r="D8006" s="37">
        <v>7.91</v>
      </c>
    </row>
    <row r="8007" spans="1:4" ht="30">
      <c r="A8007" s="35">
        <v>91601</v>
      </c>
      <c r="B8007" s="36" t="s">
        <v>8079</v>
      </c>
      <c r="C8007" s="35" t="s">
        <v>65</v>
      </c>
      <c r="D8007" s="37">
        <v>6.41</v>
      </c>
    </row>
    <row r="8008" spans="1:4" ht="30">
      <c r="A8008" s="35">
        <v>91602</v>
      </c>
      <c r="B8008" s="36" t="s">
        <v>8080</v>
      </c>
      <c r="C8008" s="35" t="s">
        <v>65</v>
      </c>
      <c r="D8008" s="37">
        <v>5.82</v>
      </c>
    </row>
    <row r="8009" spans="1:4" ht="30">
      <c r="A8009" s="35">
        <v>91603</v>
      </c>
      <c r="B8009" s="36" t="s">
        <v>8081</v>
      </c>
      <c r="C8009" s="35" t="s">
        <v>65</v>
      </c>
      <c r="D8009" s="37">
        <v>4.6100000000000003</v>
      </c>
    </row>
    <row r="8010" spans="1:4" ht="30">
      <c r="A8010" s="35">
        <v>91629</v>
      </c>
      <c r="B8010" s="36" t="s">
        <v>8082</v>
      </c>
      <c r="C8010" s="35" t="s">
        <v>183</v>
      </c>
      <c r="D8010" s="37">
        <v>10.050000000000001</v>
      </c>
    </row>
    <row r="8011" spans="1:4" ht="30">
      <c r="A8011" s="35">
        <v>91630</v>
      </c>
      <c r="B8011" s="36" t="s">
        <v>8083</v>
      </c>
      <c r="C8011" s="35" t="s">
        <v>183</v>
      </c>
      <c r="D8011" s="37">
        <v>2.56</v>
      </c>
    </row>
    <row r="8012" spans="1:4" ht="30">
      <c r="A8012" s="35">
        <v>91631</v>
      </c>
      <c r="B8012" s="36" t="s">
        <v>8084</v>
      </c>
      <c r="C8012" s="35" t="s">
        <v>183</v>
      </c>
      <c r="D8012" s="37">
        <v>0.52</v>
      </c>
    </row>
    <row r="8013" spans="1:4" ht="30">
      <c r="A8013" s="35">
        <v>91632</v>
      </c>
      <c r="B8013" s="36" t="s">
        <v>8085</v>
      </c>
      <c r="C8013" s="35" t="s">
        <v>183</v>
      </c>
      <c r="D8013" s="37">
        <v>12.56</v>
      </c>
    </row>
    <row r="8014" spans="1:4" ht="30">
      <c r="A8014" s="35">
        <v>91633</v>
      </c>
      <c r="B8014" s="36" t="s">
        <v>8086</v>
      </c>
      <c r="C8014" s="35" t="s">
        <v>183</v>
      </c>
      <c r="D8014" s="37">
        <v>60.39</v>
      </c>
    </row>
    <row r="8015" spans="1:4" ht="30">
      <c r="A8015" s="35">
        <v>91634</v>
      </c>
      <c r="B8015" s="36" t="s">
        <v>8087</v>
      </c>
      <c r="C8015" s="35" t="s">
        <v>1831</v>
      </c>
      <c r="D8015" s="37">
        <v>100.8</v>
      </c>
    </row>
    <row r="8016" spans="1:4" ht="30">
      <c r="A8016" s="35">
        <v>91635</v>
      </c>
      <c r="B8016" s="36" t="s">
        <v>8088</v>
      </c>
      <c r="C8016" s="35" t="s">
        <v>1833</v>
      </c>
      <c r="D8016" s="37">
        <v>27.84</v>
      </c>
    </row>
    <row r="8017" spans="1:4" ht="30">
      <c r="A8017" s="35">
        <v>91640</v>
      </c>
      <c r="B8017" s="36" t="s">
        <v>8089</v>
      </c>
      <c r="C8017" s="35" t="s">
        <v>183</v>
      </c>
      <c r="D8017" s="37">
        <v>22.87</v>
      </c>
    </row>
    <row r="8018" spans="1:4" ht="30">
      <c r="A8018" s="35">
        <v>91641</v>
      </c>
      <c r="B8018" s="36" t="s">
        <v>8090</v>
      </c>
      <c r="C8018" s="35" t="s">
        <v>183</v>
      </c>
      <c r="D8018" s="37">
        <v>11.15</v>
      </c>
    </row>
    <row r="8019" spans="1:4" ht="45">
      <c r="A8019" s="35">
        <v>91642</v>
      </c>
      <c r="B8019" s="36" t="s">
        <v>8091</v>
      </c>
      <c r="C8019" s="35" t="s">
        <v>183</v>
      </c>
      <c r="D8019" s="37">
        <v>2.31</v>
      </c>
    </row>
    <row r="8020" spans="1:4" ht="30">
      <c r="A8020" s="35">
        <v>91643</v>
      </c>
      <c r="B8020" s="36" t="s">
        <v>8092</v>
      </c>
      <c r="C8020" s="35" t="s">
        <v>183</v>
      </c>
      <c r="D8020" s="37">
        <v>32.18</v>
      </c>
    </row>
    <row r="8021" spans="1:4" ht="45">
      <c r="A8021" s="35">
        <v>91644</v>
      </c>
      <c r="B8021" s="36" t="s">
        <v>8093</v>
      </c>
      <c r="C8021" s="35" t="s">
        <v>183</v>
      </c>
      <c r="D8021" s="37">
        <v>135.91</v>
      </c>
    </row>
    <row r="8022" spans="1:4" ht="30">
      <c r="A8022" s="35">
        <v>91645</v>
      </c>
      <c r="B8022" s="36" t="s">
        <v>8094</v>
      </c>
      <c r="C8022" s="35" t="s">
        <v>1831</v>
      </c>
      <c r="D8022" s="37">
        <v>218.05</v>
      </c>
    </row>
    <row r="8023" spans="1:4" ht="30">
      <c r="A8023" s="35">
        <v>91646</v>
      </c>
      <c r="B8023" s="36" t="s">
        <v>8095</v>
      </c>
      <c r="C8023" s="35" t="s">
        <v>1833</v>
      </c>
      <c r="D8023" s="37">
        <v>49.95</v>
      </c>
    </row>
    <row r="8024" spans="1:4">
      <c r="A8024" s="35">
        <v>91677</v>
      </c>
      <c r="B8024" s="36" t="s">
        <v>8096</v>
      </c>
      <c r="C8024" s="35" t="s">
        <v>183</v>
      </c>
      <c r="D8024" s="37">
        <v>77.11</v>
      </c>
    </row>
    <row r="8025" spans="1:4">
      <c r="A8025" s="35">
        <v>91678</v>
      </c>
      <c r="B8025" s="36" t="s">
        <v>8097</v>
      </c>
      <c r="C8025" s="35" t="s">
        <v>183</v>
      </c>
      <c r="D8025" s="37">
        <v>65.040000000000006</v>
      </c>
    </row>
    <row r="8026" spans="1:4">
      <c r="A8026" s="35">
        <v>91688</v>
      </c>
      <c r="B8026" s="36" t="s">
        <v>8098</v>
      </c>
      <c r="C8026" s="35" t="s">
        <v>183</v>
      </c>
      <c r="D8026" s="37">
        <v>0.06</v>
      </c>
    </row>
    <row r="8027" spans="1:4">
      <c r="A8027" s="35">
        <v>91689</v>
      </c>
      <c r="B8027" s="36" t="s">
        <v>8099</v>
      </c>
      <c r="C8027" s="35" t="s">
        <v>183</v>
      </c>
      <c r="D8027" s="37">
        <v>0.01</v>
      </c>
    </row>
    <row r="8028" spans="1:4">
      <c r="A8028" s="35">
        <v>91690</v>
      </c>
      <c r="B8028" s="36" t="s">
        <v>8100</v>
      </c>
      <c r="C8028" s="35" t="s">
        <v>183</v>
      </c>
      <c r="D8028" s="37">
        <v>0.04</v>
      </c>
    </row>
    <row r="8029" spans="1:4" ht="30">
      <c r="A8029" s="35">
        <v>91691</v>
      </c>
      <c r="B8029" s="36" t="s">
        <v>8101</v>
      </c>
      <c r="C8029" s="35" t="s">
        <v>183</v>
      </c>
      <c r="D8029" s="37">
        <v>1.18</v>
      </c>
    </row>
    <row r="8030" spans="1:4">
      <c r="A8030" s="35">
        <v>91692</v>
      </c>
      <c r="B8030" s="36" t="s">
        <v>8102</v>
      </c>
      <c r="C8030" s="35" t="s">
        <v>1831</v>
      </c>
      <c r="D8030" s="37">
        <v>1.31</v>
      </c>
    </row>
    <row r="8031" spans="1:4">
      <c r="A8031" s="35">
        <v>91693</v>
      </c>
      <c r="B8031" s="36" t="s">
        <v>8103</v>
      </c>
      <c r="C8031" s="35" t="s">
        <v>1833</v>
      </c>
      <c r="D8031" s="37">
        <v>0.08</v>
      </c>
    </row>
    <row r="8032" spans="1:4" ht="30">
      <c r="A8032" s="35">
        <v>91784</v>
      </c>
      <c r="B8032" s="36" t="s">
        <v>8104</v>
      </c>
      <c r="C8032" s="35" t="s">
        <v>221</v>
      </c>
      <c r="D8032" s="37">
        <v>30.12</v>
      </c>
    </row>
    <row r="8033" spans="1:4" ht="45">
      <c r="A8033" s="35">
        <v>91785</v>
      </c>
      <c r="B8033" s="36" t="s">
        <v>8105</v>
      </c>
      <c r="C8033" s="35" t="s">
        <v>221</v>
      </c>
      <c r="D8033" s="37">
        <v>30.01</v>
      </c>
    </row>
    <row r="8034" spans="1:4" ht="45">
      <c r="A8034" s="35">
        <v>91786</v>
      </c>
      <c r="B8034" s="36" t="s">
        <v>8106</v>
      </c>
      <c r="C8034" s="35" t="s">
        <v>221</v>
      </c>
      <c r="D8034" s="37">
        <v>19.8</v>
      </c>
    </row>
    <row r="8035" spans="1:4" ht="30">
      <c r="A8035" s="35">
        <v>91787</v>
      </c>
      <c r="B8035" s="36" t="s">
        <v>8107</v>
      </c>
      <c r="C8035" s="35" t="s">
        <v>221</v>
      </c>
      <c r="D8035" s="37">
        <v>22.35</v>
      </c>
    </row>
    <row r="8036" spans="1:4" ht="30">
      <c r="A8036" s="35">
        <v>91788</v>
      </c>
      <c r="B8036" s="36" t="s">
        <v>8108</v>
      </c>
      <c r="C8036" s="35" t="s">
        <v>221</v>
      </c>
      <c r="D8036" s="37">
        <v>30.12</v>
      </c>
    </row>
    <row r="8037" spans="1:4" ht="45">
      <c r="A8037" s="35">
        <v>91789</v>
      </c>
      <c r="B8037" s="36" t="s">
        <v>8109</v>
      </c>
      <c r="C8037" s="35" t="s">
        <v>221</v>
      </c>
      <c r="D8037" s="37">
        <v>24.44</v>
      </c>
    </row>
    <row r="8038" spans="1:4" ht="45">
      <c r="A8038" s="35">
        <v>91790</v>
      </c>
      <c r="B8038" s="36" t="s">
        <v>8110</v>
      </c>
      <c r="C8038" s="35" t="s">
        <v>221</v>
      </c>
      <c r="D8038" s="37">
        <v>36.770000000000003</v>
      </c>
    </row>
    <row r="8039" spans="1:4" ht="30">
      <c r="A8039" s="35">
        <v>91791</v>
      </c>
      <c r="B8039" s="36" t="s">
        <v>8111</v>
      </c>
      <c r="C8039" s="35" t="s">
        <v>221</v>
      </c>
      <c r="D8039" s="37">
        <v>45.12</v>
      </c>
    </row>
    <row r="8040" spans="1:4" ht="45">
      <c r="A8040" s="35">
        <v>91792</v>
      </c>
      <c r="B8040" s="36" t="s">
        <v>8112</v>
      </c>
      <c r="C8040" s="35" t="s">
        <v>221</v>
      </c>
      <c r="D8040" s="37">
        <v>38.94</v>
      </c>
    </row>
    <row r="8041" spans="1:4" ht="45">
      <c r="A8041" s="35">
        <v>91793</v>
      </c>
      <c r="B8041" s="36" t="s">
        <v>8113</v>
      </c>
      <c r="C8041" s="35" t="s">
        <v>221</v>
      </c>
      <c r="D8041" s="37">
        <v>59.09</v>
      </c>
    </row>
    <row r="8042" spans="1:4" ht="45">
      <c r="A8042" s="35">
        <v>91794</v>
      </c>
      <c r="B8042" s="36" t="s">
        <v>8114</v>
      </c>
      <c r="C8042" s="35" t="s">
        <v>221</v>
      </c>
      <c r="D8042" s="37">
        <v>26.33</v>
      </c>
    </row>
    <row r="8043" spans="1:4" ht="45">
      <c r="A8043" s="35">
        <v>91795</v>
      </c>
      <c r="B8043" s="36" t="s">
        <v>8115</v>
      </c>
      <c r="C8043" s="35" t="s">
        <v>221</v>
      </c>
      <c r="D8043" s="37">
        <v>45.31</v>
      </c>
    </row>
    <row r="8044" spans="1:4" ht="30">
      <c r="A8044" s="35">
        <v>91796</v>
      </c>
      <c r="B8044" s="36" t="s">
        <v>8116</v>
      </c>
      <c r="C8044" s="35" t="s">
        <v>221</v>
      </c>
      <c r="D8044" s="37">
        <v>43.82</v>
      </c>
    </row>
    <row r="8045" spans="1:4" ht="30">
      <c r="A8045" s="35">
        <v>91815</v>
      </c>
      <c r="B8045" s="36" t="s">
        <v>8117</v>
      </c>
      <c r="C8045" s="35" t="s">
        <v>289</v>
      </c>
      <c r="D8045" s="37">
        <v>50.73</v>
      </c>
    </row>
    <row r="8046" spans="1:4" ht="30">
      <c r="A8046" s="35">
        <v>91816</v>
      </c>
      <c r="B8046" s="36" t="s">
        <v>8118</v>
      </c>
      <c r="C8046" s="35" t="s">
        <v>289</v>
      </c>
      <c r="D8046" s="37">
        <v>58.65</v>
      </c>
    </row>
    <row r="8047" spans="1:4" ht="30">
      <c r="A8047" s="35">
        <v>91831</v>
      </c>
      <c r="B8047" s="36" t="s">
        <v>8119</v>
      </c>
      <c r="C8047" s="35" t="s">
        <v>221</v>
      </c>
      <c r="D8047" s="37">
        <v>4.78</v>
      </c>
    </row>
    <row r="8048" spans="1:4" ht="30">
      <c r="A8048" s="35">
        <v>91834</v>
      </c>
      <c r="B8048" s="36" t="s">
        <v>8120</v>
      </c>
      <c r="C8048" s="35" t="s">
        <v>221</v>
      </c>
      <c r="D8048" s="37">
        <v>5.35</v>
      </c>
    </row>
    <row r="8049" spans="1:4" ht="30">
      <c r="A8049" s="35">
        <v>91836</v>
      </c>
      <c r="B8049" s="36" t="s">
        <v>8121</v>
      </c>
      <c r="C8049" s="35" t="s">
        <v>221</v>
      </c>
      <c r="D8049" s="37">
        <v>6.84</v>
      </c>
    </row>
    <row r="8050" spans="1:4" ht="30">
      <c r="A8050" s="35">
        <v>91842</v>
      </c>
      <c r="B8050" s="36" t="s">
        <v>8122</v>
      </c>
      <c r="C8050" s="35" t="s">
        <v>221</v>
      </c>
      <c r="D8050" s="37">
        <v>3.4</v>
      </c>
    </row>
    <row r="8051" spans="1:4" ht="30">
      <c r="A8051" s="35">
        <v>91844</v>
      </c>
      <c r="B8051" s="36" t="s">
        <v>8123</v>
      </c>
      <c r="C8051" s="35" t="s">
        <v>221</v>
      </c>
      <c r="D8051" s="37">
        <v>3.97</v>
      </c>
    </row>
    <row r="8052" spans="1:4" ht="30">
      <c r="A8052" s="35">
        <v>91846</v>
      </c>
      <c r="B8052" s="36" t="s">
        <v>8124</v>
      </c>
      <c r="C8052" s="35" t="s">
        <v>221</v>
      </c>
      <c r="D8052" s="37">
        <v>5.46</v>
      </c>
    </row>
    <row r="8053" spans="1:4" ht="30">
      <c r="A8053" s="35">
        <v>91852</v>
      </c>
      <c r="B8053" s="36" t="s">
        <v>8125</v>
      </c>
      <c r="C8053" s="35" t="s">
        <v>221</v>
      </c>
      <c r="D8053" s="37">
        <v>5.1100000000000003</v>
      </c>
    </row>
    <row r="8054" spans="1:4" ht="30">
      <c r="A8054" s="35">
        <v>91854</v>
      </c>
      <c r="B8054" s="36" t="s">
        <v>8126</v>
      </c>
      <c r="C8054" s="35" t="s">
        <v>221</v>
      </c>
      <c r="D8054" s="37">
        <v>5.67</v>
      </c>
    </row>
    <row r="8055" spans="1:4" ht="30">
      <c r="A8055" s="35">
        <v>91856</v>
      </c>
      <c r="B8055" s="36" t="s">
        <v>8127</v>
      </c>
      <c r="C8055" s="35" t="s">
        <v>221</v>
      </c>
      <c r="D8055" s="37">
        <v>7.1</v>
      </c>
    </row>
    <row r="8056" spans="1:4" ht="30">
      <c r="A8056" s="35">
        <v>91862</v>
      </c>
      <c r="B8056" s="36" t="s">
        <v>8128</v>
      </c>
      <c r="C8056" s="35" t="s">
        <v>221</v>
      </c>
      <c r="D8056" s="37">
        <v>5.69</v>
      </c>
    </row>
    <row r="8057" spans="1:4" ht="30">
      <c r="A8057" s="35">
        <v>91863</v>
      </c>
      <c r="B8057" s="36" t="s">
        <v>8129</v>
      </c>
      <c r="C8057" s="35" t="s">
        <v>221</v>
      </c>
      <c r="D8057" s="37">
        <v>6.65</v>
      </c>
    </row>
    <row r="8058" spans="1:4" ht="30">
      <c r="A8058" s="35">
        <v>91864</v>
      </c>
      <c r="B8058" s="36" t="s">
        <v>8130</v>
      </c>
      <c r="C8058" s="35" t="s">
        <v>221</v>
      </c>
      <c r="D8058" s="37">
        <v>8.6</v>
      </c>
    </row>
    <row r="8059" spans="1:4" ht="30">
      <c r="A8059" s="35">
        <v>91865</v>
      </c>
      <c r="B8059" s="36" t="s">
        <v>8131</v>
      </c>
      <c r="C8059" s="35" t="s">
        <v>221</v>
      </c>
      <c r="D8059" s="37">
        <v>10.58</v>
      </c>
    </row>
    <row r="8060" spans="1:4" ht="30">
      <c r="A8060" s="35">
        <v>91866</v>
      </c>
      <c r="B8060" s="36" t="s">
        <v>8132</v>
      </c>
      <c r="C8060" s="35" t="s">
        <v>221</v>
      </c>
      <c r="D8060" s="37">
        <v>4.4000000000000004</v>
      </c>
    </row>
    <row r="8061" spans="1:4" ht="30">
      <c r="A8061" s="35">
        <v>91867</v>
      </c>
      <c r="B8061" s="36" t="s">
        <v>8133</v>
      </c>
      <c r="C8061" s="35" t="s">
        <v>221</v>
      </c>
      <c r="D8061" s="37">
        <v>5.36</v>
      </c>
    </row>
    <row r="8062" spans="1:4" ht="30">
      <c r="A8062" s="35">
        <v>91868</v>
      </c>
      <c r="B8062" s="36" t="s">
        <v>8134</v>
      </c>
      <c r="C8062" s="35" t="s">
        <v>221</v>
      </c>
      <c r="D8062" s="37">
        <v>7.31</v>
      </c>
    </row>
    <row r="8063" spans="1:4" ht="30">
      <c r="A8063" s="35">
        <v>91869</v>
      </c>
      <c r="B8063" s="36" t="s">
        <v>8135</v>
      </c>
      <c r="C8063" s="35" t="s">
        <v>221</v>
      </c>
      <c r="D8063" s="37">
        <v>9.3000000000000007</v>
      </c>
    </row>
    <row r="8064" spans="1:4" ht="30">
      <c r="A8064" s="35">
        <v>91870</v>
      </c>
      <c r="B8064" s="36" t="s">
        <v>8136</v>
      </c>
      <c r="C8064" s="35" t="s">
        <v>221</v>
      </c>
      <c r="D8064" s="37">
        <v>6.51</v>
      </c>
    </row>
    <row r="8065" spans="1:4" ht="30">
      <c r="A8065" s="35">
        <v>91871</v>
      </c>
      <c r="B8065" s="36" t="s">
        <v>8137</v>
      </c>
      <c r="C8065" s="35" t="s">
        <v>221</v>
      </c>
      <c r="D8065" s="37">
        <v>7.5</v>
      </c>
    </row>
    <row r="8066" spans="1:4" ht="30">
      <c r="A8066" s="35">
        <v>91872</v>
      </c>
      <c r="B8066" s="36" t="s">
        <v>8138</v>
      </c>
      <c r="C8066" s="35" t="s">
        <v>221</v>
      </c>
      <c r="D8066" s="37">
        <v>9.4499999999999993</v>
      </c>
    </row>
    <row r="8067" spans="1:4" ht="30">
      <c r="A8067" s="35">
        <v>91873</v>
      </c>
      <c r="B8067" s="36" t="s">
        <v>8139</v>
      </c>
      <c r="C8067" s="35" t="s">
        <v>221</v>
      </c>
      <c r="D8067" s="37">
        <v>11.4</v>
      </c>
    </row>
    <row r="8068" spans="1:4" ht="30">
      <c r="A8068" s="35">
        <v>91874</v>
      </c>
      <c r="B8068" s="36" t="s">
        <v>8140</v>
      </c>
      <c r="C8068" s="35" t="s">
        <v>73</v>
      </c>
      <c r="D8068" s="37">
        <v>3.14</v>
      </c>
    </row>
    <row r="8069" spans="1:4" ht="30">
      <c r="A8069" s="35">
        <v>91875</v>
      </c>
      <c r="B8069" s="36" t="s">
        <v>8141</v>
      </c>
      <c r="C8069" s="35" t="s">
        <v>73</v>
      </c>
      <c r="D8069" s="37">
        <v>4.1399999999999997</v>
      </c>
    </row>
    <row r="8070" spans="1:4" ht="30">
      <c r="A8070" s="35">
        <v>91876</v>
      </c>
      <c r="B8070" s="36" t="s">
        <v>8142</v>
      </c>
      <c r="C8070" s="35" t="s">
        <v>73</v>
      </c>
      <c r="D8070" s="37">
        <v>5.45</v>
      </c>
    </row>
    <row r="8071" spans="1:4" ht="30">
      <c r="A8071" s="35">
        <v>91877</v>
      </c>
      <c r="B8071" s="36" t="s">
        <v>8143</v>
      </c>
      <c r="C8071" s="35" t="s">
        <v>73</v>
      </c>
      <c r="D8071" s="37">
        <v>7.21</v>
      </c>
    </row>
    <row r="8072" spans="1:4" ht="30">
      <c r="A8072" s="35">
        <v>91878</v>
      </c>
      <c r="B8072" s="36" t="s">
        <v>8144</v>
      </c>
      <c r="C8072" s="35" t="s">
        <v>73</v>
      </c>
      <c r="D8072" s="37">
        <v>4.0599999999999996</v>
      </c>
    </row>
    <row r="8073" spans="1:4" ht="30">
      <c r="A8073" s="35">
        <v>91879</v>
      </c>
      <c r="B8073" s="36" t="s">
        <v>8145</v>
      </c>
      <c r="C8073" s="35" t="s">
        <v>73</v>
      </c>
      <c r="D8073" s="37">
        <v>5.03</v>
      </c>
    </row>
    <row r="8074" spans="1:4" ht="30">
      <c r="A8074" s="35">
        <v>91880</v>
      </c>
      <c r="B8074" s="36" t="s">
        <v>8146</v>
      </c>
      <c r="C8074" s="35" t="s">
        <v>73</v>
      </c>
      <c r="D8074" s="37">
        <v>6.37</v>
      </c>
    </row>
    <row r="8075" spans="1:4" ht="30">
      <c r="A8075" s="35">
        <v>91881</v>
      </c>
      <c r="B8075" s="36" t="s">
        <v>8147</v>
      </c>
      <c r="C8075" s="35" t="s">
        <v>73</v>
      </c>
      <c r="D8075" s="37">
        <v>8.1300000000000008</v>
      </c>
    </row>
    <row r="8076" spans="1:4" ht="30">
      <c r="A8076" s="35">
        <v>91882</v>
      </c>
      <c r="B8076" s="36" t="s">
        <v>8148</v>
      </c>
      <c r="C8076" s="35" t="s">
        <v>73</v>
      </c>
      <c r="D8076" s="37">
        <v>5.04</v>
      </c>
    </row>
    <row r="8077" spans="1:4" ht="30">
      <c r="A8077" s="35">
        <v>91884</v>
      </c>
      <c r="B8077" s="36" t="s">
        <v>8149</v>
      </c>
      <c r="C8077" s="35" t="s">
        <v>73</v>
      </c>
      <c r="D8077" s="37">
        <v>5.79</v>
      </c>
    </row>
    <row r="8078" spans="1:4" ht="30">
      <c r="A8078" s="35">
        <v>91885</v>
      </c>
      <c r="B8078" s="36" t="s">
        <v>8150</v>
      </c>
      <c r="C8078" s="35" t="s">
        <v>73</v>
      </c>
      <c r="D8078" s="37">
        <v>6.82</v>
      </c>
    </row>
    <row r="8079" spans="1:4" ht="30">
      <c r="A8079" s="35">
        <v>91886</v>
      </c>
      <c r="B8079" s="36" t="s">
        <v>8151</v>
      </c>
      <c r="C8079" s="35" t="s">
        <v>73</v>
      </c>
      <c r="D8079" s="37">
        <v>8.2200000000000006</v>
      </c>
    </row>
    <row r="8080" spans="1:4" ht="30">
      <c r="A8080" s="35">
        <v>91887</v>
      </c>
      <c r="B8080" s="36" t="s">
        <v>8152</v>
      </c>
      <c r="C8080" s="35" t="s">
        <v>73</v>
      </c>
      <c r="D8080" s="37">
        <v>5.67</v>
      </c>
    </row>
    <row r="8081" spans="1:4" ht="30">
      <c r="A8081" s="35">
        <v>91888</v>
      </c>
      <c r="B8081" s="36" t="s">
        <v>8153</v>
      </c>
      <c r="C8081" s="35" t="s">
        <v>73</v>
      </c>
      <c r="D8081" s="37">
        <v>8.35</v>
      </c>
    </row>
    <row r="8082" spans="1:4" ht="30">
      <c r="A8082" s="35">
        <v>91889</v>
      </c>
      <c r="B8082" s="36" t="s">
        <v>8154</v>
      </c>
      <c r="C8082" s="35" t="s">
        <v>73</v>
      </c>
      <c r="D8082" s="37">
        <v>5.48</v>
      </c>
    </row>
    <row r="8083" spans="1:4" ht="30">
      <c r="A8083" s="35">
        <v>91890</v>
      </c>
      <c r="B8083" s="36" t="s">
        <v>8155</v>
      </c>
      <c r="C8083" s="35" t="s">
        <v>73</v>
      </c>
      <c r="D8083" s="37">
        <v>6.8</v>
      </c>
    </row>
    <row r="8084" spans="1:4" ht="30">
      <c r="A8084" s="35">
        <v>91892</v>
      </c>
      <c r="B8084" s="36" t="s">
        <v>8156</v>
      </c>
      <c r="C8084" s="35" t="s">
        <v>73</v>
      </c>
      <c r="D8084" s="37">
        <v>8.0399999999999991</v>
      </c>
    </row>
    <row r="8085" spans="1:4" ht="30">
      <c r="A8085" s="35">
        <v>91893</v>
      </c>
      <c r="B8085" s="36" t="s">
        <v>8157</v>
      </c>
      <c r="C8085" s="35" t="s">
        <v>73</v>
      </c>
      <c r="D8085" s="37">
        <v>9.25</v>
      </c>
    </row>
    <row r="8086" spans="1:4" ht="30">
      <c r="A8086" s="35">
        <v>91894</v>
      </c>
      <c r="B8086" s="36" t="s">
        <v>8158</v>
      </c>
      <c r="C8086" s="35" t="s">
        <v>73</v>
      </c>
      <c r="D8086" s="37">
        <v>11.98</v>
      </c>
    </row>
    <row r="8087" spans="1:4" ht="30">
      <c r="A8087" s="35">
        <v>91896</v>
      </c>
      <c r="B8087" s="36" t="s">
        <v>8159</v>
      </c>
      <c r="C8087" s="35" t="s">
        <v>73</v>
      </c>
      <c r="D8087" s="37">
        <v>11.33</v>
      </c>
    </row>
    <row r="8088" spans="1:4" ht="30">
      <c r="A8088" s="35">
        <v>91897</v>
      </c>
      <c r="B8088" s="36" t="s">
        <v>8160</v>
      </c>
      <c r="C8088" s="35" t="s">
        <v>73</v>
      </c>
      <c r="D8088" s="37">
        <v>18.91</v>
      </c>
    </row>
    <row r="8089" spans="1:4" ht="30">
      <c r="A8089" s="35">
        <v>91898</v>
      </c>
      <c r="B8089" s="36" t="s">
        <v>8161</v>
      </c>
      <c r="C8089" s="35" t="s">
        <v>73</v>
      </c>
      <c r="D8089" s="37">
        <v>12.68</v>
      </c>
    </row>
    <row r="8090" spans="1:4" ht="30">
      <c r="A8090" s="35">
        <v>91899</v>
      </c>
      <c r="B8090" s="36" t="s">
        <v>8162</v>
      </c>
      <c r="C8090" s="35" t="s">
        <v>73</v>
      </c>
      <c r="D8090" s="37">
        <v>7</v>
      </c>
    </row>
    <row r="8091" spans="1:4" ht="30">
      <c r="A8091" s="35">
        <v>91900</v>
      </c>
      <c r="B8091" s="36" t="s">
        <v>8163</v>
      </c>
      <c r="C8091" s="35" t="s">
        <v>73</v>
      </c>
      <c r="D8091" s="37">
        <v>9.68</v>
      </c>
    </row>
    <row r="8092" spans="1:4" ht="30">
      <c r="A8092" s="35">
        <v>91901</v>
      </c>
      <c r="B8092" s="36" t="s">
        <v>8164</v>
      </c>
      <c r="C8092" s="35" t="s">
        <v>73</v>
      </c>
      <c r="D8092" s="37">
        <v>6.82</v>
      </c>
    </row>
    <row r="8093" spans="1:4" ht="30">
      <c r="A8093" s="35">
        <v>91902</v>
      </c>
      <c r="B8093" s="36" t="s">
        <v>8165</v>
      </c>
      <c r="C8093" s="35" t="s">
        <v>73</v>
      </c>
      <c r="D8093" s="37">
        <v>8.1300000000000008</v>
      </c>
    </row>
    <row r="8094" spans="1:4" ht="30">
      <c r="A8094" s="35">
        <v>91904</v>
      </c>
      <c r="B8094" s="36" t="s">
        <v>8166</v>
      </c>
      <c r="C8094" s="35" t="s">
        <v>73</v>
      </c>
      <c r="D8094" s="37">
        <v>9.3699999999999992</v>
      </c>
    </row>
    <row r="8095" spans="1:4" ht="30">
      <c r="A8095" s="35">
        <v>91905</v>
      </c>
      <c r="B8095" s="36" t="s">
        <v>8167</v>
      </c>
      <c r="C8095" s="35" t="s">
        <v>73</v>
      </c>
      <c r="D8095" s="37">
        <v>10.58</v>
      </c>
    </row>
    <row r="8096" spans="1:4" ht="30">
      <c r="A8096" s="35">
        <v>91906</v>
      </c>
      <c r="B8096" s="36" t="s">
        <v>8168</v>
      </c>
      <c r="C8096" s="35" t="s">
        <v>73</v>
      </c>
      <c r="D8096" s="37">
        <v>13.31</v>
      </c>
    </row>
    <row r="8097" spans="1:4" ht="30">
      <c r="A8097" s="35">
        <v>91908</v>
      </c>
      <c r="B8097" s="36" t="s">
        <v>8169</v>
      </c>
      <c r="C8097" s="35" t="s">
        <v>73</v>
      </c>
      <c r="D8097" s="37">
        <v>12.69</v>
      </c>
    </row>
    <row r="8098" spans="1:4" ht="30">
      <c r="A8098" s="35">
        <v>91909</v>
      </c>
      <c r="B8098" s="36" t="s">
        <v>8170</v>
      </c>
      <c r="C8098" s="35" t="s">
        <v>73</v>
      </c>
      <c r="D8098" s="37">
        <v>20.27</v>
      </c>
    </row>
    <row r="8099" spans="1:4" ht="30">
      <c r="A8099" s="35">
        <v>91910</v>
      </c>
      <c r="B8099" s="36" t="s">
        <v>8171</v>
      </c>
      <c r="C8099" s="35" t="s">
        <v>73</v>
      </c>
      <c r="D8099" s="37">
        <v>14.04</v>
      </c>
    </row>
    <row r="8100" spans="1:4" ht="30">
      <c r="A8100" s="35">
        <v>91911</v>
      </c>
      <c r="B8100" s="36" t="s">
        <v>8172</v>
      </c>
      <c r="C8100" s="35" t="s">
        <v>73</v>
      </c>
      <c r="D8100" s="37">
        <v>8.52</v>
      </c>
    </row>
    <row r="8101" spans="1:4" ht="30">
      <c r="A8101" s="35">
        <v>91912</v>
      </c>
      <c r="B8101" s="36" t="s">
        <v>8173</v>
      </c>
      <c r="C8101" s="35" t="s">
        <v>73</v>
      </c>
      <c r="D8101" s="37">
        <v>11.2</v>
      </c>
    </row>
    <row r="8102" spans="1:4" ht="30">
      <c r="A8102" s="35">
        <v>91913</v>
      </c>
      <c r="B8102" s="36" t="s">
        <v>8174</v>
      </c>
      <c r="C8102" s="35" t="s">
        <v>73</v>
      </c>
      <c r="D8102" s="37">
        <v>8.34</v>
      </c>
    </row>
    <row r="8103" spans="1:4" ht="30">
      <c r="A8103" s="35">
        <v>91914</v>
      </c>
      <c r="B8103" s="36" t="s">
        <v>8175</v>
      </c>
      <c r="C8103" s="35" t="s">
        <v>73</v>
      </c>
      <c r="D8103" s="37">
        <v>9.31</v>
      </c>
    </row>
    <row r="8104" spans="1:4" ht="30">
      <c r="A8104" s="35">
        <v>91916</v>
      </c>
      <c r="B8104" s="36" t="s">
        <v>8176</v>
      </c>
      <c r="C8104" s="35" t="s">
        <v>73</v>
      </c>
      <c r="D8104" s="37">
        <v>10.55</v>
      </c>
    </row>
    <row r="8105" spans="1:4" ht="30">
      <c r="A8105" s="35">
        <v>91917</v>
      </c>
      <c r="B8105" s="36" t="s">
        <v>8177</v>
      </c>
      <c r="C8105" s="35" t="s">
        <v>73</v>
      </c>
      <c r="D8105" s="37">
        <v>11.28</v>
      </c>
    </row>
    <row r="8106" spans="1:4" ht="30">
      <c r="A8106" s="35">
        <v>91918</v>
      </c>
      <c r="B8106" s="36" t="s">
        <v>8178</v>
      </c>
      <c r="C8106" s="35" t="s">
        <v>73</v>
      </c>
      <c r="D8106" s="37">
        <v>14.01</v>
      </c>
    </row>
    <row r="8107" spans="1:4" ht="30">
      <c r="A8107" s="35">
        <v>91920</v>
      </c>
      <c r="B8107" s="36" t="s">
        <v>8179</v>
      </c>
      <c r="C8107" s="35" t="s">
        <v>73</v>
      </c>
      <c r="D8107" s="37">
        <v>12.85</v>
      </c>
    </row>
    <row r="8108" spans="1:4" ht="30">
      <c r="A8108" s="35">
        <v>91921</v>
      </c>
      <c r="B8108" s="36" t="s">
        <v>8180</v>
      </c>
      <c r="C8108" s="35" t="s">
        <v>73</v>
      </c>
      <c r="D8108" s="37">
        <v>20.43</v>
      </c>
    </row>
    <row r="8109" spans="1:4" ht="30">
      <c r="A8109" s="35">
        <v>91922</v>
      </c>
      <c r="B8109" s="36" t="s">
        <v>8181</v>
      </c>
      <c r="C8109" s="35" t="s">
        <v>73</v>
      </c>
      <c r="D8109" s="37">
        <v>14.2</v>
      </c>
    </row>
    <row r="8110" spans="1:4" ht="30">
      <c r="A8110" s="35">
        <v>91924</v>
      </c>
      <c r="B8110" s="36" t="s">
        <v>8182</v>
      </c>
      <c r="C8110" s="35" t="s">
        <v>221</v>
      </c>
      <c r="D8110" s="37">
        <v>1.56</v>
      </c>
    </row>
    <row r="8111" spans="1:4" ht="30">
      <c r="A8111" s="35">
        <v>91925</v>
      </c>
      <c r="B8111" s="36" t="s">
        <v>8183</v>
      </c>
      <c r="C8111" s="35" t="s">
        <v>221</v>
      </c>
      <c r="D8111" s="37">
        <v>2.14</v>
      </c>
    </row>
    <row r="8112" spans="1:4" ht="30">
      <c r="A8112" s="35">
        <v>91926</v>
      </c>
      <c r="B8112" s="36" t="s">
        <v>8184</v>
      </c>
      <c r="C8112" s="35" t="s">
        <v>221</v>
      </c>
      <c r="D8112" s="37">
        <v>2.95</v>
      </c>
    </row>
    <row r="8113" spans="1:4" ht="30">
      <c r="A8113" s="35">
        <v>91927</v>
      </c>
      <c r="B8113" s="36" t="s">
        <v>8185</v>
      </c>
      <c r="C8113" s="35" t="s">
        <v>221</v>
      </c>
      <c r="D8113" s="37">
        <v>2.85</v>
      </c>
    </row>
    <row r="8114" spans="1:4" ht="30">
      <c r="A8114" s="35">
        <v>91928</v>
      </c>
      <c r="B8114" s="36" t="s">
        <v>8186</v>
      </c>
      <c r="C8114" s="35" t="s">
        <v>221</v>
      </c>
      <c r="D8114" s="37">
        <v>4.18</v>
      </c>
    </row>
    <row r="8115" spans="1:4" ht="30">
      <c r="A8115" s="35">
        <v>91929</v>
      </c>
      <c r="B8115" s="36" t="s">
        <v>8187</v>
      </c>
      <c r="C8115" s="35" t="s">
        <v>221</v>
      </c>
      <c r="D8115" s="37">
        <v>3.97</v>
      </c>
    </row>
    <row r="8116" spans="1:4" ht="30">
      <c r="A8116" s="35">
        <v>91930</v>
      </c>
      <c r="B8116" s="36" t="s">
        <v>8188</v>
      </c>
      <c r="C8116" s="35" t="s">
        <v>221</v>
      </c>
      <c r="D8116" s="37">
        <v>4.9400000000000004</v>
      </c>
    </row>
    <row r="8117" spans="1:4" ht="30">
      <c r="A8117" s="35">
        <v>91931</v>
      </c>
      <c r="B8117" s="36" t="s">
        <v>8189</v>
      </c>
      <c r="C8117" s="35" t="s">
        <v>221</v>
      </c>
      <c r="D8117" s="37">
        <v>5.33</v>
      </c>
    </row>
    <row r="8118" spans="1:4" ht="30">
      <c r="A8118" s="35">
        <v>91932</v>
      </c>
      <c r="B8118" s="36" t="s">
        <v>8190</v>
      </c>
      <c r="C8118" s="35" t="s">
        <v>221</v>
      </c>
      <c r="D8118" s="37">
        <v>8.14</v>
      </c>
    </row>
    <row r="8119" spans="1:4" ht="30">
      <c r="A8119" s="35">
        <v>91933</v>
      </c>
      <c r="B8119" s="36" t="s">
        <v>8191</v>
      </c>
      <c r="C8119" s="35" t="s">
        <v>221</v>
      </c>
      <c r="D8119" s="37">
        <v>8.31</v>
      </c>
    </row>
    <row r="8120" spans="1:4" ht="30">
      <c r="A8120" s="35">
        <v>91934</v>
      </c>
      <c r="B8120" s="36" t="s">
        <v>8192</v>
      </c>
      <c r="C8120" s="35" t="s">
        <v>221</v>
      </c>
      <c r="D8120" s="37">
        <v>15.65</v>
      </c>
    </row>
    <row r="8121" spans="1:4" ht="30">
      <c r="A8121" s="35">
        <v>91935</v>
      </c>
      <c r="B8121" s="36" t="s">
        <v>8193</v>
      </c>
      <c r="C8121" s="35" t="s">
        <v>221</v>
      </c>
      <c r="D8121" s="37">
        <v>12.62</v>
      </c>
    </row>
    <row r="8122" spans="1:4">
      <c r="A8122" s="35">
        <v>91936</v>
      </c>
      <c r="B8122" s="36" t="s">
        <v>8194</v>
      </c>
      <c r="C8122" s="35" t="s">
        <v>73</v>
      </c>
      <c r="D8122" s="37">
        <v>8.39</v>
      </c>
    </row>
    <row r="8123" spans="1:4">
      <c r="A8123" s="35">
        <v>91937</v>
      </c>
      <c r="B8123" s="36" t="s">
        <v>8195</v>
      </c>
      <c r="C8123" s="35" t="s">
        <v>73</v>
      </c>
      <c r="D8123" s="37">
        <v>7.21</v>
      </c>
    </row>
    <row r="8124" spans="1:4">
      <c r="A8124" s="35">
        <v>91939</v>
      </c>
      <c r="B8124" s="36" t="s">
        <v>8196</v>
      </c>
      <c r="C8124" s="35" t="s">
        <v>73</v>
      </c>
      <c r="D8124" s="37">
        <v>18.309999999999999</v>
      </c>
    </row>
    <row r="8125" spans="1:4">
      <c r="A8125" s="35">
        <v>91940</v>
      </c>
      <c r="B8125" s="36" t="s">
        <v>8197</v>
      </c>
      <c r="C8125" s="35" t="s">
        <v>73</v>
      </c>
      <c r="D8125" s="37">
        <v>9.68</v>
      </c>
    </row>
    <row r="8126" spans="1:4">
      <c r="A8126" s="35">
        <v>91941</v>
      </c>
      <c r="B8126" s="36" t="s">
        <v>8198</v>
      </c>
      <c r="C8126" s="35" t="s">
        <v>73</v>
      </c>
      <c r="D8126" s="37">
        <v>6.45</v>
      </c>
    </row>
    <row r="8127" spans="1:4">
      <c r="A8127" s="35">
        <v>91942</v>
      </c>
      <c r="B8127" s="36" t="s">
        <v>8199</v>
      </c>
      <c r="C8127" s="35" t="s">
        <v>73</v>
      </c>
      <c r="D8127" s="37">
        <v>22.34</v>
      </c>
    </row>
    <row r="8128" spans="1:4">
      <c r="A8128" s="35">
        <v>91943</v>
      </c>
      <c r="B8128" s="36" t="s">
        <v>8200</v>
      </c>
      <c r="C8128" s="35" t="s">
        <v>73</v>
      </c>
      <c r="D8128" s="37">
        <v>12.42</v>
      </c>
    </row>
    <row r="8129" spans="1:4">
      <c r="A8129" s="35">
        <v>91944</v>
      </c>
      <c r="B8129" s="36" t="s">
        <v>8201</v>
      </c>
      <c r="C8129" s="35" t="s">
        <v>73</v>
      </c>
      <c r="D8129" s="37">
        <v>8.7100000000000009</v>
      </c>
    </row>
    <row r="8130" spans="1:4" ht="30">
      <c r="A8130" s="35">
        <v>91945</v>
      </c>
      <c r="B8130" s="36" t="s">
        <v>8202</v>
      </c>
      <c r="C8130" s="35" t="s">
        <v>73</v>
      </c>
      <c r="D8130" s="37">
        <v>5.72</v>
      </c>
    </row>
    <row r="8131" spans="1:4" ht="30">
      <c r="A8131" s="35">
        <v>91946</v>
      </c>
      <c r="B8131" s="36" t="s">
        <v>8203</v>
      </c>
      <c r="C8131" s="35" t="s">
        <v>73</v>
      </c>
      <c r="D8131" s="37">
        <v>4.6900000000000004</v>
      </c>
    </row>
    <row r="8132" spans="1:4" ht="30">
      <c r="A8132" s="35">
        <v>91947</v>
      </c>
      <c r="B8132" s="36" t="s">
        <v>8204</v>
      </c>
      <c r="C8132" s="35" t="s">
        <v>73</v>
      </c>
      <c r="D8132" s="37">
        <v>4.05</v>
      </c>
    </row>
    <row r="8133" spans="1:4" ht="30">
      <c r="A8133" s="35">
        <v>91949</v>
      </c>
      <c r="B8133" s="36" t="s">
        <v>8205</v>
      </c>
      <c r="C8133" s="35" t="s">
        <v>73</v>
      </c>
      <c r="D8133" s="37">
        <v>8.56</v>
      </c>
    </row>
    <row r="8134" spans="1:4" ht="30">
      <c r="A8134" s="35">
        <v>91950</v>
      </c>
      <c r="B8134" s="36" t="s">
        <v>8206</v>
      </c>
      <c r="C8134" s="35" t="s">
        <v>73</v>
      </c>
      <c r="D8134" s="37">
        <v>7.32</v>
      </c>
    </row>
    <row r="8135" spans="1:4" ht="30">
      <c r="A8135" s="35">
        <v>91951</v>
      </c>
      <c r="B8135" s="36" t="s">
        <v>8207</v>
      </c>
      <c r="C8135" s="35" t="s">
        <v>73</v>
      </c>
      <c r="D8135" s="37">
        <v>6.58</v>
      </c>
    </row>
    <row r="8136" spans="1:4">
      <c r="A8136" s="35">
        <v>91952</v>
      </c>
      <c r="B8136" s="36" t="s">
        <v>8208</v>
      </c>
      <c r="C8136" s="35" t="s">
        <v>73</v>
      </c>
      <c r="D8136" s="37">
        <v>11.01</v>
      </c>
    </row>
    <row r="8137" spans="1:4">
      <c r="A8137" s="35">
        <v>91953</v>
      </c>
      <c r="B8137" s="36" t="s">
        <v>8209</v>
      </c>
      <c r="C8137" s="35" t="s">
        <v>73</v>
      </c>
      <c r="D8137" s="37">
        <v>15.71</v>
      </c>
    </row>
    <row r="8138" spans="1:4">
      <c r="A8138" s="35">
        <v>91954</v>
      </c>
      <c r="B8138" s="36" t="s">
        <v>8210</v>
      </c>
      <c r="C8138" s="35" t="s">
        <v>73</v>
      </c>
      <c r="D8138" s="37">
        <v>14.82</v>
      </c>
    </row>
    <row r="8139" spans="1:4">
      <c r="A8139" s="35">
        <v>91955</v>
      </c>
      <c r="B8139" s="36" t="s">
        <v>8211</v>
      </c>
      <c r="C8139" s="35" t="s">
        <v>73</v>
      </c>
      <c r="D8139" s="37">
        <v>19.510000000000002</v>
      </c>
    </row>
    <row r="8140" spans="1:4" ht="30">
      <c r="A8140" s="35">
        <v>91956</v>
      </c>
      <c r="B8140" s="36" t="s">
        <v>8212</v>
      </c>
      <c r="C8140" s="35" t="s">
        <v>73</v>
      </c>
      <c r="D8140" s="37">
        <v>23.9</v>
      </c>
    </row>
    <row r="8141" spans="1:4" ht="30">
      <c r="A8141" s="35">
        <v>91957</v>
      </c>
      <c r="B8141" s="36" t="s">
        <v>8213</v>
      </c>
      <c r="C8141" s="35" t="s">
        <v>73</v>
      </c>
      <c r="D8141" s="37">
        <v>28.6</v>
      </c>
    </row>
    <row r="8142" spans="1:4">
      <c r="A8142" s="35">
        <v>91958</v>
      </c>
      <c r="B8142" s="36" t="s">
        <v>8214</v>
      </c>
      <c r="C8142" s="35" t="s">
        <v>73</v>
      </c>
      <c r="D8142" s="37">
        <v>20.13</v>
      </c>
    </row>
    <row r="8143" spans="1:4">
      <c r="A8143" s="35">
        <v>91959</v>
      </c>
      <c r="B8143" s="36" t="s">
        <v>8215</v>
      </c>
      <c r="C8143" s="35" t="s">
        <v>73</v>
      </c>
      <c r="D8143" s="37">
        <v>24.82</v>
      </c>
    </row>
    <row r="8144" spans="1:4">
      <c r="A8144" s="35">
        <v>91960</v>
      </c>
      <c r="B8144" s="36" t="s">
        <v>8216</v>
      </c>
      <c r="C8144" s="35" t="s">
        <v>73</v>
      </c>
      <c r="D8144" s="37">
        <v>27.71</v>
      </c>
    </row>
    <row r="8145" spans="1:4">
      <c r="A8145" s="35">
        <v>91961</v>
      </c>
      <c r="B8145" s="36" t="s">
        <v>8217</v>
      </c>
      <c r="C8145" s="35" t="s">
        <v>73</v>
      </c>
      <c r="D8145" s="37">
        <v>32.4</v>
      </c>
    </row>
    <row r="8146" spans="1:4" ht="30">
      <c r="A8146" s="35">
        <v>91962</v>
      </c>
      <c r="B8146" s="36" t="s">
        <v>8218</v>
      </c>
      <c r="C8146" s="35" t="s">
        <v>73</v>
      </c>
      <c r="D8146" s="37">
        <v>36.82</v>
      </c>
    </row>
    <row r="8147" spans="1:4" ht="30">
      <c r="A8147" s="35">
        <v>91963</v>
      </c>
      <c r="B8147" s="36" t="s">
        <v>8219</v>
      </c>
      <c r="C8147" s="35" t="s">
        <v>73</v>
      </c>
      <c r="D8147" s="37">
        <v>41.52</v>
      </c>
    </row>
    <row r="8148" spans="1:4" ht="30">
      <c r="A8148" s="35">
        <v>91964</v>
      </c>
      <c r="B8148" s="36" t="s">
        <v>8220</v>
      </c>
      <c r="C8148" s="35" t="s">
        <v>73</v>
      </c>
      <c r="D8148" s="37">
        <v>33.01</v>
      </c>
    </row>
    <row r="8149" spans="1:4" ht="30">
      <c r="A8149" s="35">
        <v>91965</v>
      </c>
      <c r="B8149" s="36" t="s">
        <v>8221</v>
      </c>
      <c r="C8149" s="35" t="s">
        <v>73</v>
      </c>
      <c r="D8149" s="37">
        <v>37.71</v>
      </c>
    </row>
    <row r="8150" spans="1:4">
      <c r="A8150" s="35">
        <v>91966</v>
      </c>
      <c r="B8150" s="36" t="s">
        <v>8222</v>
      </c>
      <c r="C8150" s="35" t="s">
        <v>73</v>
      </c>
      <c r="D8150" s="37">
        <v>29.24</v>
      </c>
    </row>
    <row r="8151" spans="1:4">
      <c r="A8151" s="35">
        <v>91967</v>
      </c>
      <c r="B8151" s="36" t="s">
        <v>8223</v>
      </c>
      <c r="C8151" s="35" t="s">
        <v>73</v>
      </c>
      <c r="D8151" s="37">
        <v>33.93</v>
      </c>
    </row>
    <row r="8152" spans="1:4">
      <c r="A8152" s="35">
        <v>91968</v>
      </c>
      <c r="B8152" s="36" t="s">
        <v>8224</v>
      </c>
      <c r="C8152" s="35" t="s">
        <v>73</v>
      </c>
      <c r="D8152" s="37">
        <v>40.590000000000003</v>
      </c>
    </row>
    <row r="8153" spans="1:4">
      <c r="A8153" s="35">
        <v>91969</v>
      </c>
      <c r="B8153" s="36" t="s">
        <v>8225</v>
      </c>
      <c r="C8153" s="35" t="s">
        <v>73</v>
      </c>
      <c r="D8153" s="37">
        <v>45.29</v>
      </c>
    </row>
    <row r="8154" spans="1:4" ht="30">
      <c r="A8154" s="35">
        <v>91970</v>
      </c>
      <c r="B8154" s="36" t="s">
        <v>8226</v>
      </c>
      <c r="C8154" s="35" t="s">
        <v>73</v>
      </c>
      <c r="D8154" s="37">
        <v>42.35</v>
      </c>
    </row>
    <row r="8155" spans="1:4" ht="30">
      <c r="A8155" s="35">
        <v>91971</v>
      </c>
      <c r="B8155" s="36" t="s">
        <v>8227</v>
      </c>
      <c r="C8155" s="35" t="s">
        <v>73</v>
      </c>
      <c r="D8155" s="37">
        <v>49.67</v>
      </c>
    </row>
    <row r="8156" spans="1:4" ht="30">
      <c r="A8156" s="35">
        <v>91972</v>
      </c>
      <c r="B8156" s="36" t="s">
        <v>8228</v>
      </c>
      <c r="C8156" s="35" t="s">
        <v>73</v>
      </c>
      <c r="D8156" s="37">
        <v>46.16</v>
      </c>
    </row>
    <row r="8157" spans="1:4" ht="30">
      <c r="A8157" s="35">
        <v>91973</v>
      </c>
      <c r="B8157" s="36" t="s">
        <v>8229</v>
      </c>
      <c r="C8157" s="35" t="s">
        <v>73</v>
      </c>
      <c r="D8157" s="37">
        <v>53.48</v>
      </c>
    </row>
    <row r="8158" spans="1:4">
      <c r="A8158" s="35">
        <v>91974</v>
      </c>
      <c r="B8158" s="36" t="s">
        <v>8230</v>
      </c>
      <c r="C8158" s="35" t="s">
        <v>73</v>
      </c>
      <c r="D8158" s="37">
        <v>38.54</v>
      </c>
    </row>
    <row r="8159" spans="1:4">
      <c r="A8159" s="35">
        <v>91975</v>
      </c>
      <c r="B8159" s="36" t="s">
        <v>8231</v>
      </c>
      <c r="C8159" s="35" t="s">
        <v>73</v>
      </c>
      <c r="D8159" s="37">
        <v>45.87</v>
      </c>
    </row>
    <row r="8160" spans="1:4">
      <c r="A8160" s="35">
        <v>91976</v>
      </c>
      <c r="B8160" s="36" t="s">
        <v>8232</v>
      </c>
      <c r="C8160" s="35" t="s">
        <v>73</v>
      </c>
      <c r="D8160" s="37">
        <v>56.83</v>
      </c>
    </row>
    <row r="8161" spans="1:4">
      <c r="A8161" s="35">
        <v>91977</v>
      </c>
      <c r="B8161" s="36" t="s">
        <v>8233</v>
      </c>
      <c r="C8161" s="35" t="s">
        <v>73</v>
      </c>
      <c r="D8161" s="37">
        <v>64.16</v>
      </c>
    </row>
    <row r="8162" spans="1:4">
      <c r="A8162" s="35">
        <v>91990</v>
      </c>
      <c r="B8162" s="36" t="s">
        <v>8234</v>
      </c>
      <c r="C8162" s="35" t="s">
        <v>73</v>
      </c>
      <c r="D8162" s="37">
        <v>20.14</v>
      </c>
    </row>
    <row r="8163" spans="1:4">
      <c r="A8163" s="35">
        <v>91991</v>
      </c>
      <c r="B8163" s="36" t="s">
        <v>8235</v>
      </c>
      <c r="C8163" s="35" t="s">
        <v>73</v>
      </c>
      <c r="D8163" s="37">
        <v>21.37</v>
      </c>
    </row>
    <row r="8164" spans="1:4">
      <c r="A8164" s="35">
        <v>91992</v>
      </c>
      <c r="B8164" s="36" t="s">
        <v>8236</v>
      </c>
      <c r="C8164" s="35" t="s">
        <v>73</v>
      </c>
      <c r="D8164" s="37">
        <v>24.83</v>
      </c>
    </row>
    <row r="8165" spans="1:4">
      <c r="A8165" s="35">
        <v>91993</v>
      </c>
      <c r="B8165" s="36" t="s">
        <v>8237</v>
      </c>
      <c r="C8165" s="35" t="s">
        <v>73</v>
      </c>
      <c r="D8165" s="37">
        <v>26.07</v>
      </c>
    </row>
    <row r="8166" spans="1:4">
      <c r="A8166" s="35">
        <v>91994</v>
      </c>
      <c r="B8166" s="36" t="s">
        <v>8238</v>
      </c>
      <c r="C8166" s="35" t="s">
        <v>73</v>
      </c>
      <c r="D8166" s="37">
        <v>14.18</v>
      </c>
    </row>
    <row r="8167" spans="1:4">
      <c r="A8167" s="35">
        <v>91995</v>
      </c>
      <c r="B8167" s="36" t="s">
        <v>8239</v>
      </c>
      <c r="C8167" s="35" t="s">
        <v>73</v>
      </c>
      <c r="D8167" s="37">
        <v>15.41</v>
      </c>
    </row>
    <row r="8168" spans="1:4">
      <c r="A8168" s="35">
        <v>91996</v>
      </c>
      <c r="B8168" s="36" t="s">
        <v>8240</v>
      </c>
      <c r="C8168" s="35" t="s">
        <v>73</v>
      </c>
      <c r="D8168" s="37">
        <v>18.87</v>
      </c>
    </row>
    <row r="8169" spans="1:4">
      <c r="A8169" s="35">
        <v>91997</v>
      </c>
      <c r="B8169" s="36" t="s">
        <v>8241</v>
      </c>
      <c r="C8169" s="35" t="s">
        <v>73</v>
      </c>
      <c r="D8169" s="37">
        <v>20.11</v>
      </c>
    </row>
    <row r="8170" spans="1:4">
      <c r="A8170" s="35">
        <v>91998</v>
      </c>
      <c r="B8170" s="36" t="s">
        <v>8242</v>
      </c>
      <c r="C8170" s="35" t="s">
        <v>73</v>
      </c>
      <c r="D8170" s="37">
        <v>11.86</v>
      </c>
    </row>
    <row r="8171" spans="1:4">
      <c r="A8171" s="35">
        <v>91999</v>
      </c>
      <c r="B8171" s="36" t="s">
        <v>8243</v>
      </c>
      <c r="C8171" s="35" t="s">
        <v>73</v>
      </c>
      <c r="D8171" s="37">
        <v>13.1</v>
      </c>
    </row>
    <row r="8172" spans="1:4">
      <c r="A8172" s="35">
        <v>92000</v>
      </c>
      <c r="B8172" s="36" t="s">
        <v>8244</v>
      </c>
      <c r="C8172" s="35" t="s">
        <v>73</v>
      </c>
      <c r="D8172" s="37">
        <v>16.559999999999999</v>
      </c>
    </row>
    <row r="8173" spans="1:4">
      <c r="A8173" s="35">
        <v>92001</v>
      </c>
      <c r="B8173" s="36" t="s">
        <v>8245</v>
      </c>
      <c r="C8173" s="35" t="s">
        <v>73</v>
      </c>
      <c r="D8173" s="37">
        <v>17.79</v>
      </c>
    </row>
    <row r="8174" spans="1:4">
      <c r="A8174" s="35">
        <v>92002</v>
      </c>
      <c r="B8174" s="36" t="s">
        <v>8246</v>
      </c>
      <c r="C8174" s="35" t="s">
        <v>73</v>
      </c>
      <c r="D8174" s="37">
        <v>26.43</v>
      </c>
    </row>
    <row r="8175" spans="1:4">
      <c r="A8175" s="35">
        <v>92003</v>
      </c>
      <c r="B8175" s="36" t="s">
        <v>8247</v>
      </c>
      <c r="C8175" s="35" t="s">
        <v>73</v>
      </c>
      <c r="D8175" s="37">
        <v>28.9</v>
      </c>
    </row>
    <row r="8176" spans="1:4">
      <c r="A8176" s="35">
        <v>92004</v>
      </c>
      <c r="B8176" s="36" t="s">
        <v>8248</v>
      </c>
      <c r="C8176" s="35" t="s">
        <v>73</v>
      </c>
      <c r="D8176" s="37">
        <v>31.12</v>
      </c>
    </row>
    <row r="8177" spans="1:4">
      <c r="A8177" s="35">
        <v>92005</v>
      </c>
      <c r="B8177" s="36" t="s">
        <v>8249</v>
      </c>
      <c r="C8177" s="35" t="s">
        <v>73</v>
      </c>
      <c r="D8177" s="37">
        <v>33.590000000000003</v>
      </c>
    </row>
    <row r="8178" spans="1:4">
      <c r="A8178" s="35">
        <v>92006</v>
      </c>
      <c r="B8178" s="36" t="s">
        <v>8250</v>
      </c>
      <c r="C8178" s="35" t="s">
        <v>73</v>
      </c>
      <c r="D8178" s="37">
        <v>21.8</v>
      </c>
    </row>
    <row r="8179" spans="1:4">
      <c r="A8179" s="35">
        <v>92007</v>
      </c>
      <c r="B8179" s="36" t="s">
        <v>8251</v>
      </c>
      <c r="C8179" s="35" t="s">
        <v>73</v>
      </c>
      <c r="D8179" s="37">
        <v>24.27</v>
      </c>
    </row>
    <row r="8180" spans="1:4">
      <c r="A8180" s="35">
        <v>92008</v>
      </c>
      <c r="B8180" s="36" t="s">
        <v>8252</v>
      </c>
      <c r="C8180" s="35" t="s">
        <v>73</v>
      </c>
      <c r="D8180" s="37">
        <v>26.49</v>
      </c>
    </row>
    <row r="8181" spans="1:4">
      <c r="A8181" s="35">
        <v>92009</v>
      </c>
      <c r="B8181" s="36" t="s">
        <v>8253</v>
      </c>
      <c r="C8181" s="35" t="s">
        <v>73</v>
      </c>
      <c r="D8181" s="37">
        <v>28.96</v>
      </c>
    </row>
    <row r="8182" spans="1:4">
      <c r="A8182" s="35">
        <v>92010</v>
      </c>
      <c r="B8182" s="36" t="s">
        <v>8254</v>
      </c>
      <c r="C8182" s="35" t="s">
        <v>73</v>
      </c>
      <c r="D8182" s="37">
        <v>38.68</v>
      </c>
    </row>
    <row r="8183" spans="1:4">
      <c r="A8183" s="35">
        <v>92011</v>
      </c>
      <c r="B8183" s="36" t="s">
        <v>8255</v>
      </c>
      <c r="C8183" s="35" t="s">
        <v>73</v>
      </c>
      <c r="D8183" s="37">
        <v>42.38</v>
      </c>
    </row>
    <row r="8184" spans="1:4">
      <c r="A8184" s="35">
        <v>92012</v>
      </c>
      <c r="B8184" s="36" t="s">
        <v>8256</v>
      </c>
      <c r="C8184" s="35" t="s">
        <v>73</v>
      </c>
      <c r="D8184" s="37">
        <v>43.37</v>
      </c>
    </row>
    <row r="8185" spans="1:4">
      <c r="A8185" s="35">
        <v>92013</v>
      </c>
      <c r="B8185" s="36" t="s">
        <v>8257</v>
      </c>
      <c r="C8185" s="35" t="s">
        <v>73</v>
      </c>
      <c r="D8185" s="37">
        <v>47.07</v>
      </c>
    </row>
    <row r="8186" spans="1:4">
      <c r="A8186" s="35">
        <v>92014</v>
      </c>
      <c r="B8186" s="36" t="s">
        <v>8258</v>
      </c>
      <c r="C8186" s="35" t="s">
        <v>73</v>
      </c>
      <c r="D8186" s="37">
        <v>31.73</v>
      </c>
    </row>
    <row r="8187" spans="1:4">
      <c r="A8187" s="35">
        <v>92015</v>
      </c>
      <c r="B8187" s="36" t="s">
        <v>8259</v>
      </c>
      <c r="C8187" s="35" t="s">
        <v>73</v>
      </c>
      <c r="D8187" s="37">
        <v>35.43</v>
      </c>
    </row>
    <row r="8188" spans="1:4">
      <c r="A8188" s="35">
        <v>92016</v>
      </c>
      <c r="B8188" s="36" t="s">
        <v>8260</v>
      </c>
      <c r="C8188" s="35" t="s">
        <v>73</v>
      </c>
      <c r="D8188" s="37">
        <v>36.43</v>
      </c>
    </row>
    <row r="8189" spans="1:4">
      <c r="A8189" s="35">
        <v>92017</v>
      </c>
      <c r="B8189" s="36" t="s">
        <v>8261</v>
      </c>
      <c r="C8189" s="35" t="s">
        <v>73</v>
      </c>
      <c r="D8189" s="37">
        <v>40.130000000000003</v>
      </c>
    </row>
    <row r="8190" spans="1:4">
      <c r="A8190" s="35">
        <v>92018</v>
      </c>
      <c r="B8190" s="36" t="s">
        <v>8262</v>
      </c>
      <c r="C8190" s="35" t="s">
        <v>73</v>
      </c>
      <c r="D8190" s="37">
        <v>41.99</v>
      </c>
    </row>
    <row r="8191" spans="1:4">
      <c r="A8191" s="35">
        <v>92019</v>
      </c>
      <c r="B8191" s="36" t="s">
        <v>8263</v>
      </c>
      <c r="C8191" s="35" t="s">
        <v>73</v>
      </c>
      <c r="D8191" s="37">
        <v>49.31</v>
      </c>
    </row>
    <row r="8192" spans="1:4">
      <c r="A8192" s="35">
        <v>92020</v>
      </c>
      <c r="B8192" s="36" t="s">
        <v>8264</v>
      </c>
      <c r="C8192" s="35" t="s">
        <v>73</v>
      </c>
      <c r="D8192" s="37">
        <v>62.01</v>
      </c>
    </row>
    <row r="8193" spans="1:4">
      <c r="A8193" s="35">
        <v>92021</v>
      </c>
      <c r="B8193" s="36" t="s">
        <v>8265</v>
      </c>
      <c r="C8193" s="35" t="s">
        <v>73</v>
      </c>
      <c r="D8193" s="37">
        <v>69.34</v>
      </c>
    </row>
    <row r="8194" spans="1:4" ht="30">
      <c r="A8194" s="35">
        <v>92022</v>
      </c>
      <c r="B8194" s="36" t="s">
        <v>8266</v>
      </c>
      <c r="C8194" s="35" t="s">
        <v>73</v>
      </c>
      <c r="D8194" s="37">
        <v>23.26</v>
      </c>
    </row>
    <row r="8195" spans="1:4" ht="30">
      <c r="A8195" s="35">
        <v>92023</v>
      </c>
      <c r="B8195" s="36" t="s">
        <v>8267</v>
      </c>
      <c r="C8195" s="35" t="s">
        <v>73</v>
      </c>
      <c r="D8195" s="37">
        <v>27.96</v>
      </c>
    </row>
    <row r="8196" spans="1:4" ht="30">
      <c r="A8196" s="35">
        <v>92024</v>
      </c>
      <c r="B8196" s="36" t="s">
        <v>8268</v>
      </c>
      <c r="C8196" s="35" t="s">
        <v>73</v>
      </c>
      <c r="D8196" s="37">
        <v>35.54</v>
      </c>
    </row>
    <row r="8197" spans="1:4" ht="30">
      <c r="A8197" s="35">
        <v>92025</v>
      </c>
      <c r="B8197" s="36" t="s">
        <v>8269</v>
      </c>
      <c r="C8197" s="35" t="s">
        <v>73</v>
      </c>
      <c r="D8197" s="37">
        <v>40.24</v>
      </c>
    </row>
    <row r="8198" spans="1:4" ht="30">
      <c r="A8198" s="35">
        <v>92026</v>
      </c>
      <c r="B8198" s="36" t="s">
        <v>8270</v>
      </c>
      <c r="C8198" s="35" t="s">
        <v>73</v>
      </c>
      <c r="D8198" s="37">
        <v>32.369999999999997</v>
      </c>
    </row>
    <row r="8199" spans="1:4" ht="30">
      <c r="A8199" s="35">
        <v>92027</v>
      </c>
      <c r="B8199" s="36" t="s">
        <v>8271</v>
      </c>
      <c r="C8199" s="35" t="s">
        <v>73</v>
      </c>
      <c r="D8199" s="37">
        <v>37.07</v>
      </c>
    </row>
    <row r="8200" spans="1:4" ht="30">
      <c r="A8200" s="35">
        <v>92028</v>
      </c>
      <c r="B8200" s="36" t="s">
        <v>8272</v>
      </c>
      <c r="C8200" s="35" t="s">
        <v>73</v>
      </c>
      <c r="D8200" s="37">
        <v>27.07</v>
      </c>
    </row>
    <row r="8201" spans="1:4" ht="30">
      <c r="A8201" s="35">
        <v>92029</v>
      </c>
      <c r="B8201" s="36" t="s">
        <v>8273</v>
      </c>
      <c r="C8201" s="35" t="s">
        <v>73</v>
      </c>
      <c r="D8201" s="37">
        <v>31.76</v>
      </c>
    </row>
    <row r="8202" spans="1:4" ht="30">
      <c r="A8202" s="35">
        <v>92030</v>
      </c>
      <c r="B8202" s="36" t="s">
        <v>8274</v>
      </c>
      <c r="C8202" s="35" t="s">
        <v>73</v>
      </c>
      <c r="D8202" s="37">
        <v>39.32</v>
      </c>
    </row>
    <row r="8203" spans="1:4" ht="30">
      <c r="A8203" s="35">
        <v>92031</v>
      </c>
      <c r="B8203" s="36" t="s">
        <v>8275</v>
      </c>
      <c r="C8203" s="35" t="s">
        <v>73</v>
      </c>
      <c r="D8203" s="37">
        <v>44.01</v>
      </c>
    </row>
    <row r="8204" spans="1:4" ht="30">
      <c r="A8204" s="35">
        <v>92032</v>
      </c>
      <c r="B8204" s="36" t="s">
        <v>8276</v>
      </c>
      <c r="C8204" s="35" t="s">
        <v>73</v>
      </c>
      <c r="D8204" s="37">
        <v>39.96</v>
      </c>
    </row>
    <row r="8205" spans="1:4" ht="30">
      <c r="A8205" s="35">
        <v>92033</v>
      </c>
      <c r="B8205" s="36" t="s">
        <v>8277</v>
      </c>
      <c r="C8205" s="35" t="s">
        <v>73</v>
      </c>
      <c r="D8205" s="37">
        <v>44.65</v>
      </c>
    </row>
    <row r="8206" spans="1:4" ht="30">
      <c r="A8206" s="35">
        <v>92034</v>
      </c>
      <c r="B8206" s="36" t="s">
        <v>8278</v>
      </c>
      <c r="C8206" s="35" t="s">
        <v>73</v>
      </c>
      <c r="D8206" s="37">
        <v>36.18</v>
      </c>
    </row>
    <row r="8207" spans="1:4" ht="30">
      <c r="A8207" s="35">
        <v>92035</v>
      </c>
      <c r="B8207" s="36" t="s">
        <v>8279</v>
      </c>
      <c r="C8207" s="35" t="s">
        <v>73</v>
      </c>
      <c r="D8207" s="37">
        <v>40.880000000000003</v>
      </c>
    </row>
    <row r="8208" spans="1:4">
      <c r="A8208" s="35">
        <v>92040</v>
      </c>
      <c r="B8208" s="36" t="s">
        <v>8280</v>
      </c>
      <c r="C8208" s="35" t="s">
        <v>183</v>
      </c>
      <c r="D8208" s="37">
        <v>2.9</v>
      </c>
    </row>
    <row r="8209" spans="1:4">
      <c r="A8209" s="35">
        <v>92041</v>
      </c>
      <c r="B8209" s="36" t="s">
        <v>8281</v>
      </c>
      <c r="C8209" s="35" t="s">
        <v>183</v>
      </c>
      <c r="D8209" s="37">
        <v>1.06</v>
      </c>
    </row>
    <row r="8210" spans="1:4">
      <c r="A8210" s="35">
        <v>92042</v>
      </c>
      <c r="B8210" s="36" t="s">
        <v>8282</v>
      </c>
      <c r="C8210" s="35" t="s">
        <v>183</v>
      </c>
      <c r="D8210" s="37">
        <v>2.0099999999999998</v>
      </c>
    </row>
    <row r="8211" spans="1:4">
      <c r="A8211" s="35">
        <v>92043</v>
      </c>
      <c r="B8211" s="36" t="s">
        <v>8283</v>
      </c>
      <c r="C8211" s="35" t="s">
        <v>1831</v>
      </c>
      <c r="D8211" s="37">
        <v>5.98</v>
      </c>
    </row>
    <row r="8212" spans="1:4">
      <c r="A8212" s="35">
        <v>92044</v>
      </c>
      <c r="B8212" s="36" t="s">
        <v>8284</v>
      </c>
      <c r="C8212" s="35" t="s">
        <v>1833</v>
      </c>
      <c r="D8212" s="37">
        <v>3.96</v>
      </c>
    </row>
    <row r="8213" spans="1:4" ht="30">
      <c r="A8213" s="35">
        <v>92101</v>
      </c>
      <c r="B8213" s="36" t="s">
        <v>8285</v>
      </c>
      <c r="C8213" s="35" t="s">
        <v>183</v>
      </c>
      <c r="D8213" s="37">
        <v>15.14</v>
      </c>
    </row>
    <row r="8214" spans="1:4" ht="30">
      <c r="A8214" s="35">
        <v>92102</v>
      </c>
      <c r="B8214" s="36" t="s">
        <v>8285</v>
      </c>
      <c r="C8214" s="35" t="s">
        <v>183</v>
      </c>
      <c r="D8214" s="37">
        <v>7.39</v>
      </c>
    </row>
    <row r="8215" spans="1:4" ht="30">
      <c r="A8215" s="35">
        <v>92103</v>
      </c>
      <c r="B8215" s="36" t="s">
        <v>8285</v>
      </c>
      <c r="C8215" s="35" t="s">
        <v>183</v>
      </c>
      <c r="D8215" s="37">
        <v>1.53</v>
      </c>
    </row>
    <row r="8216" spans="1:4" ht="30">
      <c r="A8216" s="35">
        <v>92104</v>
      </c>
      <c r="B8216" s="36" t="s">
        <v>8285</v>
      </c>
      <c r="C8216" s="35" t="s">
        <v>183</v>
      </c>
      <c r="D8216" s="37">
        <v>21.31</v>
      </c>
    </row>
    <row r="8217" spans="1:4" ht="30">
      <c r="A8217" s="35">
        <v>92105</v>
      </c>
      <c r="B8217" s="36" t="s">
        <v>8285</v>
      </c>
      <c r="C8217" s="35" t="s">
        <v>183</v>
      </c>
      <c r="D8217" s="37">
        <v>86.83</v>
      </c>
    </row>
    <row r="8218" spans="1:4" ht="30">
      <c r="A8218" s="35">
        <v>92106</v>
      </c>
      <c r="B8218" s="36" t="s">
        <v>8286</v>
      </c>
      <c r="C8218" s="35" t="s">
        <v>1831</v>
      </c>
      <c r="D8218" s="37">
        <v>145.82</v>
      </c>
    </row>
    <row r="8219" spans="1:4" ht="30">
      <c r="A8219" s="35">
        <v>92107</v>
      </c>
      <c r="B8219" s="36" t="s">
        <v>8285</v>
      </c>
      <c r="C8219" s="35" t="s">
        <v>1833</v>
      </c>
      <c r="D8219" s="37">
        <v>37.67</v>
      </c>
    </row>
    <row r="8220" spans="1:4" ht="30">
      <c r="A8220" s="35">
        <v>92108</v>
      </c>
      <c r="B8220" s="36" t="s">
        <v>8287</v>
      </c>
      <c r="C8220" s="35" t="s">
        <v>183</v>
      </c>
      <c r="D8220" s="37">
        <v>0.84</v>
      </c>
    </row>
    <row r="8221" spans="1:4" ht="30">
      <c r="A8221" s="35">
        <v>92109</v>
      </c>
      <c r="B8221" s="36" t="s">
        <v>8288</v>
      </c>
      <c r="C8221" s="35" t="s">
        <v>183</v>
      </c>
      <c r="D8221" s="37">
        <v>0.26</v>
      </c>
    </row>
    <row r="8222" spans="1:4" ht="30">
      <c r="A8222" s="35">
        <v>92110</v>
      </c>
      <c r="B8222" s="36" t="s">
        <v>8289</v>
      </c>
      <c r="C8222" s="35" t="s">
        <v>183</v>
      </c>
      <c r="D8222" s="37">
        <v>0.88</v>
      </c>
    </row>
    <row r="8223" spans="1:4" ht="30">
      <c r="A8223" s="35">
        <v>92111</v>
      </c>
      <c r="B8223" s="36" t="s">
        <v>8290</v>
      </c>
      <c r="C8223" s="35" t="s">
        <v>183</v>
      </c>
      <c r="D8223" s="37">
        <v>0.46</v>
      </c>
    </row>
    <row r="8224" spans="1:4" ht="30">
      <c r="A8224" s="35">
        <v>92112</v>
      </c>
      <c r="B8224" s="36" t="s">
        <v>8291</v>
      </c>
      <c r="C8224" s="35" t="s">
        <v>1831</v>
      </c>
      <c r="D8224" s="37">
        <v>2.46</v>
      </c>
    </row>
    <row r="8225" spans="1:4" ht="30">
      <c r="A8225" s="35">
        <v>92113</v>
      </c>
      <c r="B8225" s="36" t="s">
        <v>8292</v>
      </c>
      <c r="C8225" s="35" t="s">
        <v>1833</v>
      </c>
      <c r="D8225" s="37">
        <v>1.1000000000000001</v>
      </c>
    </row>
    <row r="8226" spans="1:4">
      <c r="A8226" s="35">
        <v>92114</v>
      </c>
      <c r="B8226" s="36" t="s">
        <v>8293</v>
      </c>
      <c r="C8226" s="35" t="s">
        <v>183</v>
      </c>
      <c r="D8226" s="37">
        <v>0.85</v>
      </c>
    </row>
    <row r="8227" spans="1:4">
      <c r="A8227" s="35">
        <v>92115</v>
      </c>
      <c r="B8227" s="36" t="s">
        <v>8294</v>
      </c>
      <c r="C8227" s="35" t="s">
        <v>183</v>
      </c>
      <c r="D8227" s="37">
        <v>0.05</v>
      </c>
    </row>
    <row r="8228" spans="1:4">
      <c r="A8228" s="35">
        <v>92116</v>
      </c>
      <c r="B8228" s="36" t="s">
        <v>8295</v>
      </c>
      <c r="C8228" s="35" t="s">
        <v>183</v>
      </c>
      <c r="D8228" s="37">
        <v>0.56000000000000005</v>
      </c>
    </row>
    <row r="8229" spans="1:4">
      <c r="A8229" s="35">
        <v>92118</v>
      </c>
      <c r="B8229" s="36" t="s">
        <v>8296</v>
      </c>
      <c r="C8229" s="35" t="s">
        <v>1831</v>
      </c>
      <c r="D8229" s="37">
        <v>1.47</v>
      </c>
    </row>
    <row r="8230" spans="1:4">
      <c r="A8230" s="35">
        <v>92119</v>
      </c>
      <c r="B8230" s="36" t="s">
        <v>8297</v>
      </c>
      <c r="C8230" s="35" t="s">
        <v>1833</v>
      </c>
      <c r="D8230" s="37">
        <v>0.91</v>
      </c>
    </row>
    <row r="8231" spans="1:4">
      <c r="A8231" s="35">
        <v>92121</v>
      </c>
      <c r="B8231" s="36" t="s">
        <v>8298</v>
      </c>
      <c r="C8231" s="35" t="s">
        <v>67</v>
      </c>
      <c r="D8231" s="37">
        <v>20.37</v>
      </c>
    </row>
    <row r="8232" spans="1:4">
      <c r="A8232" s="35">
        <v>92122</v>
      </c>
      <c r="B8232" s="36" t="s">
        <v>8299</v>
      </c>
      <c r="C8232" s="35" t="s">
        <v>67</v>
      </c>
      <c r="D8232" s="37">
        <v>33.31</v>
      </c>
    </row>
    <row r="8233" spans="1:4">
      <c r="A8233" s="35">
        <v>92123</v>
      </c>
      <c r="B8233" s="36" t="s">
        <v>8300</v>
      </c>
      <c r="C8233" s="35" t="s">
        <v>67</v>
      </c>
      <c r="D8233" s="37">
        <v>30.87</v>
      </c>
    </row>
    <row r="8234" spans="1:4">
      <c r="A8234" s="35">
        <v>92133</v>
      </c>
      <c r="B8234" s="36" t="s">
        <v>8301</v>
      </c>
      <c r="C8234" s="35" t="s">
        <v>183</v>
      </c>
      <c r="D8234" s="37">
        <v>6.6</v>
      </c>
    </row>
    <row r="8235" spans="1:4">
      <c r="A8235" s="35">
        <v>92134</v>
      </c>
      <c r="B8235" s="36" t="s">
        <v>8302</v>
      </c>
      <c r="C8235" s="35" t="s">
        <v>183</v>
      </c>
      <c r="D8235" s="37">
        <v>1.58</v>
      </c>
    </row>
    <row r="8236" spans="1:4">
      <c r="A8236" s="35">
        <v>92135</v>
      </c>
      <c r="B8236" s="36" t="s">
        <v>8303</v>
      </c>
      <c r="C8236" s="35" t="s">
        <v>183</v>
      </c>
      <c r="D8236" s="37">
        <v>0.33</v>
      </c>
    </row>
    <row r="8237" spans="1:4">
      <c r="A8237" s="35">
        <v>92136</v>
      </c>
      <c r="B8237" s="36" t="s">
        <v>8304</v>
      </c>
      <c r="C8237" s="35" t="s">
        <v>183</v>
      </c>
      <c r="D8237" s="37">
        <v>8.8000000000000007</v>
      </c>
    </row>
    <row r="8238" spans="1:4">
      <c r="A8238" s="35">
        <v>92137</v>
      </c>
      <c r="B8238" s="36" t="s">
        <v>8305</v>
      </c>
      <c r="C8238" s="35" t="s">
        <v>183</v>
      </c>
      <c r="D8238" s="37">
        <v>67.95</v>
      </c>
    </row>
    <row r="8239" spans="1:4">
      <c r="A8239" s="35">
        <v>92138</v>
      </c>
      <c r="B8239" s="36" t="s">
        <v>8306</v>
      </c>
      <c r="C8239" s="35" t="s">
        <v>1831</v>
      </c>
      <c r="D8239" s="37">
        <v>98.07</v>
      </c>
    </row>
    <row r="8240" spans="1:4">
      <c r="A8240" s="35">
        <v>92139</v>
      </c>
      <c r="B8240" s="36" t="s">
        <v>8307</v>
      </c>
      <c r="C8240" s="35" t="s">
        <v>1833</v>
      </c>
      <c r="D8240" s="37">
        <v>21.31</v>
      </c>
    </row>
    <row r="8241" spans="1:4" ht="30">
      <c r="A8241" s="35">
        <v>92140</v>
      </c>
      <c r="B8241" s="36" t="s">
        <v>8308</v>
      </c>
      <c r="C8241" s="35" t="s">
        <v>183</v>
      </c>
      <c r="D8241" s="37">
        <v>2.52</v>
      </c>
    </row>
    <row r="8242" spans="1:4">
      <c r="A8242" s="35">
        <v>92141</v>
      </c>
      <c r="B8242" s="36" t="s">
        <v>8309</v>
      </c>
      <c r="C8242" s="35" t="s">
        <v>183</v>
      </c>
      <c r="D8242" s="37">
        <v>0.6</v>
      </c>
    </row>
    <row r="8243" spans="1:4" ht="30">
      <c r="A8243" s="35">
        <v>92142</v>
      </c>
      <c r="B8243" s="36" t="s">
        <v>8310</v>
      </c>
      <c r="C8243" s="35" t="s">
        <v>183</v>
      </c>
      <c r="D8243" s="37">
        <v>0.12</v>
      </c>
    </row>
    <row r="8244" spans="1:4" ht="30">
      <c r="A8244" s="35">
        <v>92143</v>
      </c>
      <c r="B8244" s="36" t="s">
        <v>8311</v>
      </c>
      <c r="C8244" s="35" t="s">
        <v>183</v>
      </c>
      <c r="D8244" s="37">
        <v>3.37</v>
      </c>
    </row>
    <row r="8245" spans="1:4" ht="30">
      <c r="A8245" s="35">
        <v>92144</v>
      </c>
      <c r="B8245" s="36" t="s">
        <v>8312</v>
      </c>
      <c r="C8245" s="35" t="s">
        <v>183</v>
      </c>
      <c r="D8245" s="37">
        <v>56.2</v>
      </c>
    </row>
    <row r="8246" spans="1:4" ht="30">
      <c r="A8246" s="35">
        <v>92145</v>
      </c>
      <c r="B8246" s="36" t="s">
        <v>8313</v>
      </c>
      <c r="C8246" s="35" t="s">
        <v>1831</v>
      </c>
      <c r="D8246" s="37">
        <v>75.64</v>
      </c>
    </row>
    <row r="8247" spans="1:4" ht="30">
      <c r="A8247" s="35">
        <v>92146</v>
      </c>
      <c r="B8247" s="36" t="s">
        <v>8314</v>
      </c>
      <c r="C8247" s="35" t="s">
        <v>1833</v>
      </c>
      <c r="D8247" s="37">
        <v>16.059999999999999</v>
      </c>
    </row>
    <row r="8248" spans="1:4" ht="30">
      <c r="A8248" s="35">
        <v>92210</v>
      </c>
      <c r="B8248" s="36" t="s">
        <v>8315</v>
      </c>
      <c r="C8248" s="35" t="s">
        <v>221</v>
      </c>
      <c r="D8248" s="37">
        <v>106.4</v>
      </c>
    </row>
    <row r="8249" spans="1:4" ht="30">
      <c r="A8249" s="35">
        <v>92211</v>
      </c>
      <c r="B8249" s="36" t="s">
        <v>8316</v>
      </c>
      <c r="C8249" s="35" t="s">
        <v>221</v>
      </c>
      <c r="D8249" s="37">
        <v>136.79</v>
      </c>
    </row>
    <row r="8250" spans="1:4" ht="30">
      <c r="A8250" s="35">
        <v>92212</v>
      </c>
      <c r="B8250" s="36" t="s">
        <v>8317</v>
      </c>
      <c r="C8250" s="35" t="s">
        <v>221</v>
      </c>
      <c r="D8250" s="37">
        <v>175.18</v>
      </c>
    </row>
    <row r="8251" spans="1:4" ht="30">
      <c r="A8251" s="35">
        <v>92213</v>
      </c>
      <c r="B8251" s="36" t="s">
        <v>8318</v>
      </c>
      <c r="C8251" s="35" t="s">
        <v>221</v>
      </c>
      <c r="D8251" s="37">
        <v>244.19</v>
      </c>
    </row>
    <row r="8252" spans="1:4" ht="30">
      <c r="A8252" s="35">
        <v>92214</v>
      </c>
      <c r="B8252" s="36" t="s">
        <v>8319</v>
      </c>
      <c r="C8252" s="35" t="s">
        <v>221</v>
      </c>
      <c r="D8252" s="37">
        <v>265.86</v>
      </c>
    </row>
    <row r="8253" spans="1:4" ht="30">
      <c r="A8253" s="35">
        <v>92215</v>
      </c>
      <c r="B8253" s="36" t="s">
        <v>8320</v>
      </c>
      <c r="C8253" s="35" t="s">
        <v>221</v>
      </c>
      <c r="D8253" s="37">
        <v>321.86</v>
      </c>
    </row>
    <row r="8254" spans="1:4" ht="30">
      <c r="A8254" s="35">
        <v>92216</v>
      </c>
      <c r="B8254" s="36" t="s">
        <v>8321</v>
      </c>
      <c r="C8254" s="35" t="s">
        <v>221</v>
      </c>
      <c r="D8254" s="37">
        <v>360.26</v>
      </c>
    </row>
    <row r="8255" spans="1:4" ht="30">
      <c r="A8255" s="35">
        <v>92219</v>
      </c>
      <c r="B8255" s="36" t="s">
        <v>8322</v>
      </c>
      <c r="C8255" s="35" t="s">
        <v>221</v>
      </c>
      <c r="D8255" s="37">
        <v>113.26</v>
      </c>
    </row>
    <row r="8256" spans="1:4" ht="30">
      <c r="A8256" s="35">
        <v>92220</v>
      </c>
      <c r="B8256" s="36" t="s">
        <v>8323</v>
      </c>
      <c r="C8256" s="35" t="s">
        <v>221</v>
      </c>
      <c r="D8256" s="37">
        <v>145.28</v>
      </c>
    </row>
    <row r="8257" spans="1:4" ht="30">
      <c r="A8257" s="35">
        <v>92221</v>
      </c>
      <c r="B8257" s="36" t="s">
        <v>8324</v>
      </c>
      <c r="C8257" s="35" t="s">
        <v>221</v>
      </c>
      <c r="D8257" s="37">
        <v>185.15</v>
      </c>
    </row>
    <row r="8258" spans="1:4" ht="30">
      <c r="A8258" s="35">
        <v>92222</v>
      </c>
      <c r="B8258" s="36" t="s">
        <v>8325</v>
      </c>
      <c r="C8258" s="35" t="s">
        <v>221</v>
      </c>
      <c r="D8258" s="37">
        <v>255.77</v>
      </c>
    </row>
    <row r="8259" spans="1:4" ht="30">
      <c r="A8259" s="35">
        <v>92223</v>
      </c>
      <c r="B8259" s="36" t="s">
        <v>8326</v>
      </c>
      <c r="C8259" s="35" t="s">
        <v>221</v>
      </c>
      <c r="D8259" s="37">
        <v>278.82</v>
      </c>
    </row>
    <row r="8260" spans="1:4" ht="30">
      <c r="A8260" s="35">
        <v>92224</v>
      </c>
      <c r="B8260" s="36" t="s">
        <v>8327</v>
      </c>
      <c r="C8260" s="35" t="s">
        <v>221</v>
      </c>
      <c r="D8260" s="37">
        <v>336.24</v>
      </c>
    </row>
    <row r="8261" spans="1:4" ht="30">
      <c r="A8261" s="35">
        <v>92226</v>
      </c>
      <c r="B8261" s="36" t="s">
        <v>8328</v>
      </c>
      <c r="C8261" s="35" t="s">
        <v>221</v>
      </c>
      <c r="D8261" s="37">
        <v>376.34</v>
      </c>
    </row>
    <row r="8262" spans="1:4">
      <c r="A8262" s="35">
        <v>92235</v>
      </c>
      <c r="B8262" s="36" t="s">
        <v>8329</v>
      </c>
      <c r="C8262" s="35" t="s">
        <v>289</v>
      </c>
      <c r="D8262" s="37">
        <v>49.17</v>
      </c>
    </row>
    <row r="8263" spans="1:4" ht="30">
      <c r="A8263" s="35">
        <v>92237</v>
      </c>
      <c r="B8263" s="36" t="s">
        <v>8330</v>
      </c>
      <c r="C8263" s="35" t="s">
        <v>183</v>
      </c>
      <c r="D8263" s="37">
        <v>16.72</v>
      </c>
    </row>
    <row r="8264" spans="1:4" ht="30">
      <c r="A8264" s="35">
        <v>92238</v>
      </c>
      <c r="B8264" s="36" t="s">
        <v>8331</v>
      </c>
      <c r="C8264" s="35" t="s">
        <v>183</v>
      </c>
      <c r="D8264" s="37">
        <v>8.15</v>
      </c>
    </row>
    <row r="8265" spans="1:4" ht="30">
      <c r="A8265" s="35">
        <v>92239</v>
      </c>
      <c r="B8265" s="36" t="s">
        <v>8332</v>
      </c>
      <c r="C8265" s="35" t="s">
        <v>183</v>
      </c>
      <c r="D8265" s="37">
        <v>1.69</v>
      </c>
    </row>
    <row r="8266" spans="1:4" ht="30">
      <c r="A8266" s="35">
        <v>92240</v>
      </c>
      <c r="B8266" s="36" t="s">
        <v>8333</v>
      </c>
      <c r="C8266" s="35" t="s">
        <v>183</v>
      </c>
      <c r="D8266" s="37">
        <v>23.53</v>
      </c>
    </row>
    <row r="8267" spans="1:4" ht="45">
      <c r="A8267" s="35">
        <v>92241</v>
      </c>
      <c r="B8267" s="36" t="s">
        <v>8334</v>
      </c>
      <c r="C8267" s="35" t="s">
        <v>183</v>
      </c>
      <c r="D8267" s="37">
        <v>124.59</v>
      </c>
    </row>
    <row r="8268" spans="1:4" ht="30">
      <c r="A8268" s="35">
        <v>92242</v>
      </c>
      <c r="B8268" s="36" t="s">
        <v>8335</v>
      </c>
      <c r="C8268" s="35" t="s">
        <v>1831</v>
      </c>
      <c r="D8268" s="37">
        <v>188.29</v>
      </c>
    </row>
    <row r="8269" spans="1:4" ht="30">
      <c r="A8269" s="35">
        <v>92243</v>
      </c>
      <c r="B8269" s="36" t="s">
        <v>8336</v>
      </c>
      <c r="C8269" s="35" t="s">
        <v>1833</v>
      </c>
      <c r="D8269" s="37">
        <v>40.17</v>
      </c>
    </row>
    <row r="8270" spans="1:4" ht="30">
      <c r="A8270" s="35">
        <v>92255</v>
      </c>
      <c r="B8270" s="36" t="s">
        <v>8337</v>
      </c>
      <c r="C8270" s="35" t="s">
        <v>73</v>
      </c>
      <c r="D8270" s="37">
        <v>100.32</v>
      </c>
    </row>
    <row r="8271" spans="1:4" ht="30">
      <c r="A8271" s="35">
        <v>92256</v>
      </c>
      <c r="B8271" s="36" t="s">
        <v>8338</v>
      </c>
      <c r="C8271" s="35" t="s">
        <v>73</v>
      </c>
      <c r="D8271" s="37">
        <v>121.83</v>
      </c>
    </row>
    <row r="8272" spans="1:4" ht="30">
      <c r="A8272" s="35">
        <v>92257</v>
      </c>
      <c r="B8272" s="36" t="s">
        <v>8339</v>
      </c>
      <c r="C8272" s="35" t="s">
        <v>73</v>
      </c>
      <c r="D8272" s="37">
        <v>143.24</v>
      </c>
    </row>
    <row r="8273" spans="1:4" ht="30">
      <c r="A8273" s="35">
        <v>92258</v>
      </c>
      <c r="B8273" s="36" t="s">
        <v>8340</v>
      </c>
      <c r="C8273" s="35" t="s">
        <v>73</v>
      </c>
      <c r="D8273" s="37">
        <v>177.67</v>
      </c>
    </row>
    <row r="8274" spans="1:4" ht="30">
      <c r="A8274" s="35">
        <v>92259</v>
      </c>
      <c r="B8274" s="36" t="s">
        <v>8341</v>
      </c>
      <c r="C8274" s="35" t="s">
        <v>73</v>
      </c>
      <c r="D8274" s="37">
        <v>211.88</v>
      </c>
    </row>
    <row r="8275" spans="1:4" ht="30">
      <c r="A8275" s="35">
        <v>92260</v>
      </c>
      <c r="B8275" s="36" t="s">
        <v>8342</v>
      </c>
      <c r="C8275" s="35" t="s">
        <v>73</v>
      </c>
      <c r="D8275" s="37">
        <v>252.31</v>
      </c>
    </row>
    <row r="8276" spans="1:4" ht="30">
      <c r="A8276" s="35">
        <v>92261</v>
      </c>
      <c r="B8276" s="36" t="s">
        <v>8343</v>
      </c>
      <c r="C8276" s="35" t="s">
        <v>73</v>
      </c>
      <c r="D8276" s="37">
        <v>291.5</v>
      </c>
    </row>
    <row r="8277" spans="1:4" ht="30">
      <c r="A8277" s="35">
        <v>92262</v>
      </c>
      <c r="B8277" s="36" t="s">
        <v>8344</v>
      </c>
      <c r="C8277" s="35" t="s">
        <v>73</v>
      </c>
      <c r="D8277" s="37">
        <v>354.61</v>
      </c>
    </row>
    <row r="8278" spans="1:4" ht="30">
      <c r="A8278" s="35">
        <v>92263</v>
      </c>
      <c r="B8278" s="36" t="s">
        <v>8345</v>
      </c>
      <c r="C8278" s="35" t="s">
        <v>289</v>
      </c>
      <c r="D8278" s="37">
        <v>87.73</v>
      </c>
    </row>
    <row r="8279" spans="1:4" ht="30">
      <c r="A8279" s="35">
        <v>92264</v>
      </c>
      <c r="B8279" s="36" t="s">
        <v>8346</v>
      </c>
      <c r="C8279" s="35" t="s">
        <v>289</v>
      </c>
      <c r="D8279" s="37">
        <v>100.51</v>
      </c>
    </row>
    <row r="8280" spans="1:4">
      <c r="A8280" s="35">
        <v>92265</v>
      </c>
      <c r="B8280" s="36" t="s">
        <v>8347</v>
      </c>
      <c r="C8280" s="35" t="s">
        <v>289</v>
      </c>
      <c r="D8280" s="37">
        <v>67.349999999999994</v>
      </c>
    </row>
    <row r="8281" spans="1:4">
      <c r="A8281" s="35">
        <v>92266</v>
      </c>
      <c r="B8281" s="36" t="s">
        <v>8348</v>
      </c>
      <c r="C8281" s="35" t="s">
        <v>289</v>
      </c>
      <c r="D8281" s="37">
        <v>78.73</v>
      </c>
    </row>
    <row r="8282" spans="1:4">
      <c r="A8282" s="35">
        <v>92267</v>
      </c>
      <c r="B8282" s="36" t="s">
        <v>8349</v>
      </c>
      <c r="C8282" s="35" t="s">
        <v>289</v>
      </c>
      <c r="D8282" s="37">
        <v>27.68</v>
      </c>
    </row>
    <row r="8283" spans="1:4">
      <c r="A8283" s="35">
        <v>92268</v>
      </c>
      <c r="B8283" s="36" t="s">
        <v>8350</v>
      </c>
      <c r="C8283" s="35" t="s">
        <v>289</v>
      </c>
      <c r="D8283" s="37">
        <v>37.729999999999997</v>
      </c>
    </row>
    <row r="8284" spans="1:4">
      <c r="A8284" s="35">
        <v>92269</v>
      </c>
      <c r="B8284" s="36" t="s">
        <v>8351</v>
      </c>
      <c r="C8284" s="35" t="s">
        <v>289</v>
      </c>
      <c r="D8284" s="37">
        <v>49.57</v>
      </c>
    </row>
    <row r="8285" spans="1:4">
      <c r="A8285" s="35">
        <v>92270</v>
      </c>
      <c r="B8285" s="36" t="s">
        <v>8352</v>
      </c>
      <c r="C8285" s="35" t="s">
        <v>289</v>
      </c>
      <c r="D8285" s="37">
        <v>38.43</v>
      </c>
    </row>
    <row r="8286" spans="1:4">
      <c r="A8286" s="35">
        <v>92271</v>
      </c>
      <c r="B8286" s="36" t="s">
        <v>8353</v>
      </c>
      <c r="C8286" s="35" t="s">
        <v>289</v>
      </c>
      <c r="D8286" s="37">
        <v>23.25</v>
      </c>
    </row>
    <row r="8287" spans="1:4">
      <c r="A8287" s="35">
        <v>92272</v>
      </c>
      <c r="B8287" s="36" t="s">
        <v>8354</v>
      </c>
      <c r="C8287" s="35" t="s">
        <v>221</v>
      </c>
      <c r="D8287" s="37">
        <v>18.399999999999999</v>
      </c>
    </row>
    <row r="8288" spans="1:4">
      <c r="A8288" s="35">
        <v>92273</v>
      </c>
      <c r="B8288" s="36" t="s">
        <v>8355</v>
      </c>
      <c r="C8288" s="35" t="s">
        <v>221</v>
      </c>
      <c r="D8288" s="37">
        <v>8.01</v>
      </c>
    </row>
    <row r="8289" spans="1:4" ht="30">
      <c r="A8289" s="35">
        <v>92275</v>
      </c>
      <c r="B8289" s="36" t="s">
        <v>8356</v>
      </c>
      <c r="C8289" s="35" t="s">
        <v>221</v>
      </c>
      <c r="D8289" s="37">
        <v>24.31</v>
      </c>
    </row>
    <row r="8290" spans="1:4" ht="30">
      <c r="A8290" s="35">
        <v>92276</v>
      </c>
      <c r="B8290" s="36" t="s">
        <v>8357</v>
      </c>
      <c r="C8290" s="35" t="s">
        <v>221</v>
      </c>
      <c r="D8290" s="37">
        <v>30.73</v>
      </c>
    </row>
    <row r="8291" spans="1:4" ht="30">
      <c r="A8291" s="35">
        <v>92277</v>
      </c>
      <c r="B8291" s="36" t="s">
        <v>8358</v>
      </c>
      <c r="C8291" s="35" t="s">
        <v>221</v>
      </c>
      <c r="D8291" s="37">
        <v>44.15</v>
      </c>
    </row>
    <row r="8292" spans="1:4" ht="30">
      <c r="A8292" s="35">
        <v>92278</v>
      </c>
      <c r="B8292" s="36" t="s">
        <v>8359</v>
      </c>
      <c r="C8292" s="35" t="s">
        <v>221</v>
      </c>
      <c r="D8292" s="37">
        <v>59.2</v>
      </c>
    </row>
    <row r="8293" spans="1:4" ht="30">
      <c r="A8293" s="35">
        <v>92279</v>
      </c>
      <c r="B8293" s="36" t="s">
        <v>8360</v>
      </c>
      <c r="C8293" s="35" t="s">
        <v>221</v>
      </c>
      <c r="D8293" s="37">
        <v>85.34</v>
      </c>
    </row>
    <row r="8294" spans="1:4" ht="30">
      <c r="A8294" s="35">
        <v>92280</v>
      </c>
      <c r="B8294" s="36" t="s">
        <v>8361</v>
      </c>
      <c r="C8294" s="35" t="s">
        <v>221</v>
      </c>
      <c r="D8294" s="37">
        <v>119.55</v>
      </c>
    </row>
    <row r="8295" spans="1:4" ht="30">
      <c r="A8295" s="35">
        <v>92287</v>
      </c>
      <c r="B8295" s="36" t="s">
        <v>8362</v>
      </c>
      <c r="C8295" s="35" t="s">
        <v>73</v>
      </c>
      <c r="D8295" s="37">
        <v>9.0299999999999994</v>
      </c>
    </row>
    <row r="8296" spans="1:4" ht="30">
      <c r="A8296" s="35">
        <v>92288</v>
      </c>
      <c r="B8296" s="36" t="s">
        <v>8363</v>
      </c>
      <c r="C8296" s="35" t="s">
        <v>73</v>
      </c>
      <c r="D8296" s="37">
        <v>13.4</v>
      </c>
    </row>
    <row r="8297" spans="1:4" ht="30">
      <c r="A8297" s="35">
        <v>92289</v>
      </c>
      <c r="B8297" s="36" t="s">
        <v>8364</v>
      </c>
      <c r="C8297" s="35" t="s">
        <v>73</v>
      </c>
      <c r="D8297" s="37">
        <v>22.49</v>
      </c>
    </row>
    <row r="8298" spans="1:4" ht="30">
      <c r="A8298" s="35">
        <v>92290</v>
      </c>
      <c r="B8298" s="36" t="s">
        <v>8365</v>
      </c>
      <c r="C8298" s="35" t="s">
        <v>73</v>
      </c>
      <c r="D8298" s="37">
        <v>32.85</v>
      </c>
    </row>
    <row r="8299" spans="1:4" ht="30">
      <c r="A8299" s="35">
        <v>92291</v>
      </c>
      <c r="B8299" s="36" t="s">
        <v>8366</v>
      </c>
      <c r="C8299" s="35" t="s">
        <v>73</v>
      </c>
      <c r="D8299" s="37">
        <v>49.67</v>
      </c>
    </row>
    <row r="8300" spans="1:4" ht="30">
      <c r="A8300" s="35">
        <v>92292</v>
      </c>
      <c r="B8300" s="36" t="s">
        <v>8367</v>
      </c>
      <c r="C8300" s="35" t="s">
        <v>73</v>
      </c>
      <c r="D8300" s="37">
        <v>151.94</v>
      </c>
    </row>
    <row r="8301" spans="1:4">
      <c r="A8301" s="35">
        <v>92293</v>
      </c>
      <c r="B8301" s="36" t="s">
        <v>8368</v>
      </c>
      <c r="C8301" s="35" t="s">
        <v>73</v>
      </c>
      <c r="D8301" s="37">
        <v>5.2</v>
      </c>
    </row>
    <row r="8302" spans="1:4">
      <c r="A8302" s="35">
        <v>92294</v>
      </c>
      <c r="B8302" s="36" t="s">
        <v>8369</v>
      </c>
      <c r="C8302" s="35" t="s">
        <v>73</v>
      </c>
      <c r="D8302" s="37">
        <v>8.1300000000000008</v>
      </c>
    </row>
    <row r="8303" spans="1:4">
      <c r="A8303" s="35">
        <v>92295</v>
      </c>
      <c r="B8303" s="36" t="s">
        <v>8370</v>
      </c>
      <c r="C8303" s="35" t="s">
        <v>73</v>
      </c>
      <c r="D8303" s="37">
        <v>14.45</v>
      </c>
    </row>
    <row r="8304" spans="1:4">
      <c r="A8304" s="35">
        <v>92296</v>
      </c>
      <c r="B8304" s="36" t="s">
        <v>8371</v>
      </c>
      <c r="C8304" s="35" t="s">
        <v>73</v>
      </c>
      <c r="D8304" s="37">
        <v>18.420000000000002</v>
      </c>
    </row>
    <row r="8305" spans="1:4">
      <c r="A8305" s="35">
        <v>92297</v>
      </c>
      <c r="B8305" s="36" t="s">
        <v>8372</v>
      </c>
      <c r="C8305" s="35" t="s">
        <v>73</v>
      </c>
      <c r="D8305" s="37">
        <v>28.11</v>
      </c>
    </row>
    <row r="8306" spans="1:4">
      <c r="A8306" s="35">
        <v>92298</v>
      </c>
      <c r="B8306" s="36" t="s">
        <v>8373</v>
      </c>
      <c r="C8306" s="35" t="s">
        <v>73</v>
      </c>
      <c r="D8306" s="37">
        <v>78.12</v>
      </c>
    </row>
    <row r="8307" spans="1:4">
      <c r="A8307" s="35">
        <v>92299</v>
      </c>
      <c r="B8307" s="36" t="s">
        <v>8374</v>
      </c>
      <c r="C8307" s="35" t="s">
        <v>73</v>
      </c>
      <c r="D8307" s="37">
        <v>11.89</v>
      </c>
    </row>
    <row r="8308" spans="1:4">
      <c r="A8308" s="35">
        <v>92300</v>
      </c>
      <c r="B8308" s="36" t="s">
        <v>8375</v>
      </c>
      <c r="C8308" s="35" t="s">
        <v>73</v>
      </c>
      <c r="D8308" s="37">
        <v>17.07</v>
      </c>
    </row>
    <row r="8309" spans="1:4">
      <c r="A8309" s="35">
        <v>92301</v>
      </c>
      <c r="B8309" s="36" t="s">
        <v>8376</v>
      </c>
      <c r="C8309" s="35" t="s">
        <v>73</v>
      </c>
      <c r="D8309" s="37">
        <v>31.72</v>
      </c>
    </row>
    <row r="8310" spans="1:4">
      <c r="A8310" s="35">
        <v>92302</v>
      </c>
      <c r="B8310" s="36" t="s">
        <v>8377</v>
      </c>
      <c r="C8310" s="35" t="s">
        <v>73</v>
      </c>
      <c r="D8310" s="37">
        <v>40.619999999999997</v>
      </c>
    </row>
    <row r="8311" spans="1:4">
      <c r="A8311" s="35">
        <v>92303</v>
      </c>
      <c r="B8311" s="36" t="s">
        <v>8378</v>
      </c>
      <c r="C8311" s="35" t="s">
        <v>73</v>
      </c>
      <c r="D8311" s="37">
        <v>73.06</v>
      </c>
    </row>
    <row r="8312" spans="1:4">
      <c r="A8312" s="35">
        <v>92304</v>
      </c>
      <c r="B8312" s="36" t="s">
        <v>8379</v>
      </c>
      <c r="C8312" s="35" t="s">
        <v>73</v>
      </c>
      <c r="D8312" s="37">
        <v>187.28</v>
      </c>
    </row>
    <row r="8313" spans="1:4" ht="30">
      <c r="A8313" s="35">
        <v>92305</v>
      </c>
      <c r="B8313" s="36" t="s">
        <v>8380</v>
      </c>
      <c r="C8313" s="35" t="s">
        <v>221</v>
      </c>
      <c r="D8313" s="37">
        <v>17.23</v>
      </c>
    </row>
    <row r="8314" spans="1:4" ht="30">
      <c r="A8314" s="35">
        <v>92306</v>
      </c>
      <c r="B8314" s="36" t="s">
        <v>8381</v>
      </c>
      <c r="C8314" s="35" t="s">
        <v>221</v>
      </c>
      <c r="D8314" s="37">
        <v>27.39</v>
      </c>
    </row>
    <row r="8315" spans="1:4" ht="30">
      <c r="A8315" s="35">
        <v>92307</v>
      </c>
      <c r="B8315" s="36" t="s">
        <v>8382</v>
      </c>
      <c r="C8315" s="35" t="s">
        <v>221</v>
      </c>
      <c r="D8315" s="37">
        <v>34.04</v>
      </c>
    </row>
    <row r="8316" spans="1:4" ht="30">
      <c r="A8316" s="35">
        <v>92311</v>
      </c>
      <c r="B8316" s="36" t="s">
        <v>8383</v>
      </c>
      <c r="C8316" s="35" t="s">
        <v>73</v>
      </c>
      <c r="D8316" s="37">
        <v>7.76</v>
      </c>
    </row>
    <row r="8317" spans="1:4" ht="30">
      <c r="A8317" s="35">
        <v>92312</v>
      </c>
      <c r="B8317" s="36" t="s">
        <v>8384</v>
      </c>
      <c r="C8317" s="35" t="s">
        <v>73</v>
      </c>
      <c r="D8317" s="37">
        <v>11.46</v>
      </c>
    </row>
    <row r="8318" spans="1:4" ht="30">
      <c r="A8318" s="35">
        <v>92313</v>
      </c>
      <c r="B8318" s="36" t="s">
        <v>8385</v>
      </c>
      <c r="C8318" s="35" t="s">
        <v>73</v>
      </c>
      <c r="D8318" s="37">
        <v>15.8</v>
      </c>
    </row>
    <row r="8319" spans="1:4" ht="30">
      <c r="A8319" s="35">
        <v>92314</v>
      </c>
      <c r="B8319" s="36" t="s">
        <v>8386</v>
      </c>
      <c r="C8319" s="35" t="s">
        <v>73</v>
      </c>
      <c r="D8319" s="37">
        <v>5.01</v>
      </c>
    </row>
    <row r="8320" spans="1:4" ht="30">
      <c r="A8320" s="35">
        <v>92315</v>
      </c>
      <c r="B8320" s="36" t="s">
        <v>8387</v>
      </c>
      <c r="C8320" s="35" t="s">
        <v>73</v>
      </c>
      <c r="D8320" s="37">
        <v>6.85</v>
      </c>
    </row>
    <row r="8321" spans="1:4" ht="30">
      <c r="A8321" s="35">
        <v>92316</v>
      </c>
      <c r="B8321" s="36" t="s">
        <v>8388</v>
      </c>
      <c r="C8321" s="35" t="s">
        <v>73</v>
      </c>
      <c r="D8321" s="37">
        <v>9.7799999999999994</v>
      </c>
    </row>
    <row r="8322" spans="1:4" ht="30">
      <c r="A8322" s="35">
        <v>92317</v>
      </c>
      <c r="B8322" s="36" t="s">
        <v>8389</v>
      </c>
      <c r="C8322" s="35" t="s">
        <v>73</v>
      </c>
      <c r="D8322" s="37">
        <v>10.45</v>
      </c>
    </row>
    <row r="8323" spans="1:4" ht="30">
      <c r="A8323" s="35">
        <v>92318</v>
      </c>
      <c r="B8323" s="36" t="s">
        <v>8390</v>
      </c>
      <c r="C8323" s="35" t="s">
        <v>73</v>
      </c>
      <c r="D8323" s="37">
        <v>15.1</v>
      </c>
    </row>
    <row r="8324" spans="1:4" ht="30">
      <c r="A8324" s="35">
        <v>92319</v>
      </c>
      <c r="B8324" s="36" t="s">
        <v>8391</v>
      </c>
      <c r="C8324" s="35" t="s">
        <v>73</v>
      </c>
      <c r="D8324" s="37">
        <v>20.309999999999999</v>
      </c>
    </row>
    <row r="8325" spans="1:4" ht="30">
      <c r="A8325" s="35">
        <v>92320</v>
      </c>
      <c r="B8325" s="36" t="s">
        <v>8392</v>
      </c>
      <c r="C8325" s="35" t="s">
        <v>221</v>
      </c>
      <c r="D8325" s="37">
        <v>24</v>
      </c>
    </row>
    <row r="8326" spans="1:4" ht="30">
      <c r="A8326" s="35">
        <v>92321</v>
      </c>
      <c r="B8326" s="36" t="s">
        <v>8393</v>
      </c>
      <c r="C8326" s="35" t="s">
        <v>221</v>
      </c>
      <c r="D8326" s="37">
        <v>39.020000000000003</v>
      </c>
    </row>
    <row r="8327" spans="1:4" ht="30">
      <c r="A8327" s="35">
        <v>92322</v>
      </c>
      <c r="B8327" s="36" t="s">
        <v>8394</v>
      </c>
      <c r="C8327" s="35" t="s">
        <v>221</v>
      </c>
      <c r="D8327" s="37">
        <v>49.9</v>
      </c>
    </row>
    <row r="8328" spans="1:4" ht="30">
      <c r="A8328" s="35">
        <v>92326</v>
      </c>
      <c r="B8328" s="36" t="s">
        <v>8395</v>
      </c>
      <c r="C8328" s="35" t="s">
        <v>73</v>
      </c>
      <c r="D8328" s="37">
        <v>7.94</v>
      </c>
    </row>
    <row r="8329" spans="1:4" ht="30">
      <c r="A8329" s="35">
        <v>92327</v>
      </c>
      <c r="B8329" s="36" t="s">
        <v>8396</v>
      </c>
      <c r="C8329" s="35" t="s">
        <v>73</v>
      </c>
      <c r="D8329" s="37">
        <v>13.69</v>
      </c>
    </row>
    <row r="8330" spans="1:4" ht="30">
      <c r="A8330" s="35">
        <v>92328</v>
      </c>
      <c r="B8330" s="36" t="s">
        <v>8397</v>
      </c>
      <c r="C8330" s="35" t="s">
        <v>73</v>
      </c>
      <c r="D8330" s="37">
        <v>19.760000000000002</v>
      </c>
    </row>
    <row r="8331" spans="1:4" ht="30">
      <c r="A8331" s="35">
        <v>92329</v>
      </c>
      <c r="B8331" s="36" t="s">
        <v>8398</v>
      </c>
      <c r="C8331" s="35" t="s">
        <v>73</v>
      </c>
      <c r="D8331" s="37">
        <v>5.16</v>
      </c>
    </row>
    <row r="8332" spans="1:4" ht="30">
      <c r="A8332" s="35">
        <v>92330</v>
      </c>
      <c r="B8332" s="36" t="s">
        <v>8399</v>
      </c>
      <c r="C8332" s="35" t="s">
        <v>73</v>
      </c>
      <c r="D8332" s="37">
        <v>8.31</v>
      </c>
    </row>
    <row r="8333" spans="1:4" ht="30">
      <c r="A8333" s="35">
        <v>92331</v>
      </c>
      <c r="B8333" s="36" t="s">
        <v>8400</v>
      </c>
      <c r="C8333" s="35" t="s">
        <v>73</v>
      </c>
      <c r="D8333" s="37">
        <v>12.42</v>
      </c>
    </row>
    <row r="8334" spans="1:4">
      <c r="A8334" s="35">
        <v>92332</v>
      </c>
      <c r="B8334" s="36" t="s">
        <v>8401</v>
      </c>
      <c r="C8334" s="35" t="s">
        <v>73</v>
      </c>
      <c r="D8334" s="37">
        <v>10.69</v>
      </c>
    </row>
    <row r="8335" spans="1:4">
      <c r="A8335" s="35">
        <v>92333</v>
      </c>
      <c r="B8335" s="36" t="s">
        <v>8402</v>
      </c>
      <c r="C8335" s="35" t="s">
        <v>73</v>
      </c>
      <c r="D8335" s="37">
        <v>18.05</v>
      </c>
    </row>
    <row r="8336" spans="1:4">
      <c r="A8336" s="35">
        <v>92334</v>
      </c>
      <c r="B8336" s="36" t="s">
        <v>8403</v>
      </c>
      <c r="C8336" s="35" t="s">
        <v>73</v>
      </c>
      <c r="D8336" s="37">
        <v>25.56</v>
      </c>
    </row>
    <row r="8337" spans="1:4" ht="30">
      <c r="A8337" s="35">
        <v>92335</v>
      </c>
      <c r="B8337" s="36" t="s">
        <v>8404</v>
      </c>
      <c r="C8337" s="35" t="s">
        <v>221</v>
      </c>
      <c r="D8337" s="37">
        <v>41.16</v>
      </c>
    </row>
    <row r="8338" spans="1:4" ht="30">
      <c r="A8338" s="35">
        <v>92336</v>
      </c>
      <c r="B8338" s="36" t="s">
        <v>8405</v>
      </c>
      <c r="C8338" s="35" t="s">
        <v>221</v>
      </c>
      <c r="D8338" s="37">
        <v>50.36</v>
      </c>
    </row>
    <row r="8339" spans="1:4" ht="30">
      <c r="A8339" s="35">
        <v>92337</v>
      </c>
      <c r="B8339" s="36" t="s">
        <v>8406</v>
      </c>
      <c r="C8339" s="35" t="s">
        <v>221</v>
      </c>
      <c r="D8339" s="37">
        <v>65.67</v>
      </c>
    </row>
    <row r="8340" spans="1:4" ht="30">
      <c r="A8340" s="35">
        <v>92338</v>
      </c>
      <c r="B8340" s="36" t="s">
        <v>8407</v>
      </c>
      <c r="C8340" s="35" t="s">
        <v>221</v>
      </c>
      <c r="D8340" s="37">
        <v>60.92</v>
      </c>
    </row>
    <row r="8341" spans="1:4" ht="30">
      <c r="A8341" s="35">
        <v>92339</v>
      </c>
      <c r="B8341" s="36" t="s">
        <v>8408</v>
      </c>
      <c r="C8341" s="35" t="s">
        <v>221</v>
      </c>
      <c r="D8341" s="37">
        <v>89.27</v>
      </c>
    </row>
    <row r="8342" spans="1:4" ht="30">
      <c r="A8342" s="35">
        <v>92340</v>
      </c>
      <c r="B8342" s="36" t="s">
        <v>8409</v>
      </c>
      <c r="C8342" s="35" t="s">
        <v>221</v>
      </c>
      <c r="D8342" s="37">
        <v>86.91</v>
      </c>
    </row>
    <row r="8343" spans="1:4" ht="30">
      <c r="A8343" s="35">
        <v>92341</v>
      </c>
      <c r="B8343" s="36" t="s">
        <v>8410</v>
      </c>
      <c r="C8343" s="35" t="s">
        <v>221</v>
      </c>
      <c r="D8343" s="37">
        <v>47.93</v>
      </c>
    </row>
    <row r="8344" spans="1:4" ht="30">
      <c r="A8344" s="35">
        <v>92342</v>
      </c>
      <c r="B8344" s="36" t="s">
        <v>8411</v>
      </c>
      <c r="C8344" s="35" t="s">
        <v>221</v>
      </c>
      <c r="D8344" s="37">
        <v>57.16</v>
      </c>
    </row>
    <row r="8345" spans="1:4" ht="30">
      <c r="A8345" s="35">
        <v>92343</v>
      </c>
      <c r="B8345" s="36" t="s">
        <v>8412</v>
      </c>
      <c r="C8345" s="35" t="s">
        <v>221</v>
      </c>
      <c r="D8345" s="37">
        <v>72.540000000000006</v>
      </c>
    </row>
    <row r="8346" spans="1:4" ht="30">
      <c r="A8346" s="35">
        <v>92344</v>
      </c>
      <c r="B8346" s="36" t="s">
        <v>8413</v>
      </c>
      <c r="C8346" s="35" t="s">
        <v>73</v>
      </c>
      <c r="D8346" s="37">
        <v>44.91</v>
      </c>
    </row>
    <row r="8347" spans="1:4" ht="30">
      <c r="A8347" s="35">
        <v>92345</v>
      </c>
      <c r="B8347" s="36" t="s">
        <v>8414</v>
      </c>
      <c r="C8347" s="35" t="s">
        <v>73</v>
      </c>
      <c r="D8347" s="37">
        <v>44.89</v>
      </c>
    </row>
    <row r="8348" spans="1:4" ht="30">
      <c r="A8348" s="35">
        <v>92346</v>
      </c>
      <c r="B8348" s="36" t="s">
        <v>8415</v>
      </c>
      <c r="C8348" s="35" t="s">
        <v>73</v>
      </c>
      <c r="D8348" s="37">
        <v>59.55</v>
      </c>
    </row>
    <row r="8349" spans="1:4" ht="30">
      <c r="A8349" s="35">
        <v>92347</v>
      </c>
      <c r="B8349" s="36" t="s">
        <v>8416</v>
      </c>
      <c r="C8349" s="35" t="s">
        <v>73</v>
      </c>
      <c r="D8349" s="37">
        <v>66.58</v>
      </c>
    </row>
    <row r="8350" spans="1:4" ht="30">
      <c r="A8350" s="35">
        <v>92348</v>
      </c>
      <c r="B8350" s="36" t="s">
        <v>8417</v>
      </c>
      <c r="C8350" s="35" t="s">
        <v>73</v>
      </c>
      <c r="D8350" s="37">
        <v>84.46</v>
      </c>
    </row>
    <row r="8351" spans="1:4" ht="30">
      <c r="A8351" s="35">
        <v>92349</v>
      </c>
      <c r="B8351" s="36" t="s">
        <v>8418</v>
      </c>
      <c r="C8351" s="35" t="s">
        <v>73</v>
      </c>
      <c r="D8351" s="37">
        <v>90.71</v>
      </c>
    </row>
    <row r="8352" spans="1:4" ht="30">
      <c r="A8352" s="35">
        <v>92350</v>
      </c>
      <c r="B8352" s="36" t="s">
        <v>8419</v>
      </c>
      <c r="C8352" s="35" t="s">
        <v>73</v>
      </c>
      <c r="D8352" s="37">
        <v>66.790000000000006</v>
      </c>
    </row>
    <row r="8353" spans="1:4" ht="30">
      <c r="A8353" s="35">
        <v>92351</v>
      </c>
      <c r="B8353" s="36" t="s">
        <v>8420</v>
      </c>
      <c r="C8353" s="35" t="s">
        <v>73</v>
      </c>
      <c r="D8353" s="37">
        <v>65.22</v>
      </c>
    </row>
    <row r="8354" spans="1:4" ht="30">
      <c r="A8354" s="35">
        <v>92352</v>
      </c>
      <c r="B8354" s="36" t="s">
        <v>8421</v>
      </c>
      <c r="C8354" s="35" t="s">
        <v>73</v>
      </c>
      <c r="D8354" s="37">
        <v>102.85</v>
      </c>
    </row>
    <row r="8355" spans="1:4" ht="30">
      <c r="A8355" s="35">
        <v>92353</v>
      </c>
      <c r="B8355" s="36" t="s">
        <v>8422</v>
      </c>
      <c r="C8355" s="35" t="s">
        <v>73</v>
      </c>
      <c r="D8355" s="37">
        <v>95.98</v>
      </c>
    </row>
    <row r="8356" spans="1:4" ht="30">
      <c r="A8356" s="35">
        <v>92354</v>
      </c>
      <c r="B8356" s="36" t="s">
        <v>8423</v>
      </c>
      <c r="C8356" s="35" t="s">
        <v>73</v>
      </c>
      <c r="D8356" s="37">
        <v>137.47999999999999</v>
      </c>
    </row>
    <row r="8357" spans="1:4" ht="30">
      <c r="A8357" s="35">
        <v>92355</v>
      </c>
      <c r="B8357" s="36" t="s">
        <v>8424</v>
      </c>
      <c r="C8357" s="35" t="s">
        <v>73</v>
      </c>
      <c r="D8357" s="37">
        <v>124.23</v>
      </c>
    </row>
    <row r="8358" spans="1:4" ht="30">
      <c r="A8358" s="35">
        <v>92356</v>
      </c>
      <c r="B8358" s="36" t="s">
        <v>8425</v>
      </c>
      <c r="C8358" s="35" t="s">
        <v>73</v>
      </c>
      <c r="D8358" s="37">
        <v>86.92</v>
      </c>
    </row>
    <row r="8359" spans="1:4" ht="30">
      <c r="A8359" s="35">
        <v>92357</v>
      </c>
      <c r="B8359" s="36" t="s">
        <v>8426</v>
      </c>
      <c r="C8359" s="35" t="s">
        <v>73</v>
      </c>
      <c r="D8359" s="37">
        <v>131.41</v>
      </c>
    </row>
    <row r="8360" spans="1:4" ht="30">
      <c r="A8360" s="35">
        <v>92358</v>
      </c>
      <c r="B8360" s="36" t="s">
        <v>8427</v>
      </c>
      <c r="C8360" s="35" t="s">
        <v>73</v>
      </c>
      <c r="D8360" s="37">
        <v>164.35</v>
      </c>
    </row>
    <row r="8361" spans="1:4" ht="30">
      <c r="A8361" s="35">
        <v>92361</v>
      </c>
      <c r="B8361" s="36" t="s">
        <v>8428</v>
      </c>
      <c r="C8361" s="35" t="s">
        <v>221</v>
      </c>
      <c r="D8361" s="37">
        <v>47.36</v>
      </c>
    </row>
    <row r="8362" spans="1:4" ht="30">
      <c r="A8362" s="35">
        <v>92362</v>
      </c>
      <c r="B8362" s="36" t="s">
        <v>8429</v>
      </c>
      <c r="C8362" s="35" t="s">
        <v>221</v>
      </c>
      <c r="D8362" s="37">
        <v>75.17</v>
      </c>
    </row>
    <row r="8363" spans="1:4" ht="30">
      <c r="A8363" s="35">
        <v>92363</v>
      </c>
      <c r="B8363" s="36" t="s">
        <v>8430</v>
      </c>
      <c r="C8363" s="35" t="s">
        <v>221</v>
      </c>
      <c r="D8363" s="37">
        <v>72.319999999999993</v>
      </c>
    </row>
    <row r="8364" spans="1:4" ht="30">
      <c r="A8364" s="35">
        <v>92364</v>
      </c>
      <c r="B8364" s="36" t="s">
        <v>8431</v>
      </c>
      <c r="C8364" s="35" t="s">
        <v>221</v>
      </c>
      <c r="D8364" s="37">
        <v>25.2</v>
      </c>
    </row>
    <row r="8365" spans="1:4" ht="30">
      <c r="A8365" s="35">
        <v>92365</v>
      </c>
      <c r="B8365" s="36" t="s">
        <v>8432</v>
      </c>
      <c r="C8365" s="35" t="s">
        <v>221</v>
      </c>
      <c r="D8365" s="37">
        <v>28.87</v>
      </c>
    </row>
    <row r="8366" spans="1:4" ht="30">
      <c r="A8366" s="35">
        <v>92366</v>
      </c>
      <c r="B8366" s="36" t="s">
        <v>8433</v>
      </c>
      <c r="C8366" s="35" t="s">
        <v>221</v>
      </c>
      <c r="D8366" s="37">
        <v>39.57</v>
      </c>
    </row>
    <row r="8367" spans="1:4" ht="30">
      <c r="A8367" s="35">
        <v>92367</v>
      </c>
      <c r="B8367" s="36" t="s">
        <v>8434</v>
      </c>
      <c r="C8367" s="35" t="s">
        <v>221</v>
      </c>
      <c r="D8367" s="37">
        <v>48.42</v>
      </c>
    </row>
    <row r="8368" spans="1:4" ht="30">
      <c r="A8368" s="35">
        <v>92368</v>
      </c>
      <c r="B8368" s="36" t="s">
        <v>8435</v>
      </c>
      <c r="C8368" s="35" t="s">
        <v>221</v>
      </c>
      <c r="D8368" s="37">
        <v>63.45</v>
      </c>
    </row>
    <row r="8369" spans="1:4" ht="30">
      <c r="A8369" s="35">
        <v>92369</v>
      </c>
      <c r="B8369" s="36" t="s">
        <v>8436</v>
      </c>
      <c r="C8369" s="35" t="s">
        <v>73</v>
      </c>
      <c r="D8369" s="37">
        <v>23.67</v>
      </c>
    </row>
    <row r="8370" spans="1:4" ht="30">
      <c r="A8370" s="35">
        <v>92370</v>
      </c>
      <c r="B8370" s="36" t="s">
        <v>8437</v>
      </c>
      <c r="C8370" s="35" t="s">
        <v>73</v>
      </c>
      <c r="D8370" s="37">
        <v>24.94</v>
      </c>
    </row>
    <row r="8371" spans="1:4" ht="30">
      <c r="A8371" s="35">
        <v>92371</v>
      </c>
      <c r="B8371" s="36" t="s">
        <v>8438</v>
      </c>
      <c r="C8371" s="35" t="s">
        <v>73</v>
      </c>
      <c r="D8371" s="37">
        <v>28.83</v>
      </c>
    </row>
    <row r="8372" spans="1:4" ht="30">
      <c r="A8372" s="35">
        <v>92372</v>
      </c>
      <c r="B8372" s="36" t="s">
        <v>8439</v>
      </c>
      <c r="C8372" s="35" t="s">
        <v>73</v>
      </c>
      <c r="D8372" s="37">
        <v>30.01</v>
      </c>
    </row>
    <row r="8373" spans="1:4" ht="30">
      <c r="A8373" s="35">
        <v>92373</v>
      </c>
      <c r="B8373" s="36" t="s">
        <v>8440</v>
      </c>
      <c r="C8373" s="35" t="s">
        <v>73</v>
      </c>
      <c r="D8373" s="37">
        <v>34.25</v>
      </c>
    </row>
    <row r="8374" spans="1:4" ht="30">
      <c r="A8374" s="35">
        <v>92374</v>
      </c>
      <c r="B8374" s="36" t="s">
        <v>8441</v>
      </c>
      <c r="C8374" s="35" t="s">
        <v>73</v>
      </c>
      <c r="D8374" s="37">
        <v>34.479999999999997</v>
      </c>
    </row>
    <row r="8375" spans="1:4" ht="30">
      <c r="A8375" s="35">
        <v>92375</v>
      </c>
      <c r="B8375" s="36" t="s">
        <v>8442</v>
      </c>
      <c r="C8375" s="35" t="s">
        <v>73</v>
      </c>
      <c r="D8375" s="37">
        <v>44.88</v>
      </c>
    </row>
    <row r="8376" spans="1:4" ht="30">
      <c r="A8376" s="35">
        <v>92376</v>
      </c>
      <c r="B8376" s="36" t="s">
        <v>8443</v>
      </c>
      <c r="C8376" s="35" t="s">
        <v>73</v>
      </c>
      <c r="D8376" s="37">
        <v>44.86</v>
      </c>
    </row>
    <row r="8377" spans="1:4" ht="30">
      <c r="A8377" s="35">
        <v>92377</v>
      </c>
      <c r="B8377" s="36" t="s">
        <v>8444</v>
      </c>
      <c r="C8377" s="35" t="s">
        <v>73</v>
      </c>
      <c r="D8377" s="37">
        <v>60.63</v>
      </c>
    </row>
    <row r="8378" spans="1:4" ht="30">
      <c r="A8378" s="35">
        <v>92378</v>
      </c>
      <c r="B8378" s="36" t="s">
        <v>8445</v>
      </c>
      <c r="C8378" s="35" t="s">
        <v>73</v>
      </c>
      <c r="D8378" s="37">
        <v>67.66</v>
      </c>
    </row>
    <row r="8379" spans="1:4" ht="30">
      <c r="A8379" s="35">
        <v>92379</v>
      </c>
      <c r="B8379" s="36" t="s">
        <v>8446</v>
      </c>
      <c r="C8379" s="35" t="s">
        <v>73</v>
      </c>
      <c r="D8379" s="37">
        <v>86.68</v>
      </c>
    </row>
    <row r="8380" spans="1:4" ht="30">
      <c r="A8380" s="35">
        <v>92380</v>
      </c>
      <c r="B8380" s="36" t="s">
        <v>8447</v>
      </c>
      <c r="C8380" s="35" t="s">
        <v>73</v>
      </c>
      <c r="D8380" s="37">
        <v>92.93</v>
      </c>
    </row>
    <row r="8381" spans="1:4" ht="30">
      <c r="A8381" s="35">
        <v>92381</v>
      </c>
      <c r="B8381" s="36" t="s">
        <v>8448</v>
      </c>
      <c r="C8381" s="35" t="s">
        <v>73</v>
      </c>
      <c r="D8381" s="37">
        <v>35.89</v>
      </c>
    </row>
    <row r="8382" spans="1:4" ht="30">
      <c r="A8382" s="35">
        <v>92382</v>
      </c>
      <c r="B8382" s="36" t="s">
        <v>8449</v>
      </c>
      <c r="C8382" s="35" t="s">
        <v>73</v>
      </c>
      <c r="D8382" s="37">
        <v>34.21</v>
      </c>
    </row>
    <row r="8383" spans="1:4" ht="30">
      <c r="A8383" s="35">
        <v>92383</v>
      </c>
      <c r="B8383" s="36" t="s">
        <v>8450</v>
      </c>
      <c r="C8383" s="35" t="s">
        <v>73</v>
      </c>
      <c r="D8383" s="37">
        <v>45.68</v>
      </c>
    </row>
    <row r="8384" spans="1:4" ht="30">
      <c r="A8384" s="35">
        <v>92384</v>
      </c>
      <c r="B8384" s="36" t="s">
        <v>8451</v>
      </c>
      <c r="C8384" s="35" t="s">
        <v>73</v>
      </c>
      <c r="D8384" s="37">
        <v>42.35</v>
      </c>
    </row>
    <row r="8385" spans="1:4" ht="30">
      <c r="A8385" s="35">
        <v>92385</v>
      </c>
      <c r="B8385" s="36" t="s">
        <v>8452</v>
      </c>
      <c r="C8385" s="35" t="s">
        <v>73</v>
      </c>
      <c r="D8385" s="37">
        <v>52.54</v>
      </c>
    </row>
    <row r="8386" spans="1:4" ht="30">
      <c r="A8386" s="35">
        <v>92386</v>
      </c>
      <c r="B8386" s="36" t="s">
        <v>8453</v>
      </c>
      <c r="C8386" s="35" t="s">
        <v>73</v>
      </c>
      <c r="D8386" s="37">
        <v>50.24</v>
      </c>
    </row>
    <row r="8387" spans="1:4" ht="30">
      <c r="A8387" s="35">
        <v>92387</v>
      </c>
      <c r="B8387" s="36" t="s">
        <v>8454</v>
      </c>
      <c r="C8387" s="35" t="s">
        <v>73</v>
      </c>
      <c r="D8387" s="37">
        <v>66.72</v>
      </c>
    </row>
    <row r="8388" spans="1:4" ht="30">
      <c r="A8388" s="35">
        <v>92388</v>
      </c>
      <c r="B8388" s="36" t="s">
        <v>8455</v>
      </c>
      <c r="C8388" s="35" t="s">
        <v>73</v>
      </c>
      <c r="D8388" s="37">
        <v>65.16</v>
      </c>
    </row>
    <row r="8389" spans="1:4" ht="30">
      <c r="A8389" s="35">
        <v>92389</v>
      </c>
      <c r="B8389" s="36" t="s">
        <v>8456</v>
      </c>
      <c r="C8389" s="35" t="s">
        <v>73</v>
      </c>
      <c r="D8389" s="37">
        <v>104.5</v>
      </c>
    </row>
    <row r="8390" spans="1:4" ht="30">
      <c r="A8390" s="35">
        <v>92390</v>
      </c>
      <c r="B8390" s="36" t="s">
        <v>8457</v>
      </c>
      <c r="C8390" s="35" t="s">
        <v>73</v>
      </c>
      <c r="D8390" s="37">
        <v>97.63</v>
      </c>
    </row>
    <row r="8391" spans="1:4">
      <c r="A8391" s="35">
        <v>92391</v>
      </c>
      <c r="B8391" s="36" t="s">
        <v>8458</v>
      </c>
      <c r="C8391" s="35" t="s">
        <v>289</v>
      </c>
      <c r="D8391" s="37">
        <v>40.08</v>
      </c>
    </row>
    <row r="8392" spans="1:4">
      <c r="A8392" s="35">
        <v>92392</v>
      </c>
      <c r="B8392" s="36" t="s">
        <v>8459</v>
      </c>
      <c r="C8392" s="35" t="s">
        <v>289</v>
      </c>
      <c r="D8392" s="37">
        <v>44.63</v>
      </c>
    </row>
    <row r="8393" spans="1:4">
      <c r="A8393" s="35">
        <v>92393</v>
      </c>
      <c r="B8393" s="36" t="s">
        <v>8460</v>
      </c>
      <c r="C8393" s="35" t="s">
        <v>289</v>
      </c>
      <c r="D8393" s="37">
        <v>45.84</v>
      </c>
    </row>
    <row r="8394" spans="1:4">
      <c r="A8394" s="35">
        <v>92394</v>
      </c>
      <c r="B8394" s="36" t="s">
        <v>8461</v>
      </c>
      <c r="C8394" s="35" t="s">
        <v>289</v>
      </c>
      <c r="D8394" s="37">
        <v>54.74</v>
      </c>
    </row>
    <row r="8395" spans="1:4">
      <c r="A8395" s="35">
        <v>92395</v>
      </c>
      <c r="B8395" s="36" t="s">
        <v>8462</v>
      </c>
      <c r="C8395" s="35" t="s">
        <v>289</v>
      </c>
      <c r="D8395" s="37">
        <v>69.02</v>
      </c>
    </row>
    <row r="8396" spans="1:4" ht="30">
      <c r="A8396" s="35">
        <v>92396</v>
      </c>
      <c r="B8396" s="36" t="s">
        <v>8463</v>
      </c>
      <c r="C8396" s="35" t="s">
        <v>289</v>
      </c>
      <c r="D8396" s="37">
        <v>54.63</v>
      </c>
    </row>
    <row r="8397" spans="1:4" ht="30">
      <c r="A8397" s="35">
        <v>92397</v>
      </c>
      <c r="B8397" s="36" t="s">
        <v>8464</v>
      </c>
      <c r="C8397" s="35" t="s">
        <v>289</v>
      </c>
      <c r="D8397" s="37">
        <v>44.74</v>
      </c>
    </row>
    <row r="8398" spans="1:4" ht="30">
      <c r="A8398" s="35">
        <v>92398</v>
      </c>
      <c r="B8398" s="36" t="s">
        <v>8465</v>
      </c>
      <c r="C8398" s="35" t="s">
        <v>289</v>
      </c>
      <c r="D8398" s="37">
        <v>54.54</v>
      </c>
    </row>
    <row r="8399" spans="1:4">
      <c r="A8399" s="35">
        <v>92399</v>
      </c>
      <c r="B8399" s="36" t="s">
        <v>8466</v>
      </c>
      <c r="C8399" s="35" t="s">
        <v>289</v>
      </c>
      <c r="D8399" s="37">
        <v>55.64</v>
      </c>
    </row>
    <row r="8400" spans="1:4" ht="30">
      <c r="A8400" s="35">
        <v>92400</v>
      </c>
      <c r="B8400" s="36" t="s">
        <v>8467</v>
      </c>
      <c r="C8400" s="35" t="s">
        <v>289</v>
      </c>
      <c r="D8400" s="37">
        <v>60.86</v>
      </c>
    </row>
    <row r="8401" spans="1:4">
      <c r="A8401" s="35">
        <v>92401</v>
      </c>
      <c r="B8401" s="36" t="s">
        <v>8468</v>
      </c>
      <c r="C8401" s="35" t="s">
        <v>289</v>
      </c>
      <c r="D8401" s="37">
        <v>61.98</v>
      </c>
    </row>
    <row r="8402" spans="1:4">
      <c r="A8402" s="35">
        <v>92402</v>
      </c>
      <c r="B8402" s="36" t="s">
        <v>8469</v>
      </c>
      <c r="C8402" s="35" t="s">
        <v>289</v>
      </c>
      <c r="D8402" s="37">
        <v>56.01</v>
      </c>
    </row>
    <row r="8403" spans="1:4" ht="30">
      <c r="A8403" s="35">
        <v>92403</v>
      </c>
      <c r="B8403" s="36" t="s">
        <v>8470</v>
      </c>
      <c r="C8403" s="35" t="s">
        <v>289</v>
      </c>
      <c r="D8403" s="37">
        <v>46.03</v>
      </c>
    </row>
    <row r="8404" spans="1:4" ht="30">
      <c r="A8404" s="35">
        <v>92404</v>
      </c>
      <c r="B8404" s="36" t="s">
        <v>8471</v>
      </c>
      <c r="C8404" s="35" t="s">
        <v>289</v>
      </c>
      <c r="D8404" s="37">
        <v>56.94</v>
      </c>
    </row>
    <row r="8405" spans="1:4">
      <c r="A8405" s="35">
        <v>92405</v>
      </c>
      <c r="B8405" s="36" t="s">
        <v>8472</v>
      </c>
      <c r="C8405" s="35" t="s">
        <v>289</v>
      </c>
      <c r="D8405" s="37">
        <v>58.03</v>
      </c>
    </row>
    <row r="8406" spans="1:4" ht="30">
      <c r="A8406" s="35">
        <v>92406</v>
      </c>
      <c r="B8406" s="36" t="s">
        <v>8473</v>
      </c>
      <c r="C8406" s="35" t="s">
        <v>289</v>
      </c>
      <c r="D8406" s="37">
        <v>63.96</v>
      </c>
    </row>
    <row r="8407" spans="1:4">
      <c r="A8407" s="35">
        <v>92407</v>
      </c>
      <c r="B8407" s="36" t="s">
        <v>8474</v>
      </c>
      <c r="C8407" s="35" t="s">
        <v>289</v>
      </c>
      <c r="D8407" s="37">
        <v>65.08</v>
      </c>
    </row>
    <row r="8408" spans="1:4" ht="30">
      <c r="A8408" s="35">
        <v>92408</v>
      </c>
      <c r="B8408" s="36" t="s">
        <v>8475</v>
      </c>
      <c r="C8408" s="35" t="s">
        <v>289</v>
      </c>
      <c r="D8408" s="37">
        <v>117.89</v>
      </c>
    </row>
    <row r="8409" spans="1:4" ht="30">
      <c r="A8409" s="35">
        <v>92409</v>
      </c>
      <c r="B8409" s="36" t="s">
        <v>8476</v>
      </c>
      <c r="C8409" s="35" t="s">
        <v>289</v>
      </c>
      <c r="D8409" s="37">
        <v>110.07</v>
      </c>
    </row>
    <row r="8410" spans="1:4" ht="30">
      <c r="A8410" s="35">
        <v>92410</v>
      </c>
      <c r="B8410" s="36" t="s">
        <v>8477</v>
      </c>
      <c r="C8410" s="35" t="s">
        <v>289</v>
      </c>
      <c r="D8410" s="37">
        <v>85.74</v>
      </c>
    </row>
    <row r="8411" spans="1:4" ht="30">
      <c r="A8411" s="35">
        <v>92411</v>
      </c>
      <c r="B8411" s="36" t="s">
        <v>8478</v>
      </c>
      <c r="C8411" s="35" t="s">
        <v>289</v>
      </c>
      <c r="D8411" s="37">
        <v>78.83</v>
      </c>
    </row>
    <row r="8412" spans="1:4" ht="30">
      <c r="A8412" s="35">
        <v>92412</v>
      </c>
      <c r="B8412" s="36" t="s">
        <v>8479</v>
      </c>
      <c r="C8412" s="35" t="s">
        <v>289</v>
      </c>
      <c r="D8412" s="37">
        <v>59.46</v>
      </c>
    </row>
    <row r="8413" spans="1:4" ht="30">
      <c r="A8413" s="35">
        <v>92413</v>
      </c>
      <c r="B8413" s="36" t="s">
        <v>8480</v>
      </c>
      <c r="C8413" s="35" t="s">
        <v>289</v>
      </c>
      <c r="D8413" s="37">
        <v>54.14</v>
      </c>
    </row>
    <row r="8414" spans="1:4" ht="30">
      <c r="A8414" s="35">
        <v>92414</v>
      </c>
      <c r="B8414" s="36" t="s">
        <v>8481</v>
      </c>
      <c r="C8414" s="35" t="s">
        <v>289</v>
      </c>
      <c r="D8414" s="37">
        <v>85.97</v>
      </c>
    </row>
    <row r="8415" spans="1:4" ht="30">
      <c r="A8415" s="35">
        <v>92415</v>
      </c>
      <c r="B8415" s="36" t="s">
        <v>8482</v>
      </c>
      <c r="C8415" s="35" t="s">
        <v>289</v>
      </c>
      <c r="D8415" s="37">
        <v>79.06</v>
      </c>
    </row>
    <row r="8416" spans="1:4" ht="30">
      <c r="A8416" s="35">
        <v>92416</v>
      </c>
      <c r="B8416" s="36" t="s">
        <v>8483</v>
      </c>
      <c r="C8416" s="35" t="s">
        <v>289</v>
      </c>
      <c r="D8416" s="37">
        <v>100.17</v>
      </c>
    </row>
    <row r="8417" spans="1:4" ht="30">
      <c r="A8417" s="35">
        <v>92417</v>
      </c>
      <c r="B8417" s="36" t="s">
        <v>8484</v>
      </c>
      <c r="C8417" s="35" t="s">
        <v>289</v>
      </c>
      <c r="D8417" s="37">
        <v>93.29</v>
      </c>
    </row>
    <row r="8418" spans="1:4" ht="30">
      <c r="A8418" s="35">
        <v>92418</v>
      </c>
      <c r="B8418" s="36" t="s">
        <v>8485</v>
      </c>
      <c r="C8418" s="35" t="s">
        <v>289</v>
      </c>
      <c r="D8418" s="37">
        <v>56.3</v>
      </c>
    </row>
    <row r="8419" spans="1:4" ht="30">
      <c r="A8419" s="35">
        <v>92419</v>
      </c>
      <c r="B8419" s="36" t="s">
        <v>8486</v>
      </c>
      <c r="C8419" s="35" t="s">
        <v>289</v>
      </c>
      <c r="D8419" s="37">
        <v>51.01</v>
      </c>
    </row>
    <row r="8420" spans="1:4" ht="30">
      <c r="A8420" s="35">
        <v>92420</v>
      </c>
      <c r="B8420" s="36" t="s">
        <v>8487</v>
      </c>
      <c r="C8420" s="35" t="s">
        <v>289</v>
      </c>
      <c r="D8420" s="37">
        <v>67.23</v>
      </c>
    </row>
    <row r="8421" spans="1:4" ht="30">
      <c r="A8421" s="35">
        <v>92421</v>
      </c>
      <c r="B8421" s="36" t="s">
        <v>8488</v>
      </c>
      <c r="C8421" s="35" t="s">
        <v>289</v>
      </c>
      <c r="D8421" s="37">
        <v>61.92</v>
      </c>
    </row>
    <row r="8422" spans="1:4" ht="30">
      <c r="A8422" s="35">
        <v>92422</v>
      </c>
      <c r="B8422" s="36" t="s">
        <v>8489</v>
      </c>
      <c r="C8422" s="35" t="s">
        <v>289</v>
      </c>
      <c r="D8422" s="37">
        <v>46.8</v>
      </c>
    </row>
    <row r="8423" spans="1:4" ht="30">
      <c r="A8423" s="35">
        <v>92423</v>
      </c>
      <c r="B8423" s="36" t="s">
        <v>8490</v>
      </c>
      <c r="C8423" s="35" t="s">
        <v>289</v>
      </c>
      <c r="D8423" s="37">
        <v>42.2</v>
      </c>
    </row>
    <row r="8424" spans="1:4" ht="30">
      <c r="A8424" s="35">
        <v>92424</v>
      </c>
      <c r="B8424" s="36" t="s">
        <v>8491</v>
      </c>
      <c r="C8424" s="35" t="s">
        <v>289</v>
      </c>
      <c r="D8424" s="37">
        <v>56.3</v>
      </c>
    </row>
    <row r="8425" spans="1:4" ht="30">
      <c r="A8425" s="35">
        <v>92425</v>
      </c>
      <c r="B8425" s="36" t="s">
        <v>8492</v>
      </c>
      <c r="C8425" s="35" t="s">
        <v>289</v>
      </c>
      <c r="D8425" s="37">
        <v>51.69</v>
      </c>
    </row>
    <row r="8426" spans="1:4" ht="30">
      <c r="A8426" s="35">
        <v>92426</v>
      </c>
      <c r="B8426" s="36" t="s">
        <v>8493</v>
      </c>
      <c r="C8426" s="35" t="s">
        <v>289</v>
      </c>
      <c r="D8426" s="37">
        <v>42.01</v>
      </c>
    </row>
    <row r="8427" spans="1:4" ht="30">
      <c r="A8427" s="35">
        <v>92427</v>
      </c>
      <c r="B8427" s="36" t="s">
        <v>8494</v>
      </c>
      <c r="C8427" s="35" t="s">
        <v>289</v>
      </c>
      <c r="D8427" s="37">
        <v>37.74</v>
      </c>
    </row>
    <row r="8428" spans="1:4" ht="30">
      <c r="A8428" s="35">
        <v>92428</v>
      </c>
      <c r="B8428" s="36" t="s">
        <v>8495</v>
      </c>
      <c r="C8428" s="35" t="s">
        <v>289</v>
      </c>
      <c r="D8428" s="37">
        <v>50.8</v>
      </c>
    </row>
    <row r="8429" spans="1:4" ht="30">
      <c r="A8429" s="35">
        <v>92429</v>
      </c>
      <c r="B8429" s="36" t="s">
        <v>8496</v>
      </c>
      <c r="C8429" s="35" t="s">
        <v>289</v>
      </c>
      <c r="D8429" s="37">
        <v>46.54</v>
      </c>
    </row>
    <row r="8430" spans="1:4" ht="45">
      <c r="A8430" s="35">
        <v>92430</v>
      </c>
      <c r="B8430" s="36" t="s">
        <v>8497</v>
      </c>
      <c r="C8430" s="35" t="s">
        <v>289</v>
      </c>
      <c r="D8430" s="37">
        <v>38.49</v>
      </c>
    </row>
    <row r="8431" spans="1:4" ht="30">
      <c r="A8431" s="35">
        <v>92431</v>
      </c>
      <c r="B8431" s="36" t="s">
        <v>8498</v>
      </c>
      <c r="C8431" s="35" t="s">
        <v>289</v>
      </c>
      <c r="D8431" s="37">
        <v>34.44</v>
      </c>
    </row>
    <row r="8432" spans="1:4" ht="30">
      <c r="A8432" s="35">
        <v>92432</v>
      </c>
      <c r="B8432" s="36" t="s">
        <v>8499</v>
      </c>
      <c r="C8432" s="35" t="s">
        <v>289</v>
      </c>
      <c r="D8432" s="37">
        <v>46.84</v>
      </c>
    </row>
    <row r="8433" spans="1:4" ht="30">
      <c r="A8433" s="35">
        <v>92433</v>
      </c>
      <c r="B8433" s="36" t="s">
        <v>8500</v>
      </c>
      <c r="C8433" s="35" t="s">
        <v>289</v>
      </c>
      <c r="D8433" s="37">
        <v>42.79</v>
      </c>
    </row>
    <row r="8434" spans="1:4" ht="45">
      <c r="A8434" s="35">
        <v>92434</v>
      </c>
      <c r="B8434" s="36" t="s">
        <v>8501</v>
      </c>
      <c r="C8434" s="35" t="s">
        <v>289</v>
      </c>
      <c r="D8434" s="37">
        <v>36.799999999999997</v>
      </c>
    </row>
    <row r="8435" spans="1:4" ht="30">
      <c r="A8435" s="35">
        <v>92435</v>
      </c>
      <c r="B8435" s="36" t="s">
        <v>8502</v>
      </c>
      <c r="C8435" s="35" t="s">
        <v>289</v>
      </c>
      <c r="D8435" s="37">
        <v>32.89</v>
      </c>
    </row>
    <row r="8436" spans="1:4" ht="30">
      <c r="A8436" s="35">
        <v>92436</v>
      </c>
      <c r="B8436" s="36" t="s">
        <v>8503</v>
      </c>
      <c r="C8436" s="35" t="s">
        <v>289</v>
      </c>
      <c r="D8436" s="37">
        <v>44.86</v>
      </c>
    </row>
    <row r="8437" spans="1:4" ht="30">
      <c r="A8437" s="35">
        <v>92437</v>
      </c>
      <c r="B8437" s="36" t="s">
        <v>8504</v>
      </c>
      <c r="C8437" s="35" t="s">
        <v>289</v>
      </c>
      <c r="D8437" s="37">
        <v>40.950000000000003</v>
      </c>
    </row>
    <row r="8438" spans="1:4" ht="45">
      <c r="A8438" s="35">
        <v>92438</v>
      </c>
      <c r="B8438" s="36" t="s">
        <v>8505</v>
      </c>
      <c r="C8438" s="35" t="s">
        <v>289</v>
      </c>
      <c r="D8438" s="37">
        <v>35.590000000000003</v>
      </c>
    </row>
    <row r="8439" spans="1:4" ht="30">
      <c r="A8439" s="35">
        <v>92439</v>
      </c>
      <c r="B8439" s="36" t="s">
        <v>8506</v>
      </c>
      <c r="C8439" s="35" t="s">
        <v>289</v>
      </c>
      <c r="D8439" s="37">
        <v>31.77</v>
      </c>
    </row>
    <row r="8440" spans="1:4" ht="30">
      <c r="A8440" s="35">
        <v>92440</v>
      </c>
      <c r="B8440" s="36" t="s">
        <v>8507</v>
      </c>
      <c r="C8440" s="35" t="s">
        <v>289</v>
      </c>
      <c r="D8440" s="37">
        <v>43.42</v>
      </c>
    </row>
    <row r="8441" spans="1:4" ht="30">
      <c r="A8441" s="35">
        <v>92441</v>
      </c>
      <c r="B8441" s="36" t="s">
        <v>8508</v>
      </c>
      <c r="C8441" s="35" t="s">
        <v>289</v>
      </c>
      <c r="D8441" s="37">
        <v>39.64</v>
      </c>
    </row>
    <row r="8442" spans="1:4" ht="45">
      <c r="A8442" s="35">
        <v>92442</v>
      </c>
      <c r="B8442" s="36" t="s">
        <v>8509</v>
      </c>
      <c r="C8442" s="35" t="s">
        <v>289</v>
      </c>
      <c r="D8442" s="37">
        <v>33.11</v>
      </c>
    </row>
    <row r="8443" spans="1:4" ht="30">
      <c r="A8443" s="35">
        <v>92443</v>
      </c>
      <c r="B8443" s="36" t="s">
        <v>8510</v>
      </c>
      <c r="C8443" s="35" t="s">
        <v>289</v>
      </c>
      <c r="D8443" s="37">
        <v>29.43</v>
      </c>
    </row>
    <row r="8444" spans="1:4" ht="30">
      <c r="A8444" s="35">
        <v>92444</v>
      </c>
      <c r="B8444" s="36" t="s">
        <v>8511</v>
      </c>
      <c r="C8444" s="35" t="s">
        <v>289</v>
      </c>
      <c r="D8444" s="37">
        <v>40.700000000000003</v>
      </c>
    </row>
    <row r="8445" spans="1:4" ht="30">
      <c r="A8445" s="35">
        <v>92445</v>
      </c>
      <c r="B8445" s="36" t="s">
        <v>8512</v>
      </c>
      <c r="C8445" s="35" t="s">
        <v>289</v>
      </c>
      <c r="D8445" s="37">
        <v>37.020000000000003</v>
      </c>
    </row>
    <row r="8446" spans="1:4" ht="30">
      <c r="A8446" s="35">
        <v>92446</v>
      </c>
      <c r="B8446" s="36" t="s">
        <v>8513</v>
      </c>
      <c r="C8446" s="35" t="s">
        <v>289</v>
      </c>
      <c r="D8446" s="37">
        <v>105.77</v>
      </c>
    </row>
    <row r="8447" spans="1:4" ht="30">
      <c r="A8447" s="35">
        <v>92447</v>
      </c>
      <c r="B8447" s="36" t="s">
        <v>8514</v>
      </c>
      <c r="C8447" s="35" t="s">
        <v>289</v>
      </c>
      <c r="D8447" s="37">
        <v>79.28</v>
      </c>
    </row>
    <row r="8448" spans="1:4" ht="30">
      <c r="A8448" s="35">
        <v>92448</v>
      </c>
      <c r="B8448" s="36" t="s">
        <v>8515</v>
      </c>
      <c r="C8448" s="35" t="s">
        <v>289</v>
      </c>
      <c r="D8448" s="37">
        <v>66.25</v>
      </c>
    </row>
    <row r="8449" spans="1:4" ht="30">
      <c r="A8449" s="35">
        <v>92449</v>
      </c>
      <c r="B8449" s="36" t="s">
        <v>8516</v>
      </c>
      <c r="C8449" s="35" t="s">
        <v>289</v>
      </c>
      <c r="D8449" s="37">
        <v>144.51</v>
      </c>
    </row>
    <row r="8450" spans="1:4" ht="30">
      <c r="A8450" s="35">
        <v>92450</v>
      </c>
      <c r="B8450" s="36" t="s">
        <v>8517</v>
      </c>
      <c r="C8450" s="35" t="s">
        <v>289</v>
      </c>
      <c r="D8450" s="37">
        <v>130.91999999999999</v>
      </c>
    </row>
    <row r="8451" spans="1:4" ht="30">
      <c r="A8451" s="35">
        <v>92451</v>
      </c>
      <c r="B8451" s="36" t="s">
        <v>8518</v>
      </c>
      <c r="C8451" s="35" t="s">
        <v>289</v>
      </c>
      <c r="D8451" s="37">
        <v>99.66</v>
      </c>
    </row>
    <row r="8452" spans="1:4" ht="30">
      <c r="A8452" s="35">
        <v>92452</v>
      </c>
      <c r="B8452" s="36" t="s">
        <v>8519</v>
      </c>
      <c r="C8452" s="35" t="s">
        <v>289</v>
      </c>
      <c r="D8452" s="37">
        <v>95.88</v>
      </c>
    </row>
    <row r="8453" spans="1:4" ht="30">
      <c r="A8453" s="35">
        <v>92453</v>
      </c>
      <c r="B8453" s="36" t="s">
        <v>8520</v>
      </c>
      <c r="C8453" s="35" t="s">
        <v>289</v>
      </c>
      <c r="D8453" s="37">
        <v>124.04</v>
      </c>
    </row>
    <row r="8454" spans="1:4" ht="30">
      <c r="A8454" s="35">
        <v>92454</v>
      </c>
      <c r="B8454" s="36" t="s">
        <v>8521</v>
      </c>
      <c r="C8454" s="35" t="s">
        <v>289</v>
      </c>
      <c r="D8454" s="37">
        <v>128.85</v>
      </c>
    </row>
    <row r="8455" spans="1:4" ht="30">
      <c r="A8455" s="35">
        <v>92455</v>
      </c>
      <c r="B8455" s="36" t="s">
        <v>8522</v>
      </c>
      <c r="C8455" s="35" t="s">
        <v>289</v>
      </c>
      <c r="D8455" s="37">
        <v>81.86</v>
      </c>
    </row>
    <row r="8456" spans="1:4" ht="30">
      <c r="A8456" s="35">
        <v>92456</v>
      </c>
      <c r="B8456" s="36" t="s">
        <v>8523</v>
      </c>
      <c r="C8456" s="35" t="s">
        <v>289</v>
      </c>
      <c r="D8456" s="37">
        <v>82.22</v>
      </c>
    </row>
    <row r="8457" spans="1:4" ht="30">
      <c r="A8457" s="35">
        <v>92457</v>
      </c>
      <c r="B8457" s="36" t="s">
        <v>8524</v>
      </c>
      <c r="C8457" s="35" t="s">
        <v>289</v>
      </c>
      <c r="D8457" s="37">
        <v>107.32</v>
      </c>
    </row>
    <row r="8458" spans="1:4" ht="30">
      <c r="A8458" s="35">
        <v>92458</v>
      </c>
      <c r="B8458" s="36" t="s">
        <v>8525</v>
      </c>
      <c r="C8458" s="35" t="s">
        <v>289</v>
      </c>
      <c r="D8458" s="37">
        <v>117.73</v>
      </c>
    </row>
    <row r="8459" spans="1:4" ht="30">
      <c r="A8459" s="35">
        <v>92459</v>
      </c>
      <c r="B8459" s="36" t="s">
        <v>8526</v>
      </c>
      <c r="C8459" s="35" t="s">
        <v>289</v>
      </c>
      <c r="D8459" s="37">
        <v>69.17</v>
      </c>
    </row>
    <row r="8460" spans="1:4" ht="30">
      <c r="A8460" s="35">
        <v>92460</v>
      </c>
      <c r="B8460" s="36" t="s">
        <v>8527</v>
      </c>
      <c r="C8460" s="35" t="s">
        <v>289</v>
      </c>
      <c r="D8460" s="37">
        <v>67.290000000000006</v>
      </c>
    </row>
    <row r="8461" spans="1:4" ht="30">
      <c r="A8461" s="35">
        <v>92461</v>
      </c>
      <c r="B8461" s="36" t="s">
        <v>8528</v>
      </c>
      <c r="C8461" s="35" t="s">
        <v>289</v>
      </c>
      <c r="D8461" s="37">
        <v>98.59</v>
      </c>
    </row>
    <row r="8462" spans="1:4" ht="30">
      <c r="A8462" s="35">
        <v>92462</v>
      </c>
      <c r="B8462" s="36" t="s">
        <v>8529</v>
      </c>
      <c r="C8462" s="35" t="s">
        <v>289</v>
      </c>
      <c r="D8462" s="37">
        <v>110.63</v>
      </c>
    </row>
    <row r="8463" spans="1:4" ht="30">
      <c r="A8463" s="35">
        <v>92463</v>
      </c>
      <c r="B8463" s="36" t="s">
        <v>8530</v>
      </c>
      <c r="C8463" s="35" t="s">
        <v>289</v>
      </c>
      <c r="D8463" s="37">
        <v>62.37</v>
      </c>
    </row>
    <row r="8464" spans="1:4" ht="30">
      <c r="A8464" s="35">
        <v>92464</v>
      </c>
      <c r="B8464" s="36" t="s">
        <v>8531</v>
      </c>
      <c r="C8464" s="35" t="s">
        <v>289</v>
      </c>
      <c r="D8464" s="37">
        <v>64.599999999999994</v>
      </c>
    </row>
    <row r="8465" spans="1:4" ht="30">
      <c r="A8465" s="35">
        <v>92465</v>
      </c>
      <c r="B8465" s="36" t="s">
        <v>8532</v>
      </c>
      <c r="C8465" s="35" t="s">
        <v>289</v>
      </c>
      <c r="D8465" s="37">
        <v>77.36</v>
      </c>
    </row>
    <row r="8466" spans="1:4" ht="30">
      <c r="A8466" s="35">
        <v>92466</v>
      </c>
      <c r="B8466" s="36" t="s">
        <v>8533</v>
      </c>
      <c r="C8466" s="35" t="s">
        <v>289</v>
      </c>
      <c r="D8466" s="37">
        <v>104.94</v>
      </c>
    </row>
    <row r="8467" spans="1:4" ht="30">
      <c r="A8467" s="35">
        <v>92467</v>
      </c>
      <c r="B8467" s="36" t="s">
        <v>8534</v>
      </c>
      <c r="C8467" s="35" t="s">
        <v>289</v>
      </c>
      <c r="D8467" s="37">
        <v>49.95</v>
      </c>
    </row>
    <row r="8468" spans="1:4" ht="30">
      <c r="A8468" s="35">
        <v>92468</v>
      </c>
      <c r="B8468" s="36" t="s">
        <v>8535</v>
      </c>
      <c r="C8468" s="35" t="s">
        <v>289</v>
      </c>
      <c r="D8468" s="37">
        <v>59.21</v>
      </c>
    </row>
    <row r="8469" spans="1:4" ht="30">
      <c r="A8469" s="35">
        <v>92469</v>
      </c>
      <c r="B8469" s="36" t="s">
        <v>8536</v>
      </c>
      <c r="C8469" s="35" t="s">
        <v>289</v>
      </c>
      <c r="D8469" s="37">
        <v>70.28</v>
      </c>
    </row>
    <row r="8470" spans="1:4" ht="30">
      <c r="A8470" s="35">
        <v>92470</v>
      </c>
      <c r="B8470" s="36" t="s">
        <v>8537</v>
      </c>
      <c r="C8470" s="35" t="s">
        <v>289</v>
      </c>
      <c r="D8470" s="37">
        <v>101.06</v>
      </c>
    </row>
    <row r="8471" spans="1:4" ht="30">
      <c r="A8471" s="35">
        <v>92471</v>
      </c>
      <c r="B8471" s="36" t="s">
        <v>8538</v>
      </c>
      <c r="C8471" s="35" t="s">
        <v>289</v>
      </c>
      <c r="D8471" s="37">
        <v>45.43</v>
      </c>
    </row>
    <row r="8472" spans="1:4" ht="30">
      <c r="A8472" s="35">
        <v>92472</v>
      </c>
      <c r="B8472" s="36" t="s">
        <v>8539</v>
      </c>
      <c r="C8472" s="35" t="s">
        <v>289</v>
      </c>
      <c r="D8472" s="37">
        <v>55.86</v>
      </c>
    </row>
    <row r="8473" spans="1:4" ht="30">
      <c r="A8473" s="35">
        <v>92473</v>
      </c>
      <c r="B8473" s="36" t="s">
        <v>8540</v>
      </c>
      <c r="C8473" s="35" t="s">
        <v>289</v>
      </c>
      <c r="D8473" s="37">
        <v>64.510000000000005</v>
      </c>
    </row>
    <row r="8474" spans="1:4" ht="30">
      <c r="A8474" s="35">
        <v>92474</v>
      </c>
      <c r="B8474" s="36" t="s">
        <v>8541</v>
      </c>
      <c r="C8474" s="35" t="s">
        <v>289</v>
      </c>
      <c r="D8474" s="37">
        <v>97.69</v>
      </c>
    </row>
    <row r="8475" spans="1:4" ht="30">
      <c r="A8475" s="35">
        <v>92475</v>
      </c>
      <c r="B8475" s="36" t="s">
        <v>8542</v>
      </c>
      <c r="C8475" s="35" t="s">
        <v>289</v>
      </c>
      <c r="D8475" s="37">
        <v>41.74</v>
      </c>
    </row>
    <row r="8476" spans="1:4" ht="30">
      <c r="A8476" s="35">
        <v>92476</v>
      </c>
      <c r="B8476" s="36" t="s">
        <v>8543</v>
      </c>
      <c r="C8476" s="35" t="s">
        <v>289</v>
      </c>
      <c r="D8476" s="37">
        <v>53</v>
      </c>
    </row>
    <row r="8477" spans="1:4" ht="30">
      <c r="A8477" s="35">
        <v>92477</v>
      </c>
      <c r="B8477" s="36" t="s">
        <v>8544</v>
      </c>
      <c r="C8477" s="35" t="s">
        <v>289</v>
      </c>
      <c r="D8477" s="37">
        <v>52.31</v>
      </c>
    </row>
    <row r="8478" spans="1:4" ht="30">
      <c r="A8478" s="35">
        <v>92478</v>
      </c>
      <c r="B8478" s="36" t="s">
        <v>8545</v>
      </c>
      <c r="C8478" s="35" t="s">
        <v>289</v>
      </c>
      <c r="D8478" s="37">
        <v>91.11</v>
      </c>
    </row>
    <row r="8479" spans="1:4" ht="30">
      <c r="A8479" s="35">
        <v>92479</v>
      </c>
      <c r="B8479" s="36" t="s">
        <v>8546</v>
      </c>
      <c r="C8479" s="35" t="s">
        <v>289</v>
      </c>
      <c r="D8479" s="37">
        <v>33.92</v>
      </c>
    </row>
    <row r="8480" spans="1:4" ht="30">
      <c r="A8480" s="35">
        <v>92480</v>
      </c>
      <c r="B8480" s="36" t="s">
        <v>8547</v>
      </c>
      <c r="C8480" s="35" t="s">
        <v>289</v>
      </c>
      <c r="D8480" s="37">
        <v>47.33</v>
      </c>
    </row>
    <row r="8481" spans="1:4" ht="30">
      <c r="A8481" s="35">
        <v>92481</v>
      </c>
      <c r="B8481" s="36" t="s">
        <v>8548</v>
      </c>
      <c r="C8481" s="35" t="s">
        <v>289</v>
      </c>
      <c r="D8481" s="37">
        <v>135.19</v>
      </c>
    </row>
    <row r="8482" spans="1:4" ht="30">
      <c r="A8482" s="35">
        <v>92482</v>
      </c>
      <c r="B8482" s="36" t="s">
        <v>8549</v>
      </c>
      <c r="C8482" s="35" t="s">
        <v>289</v>
      </c>
      <c r="D8482" s="37">
        <v>126.08</v>
      </c>
    </row>
    <row r="8483" spans="1:4" ht="30">
      <c r="A8483" s="35">
        <v>92483</v>
      </c>
      <c r="B8483" s="36" t="s">
        <v>8550</v>
      </c>
      <c r="C8483" s="35" t="s">
        <v>289</v>
      </c>
      <c r="D8483" s="37">
        <v>108.45</v>
      </c>
    </row>
    <row r="8484" spans="1:4" ht="30">
      <c r="A8484" s="35">
        <v>92484</v>
      </c>
      <c r="B8484" s="36" t="s">
        <v>8551</v>
      </c>
      <c r="C8484" s="35" t="s">
        <v>289</v>
      </c>
      <c r="D8484" s="37">
        <v>100.4</v>
      </c>
    </row>
    <row r="8485" spans="1:4" ht="30">
      <c r="A8485" s="35">
        <v>92485</v>
      </c>
      <c r="B8485" s="36" t="s">
        <v>8552</v>
      </c>
      <c r="C8485" s="35" t="s">
        <v>289</v>
      </c>
      <c r="D8485" s="37">
        <v>80.53</v>
      </c>
    </row>
    <row r="8486" spans="1:4" ht="30">
      <c r="A8486" s="35">
        <v>92486</v>
      </c>
      <c r="B8486" s="36" t="s">
        <v>8553</v>
      </c>
      <c r="C8486" s="35" t="s">
        <v>289</v>
      </c>
      <c r="D8486" s="37">
        <v>74.349999999999994</v>
      </c>
    </row>
    <row r="8487" spans="1:4" ht="30">
      <c r="A8487" s="35">
        <v>92487</v>
      </c>
      <c r="B8487" s="36" t="s">
        <v>8554</v>
      </c>
      <c r="C8487" s="35" t="s">
        <v>289</v>
      </c>
      <c r="D8487" s="37">
        <v>49.44</v>
      </c>
    </row>
    <row r="8488" spans="1:4" ht="30">
      <c r="A8488" s="35">
        <v>92488</v>
      </c>
      <c r="B8488" s="36" t="s">
        <v>8555</v>
      </c>
      <c r="C8488" s="35" t="s">
        <v>289</v>
      </c>
      <c r="D8488" s="37">
        <v>47.31</v>
      </c>
    </row>
    <row r="8489" spans="1:4" ht="30">
      <c r="A8489" s="35">
        <v>92489</v>
      </c>
      <c r="B8489" s="36" t="s">
        <v>8556</v>
      </c>
      <c r="C8489" s="35" t="s">
        <v>289</v>
      </c>
      <c r="D8489" s="37">
        <v>37.659999999999997</v>
      </c>
    </row>
    <row r="8490" spans="1:4" ht="30">
      <c r="A8490" s="35">
        <v>92490</v>
      </c>
      <c r="B8490" s="36" t="s">
        <v>8557</v>
      </c>
      <c r="C8490" s="35" t="s">
        <v>289</v>
      </c>
      <c r="D8490" s="37">
        <v>35.71</v>
      </c>
    </row>
    <row r="8491" spans="1:4" ht="30">
      <c r="A8491" s="35">
        <v>92491</v>
      </c>
      <c r="B8491" s="36" t="s">
        <v>8558</v>
      </c>
      <c r="C8491" s="35" t="s">
        <v>289</v>
      </c>
      <c r="D8491" s="37">
        <v>47.19</v>
      </c>
    </row>
    <row r="8492" spans="1:4" ht="30">
      <c r="A8492" s="35">
        <v>92492</v>
      </c>
      <c r="B8492" s="36" t="s">
        <v>8559</v>
      </c>
      <c r="C8492" s="35" t="s">
        <v>289</v>
      </c>
      <c r="D8492" s="37">
        <v>45.16</v>
      </c>
    </row>
    <row r="8493" spans="1:4" ht="30">
      <c r="A8493" s="35">
        <v>92493</v>
      </c>
      <c r="B8493" s="36" t="s">
        <v>8560</v>
      </c>
      <c r="C8493" s="35" t="s">
        <v>289</v>
      </c>
      <c r="D8493" s="37">
        <v>33.369999999999997</v>
      </c>
    </row>
    <row r="8494" spans="1:4" ht="30">
      <c r="A8494" s="35">
        <v>92494</v>
      </c>
      <c r="B8494" s="36" t="s">
        <v>8561</v>
      </c>
      <c r="C8494" s="35" t="s">
        <v>289</v>
      </c>
      <c r="D8494" s="37">
        <v>33.869999999999997</v>
      </c>
    </row>
    <row r="8495" spans="1:4" ht="30">
      <c r="A8495" s="35">
        <v>92495</v>
      </c>
      <c r="B8495" s="36" t="s">
        <v>8562</v>
      </c>
      <c r="C8495" s="35" t="s">
        <v>289</v>
      </c>
      <c r="D8495" s="37">
        <v>45.65</v>
      </c>
    </row>
    <row r="8496" spans="1:4" ht="30">
      <c r="A8496" s="35">
        <v>92496</v>
      </c>
      <c r="B8496" s="36" t="s">
        <v>8563</v>
      </c>
      <c r="C8496" s="35" t="s">
        <v>289</v>
      </c>
      <c r="D8496" s="37">
        <v>43.7</v>
      </c>
    </row>
    <row r="8497" spans="1:4" ht="30">
      <c r="A8497" s="35">
        <v>92497</v>
      </c>
      <c r="B8497" s="36" t="s">
        <v>8564</v>
      </c>
      <c r="C8497" s="35" t="s">
        <v>289</v>
      </c>
      <c r="D8497" s="37">
        <v>34.450000000000003</v>
      </c>
    </row>
    <row r="8498" spans="1:4" ht="30">
      <c r="A8498" s="35">
        <v>92498</v>
      </c>
      <c r="B8498" s="36" t="s">
        <v>8565</v>
      </c>
      <c r="C8498" s="35" t="s">
        <v>289</v>
      </c>
      <c r="D8498" s="37">
        <v>32.630000000000003</v>
      </c>
    </row>
    <row r="8499" spans="1:4" ht="30">
      <c r="A8499" s="35">
        <v>92499</v>
      </c>
      <c r="B8499" s="36" t="s">
        <v>8566</v>
      </c>
      <c r="C8499" s="35" t="s">
        <v>289</v>
      </c>
      <c r="D8499" s="37">
        <v>44.75</v>
      </c>
    </row>
    <row r="8500" spans="1:4" ht="30">
      <c r="A8500" s="35">
        <v>92500</v>
      </c>
      <c r="B8500" s="36" t="s">
        <v>8567</v>
      </c>
      <c r="C8500" s="35" t="s">
        <v>289</v>
      </c>
      <c r="D8500" s="37">
        <v>42.85</v>
      </c>
    </row>
    <row r="8501" spans="1:4" ht="30">
      <c r="A8501" s="35">
        <v>92501</v>
      </c>
      <c r="B8501" s="36" t="s">
        <v>8568</v>
      </c>
      <c r="C8501" s="35" t="s">
        <v>289</v>
      </c>
      <c r="D8501" s="37">
        <v>33.700000000000003</v>
      </c>
    </row>
    <row r="8502" spans="1:4" ht="30">
      <c r="A8502" s="35">
        <v>92502</v>
      </c>
      <c r="B8502" s="36" t="s">
        <v>8569</v>
      </c>
      <c r="C8502" s="35" t="s">
        <v>289</v>
      </c>
      <c r="D8502" s="37">
        <v>31.93</v>
      </c>
    </row>
    <row r="8503" spans="1:4" ht="30">
      <c r="A8503" s="35">
        <v>92503</v>
      </c>
      <c r="B8503" s="36" t="s">
        <v>8570</v>
      </c>
      <c r="C8503" s="35" t="s">
        <v>289</v>
      </c>
      <c r="D8503" s="37">
        <v>43.28</v>
      </c>
    </row>
    <row r="8504" spans="1:4" ht="30">
      <c r="A8504" s="35">
        <v>92504</v>
      </c>
      <c r="B8504" s="36" t="s">
        <v>8571</v>
      </c>
      <c r="C8504" s="35" t="s">
        <v>289</v>
      </c>
      <c r="D8504" s="37">
        <v>34.61</v>
      </c>
    </row>
    <row r="8505" spans="1:4" ht="30">
      <c r="A8505" s="35">
        <v>92505</v>
      </c>
      <c r="B8505" s="36" t="s">
        <v>8572</v>
      </c>
      <c r="C8505" s="35" t="s">
        <v>289</v>
      </c>
      <c r="D8505" s="37">
        <v>32.44</v>
      </c>
    </row>
    <row r="8506" spans="1:4" ht="30">
      <c r="A8506" s="35">
        <v>92506</v>
      </c>
      <c r="B8506" s="36" t="s">
        <v>8573</v>
      </c>
      <c r="C8506" s="35" t="s">
        <v>289</v>
      </c>
      <c r="D8506" s="37">
        <v>30.74</v>
      </c>
    </row>
    <row r="8507" spans="1:4" ht="30">
      <c r="A8507" s="35">
        <v>92507</v>
      </c>
      <c r="B8507" s="36" t="s">
        <v>8574</v>
      </c>
      <c r="C8507" s="35" t="s">
        <v>289</v>
      </c>
      <c r="D8507" s="37">
        <v>46.88</v>
      </c>
    </row>
    <row r="8508" spans="1:4" ht="30">
      <c r="A8508" s="35">
        <v>92508</v>
      </c>
      <c r="B8508" s="36" t="s">
        <v>8575</v>
      </c>
      <c r="C8508" s="35" t="s">
        <v>289</v>
      </c>
      <c r="D8508" s="37">
        <v>45.17</v>
      </c>
    </row>
    <row r="8509" spans="1:4" ht="30">
      <c r="A8509" s="35">
        <v>92509</v>
      </c>
      <c r="B8509" s="36" t="s">
        <v>8576</v>
      </c>
      <c r="C8509" s="35" t="s">
        <v>289</v>
      </c>
      <c r="D8509" s="37">
        <v>33.53</v>
      </c>
    </row>
    <row r="8510" spans="1:4" ht="30">
      <c r="A8510" s="35">
        <v>92510</v>
      </c>
      <c r="B8510" s="36" t="s">
        <v>8577</v>
      </c>
      <c r="C8510" s="35" t="s">
        <v>289</v>
      </c>
      <c r="D8510" s="37">
        <v>31.96</v>
      </c>
    </row>
    <row r="8511" spans="1:4" ht="30">
      <c r="A8511" s="35">
        <v>92511</v>
      </c>
      <c r="B8511" s="36" t="s">
        <v>8578</v>
      </c>
      <c r="C8511" s="35" t="s">
        <v>289</v>
      </c>
      <c r="D8511" s="37">
        <v>37.119999999999997</v>
      </c>
    </row>
    <row r="8512" spans="1:4" ht="30">
      <c r="A8512" s="35">
        <v>92512</v>
      </c>
      <c r="B8512" s="36" t="s">
        <v>8579</v>
      </c>
      <c r="C8512" s="35" t="s">
        <v>289</v>
      </c>
      <c r="D8512" s="37">
        <v>35.81</v>
      </c>
    </row>
    <row r="8513" spans="1:4" ht="30">
      <c r="A8513" s="35">
        <v>92513</v>
      </c>
      <c r="B8513" s="36" t="s">
        <v>8580</v>
      </c>
      <c r="C8513" s="35" t="s">
        <v>289</v>
      </c>
      <c r="D8513" s="37">
        <v>24.6</v>
      </c>
    </row>
    <row r="8514" spans="1:4" ht="30">
      <c r="A8514" s="35">
        <v>92514</v>
      </c>
      <c r="B8514" s="36" t="s">
        <v>8581</v>
      </c>
      <c r="C8514" s="35" t="s">
        <v>289</v>
      </c>
      <c r="D8514" s="37">
        <v>23.39</v>
      </c>
    </row>
    <row r="8515" spans="1:4" ht="30">
      <c r="A8515" s="35">
        <v>92515</v>
      </c>
      <c r="B8515" s="36" t="s">
        <v>8582</v>
      </c>
      <c r="C8515" s="35" t="s">
        <v>289</v>
      </c>
      <c r="D8515" s="37">
        <v>31.93</v>
      </c>
    </row>
    <row r="8516" spans="1:4" ht="30">
      <c r="A8516" s="35">
        <v>92516</v>
      </c>
      <c r="B8516" s="36" t="s">
        <v>8583</v>
      </c>
      <c r="C8516" s="35" t="s">
        <v>289</v>
      </c>
      <c r="D8516" s="37">
        <v>30.8</v>
      </c>
    </row>
    <row r="8517" spans="1:4" ht="30">
      <c r="A8517" s="35">
        <v>92517</v>
      </c>
      <c r="B8517" s="36" t="s">
        <v>8584</v>
      </c>
      <c r="C8517" s="35" t="s">
        <v>289</v>
      </c>
      <c r="D8517" s="37">
        <v>20.43</v>
      </c>
    </row>
    <row r="8518" spans="1:4" ht="30">
      <c r="A8518" s="35">
        <v>92518</v>
      </c>
      <c r="B8518" s="36" t="s">
        <v>8585</v>
      </c>
      <c r="C8518" s="35" t="s">
        <v>289</v>
      </c>
      <c r="D8518" s="37">
        <v>19.37</v>
      </c>
    </row>
    <row r="8519" spans="1:4" ht="30">
      <c r="A8519" s="35">
        <v>92519</v>
      </c>
      <c r="B8519" s="36" t="s">
        <v>8586</v>
      </c>
      <c r="C8519" s="35" t="s">
        <v>289</v>
      </c>
      <c r="D8519" s="37">
        <v>29.29</v>
      </c>
    </row>
    <row r="8520" spans="1:4" ht="30">
      <c r="A8520" s="35">
        <v>92520</v>
      </c>
      <c r="B8520" s="36" t="s">
        <v>8587</v>
      </c>
      <c r="C8520" s="35" t="s">
        <v>289</v>
      </c>
      <c r="D8520" s="37">
        <v>28.25</v>
      </c>
    </row>
    <row r="8521" spans="1:4" ht="30">
      <c r="A8521" s="35">
        <v>92521</v>
      </c>
      <c r="B8521" s="36" t="s">
        <v>8588</v>
      </c>
      <c r="C8521" s="35" t="s">
        <v>289</v>
      </c>
      <c r="D8521" s="37">
        <v>18.29</v>
      </c>
    </row>
    <row r="8522" spans="1:4" ht="30">
      <c r="A8522" s="35">
        <v>92522</v>
      </c>
      <c r="B8522" s="36" t="s">
        <v>8589</v>
      </c>
      <c r="C8522" s="35" t="s">
        <v>289</v>
      </c>
      <c r="D8522" s="37">
        <v>17.309999999999999</v>
      </c>
    </row>
    <row r="8523" spans="1:4" ht="30">
      <c r="A8523" s="35">
        <v>92523</v>
      </c>
      <c r="B8523" s="36" t="s">
        <v>8590</v>
      </c>
      <c r="C8523" s="35" t="s">
        <v>289</v>
      </c>
      <c r="D8523" s="37">
        <v>28.23</v>
      </c>
    </row>
    <row r="8524" spans="1:4" ht="30">
      <c r="A8524" s="35">
        <v>92524</v>
      </c>
      <c r="B8524" s="36" t="s">
        <v>8591</v>
      </c>
      <c r="C8524" s="35" t="s">
        <v>289</v>
      </c>
      <c r="D8524" s="37">
        <v>27.23</v>
      </c>
    </row>
    <row r="8525" spans="1:4" ht="30">
      <c r="A8525" s="35">
        <v>92525</v>
      </c>
      <c r="B8525" s="36" t="s">
        <v>8592</v>
      </c>
      <c r="C8525" s="35" t="s">
        <v>289</v>
      </c>
      <c r="D8525" s="37">
        <v>17.54</v>
      </c>
    </row>
    <row r="8526" spans="1:4" ht="30">
      <c r="A8526" s="35">
        <v>92526</v>
      </c>
      <c r="B8526" s="36" t="s">
        <v>8593</v>
      </c>
      <c r="C8526" s="35" t="s">
        <v>289</v>
      </c>
      <c r="D8526" s="37">
        <v>16.600000000000001</v>
      </c>
    </row>
    <row r="8527" spans="1:4" ht="30">
      <c r="A8527" s="35">
        <v>92527</v>
      </c>
      <c r="B8527" s="36" t="s">
        <v>8594</v>
      </c>
      <c r="C8527" s="35" t="s">
        <v>289</v>
      </c>
      <c r="D8527" s="37">
        <v>27.2</v>
      </c>
    </row>
    <row r="8528" spans="1:4" ht="30">
      <c r="A8528" s="35">
        <v>92528</v>
      </c>
      <c r="B8528" s="36" t="s">
        <v>8595</v>
      </c>
      <c r="C8528" s="35" t="s">
        <v>289</v>
      </c>
      <c r="D8528" s="37">
        <v>26.24</v>
      </c>
    </row>
    <row r="8529" spans="1:4" ht="30">
      <c r="A8529" s="35">
        <v>92529</v>
      </c>
      <c r="B8529" s="36" t="s">
        <v>8596</v>
      </c>
      <c r="C8529" s="35" t="s">
        <v>289</v>
      </c>
      <c r="D8529" s="37">
        <v>16.7</v>
      </c>
    </row>
    <row r="8530" spans="1:4" ht="30">
      <c r="A8530" s="35">
        <v>92530</v>
      </c>
      <c r="B8530" s="36" t="s">
        <v>8597</v>
      </c>
      <c r="C8530" s="35" t="s">
        <v>289</v>
      </c>
      <c r="D8530" s="37">
        <v>15.79</v>
      </c>
    </row>
    <row r="8531" spans="1:4" ht="30">
      <c r="A8531" s="35">
        <v>92531</v>
      </c>
      <c r="B8531" s="36" t="s">
        <v>8598</v>
      </c>
      <c r="C8531" s="35" t="s">
        <v>289</v>
      </c>
      <c r="D8531" s="37">
        <v>26.42</v>
      </c>
    </row>
    <row r="8532" spans="1:4" ht="30">
      <c r="A8532" s="35">
        <v>92532</v>
      </c>
      <c r="B8532" s="36" t="s">
        <v>8599</v>
      </c>
      <c r="C8532" s="35" t="s">
        <v>289</v>
      </c>
      <c r="D8532" s="37">
        <v>25.48</v>
      </c>
    </row>
    <row r="8533" spans="1:4" ht="30">
      <c r="A8533" s="35">
        <v>92533</v>
      </c>
      <c r="B8533" s="36" t="s">
        <v>8600</v>
      </c>
      <c r="C8533" s="35" t="s">
        <v>289</v>
      </c>
      <c r="D8533" s="37">
        <v>16.07</v>
      </c>
    </row>
    <row r="8534" spans="1:4" ht="30">
      <c r="A8534" s="35">
        <v>92534</v>
      </c>
      <c r="B8534" s="36" t="s">
        <v>8601</v>
      </c>
      <c r="C8534" s="35" t="s">
        <v>289</v>
      </c>
      <c r="D8534" s="37">
        <v>15.21</v>
      </c>
    </row>
    <row r="8535" spans="1:4" ht="30">
      <c r="A8535" s="35">
        <v>92535</v>
      </c>
      <c r="B8535" s="36" t="s">
        <v>8602</v>
      </c>
      <c r="C8535" s="35" t="s">
        <v>289</v>
      </c>
      <c r="D8535" s="37">
        <v>25.04</v>
      </c>
    </row>
    <row r="8536" spans="1:4" ht="30">
      <c r="A8536" s="35">
        <v>92536</v>
      </c>
      <c r="B8536" s="36" t="s">
        <v>8603</v>
      </c>
      <c r="C8536" s="35" t="s">
        <v>289</v>
      </c>
      <c r="D8536" s="37">
        <v>24.13</v>
      </c>
    </row>
    <row r="8537" spans="1:4" ht="30">
      <c r="A8537" s="35">
        <v>92537</v>
      </c>
      <c r="B8537" s="36" t="s">
        <v>8604</v>
      </c>
      <c r="C8537" s="35" t="s">
        <v>289</v>
      </c>
      <c r="D8537" s="37">
        <v>14.86</v>
      </c>
    </row>
    <row r="8538" spans="1:4" ht="30">
      <c r="A8538" s="35">
        <v>92538</v>
      </c>
      <c r="B8538" s="36" t="s">
        <v>8605</v>
      </c>
      <c r="C8538" s="35" t="s">
        <v>289</v>
      </c>
      <c r="D8538" s="37">
        <v>14.02</v>
      </c>
    </row>
    <row r="8539" spans="1:4" ht="30">
      <c r="A8539" s="35">
        <v>92539</v>
      </c>
      <c r="B8539" s="36" t="s">
        <v>8606</v>
      </c>
      <c r="C8539" s="35" t="s">
        <v>289</v>
      </c>
      <c r="D8539" s="37">
        <v>32.369999999999997</v>
      </c>
    </row>
    <row r="8540" spans="1:4" ht="30">
      <c r="A8540" s="35">
        <v>92540</v>
      </c>
      <c r="B8540" s="36" t="s">
        <v>8607</v>
      </c>
      <c r="C8540" s="35" t="s">
        <v>289</v>
      </c>
      <c r="D8540" s="37">
        <v>38.26</v>
      </c>
    </row>
    <row r="8541" spans="1:4" ht="30">
      <c r="A8541" s="35">
        <v>92541</v>
      </c>
      <c r="B8541" s="36" t="s">
        <v>8608</v>
      </c>
      <c r="C8541" s="35" t="s">
        <v>289</v>
      </c>
      <c r="D8541" s="37">
        <v>35.130000000000003</v>
      </c>
    </row>
    <row r="8542" spans="1:4" ht="30">
      <c r="A8542" s="35">
        <v>92542</v>
      </c>
      <c r="B8542" s="36" t="s">
        <v>8609</v>
      </c>
      <c r="C8542" s="35" t="s">
        <v>289</v>
      </c>
      <c r="D8542" s="37">
        <v>44.07</v>
      </c>
    </row>
    <row r="8543" spans="1:4" ht="30">
      <c r="A8543" s="35">
        <v>92543</v>
      </c>
      <c r="B8543" s="36" t="s">
        <v>8610</v>
      </c>
      <c r="C8543" s="35" t="s">
        <v>289</v>
      </c>
      <c r="D8543" s="37">
        <v>9.17</v>
      </c>
    </row>
    <row r="8544" spans="1:4" ht="30">
      <c r="A8544" s="35">
        <v>92544</v>
      </c>
      <c r="B8544" s="36" t="s">
        <v>8611</v>
      </c>
      <c r="C8544" s="35" t="s">
        <v>289</v>
      </c>
      <c r="D8544" s="37">
        <v>7.73</v>
      </c>
    </row>
    <row r="8545" spans="1:4" ht="30">
      <c r="A8545" s="35">
        <v>92545</v>
      </c>
      <c r="B8545" s="36" t="s">
        <v>8612</v>
      </c>
      <c r="C8545" s="35" t="s">
        <v>73</v>
      </c>
      <c r="D8545" s="37">
        <v>471.28</v>
      </c>
    </row>
    <row r="8546" spans="1:4" ht="30">
      <c r="A8546" s="35">
        <v>92546</v>
      </c>
      <c r="B8546" s="36" t="s">
        <v>8613</v>
      </c>
      <c r="C8546" s="35" t="s">
        <v>73</v>
      </c>
      <c r="D8546" s="37">
        <v>583.20000000000005</v>
      </c>
    </row>
    <row r="8547" spans="1:4" ht="30">
      <c r="A8547" s="35">
        <v>92547</v>
      </c>
      <c r="B8547" s="36" t="s">
        <v>8614</v>
      </c>
      <c r="C8547" s="35" t="s">
        <v>73</v>
      </c>
      <c r="D8547" s="37">
        <v>607.14</v>
      </c>
    </row>
    <row r="8548" spans="1:4" ht="30">
      <c r="A8548" s="35">
        <v>92548</v>
      </c>
      <c r="B8548" s="36" t="s">
        <v>8615</v>
      </c>
      <c r="C8548" s="35" t="s">
        <v>73</v>
      </c>
      <c r="D8548" s="37">
        <v>673.99</v>
      </c>
    </row>
    <row r="8549" spans="1:4" ht="30">
      <c r="A8549" s="35">
        <v>92549</v>
      </c>
      <c r="B8549" s="36" t="s">
        <v>8616</v>
      </c>
      <c r="C8549" s="35" t="s">
        <v>73</v>
      </c>
      <c r="D8549" s="37">
        <v>871.36</v>
      </c>
    </row>
    <row r="8550" spans="1:4" ht="30">
      <c r="A8550" s="35">
        <v>92550</v>
      </c>
      <c r="B8550" s="36" t="s">
        <v>8617</v>
      </c>
      <c r="C8550" s="35" t="s">
        <v>73</v>
      </c>
      <c r="D8550" s="37">
        <v>1016.35</v>
      </c>
    </row>
    <row r="8551" spans="1:4" ht="30">
      <c r="A8551" s="35">
        <v>92551</v>
      </c>
      <c r="B8551" s="36" t="s">
        <v>8618</v>
      </c>
      <c r="C8551" s="35" t="s">
        <v>73</v>
      </c>
      <c r="D8551" s="37">
        <v>1047.99</v>
      </c>
    </row>
    <row r="8552" spans="1:4" ht="30">
      <c r="A8552" s="35">
        <v>92552</v>
      </c>
      <c r="B8552" s="36" t="s">
        <v>8619</v>
      </c>
      <c r="C8552" s="35" t="s">
        <v>73</v>
      </c>
      <c r="D8552" s="37">
        <v>1147.4000000000001</v>
      </c>
    </row>
    <row r="8553" spans="1:4" ht="30">
      <c r="A8553" s="35">
        <v>92553</v>
      </c>
      <c r="B8553" s="36" t="s">
        <v>8620</v>
      </c>
      <c r="C8553" s="35" t="s">
        <v>73</v>
      </c>
      <c r="D8553" s="37">
        <v>1348.51</v>
      </c>
    </row>
    <row r="8554" spans="1:4" ht="30">
      <c r="A8554" s="35">
        <v>92554</v>
      </c>
      <c r="B8554" s="36" t="s">
        <v>8621</v>
      </c>
      <c r="C8554" s="35" t="s">
        <v>73</v>
      </c>
      <c r="D8554" s="37">
        <v>1384.46</v>
      </c>
    </row>
    <row r="8555" spans="1:4" ht="30">
      <c r="A8555" s="35">
        <v>92555</v>
      </c>
      <c r="B8555" s="36" t="s">
        <v>8622</v>
      </c>
      <c r="C8555" s="35" t="s">
        <v>73</v>
      </c>
      <c r="D8555" s="37">
        <v>466.6</v>
      </c>
    </row>
    <row r="8556" spans="1:4" ht="30">
      <c r="A8556" s="35">
        <v>92556</v>
      </c>
      <c r="B8556" s="36" t="s">
        <v>8623</v>
      </c>
      <c r="C8556" s="35" t="s">
        <v>73</v>
      </c>
      <c r="D8556" s="37">
        <v>575.48</v>
      </c>
    </row>
    <row r="8557" spans="1:4" ht="30">
      <c r="A8557" s="35">
        <v>92557</v>
      </c>
      <c r="B8557" s="36" t="s">
        <v>8624</v>
      </c>
      <c r="C8557" s="35" t="s">
        <v>73</v>
      </c>
      <c r="D8557" s="37">
        <v>599.41999999999996</v>
      </c>
    </row>
    <row r="8558" spans="1:4" ht="30">
      <c r="A8558" s="35">
        <v>92558</v>
      </c>
      <c r="B8558" s="36" t="s">
        <v>8625</v>
      </c>
      <c r="C8558" s="35" t="s">
        <v>73</v>
      </c>
      <c r="D8558" s="37">
        <v>671.51</v>
      </c>
    </row>
    <row r="8559" spans="1:4" ht="30">
      <c r="A8559" s="35">
        <v>92559</v>
      </c>
      <c r="B8559" s="36" t="s">
        <v>8626</v>
      </c>
      <c r="C8559" s="35" t="s">
        <v>73</v>
      </c>
      <c r="D8559" s="37">
        <v>863.12</v>
      </c>
    </row>
    <row r="8560" spans="1:4" ht="30">
      <c r="A8560" s="35">
        <v>92560</v>
      </c>
      <c r="B8560" s="36" t="s">
        <v>8627</v>
      </c>
      <c r="C8560" s="35" t="s">
        <v>73</v>
      </c>
      <c r="D8560" s="37">
        <v>1003.8</v>
      </c>
    </row>
    <row r="8561" spans="1:4" ht="30">
      <c r="A8561" s="35">
        <v>92561</v>
      </c>
      <c r="B8561" s="36" t="s">
        <v>8628</v>
      </c>
      <c r="C8561" s="35" t="s">
        <v>73</v>
      </c>
      <c r="D8561" s="37">
        <v>1036</v>
      </c>
    </row>
    <row r="8562" spans="1:4" ht="30">
      <c r="A8562" s="35">
        <v>92562</v>
      </c>
      <c r="B8562" s="36" t="s">
        <v>8629</v>
      </c>
      <c r="C8562" s="35" t="s">
        <v>73</v>
      </c>
      <c r="D8562" s="37">
        <v>1127.69</v>
      </c>
    </row>
    <row r="8563" spans="1:4" ht="30">
      <c r="A8563" s="35">
        <v>92563</v>
      </c>
      <c r="B8563" s="36" t="s">
        <v>8630</v>
      </c>
      <c r="C8563" s="35" t="s">
        <v>73</v>
      </c>
      <c r="D8563" s="37">
        <v>1324.52</v>
      </c>
    </row>
    <row r="8564" spans="1:4" ht="30">
      <c r="A8564" s="35">
        <v>92564</v>
      </c>
      <c r="B8564" s="36" t="s">
        <v>8631</v>
      </c>
      <c r="C8564" s="35" t="s">
        <v>73</v>
      </c>
      <c r="D8564" s="37">
        <v>1355.29</v>
      </c>
    </row>
    <row r="8565" spans="1:4" ht="30">
      <c r="A8565" s="35">
        <v>92565</v>
      </c>
      <c r="B8565" s="36" t="s">
        <v>8632</v>
      </c>
      <c r="C8565" s="35" t="s">
        <v>289</v>
      </c>
      <c r="D8565" s="37">
        <v>17.48</v>
      </c>
    </row>
    <row r="8566" spans="1:4" ht="45">
      <c r="A8566" s="35">
        <v>92566</v>
      </c>
      <c r="B8566" s="36" t="s">
        <v>8633</v>
      </c>
      <c r="C8566" s="35" t="s">
        <v>289</v>
      </c>
      <c r="D8566" s="37">
        <v>9.81</v>
      </c>
    </row>
    <row r="8567" spans="1:4" ht="30">
      <c r="A8567" s="35">
        <v>92567</v>
      </c>
      <c r="B8567" s="36" t="s">
        <v>8634</v>
      </c>
      <c r="C8567" s="35" t="s">
        <v>289</v>
      </c>
      <c r="D8567" s="37">
        <v>15.15</v>
      </c>
    </row>
    <row r="8568" spans="1:4" ht="30">
      <c r="A8568" s="35">
        <v>92568</v>
      </c>
      <c r="B8568" s="36" t="s">
        <v>8635</v>
      </c>
      <c r="C8568" s="35" t="s">
        <v>289</v>
      </c>
      <c r="D8568" s="37">
        <v>51.12</v>
      </c>
    </row>
    <row r="8569" spans="1:4" ht="30">
      <c r="A8569" s="35">
        <v>92569</v>
      </c>
      <c r="B8569" s="36" t="s">
        <v>8636</v>
      </c>
      <c r="C8569" s="35" t="s">
        <v>289</v>
      </c>
      <c r="D8569" s="37">
        <v>23</v>
      </c>
    </row>
    <row r="8570" spans="1:4" ht="30">
      <c r="A8570" s="35">
        <v>92570</v>
      </c>
      <c r="B8570" s="36" t="s">
        <v>8637</v>
      </c>
      <c r="C8570" s="35" t="s">
        <v>289</v>
      </c>
      <c r="D8570" s="37">
        <v>10.28</v>
      </c>
    </row>
    <row r="8571" spans="1:4" ht="30">
      <c r="A8571" s="35">
        <v>92571</v>
      </c>
      <c r="B8571" s="36" t="s">
        <v>8638</v>
      </c>
      <c r="C8571" s="35" t="s">
        <v>289</v>
      </c>
      <c r="D8571" s="37">
        <v>55.26</v>
      </c>
    </row>
    <row r="8572" spans="1:4" ht="30">
      <c r="A8572" s="35">
        <v>92572</v>
      </c>
      <c r="B8572" s="36" t="s">
        <v>8639</v>
      </c>
      <c r="C8572" s="35" t="s">
        <v>289</v>
      </c>
      <c r="D8572" s="37">
        <v>25.5</v>
      </c>
    </row>
    <row r="8573" spans="1:4" ht="30">
      <c r="A8573" s="35">
        <v>92573</v>
      </c>
      <c r="B8573" s="36" t="s">
        <v>8640</v>
      </c>
      <c r="C8573" s="35" t="s">
        <v>289</v>
      </c>
      <c r="D8573" s="37">
        <v>12.01</v>
      </c>
    </row>
    <row r="8574" spans="1:4" ht="30">
      <c r="A8574" s="35">
        <v>92574</v>
      </c>
      <c r="B8574" s="36" t="s">
        <v>8641</v>
      </c>
      <c r="C8574" s="35" t="s">
        <v>289</v>
      </c>
      <c r="D8574" s="37">
        <v>55.68</v>
      </c>
    </row>
    <row r="8575" spans="1:4" ht="30">
      <c r="A8575" s="35">
        <v>92575</v>
      </c>
      <c r="B8575" s="36" t="s">
        <v>8642</v>
      </c>
      <c r="C8575" s="35" t="s">
        <v>289</v>
      </c>
      <c r="D8575" s="37">
        <v>23.04</v>
      </c>
    </row>
    <row r="8576" spans="1:4" ht="30">
      <c r="A8576" s="35">
        <v>92576</v>
      </c>
      <c r="B8576" s="36" t="s">
        <v>8643</v>
      </c>
      <c r="C8576" s="35" t="s">
        <v>289</v>
      </c>
      <c r="D8576" s="37">
        <v>8.35</v>
      </c>
    </row>
    <row r="8577" spans="1:4" ht="30">
      <c r="A8577" s="35">
        <v>92577</v>
      </c>
      <c r="B8577" s="36" t="s">
        <v>8644</v>
      </c>
      <c r="C8577" s="35" t="s">
        <v>289</v>
      </c>
      <c r="D8577" s="37">
        <v>60.07</v>
      </c>
    </row>
    <row r="8578" spans="1:4" ht="30">
      <c r="A8578" s="35">
        <v>92578</v>
      </c>
      <c r="B8578" s="36" t="s">
        <v>8645</v>
      </c>
      <c r="C8578" s="35" t="s">
        <v>289</v>
      </c>
      <c r="D8578" s="37">
        <v>25.46</v>
      </c>
    </row>
    <row r="8579" spans="1:4" ht="30">
      <c r="A8579" s="35">
        <v>92579</v>
      </c>
      <c r="B8579" s="36" t="s">
        <v>8646</v>
      </c>
      <c r="C8579" s="35" t="s">
        <v>289</v>
      </c>
      <c r="D8579" s="37">
        <v>9.74</v>
      </c>
    </row>
    <row r="8580" spans="1:4" ht="30">
      <c r="A8580" s="35">
        <v>92580</v>
      </c>
      <c r="B8580" s="36" t="s">
        <v>8647</v>
      </c>
      <c r="C8580" s="35" t="s">
        <v>289</v>
      </c>
      <c r="D8580" s="37">
        <v>23.99</v>
      </c>
    </row>
    <row r="8581" spans="1:4" ht="30">
      <c r="A8581" s="35">
        <v>92581</v>
      </c>
      <c r="B8581" s="36" t="s">
        <v>8648</v>
      </c>
      <c r="C8581" s="35" t="s">
        <v>289</v>
      </c>
      <c r="D8581" s="37">
        <v>25.02</v>
      </c>
    </row>
    <row r="8582" spans="1:4" ht="30">
      <c r="A8582" s="35">
        <v>92582</v>
      </c>
      <c r="B8582" s="36" t="s">
        <v>8649</v>
      </c>
      <c r="C8582" s="35" t="s">
        <v>73</v>
      </c>
      <c r="D8582" s="37">
        <v>347.96</v>
      </c>
    </row>
    <row r="8583" spans="1:4" ht="30">
      <c r="A8583" s="35">
        <v>92584</v>
      </c>
      <c r="B8583" s="36" t="s">
        <v>8650</v>
      </c>
      <c r="C8583" s="35" t="s">
        <v>73</v>
      </c>
      <c r="D8583" s="37">
        <v>405.29</v>
      </c>
    </row>
    <row r="8584" spans="1:4" ht="30">
      <c r="A8584" s="35">
        <v>92586</v>
      </c>
      <c r="B8584" s="36" t="s">
        <v>8651</v>
      </c>
      <c r="C8584" s="35" t="s">
        <v>73</v>
      </c>
      <c r="D8584" s="37">
        <v>462.62</v>
      </c>
    </row>
    <row r="8585" spans="1:4" ht="30">
      <c r="A8585" s="35">
        <v>92588</v>
      </c>
      <c r="B8585" s="36" t="s">
        <v>8652</v>
      </c>
      <c r="C8585" s="35" t="s">
        <v>73</v>
      </c>
      <c r="D8585" s="37">
        <v>575.82000000000005</v>
      </c>
    </row>
    <row r="8586" spans="1:4" ht="30">
      <c r="A8586" s="35">
        <v>92590</v>
      </c>
      <c r="B8586" s="36" t="s">
        <v>8653</v>
      </c>
      <c r="C8586" s="35" t="s">
        <v>73</v>
      </c>
      <c r="D8586" s="37">
        <v>633.16</v>
      </c>
    </row>
    <row r="8587" spans="1:4" ht="30">
      <c r="A8587" s="35">
        <v>92592</v>
      </c>
      <c r="B8587" s="36" t="s">
        <v>8654</v>
      </c>
      <c r="C8587" s="35" t="s">
        <v>73</v>
      </c>
      <c r="D8587" s="37">
        <v>711.9</v>
      </c>
    </row>
    <row r="8588" spans="1:4" ht="30">
      <c r="A8588" s="35">
        <v>92593</v>
      </c>
      <c r="B8588" s="36" t="s">
        <v>8655</v>
      </c>
      <c r="C8588" s="35" t="s">
        <v>65</v>
      </c>
      <c r="D8588" s="37">
        <v>5.41</v>
      </c>
    </row>
    <row r="8589" spans="1:4" ht="30">
      <c r="A8589" s="35">
        <v>92594</v>
      </c>
      <c r="B8589" s="36" t="s">
        <v>8656</v>
      </c>
      <c r="C8589" s="35" t="s">
        <v>73</v>
      </c>
      <c r="D8589" s="37">
        <v>814.76</v>
      </c>
    </row>
    <row r="8590" spans="1:4" ht="30">
      <c r="A8590" s="35">
        <v>92596</v>
      </c>
      <c r="B8590" s="36" t="s">
        <v>8657</v>
      </c>
      <c r="C8590" s="35" t="s">
        <v>73</v>
      </c>
      <c r="D8590" s="37">
        <v>908.41</v>
      </c>
    </row>
    <row r="8591" spans="1:4" ht="30">
      <c r="A8591" s="35">
        <v>92598</v>
      </c>
      <c r="B8591" s="36" t="s">
        <v>8658</v>
      </c>
      <c r="C8591" s="35" t="s">
        <v>73</v>
      </c>
      <c r="D8591" s="37">
        <v>965.75</v>
      </c>
    </row>
    <row r="8592" spans="1:4" ht="30">
      <c r="A8592" s="35">
        <v>92600</v>
      </c>
      <c r="B8592" s="36" t="s">
        <v>8659</v>
      </c>
      <c r="C8592" s="35" t="s">
        <v>73</v>
      </c>
      <c r="D8592" s="37">
        <v>1034.25</v>
      </c>
    </row>
    <row r="8593" spans="1:4" ht="30">
      <c r="A8593" s="35">
        <v>92602</v>
      </c>
      <c r="B8593" s="36" t="s">
        <v>8660</v>
      </c>
      <c r="C8593" s="35" t="s">
        <v>73</v>
      </c>
      <c r="D8593" s="37">
        <v>347.96</v>
      </c>
    </row>
    <row r="8594" spans="1:4" ht="30">
      <c r="A8594" s="35">
        <v>92604</v>
      </c>
      <c r="B8594" s="36" t="s">
        <v>8661</v>
      </c>
      <c r="C8594" s="35" t="s">
        <v>73</v>
      </c>
      <c r="D8594" s="37">
        <v>394.12</v>
      </c>
    </row>
    <row r="8595" spans="1:4" ht="30">
      <c r="A8595" s="35">
        <v>92606</v>
      </c>
      <c r="B8595" s="36" t="s">
        <v>8662</v>
      </c>
      <c r="C8595" s="35" t="s">
        <v>73</v>
      </c>
      <c r="D8595" s="37">
        <v>451.45</v>
      </c>
    </row>
    <row r="8596" spans="1:4" ht="30">
      <c r="A8596" s="35">
        <v>92608</v>
      </c>
      <c r="B8596" s="36" t="s">
        <v>8663</v>
      </c>
      <c r="C8596" s="35" t="s">
        <v>73</v>
      </c>
      <c r="D8596" s="37">
        <v>553.48</v>
      </c>
    </row>
    <row r="8597" spans="1:4" ht="30">
      <c r="A8597" s="35">
        <v>92610</v>
      </c>
      <c r="B8597" s="36" t="s">
        <v>8664</v>
      </c>
      <c r="C8597" s="35" t="s">
        <v>73</v>
      </c>
      <c r="D8597" s="37">
        <v>610.80999999999995</v>
      </c>
    </row>
    <row r="8598" spans="1:4" ht="30">
      <c r="A8598" s="35">
        <v>92612</v>
      </c>
      <c r="B8598" s="36" t="s">
        <v>8665</v>
      </c>
      <c r="C8598" s="35" t="s">
        <v>73</v>
      </c>
      <c r="D8598" s="37">
        <v>689.55</v>
      </c>
    </row>
    <row r="8599" spans="1:4" ht="30">
      <c r="A8599" s="35">
        <v>92614</v>
      </c>
      <c r="B8599" s="36" t="s">
        <v>8666</v>
      </c>
      <c r="C8599" s="35" t="s">
        <v>73</v>
      </c>
      <c r="D8599" s="37">
        <v>770.07</v>
      </c>
    </row>
    <row r="8600" spans="1:4" ht="30">
      <c r="A8600" s="35">
        <v>92616</v>
      </c>
      <c r="B8600" s="36" t="s">
        <v>8667</v>
      </c>
      <c r="C8600" s="35" t="s">
        <v>73</v>
      </c>
      <c r="D8600" s="37">
        <v>874.9</v>
      </c>
    </row>
    <row r="8601" spans="1:4" ht="30">
      <c r="A8601" s="35">
        <v>92618</v>
      </c>
      <c r="B8601" s="36" t="s">
        <v>8668</v>
      </c>
      <c r="C8601" s="35" t="s">
        <v>73</v>
      </c>
      <c r="D8601" s="37">
        <v>932.23</v>
      </c>
    </row>
    <row r="8602" spans="1:4" ht="30">
      <c r="A8602" s="35">
        <v>92620</v>
      </c>
      <c r="B8602" s="36" t="s">
        <v>8669</v>
      </c>
      <c r="C8602" s="35" t="s">
        <v>73</v>
      </c>
      <c r="D8602" s="37">
        <v>989.56</v>
      </c>
    </row>
    <row r="8603" spans="1:4" ht="30">
      <c r="A8603" s="35">
        <v>92635</v>
      </c>
      <c r="B8603" s="36" t="s">
        <v>8670</v>
      </c>
      <c r="C8603" s="35" t="s">
        <v>73</v>
      </c>
      <c r="D8603" s="37">
        <v>140.82</v>
      </c>
    </row>
    <row r="8604" spans="1:4" ht="30">
      <c r="A8604" s="35">
        <v>92636</v>
      </c>
      <c r="B8604" s="36" t="s">
        <v>8671</v>
      </c>
      <c r="C8604" s="35" t="s">
        <v>73</v>
      </c>
      <c r="D8604" s="37">
        <v>127.57</v>
      </c>
    </row>
    <row r="8605" spans="1:4" ht="30">
      <c r="A8605" s="35">
        <v>92637</v>
      </c>
      <c r="B8605" s="36" t="s">
        <v>8672</v>
      </c>
      <c r="C8605" s="35" t="s">
        <v>73</v>
      </c>
      <c r="D8605" s="37">
        <v>46.23</v>
      </c>
    </row>
    <row r="8606" spans="1:4" ht="30">
      <c r="A8606" s="35">
        <v>92638</v>
      </c>
      <c r="B8606" s="36" t="s">
        <v>8673</v>
      </c>
      <c r="C8606" s="35" t="s">
        <v>73</v>
      </c>
      <c r="D8606" s="37">
        <v>56.87</v>
      </c>
    </row>
    <row r="8607" spans="1:4" ht="30">
      <c r="A8607" s="35">
        <v>92639</v>
      </c>
      <c r="B8607" s="36" t="s">
        <v>8674</v>
      </c>
      <c r="C8607" s="35" t="s">
        <v>73</v>
      </c>
      <c r="D8607" s="37">
        <v>66.08</v>
      </c>
    </row>
    <row r="8608" spans="1:4" ht="30">
      <c r="A8608" s="35">
        <v>92640</v>
      </c>
      <c r="B8608" s="36" t="s">
        <v>8675</v>
      </c>
      <c r="C8608" s="35" t="s">
        <v>73</v>
      </c>
      <c r="D8608" s="37">
        <v>86.82</v>
      </c>
    </row>
    <row r="8609" spans="1:4" ht="30">
      <c r="A8609" s="35">
        <v>92642</v>
      </c>
      <c r="B8609" s="36" t="s">
        <v>8676</v>
      </c>
      <c r="C8609" s="35" t="s">
        <v>73</v>
      </c>
      <c r="D8609" s="37">
        <v>133.57</v>
      </c>
    </row>
    <row r="8610" spans="1:4" ht="30">
      <c r="A8610" s="35">
        <v>92644</v>
      </c>
      <c r="B8610" s="36" t="s">
        <v>8677</v>
      </c>
      <c r="C8610" s="35" t="s">
        <v>73</v>
      </c>
      <c r="D8610" s="37">
        <v>168.8</v>
      </c>
    </row>
    <row r="8611" spans="1:4" ht="30">
      <c r="A8611" s="35">
        <v>92648</v>
      </c>
      <c r="B8611" s="36" t="s">
        <v>8678</v>
      </c>
      <c r="C8611" s="35" t="s">
        <v>221</v>
      </c>
      <c r="D8611" s="37">
        <v>40.96</v>
      </c>
    </row>
    <row r="8612" spans="1:4" ht="30">
      <c r="A8612" s="35">
        <v>92649</v>
      </c>
      <c r="B8612" s="36" t="s">
        <v>8679</v>
      </c>
      <c r="C8612" s="35" t="s">
        <v>221</v>
      </c>
      <c r="D8612" s="37">
        <v>49.8</v>
      </c>
    </row>
    <row r="8613" spans="1:4" ht="30">
      <c r="A8613" s="35">
        <v>92650</v>
      </c>
      <c r="B8613" s="36" t="s">
        <v>8680</v>
      </c>
      <c r="C8613" s="35" t="s">
        <v>221</v>
      </c>
      <c r="D8613" s="37">
        <v>77.61</v>
      </c>
    </row>
    <row r="8614" spans="1:4" ht="30">
      <c r="A8614" s="35">
        <v>92651</v>
      </c>
      <c r="B8614" s="36" t="s">
        <v>8681</v>
      </c>
      <c r="C8614" s="35" t="s">
        <v>221</v>
      </c>
      <c r="D8614" s="37">
        <v>74.760000000000005</v>
      </c>
    </row>
    <row r="8615" spans="1:4" ht="30">
      <c r="A8615" s="35">
        <v>92652</v>
      </c>
      <c r="B8615" s="36" t="s">
        <v>8682</v>
      </c>
      <c r="C8615" s="35" t="s">
        <v>221</v>
      </c>
      <c r="D8615" s="37">
        <v>28.28</v>
      </c>
    </row>
    <row r="8616" spans="1:4" ht="30">
      <c r="A8616" s="35">
        <v>92653</v>
      </c>
      <c r="B8616" s="36" t="s">
        <v>8683</v>
      </c>
      <c r="C8616" s="35" t="s">
        <v>221</v>
      </c>
      <c r="D8616" s="37">
        <v>31.98</v>
      </c>
    </row>
    <row r="8617" spans="1:4" ht="30">
      <c r="A8617" s="35">
        <v>92654</v>
      </c>
      <c r="B8617" s="36" t="s">
        <v>8684</v>
      </c>
      <c r="C8617" s="35" t="s">
        <v>221</v>
      </c>
      <c r="D8617" s="37">
        <v>42.69</v>
      </c>
    </row>
    <row r="8618" spans="1:4" ht="30">
      <c r="A8618" s="35">
        <v>92655</v>
      </c>
      <c r="B8618" s="36" t="s">
        <v>8685</v>
      </c>
      <c r="C8618" s="35" t="s">
        <v>221</v>
      </c>
      <c r="D8618" s="37">
        <v>51.6</v>
      </c>
    </row>
    <row r="8619" spans="1:4" ht="30">
      <c r="A8619" s="35">
        <v>92656</v>
      </c>
      <c r="B8619" s="36" t="s">
        <v>8686</v>
      </c>
      <c r="C8619" s="35" t="s">
        <v>221</v>
      </c>
      <c r="D8619" s="37">
        <v>66.63</v>
      </c>
    </row>
    <row r="8620" spans="1:4" ht="30">
      <c r="A8620" s="35">
        <v>92657</v>
      </c>
      <c r="B8620" s="36" t="s">
        <v>8687</v>
      </c>
      <c r="C8620" s="35" t="s">
        <v>73</v>
      </c>
      <c r="D8620" s="37">
        <v>17.670000000000002</v>
      </c>
    </row>
    <row r="8621" spans="1:4" ht="30">
      <c r="A8621" s="35">
        <v>92658</v>
      </c>
      <c r="B8621" s="36" t="s">
        <v>8688</v>
      </c>
      <c r="C8621" s="35" t="s">
        <v>73</v>
      </c>
      <c r="D8621" s="37">
        <v>18.93</v>
      </c>
    </row>
    <row r="8622" spans="1:4" ht="30">
      <c r="A8622" s="35">
        <v>92659</v>
      </c>
      <c r="B8622" s="36" t="s">
        <v>8689</v>
      </c>
      <c r="C8622" s="35" t="s">
        <v>73</v>
      </c>
      <c r="D8622" s="37">
        <v>22</v>
      </c>
    </row>
    <row r="8623" spans="1:4" ht="30">
      <c r="A8623" s="35">
        <v>92660</v>
      </c>
      <c r="B8623" s="36" t="s">
        <v>8690</v>
      </c>
      <c r="C8623" s="35" t="s">
        <v>73</v>
      </c>
      <c r="D8623" s="37">
        <v>23.18</v>
      </c>
    </row>
    <row r="8624" spans="1:4" ht="30">
      <c r="A8624" s="35">
        <v>92661</v>
      </c>
      <c r="B8624" s="36" t="s">
        <v>8691</v>
      </c>
      <c r="C8624" s="35" t="s">
        <v>73</v>
      </c>
      <c r="D8624" s="37">
        <v>26.46</v>
      </c>
    </row>
    <row r="8625" spans="1:4" ht="30">
      <c r="A8625" s="35">
        <v>92662</v>
      </c>
      <c r="B8625" s="36" t="s">
        <v>8692</v>
      </c>
      <c r="C8625" s="35" t="s">
        <v>73</v>
      </c>
      <c r="D8625" s="37">
        <v>26.69</v>
      </c>
    </row>
    <row r="8626" spans="1:4" ht="30">
      <c r="A8626" s="35">
        <v>92663</v>
      </c>
      <c r="B8626" s="36" t="s">
        <v>8693</v>
      </c>
      <c r="C8626" s="35" t="s">
        <v>73</v>
      </c>
      <c r="D8626" s="37">
        <v>35.909999999999997</v>
      </c>
    </row>
    <row r="8627" spans="1:4" ht="30">
      <c r="A8627" s="35">
        <v>92664</v>
      </c>
      <c r="B8627" s="36" t="s">
        <v>8694</v>
      </c>
      <c r="C8627" s="35" t="s">
        <v>73</v>
      </c>
      <c r="D8627" s="37">
        <v>35.89</v>
      </c>
    </row>
    <row r="8628" spans="1:4" ht="30">
      <c r="A8628" s="35">
        <v>92665</v>
      </c>
      <c r="B8628" s="36" t="s">
        <v>8695</v>
      </c>
      <c r="C8628" s="35" t="s">
        <v>73</v>
      </c>
      <c r="D8628" s="37">
        <v>49.89</v>
      </c>
    </row>
    <row r="8629" spans="1:4" ht="30">
      <c r="A8629" s="35">
        <v>92666</v>
      </c>
      <c r="B8629" s="36" t="s">
        <v>8696</v>
      </c>
      <c r="C8629" s="35" t="s">
        <v>73</v>
      </c>
      <c r="D8629" s="37">
        <v>56.92</v>
      </c>
    </row>
    <row r="8630" spans="1:4" ht="30">
      <c r="A8630" s="35">
        <v>92667</v>
      </c>
      <c r="B8630" s="36" t="s">
        <v>8697</v>
      </c>
      <c r="C8630" s="35" t="s">
        <v>73</v>
      </c>
      <c r="D8630" s="37">
        <v>74.19</v>
      </c>
    </row>
    <row r="8631" spans="1:4" ht="30">
      <c r="A8631" s="35">
        <v>92668</v>
      </c>
      <c r="B8631" s="36" t="s">
        <v>8698</v>
      </c>
      <c r="C8631" s="35" t="s">
        <v>73</v>
      </c>
      <c r="D8631" s="37">
        <v>80.44</v>
      </c>
    </row>
    <row r="8632" spans="1:4" ht="30">
      <c r="A8632" s="35">
        <v>92669</v>
      </c>
      <c r="B8632" s="36" t="s">
        <v>8699</v>
      </c>
      <c r="C8632" s="35" t="s">
        <v>73</v>
      </c>
      <c r="D8632" s="37">
        <v>26.86</v>
      </c>
    </row>
    <row r="8633" spans="1:4" ht="30">
      <c r="A8633" s="35">
        <v>92670</v>
      </c>
      <c r="B8633" s="36" t="s">
        <v>8700</v>
      </c>
      <c r="C8633" s="35" t="s">
        <v>73</v>
      </c>
      <c r="D8633" s="37">
        <v>25.18</v>
      </c>
    </row>
    <row r="8634" spans="1:4" ht="30">
      <c r="A8634" s="35">
        <v>92671</v>
      </c>
      <c r="B8634" s="36" t="s">
        <v>8701</v>
      </c>
      <c r="C8634" s="35" t="s">
        <v>73</v>
      </c>
      <c r="D8634" s="37">
        <v>35.450000000000003</v>
      </c>
    </row>
    <row r="8635" spans="1:4" ht="30">
      <c r="A8635" s="35">
        <v>92672</v>
      </c>
      <c r="B8635" s="36" t="s">
        <v>8702</v>
      </c>
      <c r="C8635" s="35" t="s">
        <v>73</v>
      </c>
      <c r="D8635" s="37">
        <v>32.11</v>
      </c>
    </row>
    <row r="8636" spans="1:4" ht="30">
      <c r="A8636" s="35">
        <v>92673</v>
      </c>
      <c r="B8636" s="36" t="s">
        <v>8703</v>
      </c>
      <c r="C8636" s="35" t="s">
        <v>73</v>
      </c>
      <c r="D8636" s="37">
        <v>40.869999999999997</v>
      </c>
    </row>
    <row r="8637" spans="1:4" ht="30">
      <c r="A8637" s="35">
        <v>92674</v>
      </c>
      <c r="B8637" s="36" t="s">
        <v>8704</v>
      </c>
      <c r="C8637" s="35" t="s">
        <v>73</v>
      </c>
      <c r="D8637" s="37">
        <v>38.57</v>
      </c>
    </row>
    <row r="8638" spans="1:4" ht="30">
      <c r="A8638" s="35">
        <v>92675</v>
      </c>
      <c r="B8638" s="36" t="s">
        <v>8705</v>
      </c>
      <c r="C8638" s="35" t="s">
        <v>73</v>
      </c>
      <c r="D8638" s="37">
        <v>53.31</v>
      </c>
    </row>
    <row r="8639" spans="1:4" ht="30">
      <c r="A8639" s="35">
        <v>92676</v>
      </c>
      <c r="B8639" s="36" t="s">
        <v>8706</v>
      </c>
      <c r="C8639" s="35" t="s">
        <v>73</v>
      </c>
      <c r="D8639" s="37">
        <v>51.75</v>
      </c>
    </row>
    <row r="8640" spans="1:4" ht="30">
      <c r="A8640" s="35">
        <v>92677</v>
      </c>
      <c r="B8640" s="36" t="s">
        <v>8707</v>
      </c>
      <c r="C8640" s="35" t="s">
        <v>73</v>
      </c>
      <c r="D8640" s="37">
        <v>88.42</v>
      </c>
    </row>
    <row r="8641" spans="1:4" ht="30">
      <c r="A8641" s="35">
        <v>92678</v>
      </c>
      <c r="B8641" s="36" t="s">
        <v>8708</v>
      </c>
      <c r="C8641" s="35" t="s">
        <v>73</v>
      </c>
      <c r="D8641" s="37">
        <v>81.540000000000006</v>
      </c>
    </row>
    <row r="8642" spans="1:4" ht="30">
      <c r="A8642" s="35">
        <v>92679</v>
      </c>
      <c r="B8642" s="36" t="s">
        <v>8709</v>
      </c>
      <c r="C8642" s="35" t="s">
        <v>73</v>
      </c>
      <c r="D8642" s="37">
        <v>122.1</v>
      </c>
    </row>
    <row r="8643" spans="1:4" ht="30">
      <c r="A8643" s="35">
        <v>92680</v>
      </c>
      <c r="B8643" s="36" t="s">
        <v>8710</v>
      </c>
      <c r="C8643" s="35" t="s">
        <v>73</v>
      </c>
      <c r="D8643" s="37">
        <v>108.85</v>
      </c>
    </row>
    <row r="8644" spans="1:4" ht="30">
      <c r="A8644" s="35">
        <v>92681</v>
      </c>
      <c r="B8644" s="36" t="s">
        <v>8711</v>
      </c>
      <c r="C8644" s="35" t="s">
        <v>73</v>
      </c>
      <c r="D8644" s="37">
        <v>34.18</v>
      </c>
    </row>
    <row r="8645" spans="1:4" ht="30">
      <c r="A8645" s="35">
        <v>92682</v>
      </c>
      <c r="B8645" s="36" t="s">
        <v>8712</v>
      </c>
      <c r="C8645" s="35" t="s">
        <v>73</v>
      </c>
      <c r="D8645" s="37">
        <v>43.17</v>
      </c>
    </row>
    <row r="8646" spans="1:4" ht="30">
      <c r="A8646" s="35">
        <v>92683</v>
      </c>
      <c r="B8646" s="36" t="s">
        <v>8713</v>
      </c>
      <c r="C8646" s="35" t="s">
        <v>73</v>
      </c>
      <c r="D8646" s="37">
        <v>50.54</v>
      </c>
    </row>
    <row r="8647" spans="1:4" ht="30">
      <c r="A8647" s="35">
        <v>92684</v>
      </c>
      <c r="B8647" s="36" t="s">
        <v>8714</v>
      </c>
      <c r="C8647" s="35" t="s">
        <v>73</v>
      </c>
      <c r="D8647" s="37">
        <v>68.930000000000007</v>
      </c>
    </row>
    <row r="8648" spans="1:4" ht="30">
      <c r="A8648" s="35">
        <v>92685</v>
      </c>
      <c r="B8648" s="36" t="s">
        <v>8715</v>
      </c>
      <c r="C8648" s="35" t="s">
        <v>73</v>
      </c>
      <c r="D8648" s="37">
        <v>112.14</v>
      </c>
    </row>
    <row r="8649" spans="1:4" ht="30">
      <c r="A8649" s="35">
        <v>92686</v>
      </c>
      <c r="B8649" s="36" t="s">
        <v>8716</v>
      </c>
      <c r="C8649" s="35" t="s">
        <v>73</v>
      </c>
      <c r="D8649" s="37">
        <v>143.81</v>
      </c>
    </row>
    <row r="8650" spans="1:4" ht="30">
      <c r="A8650" s="35">
        <v>92687</v>
      </c>
      <c r="B8650" s="36" t="s">
        <v>8717</v>
      </c>
      <c r="C8650" s="35" t="s">
        <v>221</v>
      </c>
      <c r="D8650" s="37">
        <v>13.75</v>
      </c>
    </row>
    <row r="8651" spans="1:4" ht="30">
      <c r="A8651" s="35">
        <v>92688</v>
      </c>
      <c r="B8651" s="36" t="s">
        <v>8718</v>
      </c>
      <c r="C8651" s="35" t="s">
        <v>221</v>
      </c>
      <c r="D8651" s="37">
        <v>19.88</v>
      </c>
    </row>
    <row r="8652" spans="1:4" ht="30">
      <c r="A8652" s="35">
        <v>92689</v>
      </c>
      <c r="B8652" s="36" t="s">
        <v>8719</v>
      </c>
      <c r="C8652" s="35" t="s">
        <v>221</v>
      </c>
      <c r="D8652" s="37">
        <v>21</v>
      </c>
    </row>
    <row r="8653" spans="1:4" ht="30">
      <c r="A8653" s="35">
        <v>92690</v>
      </c>
      <c r="B8653" s="36" t="s">
        <v>8720</v>
      </c>
      <c r="C8653" s="35" t="s">
        <v>221</v>
      </c>
      <c r="D8653" s="37">
        <v>30.63</v>
      </c>
    </row>
    <row r="8654" spans="1:4" ht="30">
      <c r="A8654" s="35">
        <v>92692</v>
      </c>
      <c r="B8654" s="36" t="s">
        <v>8721</v>
      </c>
      <c r="C8654" s="35" t="s">
        <v>73</v>
      </c>
      <c r="D8654" s="37">
        <v>9.48</v>
      </c>
    </row>
    <row r="8655" spans="1:4" ht="30">
      <c r="A8655" s="35">
        <v>92693</v>
      </c>
      <c r="B8655" s="36" t="s">
        <v>8722</v>
      </c>
      <c r="C8655" s="35" t="s">
        <v>73</v>
      </c>
      <c r="D8655" s="37">
        <v>9.76</v>
      </c>
    </row>
    <row r="8656" spans="1:4" ht="30">
      <c r="A8656" s="35">
        <v>92694</v>
      </c>
      <c r="B8656" s="36" t="s">
        <v>8723</v>
      </c>
      <c r="C8656" s="35" t="s">
        <v>73</v>
      </c>
      <c r="D8656" s="37">
        <v>14.97</v>
      </c>
    </row>
    <row r="8657" spans="1:4" ht="30">
      <c r="A8657" s="35">
        <v>92695</v>
      </c>
      <c r="B8657" s="36" t="s">
        <v>8724</v>
      </c>
      <c r="C8657" s="35" t="s">
        <v>73</v>
      </c>
      <c r="D8657" s="37">
        <v>15.25</v>
      </c>
    </row>
    <row r="8658" spans="1:4" ht="30">
      <c r="A8658" s="35">
        <v>92696</v>
      </c>
      <c r="B8658" s="36" t="s">
        <v>8725</v>
      </c>
      <c r="C8658" s="35" t="s">
        <v>73</v>
      </c>
      <c r="D8658" s="37">
        <v>23.42</v>
      </c>
    </row>
    <row r="8659" spans="1:4" ht="30">
      <c r="A8659" s="35">
        <v>92697</v>
      </c>
      <c r="B8659" s="36" t="s">
        <v>8726</v>
      </c>
      <c r="C8659" s="35" t="s">
        <v>73</v>
      </c>
      <c r="D8659" s="37">
        <v>24.68</v>
      </c>
    </row>
    <row r="8660" spans="1:4" ht="30">
      <c r="A8660" s="35">
        <v>92698</v>
      </c>
      <c r="B8660" s="36" t="s">
        <v>8727</v>
      </c>
      <c r="C8660" s="35" t="s">
        <v>73</v>
      </c>
      <c r="D8660" s="37">
        <v>14.01</v>
      </c>
    </row>
    <row r="8661" spans="1:4" ht="30">
      <c r="A8661" s="35">
        <v>92699</v>
      </c>
      <c r="B8661" s="36" t="s">
        <v>8728</v>
      </c>
      <c r="C8661" s="35" t="s">
        <v>73</v>
      </c>
      <c r="D8661" s="37">
        <v>13.1</v>
      </c>
    </row>
    <row r="8662" spans="1:4" ht="30">
      <c r="A8662" s="35">
        <v>92700</v>
      </c>
      <c r="B8662" s="36" t="s">
        <v>8729</v>
      </c>
      <c r="C8662" s="35" t="s">
        <v>73</v>
      </c>
      <c r="D8662" s="37">
        <v>22.77</v>
      </c>
    </row>
    <row r="8663" spans="1:4" ht="30">
      <c r="A8663" s="35">
        <v>92701</v>
      </c>
      <c r="B8663" s="36" t="s">
        <v>8730</v>
      </c>
      <c r="C8663" s="35" t="s">
        <v>73</v>
      </c>
      <c r="D8663" s="37">
        <v>21.41</v>
      </c>
    </row>
    <row r="8664" spans="1:4" ht="30">
      <c r="A8664" s="35">
        <v>92702</v>
      </c>
      <c r="B8664" s="36" t="s">
        <v>8731</v>
      </c>
      <c r="C8664" s="35" t="s">
        <v>73</v>
      </c>
      <c r="D8664" s="37">
        <v>35.54</v>
      </c>
    </row>
    <row r="8665" spans="1:4" ht="30">
      <c r="A8665" s="35">
        <v>92703</v>
      </c>
      <c r="B8665" s="36" t="s">
        <v>8732</v>
      </c>
      <c r="C8665" s="35" t="s">
        <v>73</v>
      </c>
      <c r="D8665" s="37">
        <v>33.86</v>
      </c>
    </row>
    <row r="8666" spans="1:4" ht="30">
      <c r="A8666" s="35">
        <v>92704</v>
      </c>
      <c r="B8666" s="36" t="s">
        <v>8733</v>
      </c>
      <c r="C8666" s="35" t="s">
        <v>73</v>
      </c>
      <c r="D8666" s="37">
        <v>17.64</v>
      </c>
    </row>
    <row r="8667" spans="1:4" ht="30">
      <c r="A8667" s="35">
        <v>92705</v>
      </c>
      <c r="B8667" s="36" t="s">
        <v>8734</v>
      </c>
      <c r="C8667" s="35" t="s">
        <v>73</v>
      </c>
      <c r="D8667" s="37">
        <v>28.27</v>
      </c>
    </row>
    <row r="8668" spans="1:4" ht="30">
      <c r="A8668" s="35">
        <v>92706</v>
      </c>
      <c r="B8668" s="36" t="s">
        <v>8735</v>
      </c>
      <c r="C8668" s="35" t="s">
        <v>73</v>
      </c>
      <c r="D8668" s="37">
        <v>45.75</v>
      </c>
    </row>
    <row r="8669" spans="1:4">
      <c r="A8669" s="35">
        <v>92712</v>
      </c>
      <c r="B8669" s="36" t="s">
        <v>8736</v>
      </c>
      <c r="C8669" s="35" t="s">
        <v>183</v>
      </c>
      <c r="D8669" s="37">
        <v>0.14000000000000001</v>
      </c>
    </row>
    <row r="8670" spans="1:4">
      <c r="A8670" s="35">
        <v>92713</v>
      </c>
      <c r="B8670" s="36" t="s">
        <v>8737</v>
      </c>
      <c r="C8670" s="35" t="s">
        <v>183</v>
      </c>
      <c r="D8670" s="37">
        <v>0.03</v>
      </c>
    </row>
    <row r="8671" spans="1:4">
      <c r="A8671" s="35">
        <v>92714</v>
      </c>
      <c r="B8671" s="36" t="s">
        <v>8738</v>
      </c>
      <c r="C8671" s="35" t="s">
        <v>183</v>
      </c>
      <c r="D8671" s="37">
        <v>0.09</v>
      </c>
    </row>
    <row r="8672" spans="1:4" ht="30">
      <c r="A8672" s="35">
        <v>92715</v>
      </c>
      <c r="B8672" s="36" t="s">
        <v>8739</v>
      </c>
      <c r="C8672" s="35" t="s">
        <v>183</v>
      </c>
      <c r="D8672" s="37">
        <v>19.649999999999999</v>
      </c>
    </row>
    <row r="8673" spans="1:4">
      <c r="A8673" s="35">
        <v>92716</v>
      </c>
      <c r="B8673" s="36" t="s">
        <v>8740</v>
      </c>
      <c r="C8673" s="35" t="s">
        <v>1831</v>
      </c>
      <c r="D8673" s="37">
        <v>19.93</v>
      </c>
    </row>
    <row r="8674" spans="1:4">
      <c r="A8674" s="35">
        <v>92717</v>
      </c>
      <c r="B8674" s="36" t="s">
        <v>8741</v>
      </c>
      <c r="C8674" s="35" t="s">
        <v>1833</v>
      </c>
      <c r="D8674" s="37">
        <v>0.18</v>
      </c>
    </row>
    <row r="8675" spans="1:4" ht="30">
      <c r="A8675" s="35">
        <v>92718</v>
      </c>
      <c r="B8675" s="36" t="s">
        <v>8742</v>
      </c>
      <c r="C8675" s="35" t="s">
        <v>67</v>
      </c>
      <c r="D8675" s="37">
        <v>483.42</v>
      </c>
    </row>
    <row r="8676" spans="1:4" ht="30">
      <c r="A8676" s="35">
        <v>92719</v>
      </c>
      <c r="B8676" s="36" t="s">
        <v>8743</v>
      </c>
      <c r="C8676" s="35" t="s">
        <v>67</v>
      </c>
      <c r="D8676" s="37">
        <v>367.28</v>
      </c>
    </row>
    <row r="8677" spans="1:4" ht="30">
      <c r="A8677" s="35">
        <v>92720</v>
      </c>
      <c r="B8677" s="36" t="s">
        <v>8744</v>
      </c>
      <c r="C8677" s="35" t="s">
        <v>67</v>
      </c>
      <c r="D8677" s="37">
        <v>420.3</v>
      </c>
    </row>
    <row r="8678" spans="1:4" ht="30">
      <c r="A8678" s="35">
        <v>92721</v>
      </c>
      <c r="B8678" s="36" t="s">
        <v>8745</v>
      </c>
      <c r="C8678" s="35" t="s">
        <v>67</v>
      </c>
      <c r="D8678" s="37">
        <v>360.18</v>
      </c>
    </row>
    <row r="8679" spans="1:4" ht="30">
      <c r="A8679" s="35">
        <v>92722</v>
      </c>
      <c r="B8679" s="36" t="s">
        <v>8746</v>
      </c>
      <c r="C8679" s="35" t="s">
        <v>67</v>
      </c>
      <c r="D8679" s="37">
        <v>417.35</v>
      </c>
    </row>
    <row r="8680" spans="1:4" ht="30">
      <c r="A8680" s="35">
        <v>92723</v>
      </c>
      <c r="B8680" s="36" t="s">
        <v>8747</v>
      </c>
      <c r="C8680" s="35" t="s">
        <v>67</v>
      </c>
      <c r="D8680" s="37">
        <v>404.68</v>
      </c>
    </row>
    <row r="8681" spans="1:4" ht="30">
      <c r="A8681" s="35">
        <v>92724</v>
      </c>
      <c r="B8681" s="36" t="s">
        <v>8748</v>
      </c>
      <c r="C8681" s="35" t="s">
        <v>67</v>
      </c>
      <c r="D8681" s="37">
        <v>402.11</v>
      </c>
    </row>
    <row r="8682" spans="1:4" ht="30">
      <c r="A8682" s="35">
        <v>92725</v>
      </c>
      <c r="B8682" s="36" t="s">
        <v>8749</v>
      </c>
      <c r="C8682" s="35" t="s">
        <v>67</v>
      </c>
      <c r="D8682" s="37">
        <v>401.03</v>
      </c>
    </row>
    <row r="8683" spans="1:4" ht="30">
      <c r="A8683" s="35">
        <v>92726</v>
      </c>
      <c r="B8683" s="36" t="s">
        <v>8750</v>
      </c>
      <c r="C8683" s="35" t="s">
        <v>67</v>
      </c>
      <c r="D8683" s="37">
        <v>399.21</v>
      </c>
    </row>
    <row r="8684" spans="1:4" ht="45">
      <c r="A8684" s="35">
        <v>92727</v>
      </c>
      <c r="B8684" s="36" t="s">
        <v>8751</v>
      </c>
      <c r="C8684" s="35" t="s">
        <v>67</v>
      </c>
      <c r="D8684" s="37">
        <v>427.11</v>
      </c>
    </row>
    <row r="8685" spans="1:4" ht="45">
      <c r="A8685" s="35">
        <v>92728</v>
      </c>
      <c r="B8685" s="36" t="s">
        <v>8752</v>
      </c>
      <c r="C8685" s="35" t="s">
        <v>67</v>
      </c>
      <c r="D8685" s="37">
        <v>408.76</v>
      </c>
    </row>
    <row r="8686" spans="1:4" ht="45">
      <c r="A8686" s="35">
        <v>92729</v>
      </c>
      <c r="B8686" s="36" t="s">
        <v>8753</v>
      </c>
      <c r="C8686" s="35" t="s">
        <v>67</v>
      </c>
      <c r="D8686" s="37">
        <v>400.98</v>
      </c>
    </row>
    <row r="8687" spans="1:4" ht="45">
      <c r="A8687" s="35">
        <v>92730</v>
      </c>
      <c r="B8687" s="36" t="s">
        <v>8754</v>
      </c>
      <c r="C8687" s="35" t="s">
        <v>67</v>
      </c>
      <c r="D8687" s="37">
        <v>388.03</v>
      </c>
    </row>
    <row r="8688" spans="1:4" ht="45">
      <c r="A8688" s="35">
        <v>92731</v>
      </c>
      <c r="B8688" s="36" t="s">
        <v>8755</v>
      </c>
      <c r="C8688" s="35" t="s">
        <v>67</v>
      </c>
      <c r="D8688" s="37">
        <v>402.98</v>
      </c>
    </row>
    <row r="8689" spans="1:4" ht="45">
      <c r="A8689" s="35">
        <v>92732</v>
      </c>
      <c r="B8689" s="36" t="s">
        <v>8756</v>
      </c>
      <c r="C8689" s="35" t="s">
        <v>67</v>
      </c>
      <c r="D8689" s="37">
        <v>390.4</v>
      </c>
    </row>
    <row r="8690" spans="1:4" ht="45">
      <c r="A8690" s="35">
        <v>92733</v>
      </c>
      <c r="B8690" s="36" t="s">
        <v>8757</v>
      </c>
      <c r="C8690" s="35" t="s">
        <v>67</v>
      </c>
      <c r="D8690" s="37">
        <v>385.05</v>
      </c>
    </row>
    <row r="8691" spans="1:4" ht="45">
      <c r="A8691" s="35">
        <v>92734</v>
      </c>
      <c r="B8691" s="36" t="s">
        <v>8758</v>
      </c>
      <c r="C8691" s="35" t="s">
        <v>67</v>
      </c>
      <c r="D8691" s="37">
        <v>376.19</v>
      </c>
    </row>
    <row r="8692" spans="1:4" ht="45">
      <c r="A8692" s="35">
        <v>92735</v>
      </c>
      <c r="B8692" s="36" t="s">
        <v>8759</v>
      </c>
      <c r="C8692" s="35" t="s">
        <v>67</v>
      </c>
      <c r="D8692" s="37">
        <v>381.12</v>
      </c>
    </row>
    <row r="8693" spans="1:4" ht="45">
      <c r="A8693" s="35">
        <v>92736</v>
      </c>
      <c r="B8693" s="36" t="s">
        <v>8760</v>
      </c>
      <c r="C8693" s="35" t="s">
        <v>67</v>
      </c>
      <c r="D8693" s="37">
        <v>371.57</v>
      </c>
    </row>
    <row r="8694" spans="1:4" ht="45">
      <c r="A8694" s="35">
        <v>92739</v>
      </c>
      <c r="B8694" s="36" t="s">
        <v>8761</v>
      </c>
      <c r="C8694" s="35" t="s">
        <v>67</v>
      </c>
      <c r="D8694" s="37">
        <v>357.71</v>
      </c>
    </row>
    <row r="8695" spans="1:4" ht="45">
      <c r="A8695" s="35">
        <v>92740</v>
      </c>
      <c r="B8695" s="36" t="s">
        <v>8762</v>
      </c>
      <c r="C8695" s="35" t="s">
        <v>67</v>
      </c>
      <c r="D8695" s="37">
        <v>352.97</v>
      </c>
    </row>
    <row r="8696" spans="1:4" ht="30">
      <c r="A8696" s="35">
        <v>92741</v>
      </c>
      <c r="B8696" s="36" t="s">
        <v>8763</v>
      </c>
      <c r="C8696" s="35" t="s">
        <v>67</v>
      </c>
      <c r="D8696" s="37">
        <v>527.74</v>
      </c>
    </row>
    <row r="8697" spans="1:4" ht="45">
      <c r="A8697" s="35">
        <v>92742</v>
      </c>
      <c r="B8697" s="36" t="s">
        <v>8764</v>
      </c>
      <c r="C8697" s="35" t="s">
        <v>67</v>
      </c>
      <c r="D8697" s="37">
        <v>711.41</v>
      </c>
    </row>
    <row r="8698" spans="1:4" ht="30">
      <c r="A8698" s="35">
        <v>92743</v>
      </c>
      <c r="B8698" s="36" t="s">
        <v>8765</v>
      </c>
      <c r="C8698" s="35" t="s">
        <v>67</v>
      </c>
      <c r="D8698" s="37">
        <v>366.08</v>
      </c>
    </row>
    <row r="8699" spans="1:4" ht="30">
      <c r="A8699" s="35">
        <v>92744</v>
      </c>
      <c r="B8699" s="36" t="s">
        <v>8766</v>
      </c>
      <c r="C8699" s="35" t="s">
        <v>67</v>
      </c>
      <c r="D8699" s="37">
        <v>334.39</v>
      </c>
    </row>
    <row r="8700" spans="1:4" ht="30">
      <c r="A8700" s="35">
        <v>92745</v>
      </c>
      <c r="B8700" s="36" t="s">
        <v>8767</v>
      </c>
      <c r="C8700" s="35" t="s">
        <v>67</v>
      </c>
      <c r="D8700" s="37">
        <v>449.68</v>
      </c>
    </row>
    <row r="8701" spans="1:4" ht="30">
      <c r="A8701" s="35">
        <v>92746</v>
      </c>
      <c r="B8701" s="36" t="s">
        <v>8768</v>
      </c>
      <c r="C8701" s="35" t="s">
        <v>67</v>
      </c>
      <c r="D8701" s="37">
        <v>398.48</v>
      </c>
    </row>
    <row r="8702" spans="1:4" ht="30">
      <c r="A8702" s="35">
        <v>92747</v>
      </c>
      <c r="B8702" s="36" t="s">
        <v>8769</v>
      </c>
      <c r="C8702" s="35" t="s">
        <v>67</v>
      </c>
      <c r="D8702" s="37">
        <v>497.59</v>
      </c>
    </row>
    <row r="8703" spans="1:4" ht="30">
      <c r="A8703" s="35">
        <v>92748</v>
      </c>
      <c r="B8703" s="36" t="s">
        <v>8770</v>
      </c>
      <c r="C8703" s="35" t="s">
        <v>67</v>
      </c>
      <c r="D8703" s="37">
        <v>435.53</v>
      </c>
    </row>
    <row r="8704" spans="1:4" ht="30">
      <c r="A8704" s="35">
        <v>92749</v>
      </c>
      <c r="B8704" s="36" t="s">
        <v>8771</v>
      </c>
      <c r="C8704" s="35" t="s">
        <v>67</v>
      </c>
      <c r="D8704" s="37">
        <v>506.56</v>
      </c>
    </row>
    <row r="8705" spans="1:4" ht="30">
      <c r="A8705" s="35">
        <v>92750</v>
      </c>
      <c r="B8705" s="36" t="s">
        <v>8772</v>
      </c>
      <c r="C8705" s="35" t="s">
        <v>67</v>
      </c>
      <c r="D8705" s="37">
        <v>850.75</v>
      </c>
    </row>
    <row r="8706" spans="1:4" ht="30">
      <c r="A8706" s="35">
        <v>92751</v>
      </c>
      <c r="B8706" s="36" t="s">
        <v>8773</v>
      </c>
      <c r="C8706" s="35" t="s">
        <v>67</v>
      </c>
      <c r="D8706" s="37">
        <v>1050.45</v>
      </c>
    </row>
    <row r="8707" spans="1:4" ht="30">
      <c r="A8707" s="35">
        <v>92752</v>
      </c>
      <c r="B8707" s="36" t="s">
        <v>8774</v>
      </c>
      <c r="C8707" s="35" t="s">
        <v>67</v>
      </c>
      <c r="D8707" s="37">
        <v>1249.1199999999999</v>
      </c>
    </row>
    <row r="8708" spans="1:4" ht="30">
      <c r="A8708" s="35">
        <v>92753</v>
      </c>
      <c r="B8708" s="36" t="s">
        <v>8775</v>
      </c>
      <c r="C8708" s="35" t="s">
        <v>67</v>
      </c>
      <c r="D8708" s="37">
        <v>339.36</v>
      </c>
    </row>
    <row r="8709" spans="1:4" ht="30">
      <c r="A8709" s="35">
        <v>92754</v>
      </c>
      <c r="B8709" s="36" t="s">
        <v>8776</v>
      </c>
      <c r="C8709" s="35" t="s">
        <v>67</v>
      </c>
      <c r="D8709" s="37">
        <v>309.12</v>
      </c>
    </row>
    <row r="8710" spans="1:4" ht="30">
      <c r="A8710" s="35">
        <v>92755</v>
      </c>
      <c r="B8710" s="36" t="s">
        <v>8777</v>
      </c>
      <c r="C8710" s="35" t="s">
        <v>289</v>
      </c>
      <c r="D8710" s="37">
        <v>133.06</v>
      </c>
    </row>
    <row r="8711" spans="1:4" ht="30">
      <c r="A8711" s="35">
        <v>92756</v>
      </c>
      <c r="B8711" s="36" t="s">
        <v>8778</v>
      </c>
      <c r="C8711" s="35" t="s">
        <v>289</v>
      </c>
      <c r="D8711" s="37">
        <v>151.91</v>
      </c>
    </row>
    <row r="8712" spans="1:4" ht="30">
      <c r="A8712" s="35">
        <v>92757</v>
      </c>
      <c r="B8712" s="36" t="s">
        <v>8779</v>
      </c>
      <c r="C8712" s="35" t="s">
        <v>289</v>
      </c>
      <c r="D8712" s="37">
        <v>174.7</v>
      </c>
    </row>
    <row r="8713" spans="1:4" ht="30">
      <c r="A8713" s="35">
        <v>92758</v>
      </c>
      <c r="B8713" s="36" t="s">
        <v>8780</v>
      </c>
      <c r="C8713" s="35" t="s">
        <v>67</v>
      </c>
      <c r="D8713" s="37">
        <v>389.87</v>
      </c>
    </row>
    <row r="8714" spans="1:4" ht="30">
      <c r="A8714" s="35">
        <v>92759</v>
      </c>
      <c r="B8714" s="36" t="s">
        <v>8781</v>
      </c>
      <c r="C8714" s="35" t="s">
        <v>65</v>
      </c>
      <c r="D8714" s="37">
        <v>9.69</v>
      </c>
    </row>
    <row r="8715" spans="1:4" ht="30">
      <c r="A8715" s="35">
        <v>92760</v>
      </c>
      <c r="B8715" s="36" t="s">
        <v>8782</v>
      </c>
      <c r="C8715" s="35" t="s">
        <v>65</v>
      </c>
      <c r="D8715" s="37">
        <v>8.8800000000000008</v>
      </c>
    </row>
    <row r="8716" spans="1:4" ht="30">
      <c r="A8716" s="35">
        <v>92761</v>
      </c>
      <c r="B8716" s="36" t="s">
        <v>8783</v>
      </c>
      <c r="C8716" s="35" t="s">
        <v>65</v>
      </c>
      <c r="D8716" s="37">
        <v>8.4499999999999993</v>
      </c>
    </row>
    <row r="8717" spans="1:4" ht="30">
      <c r="A8717" s="35">
        <v>92762</v>
      </c>
      <c r="B8717" s="36" t="s">
        <v>8784</v>
      </c>
      <c r="C8717" s="35" t="s">
        <v>65</v>
      </c>
      <c r="D8717" s="37">
        <v>6.85</v>
      </c>
    </row>
    <row r="8718" spans="1:4" ht="30">
      <c r="A8718" s="35">
        <v>92763</v>
      </c>
      <c r="B8718" s="36" t="s">
        <v>8785</v>
      </c>
      <c r="C8718" s="35" t="s">
        <v>65</v>
      </c>
      <c r="D8718" s="37">
        <v>5.61</v>
      </c>
    </row>
    <row r="8719" spans="1:4" ht="30">
      <c r="A8719" s="35">
        <v>92764</v>
      </c>
      <c r="B8719" s="36" t="s">
        <v>8786</v>
      </c>
      <c r="C8719" s="35" t="s">
        <v>65</v>
      </c>
      <c r="D8719" s="37">
        <v>4.28</v>
      </c>
    </row>
    <row r="8720" spans="1:4" ht="30">
      <c r="A8720" s="35">
        <v>92765</v>
      </c>
      <c r="B8720" s="36" t="s">
        <v>8787</v>
      </c>
      <c r="C8720" s="35" t="s">
        <v>65</v>
      </c>
      <c r="D8720" s="37">
        <v>3.84</v>
      </c>
    </row>
    <row r="8721" spans="1:4" ht="30">
      <c r="A8721" s="35">
        <v>92766</v>
      </c>
      <c r="B8721" s="36" t="s">
        <v>8788</v>
      </c>
      <c r="C8721" s="35" t="s">
        <v>65</v>
      </c>
      <c r="D8721" s="37">
        <v>4.13</v>
      </c>
    </row>
    <row r="8722" spans="1:4" ht="30">
      <c r="A8722" s="35">
        <v>92767</v>
      </c>
      <c r="B8722" s="36" t="s">
        <v>8789</v>
      </c>
      <c r="C8722" s="35" t="s">
        <v>65</v>
      </c>
      <c r="D8722" s="37">
        <v>8.08</v>
      </c>
    </row>
    <row r="8723" spans="1:4" ht="30">
      <c r="A8723" s="35">
        <v>92768</v>
      </c>
      <c r="B8723" s="36" t="s">
        <v>8790</v>
      </c>
      <c r="C8723" s="35" t="s">
        <v>65</v>
      </c>
      <c r="D8723" s="37">
        <v>7.14</v>
      </c>
    </row>
    <row r="8724" spans="1:4" ht="30">
      <c r="A8724" s="35">
        <v>92769</v>
      </c>
      <c r="B8724" s="36" t="s">
        <v>8791</v>
      </c>
      <c r="C8724" s="35" t="s">
        <v>65</v>
      </c>
      <c r="D8724" s="37">
        <v>6.3</v>
      </c>
    </row>
    <row r="8725" spans="1:4" ht="30">
      <c r="A8725" s="35">
        <v>92770</v>
      </c>
      <c r="B8725" s="36" t="s">
        <v>8792</v>
      </c>
      <c r="C8725" s="35" t="s">
        <v>65</v>
      </c>
      <c r="D8725" s="37">
        <v>6.06</v>
      </c>
    </row>
    <row r="8726" spans="1:4" ht="30">
      <c r="A8726" s="35">
        <v>92771</v>
      </c>
      <c r="B8726" s="36" t="s">
        <v>8793</v>
      </c>
      <c r="C8726" s="35" t="s">
        <v>65</v>
      </c>
      <c r="D8726" s="37">
        <v>4.84</v>
      </c>
    </row>
    <row r="8727" spans="1:4" ht="30">
      <c r="A8727" s="35">
        <v>92772</v>
      </c>
      <c r="B8727" s="36" t="s">
        <v>8794</v>
      </c>
      <c r="C8727" s="35" t="s">
        <v>65</v>
      </c>
      <c r="D8727" s="37">
        <v>4.2</v>
      </c>
    </row>
    <row r="8728" spans="1:4" ht="30">
      <c r="A8728" s="35">
        <v>92773</v>
      </c>
      <c r="B8728" s="36" t="s">
        <v>8795</v>
      </c>
      <c r="C8728" s="35" t="s">
        <v>65</v>
      </c>
      <c r="D8728" s="37">
        <v>3.95</v>
      </c>
    </row>
    <row r="8729" spans="1:4" ht="30">
      <c r="A8729" s="35">
        <v>92774</v>
      </c>
      <c r="B8729" s="36" t="s">
        <v>8796</v>
      </c>
      <c r="C8729" s="35" t="s">
        <v>65</v>
      </c>
      <c r="D8729" s="37">
        <v>3.62</v>
      </c>
    </row>
    <row r="8730" spans="1:4" ht="30">
      <c r="A8730" s="35">
        <v>92775</v>
      </c>
      <c r="B8730" s="36" t="s">
        <v>8797</v>
      </c>
      <c r="C8730" s="35" t="s">
        <v>65</v>
      </c>
      <c r="D8730" s="37">
        <v>11.62</v>
      </c>
    </row>
    <row r="8731" spans="1:4" ht="30">
      <c r="A8731" s="35">
        <v>92776</v>
      </c>
      <c r="B8731" s="36" t="s">
        <v>8798</v>
      </c>
      <c r="C8731" s="35" t="s">
        <v>65</v>
      </c>
      <c r="D8731" s="37">
        <v>10.36</v>
      </c>
    </row>
    <row r="8732" spans="1:4" ht="30">
      <c r="A8732" s="35">
        <v>92777</v>
      </c>
      <c r="B8732" s="36" t="s">
        <v>8799</v>
      </c>
      <c r="C8732" s="35" t="s">
        <v>65</v>
      </c>
      <c r="D8732" s="37">
        <v>9.5500000000000007</v>
      </c>
    </row>
    <row r="8733" spans="1:4" ht="30">
      <c r="A8733" s="35">
        <v>92778</v>
      </c>
      <c r="B8733" s="36" t="s">
        <v>8800</v>
      </c>
      <c r="C8733" s="35" t="s">
        <v>65</v>
      </c>
      <c r="D8733" s="37">
        <v>7.67</v>
      </c>
    </row>
    <row r="8734" spans="1:4" ht="30">
      <c r="A8734" s="35">
        <v>92779</v>
      </c>
      <c r="B8734" s="36" t="s">
        <v>8801</v>
      </c>
      <c r="C8734" s="35" t="s">
        <v>65</v>
      </c>
      <c r="D8734" s="37">
        <v>6.21</v>
      </c>
    </row>
    <row r="8735" spans="1:4" ht="30">
      <c r="A8735" s="35">
        <v>92780</v>
      </c>
      <c r="B8735" s="36" t="s">
        <v>8802</v>
      </c>
      <c r="C8735" s="35" t="s">
        <v>65</v>
      </c>
      <c r="D8735" s="37">
        <v>4.6900000000000004</v>
      </c>
    </row>
    <row r="8736" spans="1:4" ht="30">
      <c r="A8736" s="35">
        <v>92781</v>
      </c>
      <c r="B8736" s="36" t="s">
        <v>8803</v>
      </c>
      <c r="C8736" s="35" t="s">
        <v>65</v>
      </c>
      <c r="D8736" s="37">
        <v>4.1100000000000003</v>
      </c>
    </row>
    <row r="8737" spans="1:4" ht="30">
      <c r="A8737" s="35">
        <v>92782</v>
      </c>
      <c r="B8737" s="36" t="s">
        <v>8804</v>
      </c>
      <c r="C8737" s="35" t="s">
        <v>65</v>
      </c>
      <c r="D8737" s="37">
        <v>4.29</v>
      </c>
    </row>
    <row r="8738" spans="1:4" ht="30">
      <c r="A8738" s="35">
        <v>92783</v>
      </c>
      <c r="B8738" s="36" t="s">
        <v>8805</v>
      </c>
      <c r="C8738" s="35" t="s">
        <v>65</v>
      </c>
      <c r="D8738" s="37">
        <v>9.7200000000000006</v>
      </c>
    </row>
    <row r="8739" spans="1:4" ht="30">
      <c r="A8739" s="35">
        <v>92784</v>
      </c>
      <c r="B8739" s="36" t="s">
        <v>8806</v>
      </c>
      <c r="C8739" s="35" t="s">
        <v>65</v>
      </c>
      <c r="D8739" s="37">
        <v>8.48</v>
      </c>
    </row>
    <row r="8740" spans="1:4" ht="30">
      <c r="A8740" s="35">
        <v>92785</v>
      </c>
      <c r="B8740" s="36" t="s">
        <v>8807</v>
      </c>
      <c r="C8740" s="35" t="s">
        <v>65</v>
      </c>
      <c r="D8740" s="37">
        <v>7.31</v>
      </c>
    </row>
    <row r="8741" spans="1:4" ht="30">
      <c r="A8741" s="35">
        <v>92786</v>
      </c>
      <c r="B8741" s="36" t="s">
        <v>8808</v>
      </c>
      <c r="C8741" s="35" t="s">
        <v>65</v>
      </c>
      <c r="D8741" s="37">
        <v>6.8</v>
      </c>
    </row>
    <row r="8742" spans="1:4" ht="30">
      <c r="A8742" s="35">
        <v>92787</v>
      </c>
      <c r="B8742" s="36" t="s">
        <v>8809</v>
      </c>
      <c r="C8742" s="35" t="s">
        <v>65</v>
      </c>
      <c r="D8742" s="37">
        <v>5.38</v>
      </c>
    </row>
    <row r="8743" spans="1:4" ht="30">
      <c r="A8743" s="35">
        <v>92788</v>
      </c>
      <c r="B8743" s="36" t="s">
        <v>8810</v>
      </c>
      <c r="C8743" s="35" t="s">
        <v>65</v>
      </c>
      <c r="D8743" s="37">
        <v>4.58</v>
      </c>
    </row>
    <row r="8744" spans="1:4" ht="30">
      <c r="A8744" s="35">
        <v>92789</v>
      </c>
      <c r="B8744" s="36" t="s">
        <v>8811</v>
      </c>
      <c r="C8744" s="35" t="s">
        <v>65</v>
      </c>
      <c r="D8744" s="37">
        <v>4.1900000000000004</v>
      </c>
    </row>
    <row r="8745" spans="1:4" ht="30">
      <c r="A8745" s="35">
        <v>92790</v>
      </c>
      <c r="B8745" s="36" t="s">
        <v>8812</v>
      </c>
      <c r="C8745" s="35" t="s">
        <v>65</v>
      </c>
      <c r="D8745" s="37">
        <v>3.77</v>
      </c>
    </row>
    <row r="8746" spans="1:4">
      <c r="A8746" s="35">
        <v>92791</v>
      </c>
      <c r="B8746" s="36" t="s">
        <v>8813</v>
      </c>
      <c r="C8746" s="35" t="s">
        <v>65</v>
      </c>
      <c r="D8746" s="37">
        <v>6.91</v>
      </c>
    </row>
    <row r="8747" spans="1:4">
      <c r="A8747" s="35">
        <v>92792</v>
      </c>
      <c r="B8747" s="36" t="s">
        <v>8814</v>
      </c>
      <c r="C8747" s="35" t="s">
        <v>65</v>
      </c>
      <c r="D8747" s="37">
        <v>6.7</v>
      </c>
    </row>
    <row r="8748" spans="1:4">
      <c r="A8748" s="35">
        <v>92793</v>
      </c>
      <c r="B8748" s="36" t="s">
        <v>8815</v>
      </c>
      <c r="C8748" s="35" t="s">
        <v>65</v>
      </c>
      <c r="D8748" s="37">
        <v>6.77</v>
      </c>
    </row>
    <row r="8749" spans="1:4">
      <c r="A8749" s="35">
        <v>92794</v>
      </c>
      <c r="B8749" s="36" t="s">
        <v>8816</v>
      </c>
      <c r="C8749" s="35" t="s">
        <v>65</v>
      </c>
      <c r="D8749" s="37">
        <v>5.55</v>
      </c>
    </row>
    <row r="8750" spans="1:4">
      <c r="A8750" s="35">
        <v>92795</v>
      </c>
      <c r="B8750" s="36" t="s">
        <v>8817</v>
      </c>
      <c r="C8750" s="35" t="s">
        <v>65</v>
      </c>
      <c r="D8750" s="37">
        <v>4.6100000000000003</v>
      </c>
    </row>
    <row r="8751" spans="1:4">
      <c r="A8751" s="35">
        <v>92796</v>
      </c>
      <c r="B8751" s="36" t="s">
        <v>8818</v>
      </c>
      <c r="C8751" s="35" t="s">
        <v>65</v>
      </c>
      <c r="D8751" s="37">
        <v>3.55</v>
      </c>
    </row>
    <row r="8752" spans="1:4">
      <c r="A8752" s="35">
        <v>92797</v>
      </c>
      <c r="B8752" s="36" t="s">
        <v>8819</v>
      </c>
      <c r="C8752" s="35" t="s">
        <v>65</v>
      </c>
      <c r="D8752" s="37">
        <v>3.3</v>
      </c>
    </row>
    <row r="8753" spans="1:4">
      <c r="A8753" s="35">
        <v>92798</v>
      </c>
      <c r="B8753" s="36" t="s">
        <v>8820</v>
      </c>
      <c r="C8753" s="35" t="s">
        <v>65</v>
      </c>
      <c r="D8753" s="37">
        <v>3.74</v>
      </c>
    </row>
    <row r="8754" spans="1:4">
      <c r="A8754" s="35">
        <v>92799</v>
      </c>
      <c r="B8754" s="36" t="s">
        <v>8821</v>
      </c>
      <c r="C8754" s="35" t="s">
        <v>65</v>
      </c>
      <c r="D8754" s="37">
        <v>5.41</v>
      </c>
    </row>
    <row r="8755" spans="1:4">
      <c r="A8755" s="35">
        <v>92800</v>
      </c>
      <c r="B8755" s="36" t="s">
        <v>8822</v>
      </c>
      <c r="C8755" s="35" t="s">
        <v>65</v>
      </c>
      <c r="D8755" s="37">
        <v>4.96</v>
      </c>
    </row>
    <row r="8756" spans="1:4">
      <c r="A8756" s="35">
        <v>92801</v>
      </c>
      <c r="B8756" s="36" t="s">
        <v>8823</v>
      </c>
      <c r="C8756" s="35" t="s">
        <v>65</v>
      </c>
      <c r="D8756" s="37">
        <v>4.6500000000000004</v>
      </c>
    </row>
    <row r="8757" spans="1:4">
      <c r="A8757" s="35">
        <v>92802</v>
      </c>
      <c r="B8757" s="36" t="s">
        <v>8824</v>
      </c>
      <c r="C8757" s="35" t="s">
        <v>65</v>
      </c>
      <c r="D8757" s="37">
        <v>4.83</v>
      </c>
    </row>
    <row r="8758" spans="1:4">
      <c r="A8758" s="35">
        <v>92803</v>
      </c>
      <c r="B8758" s="36" t="s">
        <v>8825</v>
      </c>
      <c r="C8758" s="35" t="s">
        <v>65</v>
      </c>
      <c r="D8758" s="37">
        <v>3.92</v>
      </c>
    </row>
    <row r="8759" spans="1:4">
      <c r="A8759" s="35">
        <v>92804</v>
      </c>
      <c r="B8759" s="36" t="s">
        <v>8826</v>
      </c>
      <c r="C8759" s="35" t="s">
        <v>65</v>
      </c>
      <c r="D8759" s="37">
        <v>3.5</v>
      </c>
    </row>
    <row r="8760" spans="1:4">
      <c r="A8760" s="35">
        <v>92805</v>
      </c>
      <c r="B8760" s="36" t="s">
        <v>8827</v>
      </c>
      <c r="C8760" s="35" t="s">
        <v>65</v>
      </c>
      <c r="D8760" s="37">
        <v>3.44</v>
      </c>
    </row>
    <row r="8761" spans="1:4">
      <c r="A8761" s="35">
        <v>92806</v>
      </c>
      <c r="B8761" s="36" t="s">
        <v>8828</v>
      </c>
      <c r="C8761" s="35" t="s">
        <v>65</v>
      </c>
      <c r="D8761" s="37">
        <v>3.24</v>
      </c>
    </row>
    <row r="8762" spans="1:4" ht="30">
      <c r="A8762" s="35">
        <v>92808</v>
      </c>
      <c r="B8762" s="36" t="s">
        <v>8829</v>
      </c>
      <c r="C8762" s="35" t="s">
        <v>221</v>
      </c>
      <c r="D8762" s="37">
        <v>27.8</v>
      </c>
    </row>
    <row r="8763" spans="1:4" ht="30">
      <c r="A8763" s="35">
        <v>92809</v>
      </c>
      <c r="B8763" s="36" t="s">
        <v>8830</v>
      </c>
      <c r="C8763" s="35" t="s">
        <v>221</v>
      </c>
      <c r="D8763" s="37">
        <v>35.64</v>
      </c>
    </row>
    <row r="8764" spans="1:4" ht="30">
      <c r="A8764" s="35">
        <v>92810</v>
      </c>
      <c r="B8764" s="36" t="s">
        <v>8831</v>
      </c>
      <c r="C8764" s="35" t="s">
        <v>221</v>
      </c>
      <c r="D8764" s="37">
        <v>43.35</v>
      </c>
    </row>
    <row r="8765" spans="1:4" ht="30">
      <c r="A8765" s="35">
        <v>92811</v>
      </c>
      <c r="B8765" s="36" t="s">
        <v>8832</v>
      </c>
      <c r="C8765" s="35" t="s">
        <v>221</v>
      </c>
      <c r="D8765" s="37">
        <v>51.58</v>
      </c>
    </row>
    <row r="8766" spans="1:4" ht="30">
      <c r="A8766" s="35">
        <v>92812</v>
      </c>
      <c r="B8766" s="36" t="s">
        <v>8833</v>
      </c>
      <c r="C8766" s="35" t="s">
        <v>221</v>
      </c>
      <c r="D8766" s="37">
        <v>59.7</v>
      </c>
    </row>
    <row r="8767" spans="1:4" ht="30">
      <c r="A8767" s="35">
        <v>92813</v>
      </c>
      <c r="B8767" s="36" t="s">
        <v>8834</v>
      </c>
      <c r="C8767" s="35" t="s">
        <v>221</v>
      </c>
      <c r="D8767" s="37">
        <v>69.12</v>
      </c>
    </row>
    <row r="8768" spans="1:4" ht="30">
      <c r="A8768" s="35">
        <v>92814</v>
      </c>
      <c r="B8768" s="36" t="s">
        <v>8835</v>
      </c>
      <c r="C8768" s="35" t="s">
        <v>221</v>
      </c>
      <c r="D8768" s="37">
        <v>78.97</v>
      </c>
    </row>
    <row r="8769" spans="1:4" ht="30">
      <c r="A8769" s="35">
        <v>92815</v>
      </c>
      <c r="B8769" s="36" t="s">
        <v>8836</v>
      </c>
      <c r="C8769" s="35" t="s">
        <v>221</v>
      </c>
      <c r="D8769" s="37">
        <v>90.21</v>
      </c>
    </row>
    <row r="8770" spans="1:4" ht="30">
      <c r="A8770" s="35">
        <v>92816</v>
      </c>
      <c r="B8770" s="36" t="s">
        <v>8837</v>
      </c>
      <c r="C8770" s="35" t="s">
        <v>221</v>
      </c>
      <c r="D8770" s="37">
        <v>495.58</v>
      </c>
    </row>
    <row r="8771" spans="1:4" ht="30">
      <c r="A8771" s="35">
        <v>92817</v>
      </c>
      <c r="B8771" s="36" t="s">
        <v>8838</v>
      </c>
      <c r="C8771" s="35" t="s">
        <v>221</v>
      </c>
      <c r="D8771" s="37">
        <v>112.88</v>
      </c>
    </row>
    <row r="8772" spans="1:4" ht="30">
      <c r="A8772" s="35">
        <v>92818</v>
      </c>
      <c r="B8772" s="36" t="s">
        <v>8839</v>
      </c>
      <c r="C8772" s="35" t="s">
        <v>221</v>
      </c>
      <c r="D8772" s="37">
        <v>721.17</v>
      </c>
    </row>
    <row r="8773" spans="1:4" ht="30">
      <c r="A8773" s="35">
        <v>92819</v>
      </c>
      <c r="B8773" s="36" t="s">
        <v>8840</v>
      </c>
      <c r="C8773" s="35" t="s">
        <v>221</v>
      </c>
      <c r="D8773" s="37">
        <v>151.93</v>
      </c>
    </row>
    <row r="8774" spans="1:4" ht="30">
      <c r="A8774" s="35">
        <v>92820</v>
      </c>
      <c r="B8774" s="36" t="s">
        <v>8841</v>
      </c>
      <c r="C8774" s="35" t="s">
        <v>221</v>
      </c>
      <c r="D8774" s="37">
        <v>33.17</v>
      </c>
    </row>
    <row r="8775" spans="1:4" ht="30">
      <c r="A8775" s="35">
        <v>92821</v>
      </c>
      <c r="B8775" s="36" t="s">
        <v>8842</v>
      </c>
      <c r="C8775" s="35" t="s">
        <v>221</v>
      </c>
      <c r="D8775" s="37">
        <v>42.5</v>
      </c>
    </row>
    <row r="8776" spans="1:4" ht="30">
      <c r="A8776" s="35">
        <v>92822</v>
      </c>
      <c r="B8776" s="36" t="s">
        <v>8843</v>
      </c>
      <c r="C8776" s="35" t="s">
        <v>221</v>
      </c>
      <c r="D8776" s="37">
        <v>51.85</v>
      </c>
    </row>
    <row r="8777" spans="1:4" ht="30">
      <c r="A8777" s="35">
        <v>92824</v>
      </c>
      <c r="B8777" s="36" t="s">
        <v>8844</v>
      </c>
      <c r="C8777" s="35" t="s">
        <v>221</v>
      </c>
      <c r="D8777" s="37">
        <v>61.55</v>
      </c>
    </row>
    <row r="8778" spans="1:4" ht="30">
      <c r="A8778" s="35">
        <v>92825</v>
      </c>
      <c r="B8778" s="36" t="s">
        <v>8845</v>
      </c>
      <c r="C8778" s="35" t="s">
        <v>221</v>
      </c>
      <c r="D8778" s="37">
        <v>71.27</v>
      </c>
    </row>
    <row r="8779" spans="1:4" ht="30">
      <c r="A8779" s="35">
        <v>92826</v>
      </c>
      <c r="B8779" s="36" t="s">
        <v>8846</v>
      </c>
      <c r="C8779" s="35" t="s">
        <v>221</v>
      </c>
      <c r="D8779" s="37">
        <v>82.08</v>
      </c>
    </row>
    <row r="8780" spans="1:4" ht="30">
      <c r="A8780" s="35">
        <v>92827</v>
      </c>
      <c r="B8780" s="36" t="s">
        <v>8847</v>
      </c>
      <c r="C8780" s="35" t="s">
        <v>221</v>
      </c>
      <c r="D8780" s="37">
        <v>93.35</v>
      </c>
    </row>
    <row r="8781" spans="1:4" ht="30">
      <c r="A8781" s="35">
        <v>92828</v>
      </c>
      <c r="B8781" s="36" t="s">
        <v>8848</v>
      </c>
      <c r="C8781" s="35" t="s">
        <v>221</v>
      </c>
      <c r="D8781" s="37">
        <v>106.29</v>
      </c>
    </row>
    <row r="8782" spans="1:4" ht="30">
      <c r="A8782" s="35">
        <v>92829</v>
      </c>
      <c r="B8782" s="36" t="s">
        <v>8849</v>
      </c>
      <c r="C8782" s="35" t="s">
        <v>221</v>
      </c>
      <c r="D8782" s="37">
        <v>514.55999999999995</v>
      </c>
    </row>
    <row r="8783" spans="1:4" ht="30">
      <c r="A8783" s="35">
        <v>92830</v>
      </c>
      <c r="B8783" s="36" t="s">
        <v>8850</v>
      </c>
      <c r="C8783" s="35" t="s">
        <v>221</v>
      </c>
      <c r="D8783" s="37">
        <v>131.85</v>
      </c>
    </row>
    <row r="8784" spans="1:4" ht="30">
      <c r="A8784" s="35">
        <v>92831</v>
      </c>
      <c r="B8784" s="36" t="s">
        <v>8851</v>
      </c>
      <c r="C8784" s="35" t="s">
        <v>221</v>
      </c>
      <c r="D8784" s="37">
        <v>744.51</v>
      </c>
    </row>
    <row r="8785" spans="1:4" ht="30">
      <c r="A8785" s="35">
        <v>92832</v>
      </c>
      <c r="B8785" s="36" t="s">
        <v>8852</v>
      </c>
      <c r="C8785" s="35" t="s">
        <v>221</v>
      </c>
      <c r="D8785" s="37">
        <v>175.27</v>
      </c>
    </row>
    <row r="8786" spans="1:4" ht="30">
      <c r="A8786" s="35">
        <v>92833</v>
      </c>
      <c r="B8786" s="36" t="s">
        <v>8853</v>
      </c>
      <c r="C8786" s="35" t="s">
        <v>221</v>
      </c>
      <c r="D8786" s="37">
        <v>126.53</v>
      </c>
    </row>
    <row r="8787" spans="1:4" ht="30">
      <c r="A8787" s="35">
        <v>92834</v>
      </c>
      <c r="B8787" s="36" t="s">
        <v>8854</v>
      </c>
      <c r="C8787" s="35" t="s">
        <v>221</v>
      </c>
      <c r="D8787" s="37">
        <v>6.18</v>
      </c>
    </row>
    <row r="8788" spans="1:4" ht="30">
      <c r="A8788" s="35">
        <v>92835</v>
      </c>
      <c r="B8788" s="36" t="s">
        <v>8855</v>
      </c>
      <c r="C8788" s="35" t="s">
        <v>221</v>
      </c>
      <c r="D8788" s="37">
        <v>157.96</v>
      </c>
    </row>
    <row r="8789" spans="1:4" ht="30">
      <c r="A8789" s="35">
        <v>92836</v>
      </c>
      <c r="B8789" s="36" t="s">
        <v>8856</v>
      </c>
      <c r="C8789" s="35" t="s">
        <v>221</v>
      </c>
      <c r="D8789" s="37">
        <v>7.9</v>
      </c>
    </row>
    <row r="8790" spans="1:4" ht="30">
      <c r="A8790" s="35">
        <v>92837</v>
      </c>
      <c r="B8790" s="36" t="s">
        <v>8857</v>
      </c>
      <c r="C8790" s="35" t="s">
        <v>221</v>
      </c>
      <c r="D8790" s="37">
        <v>210.89</v>
      </c>
    </row>
    <row r="8791" spans="1:4" ht="30">
      <c r="A8791" s="35">
        <v>92838</v>
      </c>
      <c r="B8791" s="36" t="s">
        <v>8858</v>
      </c>
      <c r="C8791" s="35" t="s">
        <v>221</v>
      </c>
      <c r="D8791" s="37">
        <v>9.48</v>
      </c>
    </row>
    <row r="8792" spans="1:4" ht="30">
      <c r="A8792" s="35">
        <v>92839</v>
      </c>
      <c r="B8792" s="36" t="s">
        <v>8859</v>
      </c>
      <c r="C8792" s="35" t="s">
        <v>221</v>
      </c>
      <c r="D8792" s="37">
        <v>277.64</v>
      </c>
    </row>
    <row r="8793" spans="1:4" ht="30">
      <c r="A8793" s="35">
        <v>92840</v>
      </c>
      <c r="B8793" s="36" t="s">
        <v>8860</v>
      </c>
      <c r="C8793" s="35" t="s">
        <v>221</v>
      </c>
      <c r="D8793" s="37">
        <v>11.22</v>
      </c>
    </row>
    <row r="8794" spans="1:4" ht="30">
      <c r="A8794" s="35">
        <v>92841</v>
      </c>
      <c r="B8794" s="36" t="s">
        <v>8861</v>
      </c>
      <c r="C8794" s="35" t="s">
        <v>221</v>
      </c>
      <c r="D8794" s="37">
        <v>315.29000000000002</v>
      </c>
    </row>
    <row r="8795" spans="1:4" ht="30">
      <c r="A8795" s="35">
        <v>92842</v>
      </c>
      <c r="B8795" s="36" t="s">
        <v>8862</v>
      </c>
      <c r="C8795" s="35" t="s">
        <v>221</v>
      </c>
      <c r="D8795" s="37">
        <v>12.82</v>
      </c>
    </row>
    <row r="8796" spans="1:4" ht="30">
      <c r="A8796" s="35">
        <v>92844</v>
      </c>
      <c r="B8796" s="36" t="s">
        <v>8863</v>
      </c>
      <c r="C8796" s="35" t="s">
        <v>221</v>
      </c>
      <c r="D8796" s="37">
        <v>14.56</v>
      </c>
    </row>
    <row r="8797" spans="1:4" ht="30">
      <c r="A8797" s="35">
        <v>92846</v>
      </c>
      <c r="B8797" s="36" t="s">
        <v>8864</v>
      </c>
      <c r="C8797" s="35" t="s">
        <v>221</v>
      </c>
      <c r="D8797" s="37">
        <v>16.14</v>
      </c>
    </row>
    <row r="8798" spans="1:4">
      <c r="A8798" s="35">
        <v>92847</v>
      </c>
      <c r="B8798" s="36" t="s">
        <v>8865</v>
      </c>
      <c r="C8798" s="35" t="s">
        <v>221</v>
      </c>
      <c r="D8798" s="37">
        <v>553.94000000000005</v>
      </c>
    </row>
    <row r="8799" spans="1:4" ht="30">
      <c r="A8799" s="35">
        <v>92848</v>
      </c>
      <c r="B8799" s="36" t="s">
        <v>8866</v>
      </c>
      <c r="C8799" s="35" t="s">
        <v>221</v>
      </c>
      <c r="D8799" s="37">
        <v>17.91</v>
      </c>
    </row>
    <row r="8800" spans="1:4" ht="30">
      <c r="A8800" s="35">
        <v>92849</v>
      </c>
      <c r="B8800" s="36" t="s">
        <v>8867</v>
      </c>
      <c r="C8800" s="35" t="s">
        <v>221</v>
      </c>
      <c r="D8800" s="37">
        <v>132.05000000000001</v>
      </c>
    </row>
    <row r="8801" spans="1:4" ht="30">
      <c r="A8801" s="35">
        <v>92850</v>
      </c>
      <c r="B8801" s="36" t="s">
        <v>8868</v>
      </c>
      <c r="C8801" s="35" t="s">
        <v>221</v>
      </c>
      <c r="D8801" s="37">
        <v>11.69</v>
      </c>
    </row>
    <row r="8802" spans="1:4" ht="30">
      <c r="A8802" s="35">
        <v>92851</v>
      </c>
      <c r="B8802" s="36" t="s">
        <v>8869</v>
      </c>
      <c r="C8802" s="35" t="s">
        <v>221</v>
      </c>
      <c r="D8802" s="37">
        <v>174.21</v>
      </c>
    </row>
    <row r="8803" spans="1:4" ht="30">
      <c r="A8803" s="35">
        <v>92852</v>
      </c>
      <c r="B8803" s="36" t="s">
        <v>8870</v>
      </c>
      <c r="C8803" s="35" t="s">
        <v>221</v>
      </c>
      <c r="D8803" s="37">
        <v>14.76</v>
      </c>
    </row>
    <row r="8804" spans="1:4" ht="30">
      <c r="A8804" s="35">
        <v>92853</v>
      </c>
      <c r="B8804" s="36" t="s">
        <v>8871</v>
      </c>
      <c r="C8804" s="35" t="s">
        <v>221</v>
      </c>
      <c r="D8804" s="37">
        <v>219.39</v>
      </c>
    </row>
    <row r="8805" spans="1:4" ht="30">
      <c r="A8805" s="35">
        <v>92854</v>
      </c>
      <c r="B8805" s="36" t="s">
        <v>8872</v>
      </c>
      <c r="C8805" s="35" t="s">
        <v>221</v>
      </c>
      <c r="D8805" s="37">
        <v>17.97</v>
      </c>
    </row>
    <row r="8806" spans="1:4" ht="30">
      <c r="A8806" s="35">
        <v>92855</v>
      </c>
      <c r="B8806" s="36" t="s">
        <v>8873</v>
      </c>
      <c r="C8806" s="35" t="s">
        <v>221</v>
      </c>
      <c r="D8806" s="37">
        <v>287.60000000000002</v>
      </c>
    </row>
    <row r="8807" spans="1:4" ht="30">
      <c r="A8807" s="35">
        <v>92856</v>
      </c>
      <c r="B8807" s="36" t="s">
        <v>8874</v>
      </c>
      <c r="C8807" s="35" t="s">
        <v>221</v>
      </c>
      <c r="D8807" s="37">
        <v>21.19</v>
      </c>
    </row>
    <row r="8808" spans="1:4" ht="30">
      <c r="A8808" s="35">
        <v>92857</v>
      </c>
      <c r="B8808" s="36" t="s">
        <v>8875</v>
      </c>
      <c r="C8808" s="35" t="s">
        <v>221</v>
      </c>
      <c r="D8808" s="37">
        <v>326.72000000000003</v>
      </c>
    </row>
    <row r="8809" spans="1:4" ht="30">
      <c r="A8809" s="35">
        <v>92858</v>
      </c>
      <c r="B8809" s="36" t="s">
        <v>8876</v>
      </c>
      <c r="C8809" s="35" t="s">
        <v>221</v>
      </c>
      <c r="D8809" s="37">
        <v>24.24</v>
      </c>
    </row>
    <row r="8810" spans="1:4" ht="30">
      <c r="A8810" s="35">
        <v>92860</v>
      </c>
      <c r="B8810" s="36" t="s">
        <v>8877</v>
      </c>
      <c r="C8810" s="35" t="s">
        <v>221</v>
      </c>
      <c r="D8810" s="37">
        <v>27.52</v>
      </c>
    </row>
    <row r="8811" spans="1:4" ht="30">
      <c r="A8811" s="35">
        <v>92862</v>
      </c>
      <c r="B8811" s="36" t="s">
        <v>8878</v>
      </c>
      <c r="C8811" s="35" t="s">
        <v>221</v>
      </c>
      <c r="D8811" s="37">
        <v>30.71</v>
      </c>
    </row>
    <row r="8812" spans="1:4">
      <c r="A8812" s="35">
        <v>92863</v>
      </c>
      <c r="B8812" s="36" t="s">
        <v>8865</v>
      </c>
      <c r="C8812" s="35" t="s">
        <v>221</v>
      </c>
      <c r="D8812" s="37">
        <v>569.95000000000005</v>
      </c>
    </row>
    <row r="8813" spans="1:4" ht="30">
      <c r="A8813" s="35">
        <v>92864</v>
      </c>
      <c r="B8813" s="36" t="s">
        <v>8879</v>
      </c>
      <c r="C8813" s="35" t="s">
        <v>221</v>
      </c>
      <c r="D8813" s="37">
        <v>33.92</v>
      </c>
    </row>
    <row r="8814" spans="1:4">
      <c r="A8814" s="35">
        <v>92865</v>
      </c>
      <c r="B8814" s="36" t="s">
        <v>8880</v>
      </c>
      <c r="C8814" s="35" t="s">
        <v>73</v>
      </c>
      <c r="D8814" s="37">
        <v>7.34</v>
      </c>
    </row>
    <row r="8815" spans="1:4">
      <c r="A8815" s="35">
        <v>92866</v>
      </c>
      <c r="B8815" s="36" t="s">
        <v>8881</v>
      </c>
      <c r="C8815" s="35" t="s">
        <v>73</v>
      </c>
      <c r="D8815" s="37">
        <v>5.98</v>
      </c>
    </row>
    <row r="8816" spans="1:4">
      <c r="A8816" s="35">
        <v>92867</v>
      </c>
      <c r="B8816" s="36" t="s">
        <v>8882</v>
      </c>
      <c r="C8816" s="35" t="s">
        <v>73</v>
      </c>
      <c r="D8816" s="37">
        <v>18.149999999999999</v>
      </c>
    </row>
    <row r="8817" spans="1:4" ht="30">
      <c r="A8817" s="35">
        <v>92868</v>
      </c>
      <c r="B8817" s="36" t="s">
        <v>8883</v>
      </c>
      <c r="C8817" s="35" t="s">
        <v>73</v>
      </c>
      <c r="D8817" s="37">
        <v>9.5299999999999994</v>
      </c>
    </row>
    <row r="8818" spans="1:4" ht="30">
      <c r="A8818" s="35">
        <v>92869</v>
      </c>
      <c r="B8818" s="36" t="s">
        <v>8884</v>
      </c>
      <c r="C8818" s="35" t="s">
        <v>73</v>
      </c>
      <c r="D8818" s="37">
        <v>6.3</v>
      </c>
    </row>
    <row r="8819" spans="1:4">
      <c r="A8819" s="35">
        <v>92870</v>
      </c>
      <c r="B8819" s="36" t="s">
        <v>8885</v>
      </c>
      <c r="C8819" s="35" t="s">
        <v>73</v>
      </c>
      <c r="D8819" s="37">
        <v>22.2</v>
      </c>
    </row>
    <row r="8820" spans="1:4" ht="30">
      <c r="A8820" s="35">
        <v>92871</v>
      </c>
      <c r="B8820" s="36" t="s">
        <v>8886</v>
      </c>
      <c r="C8820" s="35" t="s">
        <v>73</v>
      </c>
      <c r="D8820" s="37">
        <v>12.27</v>
      </c>
    </row>
    <row r="8821" spans="1:4" ht="30">
      <c r="A8821" s="35">
        <v>92872</v>
      </c>
      <c r="B8821" s="36" t="s">
        <v>8887</v>
      </c>
      <c r="C8821" s="35" t="s">
        <v>73</v>
      </c>
      <c r="D8821" s="37">
        <v>8.56</v>
      </c>
    </row>
    <row r="8822" spans="1:4">
      <c r="A8822" s="35">
        <v>92873</v>
      </c>
      <c r="B8822" s="36" t="s">
        <v>8888</v>
      </c>
      <c r="C8822" s="35" t="s">
        <v>67</v>
      </c>
      <c r="D8822" s="37">
        <v>143.61000000000001</v>
      </c>
    </row>
    <row r="8823" spans="1:4">
      <c r="A8823" s="35">
        <v>92874</v>
      </c>
      <c r="B8823" s="36" t="s">
        <v>8889</v>
      </c>
      <c r="C8823" s="35" t="s">
        <v>67</v>
      </c>
      <c r="D8823" s="37">
        <v>23.74</v>
      </c>
    </row>
    <row r="8824" spans="1:4">
      <c r="A8824" s="35">
        <v>92875</v>
      </c>
      <c r="B8824" s="36" t="s">
        <v>8890</v>
      </c>
      <c r="C8824" s="35" t="s">
        <v>65</v>
      </c>
      <c r="D8824" s="37">
        <v>7.72</v>
      </c>
    </row>
    <row r="8825" spans="1:4">
      <c r="A8825" s="35">
        <v>92876</v>
      </c>
      <c r="B8825" s="36" t="s">
        <v>8891</v>
      </c>
      <c r="C8825" s="35" t="s">
        <v>65</v>
      </c>
      <c r="D8825" s="37">
        <v>7.33</v>
      </c>
    </row>
    <row r="8826" spans="1:4">
      <c r="A8826" s="35">
        <v>92877</v>
      </c>
      <c r="B8826" s="36" t="s">
        <v>8892</v>
      </c>
      <c r="C8826" s="35" t="s">
        <v>65</v>
      </c>
      <c r="D8826" s="37">
        <v>6.42</v>
      </c>
    </row>
    <row r="8827" spans="1:4">
      <c r="A8827" s="35">
        <v>92878</v>
      </c>
      <c r="B8827" s="36" t="s">
        <v>8893</v>
      </c>
      <c r="C8827" s="35" t="s">
        <v>65</v>
      </c>
      <c r="D8827" s="37">
        <v>5.69</v>
      </c>
    </row>
    <row r="8828" spans="1:4">
      <c r="A8828" s="35">
        <v>92879</v>
      </c>
      <c r="B8828" s="36" t="s">
        <v>8894</v>
      </c>
      <c r="C8828" s="35" t="s">
        <v>65</v>
      </c>
      <c r="D8828" s="37">
        <v>4.63</v>
      </c>
    </row>
    <row r="8829" spans="1:4">
      <c r="A8829" s="35">
        <v>92880</v>
      </c>
      <c r="B8829" s="36" t="s">
        <v>8895</v>
      </c>
      <c r="C8829" s="35" t="s">
        <v>65</v>
      </c>
      <c r="D8829" s="37">
        <v>4.62</v>
      </c>
    </row>
    <row r="8830" spans="1:4">
      <c r="A8830" s="35">
        <v>92881</v>
      </c>
      <c r="B8830" s="36" t="s">
        <v>8896</v>
      </c>
      <c r="C8830" s="35" t="s">
        <v>65</v>
      </c>
      <c r="D8830" s="37">
        <v>4.5599999999999996</v>
      </c>
    </row>
    <row r="8831" spans="1:4">
      <c r="A8831" s="35">
        <v>92882</v>
      </c>
      <c r="B8831" s="36" t="s">
        <v>8897</v>
      </c>
      <c r="C8831" s="35" t="s">
        <v>65</v>
      </c>
      <c r="D8831" s="37">
        <v>9.89</v>
      </c>
    </row>
    <row r="8832" spans="1:4">
      <c r="A8832" s="35">
        <v>92883</v>
      </c>
      <c r="B8832" s="36" t="s">
        <v>8898</v>
      </c>
      <c r="C8832" s="35" t="s">
        <v>65</v>
      </c>
      <c r="D8832" s="37">
        <v>9</v>
      </c>
    </row>
    <row r="8833" spans="1:4">
      <c r="A8833" s="35">
        <v>92884</v>
      </c>
      <c r="B8833" s="36" t="s">
        <v>8899</v>
      </c>
      <c r="C8833" s="35" t="s">
        <v>65</v>
      </c>
      <c r="D8833" s="37">
        <v>7.73</v>
      </c>
    </row>
    <row r="8834" spans="1:4">
      <c r="A8834" s="35">
        <v>92885</v>
      </c>
      <c r="B8834" s="36" t="s">
        <v>8900</v>
      </c>
      <c r="C8834" s="35" t="s">
        <v>65</v>
      </c>
      <c r="D8834" s="37">
        <v>6.69</v>
      </c>
    </row>
    <row r="8835" spans="1:4">
      <c r="A8835" s="35">
        <v>92886</v>
      </c>
      <c r="B8835" s="36" t="s">
        <v>8901</v>
      </c>
      <c r="C8835" s="35" t="s">
        <v>65</v>
      </c>
      <c r="D8835" s="37">
        <v>5.36</v>
      </c>
    </row>
    <row r="8836" spans="1:4">
      <c r="A8836" s="35">
        <v>92887</v>
      </c>
      <c r="B8836" s="36" t="s">
        <v>8902</v>
      </c>
      <c r="C8836" s="35" t="s">
        <v>65</v>
      </c>
      <c r="D8836" s="37">
        <v>5.17</v>
      </c>
    </row>
    <row r="8837" spans="1:4">
      <c r="A8837" s="35">
        <v>92888</v>
      </c>
      <c r="B8837" s="36" t="s">
        <v>8903</v>
      </c>
      <c r="C8837" s="35" t="s">
        <v>65</v>
      </c>
      <c r="D8837" s="37">
        <v>4.96</v>
      </c>
    </row>
    <row r="8838" spans="1:4" ht="30">
      <c r="A8838" s="35">
        <v>92889</v>
      </c>
      <c r="B8838" s="36" t="s">
        <v>8904</v>
      </c>
      <c r="C8838" s="35" t="s">
        <v>73</v>
      </c>
      <c r="D8838" s="37">
        <v>90.5</v>
      </c>
    </row>
    <row r="8839" spans="1:4" ht="30">
      <c r="A8839" s="35">
        <v>92890</v>
      </c>
      <c r="B8839" s="36" t="s">
        <v>8905</v>
      </c>
      <c r="C8839" s="35" t="s">
        <v>73</v>
      </c>
      <c r="D8839" s="37">
        <v>137.97</v>
      </c>
    </row>
    <row r="8840" spans="1:4" ht="30">
      <c r="A8840" s="35">
        <v>92891</v>
      </c>
      <c r="B8840" s="36" t="s">
        <v>8906</v>
      </c>
      <c r="C8840" s="35" t="s">
        <v>73</v>
      </c>
      <c r="D8840" s="37">
        <v>203.1</v>
      </c>
    </row>
    <row r="8841" spans="1:4" ht="30">
      <c r="A8841" s="35">
        <v>92892</v>
      </c>
      <c r="B8841" s="36" t="s">
        <v>8907</v>
      </c>
      <c r="C8841" s="35" t="s">
        <v>73</v>
      </c>
      <c r="D8841" s="37">
        <v>38.51</v>
      </c>
    </row>
    <row r="8842" spans="1:4" ht="30">
      <c r="A8842" s="35">
        <v>92893</v>
      </c>
      <c r="B8842" s="36" t="s">
        <v>8908</v>
      </c>
      <c r="C8842" s="35" t="s">
        <v>73</v>
      </c>
      <c r="D8842" s="37">
        <v>55.25</v>
      </c>
    </row>
    <row r="8843" spans="1:4" ht="30">
      <c r="A8843" s="35">
        <v>92894</v>
      </c>
      <c r="B8843" s="36" t="s">
        <v>8909</v>
      </c>
      <c r="C8843" s="35" t="s">
        <v>73</v>
      </c>
      <c r="D8843" s="37">
        <v>66.150000000000006</v>
      </c>
    </row>
    <row r="8844" spans="1:4" ht="30">
      <c r="A8844" s="35">
        <v>92895</v>
      </c>
      <c r="B8844" s="36" t="s">
        <v>8910</v>
      </c>
      <c r="C8844" s="35" t="s">
        <v>73</v>
      </c>
      <c r="D8844" s="37">
        <v>90.47</v>
      </c>
    </row>
    <row r="8845" spans="1:4" ht="30">
      <c r="A8845" s="35">
        <v>92896</v>
      </c>
      <c r="B8845" s="36" t="s">
        <v>8911</v>
      </c>
      <c r="C8845" s="35" t="s">
        <v>73</v>
      </c>
      <c r="D8845" s="37">
        <v>139.05000000000001</v>
      </c>
    </row>
    <row r="8846" spans="1:4" ht="30">
      <c r="A8846" s="35">
        <v>92897</v>
      </c>
      <c r="B8846" s="36" t="s">
        <v>8912</v>
      </c>
      <c r="C8846" s="35" t="s">
        <v>73</v>
      </c>
      <c r="D8846" s="37">
        <v>205.32</v>
      </c>
    </row>
    <row r="8847" spans="1:4" ht="30">
      <c r="A8847" s="35">
        <v>92898</v>
      </c>
      <c r="B8847" s="36" t="s">
        <v>8913</v>
      </c>
      <c r="C8847" s="35" t="s">
        <v>73</v>
      </c>
      <c r="D8847" s="37">
        <v>32.5</v>
      </c>
    </row>
    <row r="8848" spans="1:4" ht="30">
      <c r="A8848" s="35">
        <v>92899</v>
      </c>
      <c r="B8848" s="36" t="s">
        <v>8914</v>
      </c>
      <c r="C8848" s="35" t="s">
        <v>73</v>
      </c>
      <c r="D8848" s="37">
        <v>48.41</v>
      </c>
    </row>
    <row r="8849" spans="1:4" ht="30">
      <c r="A8849" s="35">
        <v>92900</v>
      </c>
      <c r="B8849" s="36" t="s">
        <v>8915</v>
      </c>
      <c r="C8849" s="35" t="s">
        <v>73</v>
      </c>
      <c r="D8849" s="37">
        <v>58.36</v>
      </c>
    </row>
    <row r="8850" spans="1:4" ht="30">
      <c r="A8850" s="35">
        <v>92901</v>
      </c>
      <c r="B8850" s="36" t="s">
        <v>8916</v>
      </c>
      <c r="C8850" s="35" t="s">
        <v>73</v>
      </c>
      <c r="D8850" s="37">
        <v>81.510000000000005</v>
      </c>
    </row>
    <row r="8851" spans="1:4" ht="30">
      <c r="A8851" s="35">
        <v>92902</v>
      </c>
      <c r="B8851" s="36" t="s">
        <v>8917</v>
      </c>
      <c r="C8851" s="35" t="s">
        <v>73</v>
      </c>
      <c r="D8851" s="37">
        <v>128.31</v>
      </c>
    </row>
    <row r="8852" spans="1:4" ht="30">
      <c r="A8852" s="35">
        <v>92903</v>
      </c>
      <c r="B8852" s="36" t="s">
        <v>8918</v>
      </c>
      <c r="C8852" s="35" t="s">
        <v>73</v>
      </c>
      <c r="D8852" s="37">
        <v>192.83</v>
      </c>
    </row>
    <row r="8853" spans="1:4" ht="30">
      <c r="A8853" s="35">
        <v>92904</v>
      </c>
      <c r="B8853" s="36" t="s">
        <v>8919</v>
      </c>
      <c r="C8853" s="35" t="s">
        <v>73</v>
      </c>
      <c r="D8853" s="37">
        <v>22.22</v>
      </c>
    </row>
    <row r="8854" spans="1:4" ht="30">
      <c r="A8854" s="35">
        <v>92905</v>
      </c>
      <c r="B8854" s="36" t="s">
        <v>8920</v>
      </c>
      <c r="C8854" s="35" t="s">
        <v>73</v>
      </c>
      <c r="D8854" s="37">
        <v>31.6</v>
      </c>
    </row>
    <row r="8855" spans="1:4" ht="30">
      <c r="A8855" s="35">
        <v>92906</v>
      </c>
      <c r="B8855" s="36" t="s">
        <v>8921</v>
      </c>
      <c r="C8855" s="35" t="s">
        <v>73</v>
      </c>
      <c r="D8855" s="37">
        <v>38.26</v>
      </c>
    </row>
    <row r="8856" spans="1:4" ht="30">
      <c r="A8856" s="35">
        <v>92907</v>
      </c>
      <c r="B8856" s="36" t="s">
        <v>8922</v>
      </c>
      <c r="C8856" s="35" t="s">
        <v>73</v>
      </c>
      <c r="D8856" s="37">
        <v>47.54</v>
      </c>
    </row>
    <row r="8857" spans="1:4" ht="30">
      <c r="A8857" s="35">
        <v>92908</v>
      </c>
      <c r="B8857" s="36" t="s">
        <v>8923</v>
      </c>
      <c r="C8857" s="35" t="s">
        <v>73</v>
      </c>
      <c r="D8857" s="37">
        <v>47.54</v>
      </c>
    </row>
    <row r="8858" spans="1:4" ht="30">
      <c r="A8858" s="35">
        <v>92909</v>
      </c>
      <c r="B8858" s="36" t="s">
        <v>8924</v>
      </c>
      <c r="C8858" s="35" t="s">
        <v>73</v>
      </c>
      <c r="D8858" s="37">
        <v>47.54</v>
      </c>
    </row>
    <row r="8859" spans="1:4" ht="30">
      <c r="A8859" s="35">
        <v>92910</v>
      </c>
      <c r="B8859" s="36" t="s">
        <v>8925</v>
      </c>
      <c r="C8859" s="35" t="s">
        <v>73</v>
      </c>
      <c r="D8859" s="37">
        <v>69.55</v>
      </c>
    </row>
    <row r="8860" spans="1:4" ht="30">
      <c r="A8860" s="35">
        <v>92911</v>
      </c>
      <c r="B8860" s="36" t="s">
        <v>8926</v>
      </c>
      <c r="C8860" s="35" t="s">
        <v>73</v>
      </c>
      <c r="D8860" s="37">
        <v>69.55</v>
      </c>
    </row>
    <row r="8861" spans="1:4" ht="30">
      <c r="A8861" s="35">
        <v>92912</v>
      </c>
      <c r="B8861" s="36" t="s">
        <v>8927</v>
      </c>
      <c r="C8861" s="35" t="s">
        <v>73</v>
      </c>
      <c r="D8861" s="37">
        <v>94.04</v>
      </c>
    </row>
    <row r="8862" spans="1:4" ht="30">
      <c r="A8862" s="35">
        <v>92913</v>
      </c>
      <c r="B8862" s="36" t="s">
        <v>8928</v>
      </c>
      <c r="C8862" s="35" t="s">
        <v>73</v>
      </c>
      <c r="D8862" s="37">
        <v>95.89</v>
      </c>
    </row>
    <row r="8863" spans="1:4" ht="30">
      <c r="A8863" s="35">
        <v>92914</v>
      </c>
      <c r="B8863" s="36" t="s">
        <v>8929</v>
      </c>
      <c r="C8863" s="35" t="s">
        <v>73</v>
      </c>
      <c r="D8863" s="37">
        <v>95.89</v>
      </c>
    </row>
    <row r="8864" spans="1:4" ht="30">
      <c r="A8864" s="35">
        <v>92915</v>
      </c>
      <c r="B8864" s="36" t="s">
        <v>8930</v>
      </c>
      <c r="C8864" s="35" t="s">
        <v>65</v>
      </c>
      <c r="D8864" s="37">
        <v>10.66</v>
      </c>
    </row>
    <row r="8865" spans="1:4" ht="30">
      <c r="A8865" s="35">
        <v>92916</v>
      </c>
      <c r="B8865" s="36" t="s">
        <v>8931</v>
      </c>
      <c r="C8865" s="35" t="s">
        <v>65</v>
      </c>
      <c r="D8865" s="37">
        <v>9.6199999999999992</v>
      </c>
    </row>
    <row r="8866" spans="1:4" ht="30">
      <c r="A8866" s="35">
        <v>92917</v>
      </c>
      <c r="B8866" s="36" t="s">
        <v>8932</v>
      </c>
      <c r="C8866" s="35" t="s">
        <v>65</v>
      </c>
      <c r="D8866" s="37">
        <v>9</v>
      </c>
    </row>
    <row r="8867" spans="1:4" ht="30">
      <c r="A8867" s="35">
        <v>92918</v>
      </c>
      <c r="B8867" s="36" t="s">
        <v>8933</v>
      </c>
      <c r="C8867" s="35" t="s">
        <v>73</v>
      </c>
      <c r="D8867" s="37">
        <v>24.83</v>
      </c>
    </row>
    <row r="8868" spans="1:4" ht="30">
      <c r="A8868" s="35">
        <v>92919</v>
      </c>
      <c r="B8868" s="36" t="s">
        <v>8934</v>
      </c>
      <c r="C8868" s="35" t="s">
        <v>65</v>
      </c>
      <c r="D8868" s="37">
        <v>7.26</v>
      </c>
    </row>
    <row r="8869" spans="1:4" ht="30">
      <c r="A8869" s="35">
        <v>92920</v>
      </c>
      <c r="B8869" s="36" t="s">
        <v>8935</v>
      </c>
      <c r="C8869" s="35" t="s">
        <v>73</v>
      </c>
      <c r="D8869" s="37">
        <v>25.01</v>
      </c>
    </row>
    <row r="8870" spans="1:4" ht="30">
      <c r="A8870" s="35">
        <v>92921</v>
      </c>
      <c r="B8870" s="36" t="s">
        <v>8936</v>
      </c>
      <c r="C8870" s="35" t="s">
        <v>65</v>
      </c>
      <c r="D8870" s="37">
        <v>5.91</v>
      </c>
    </row>
    <row r="8871" spans="1:4" ht="30">
      <c r="A8871" s="35">
        <v>92922</v>
      </c>
      <c r="B8871" s="36" t="s">
        <v>8937</v>
      </c>
      <c r="C8871" s="35" t="s">
        <v>65</v>
      </c>
      <c r="D8871" s="37">
        <v>4.49</v>
      </c>
    </row>
    <row r="8872" spans="1:4" ht="30">
      <c r="A8872" s="35">
        <v>92923</v>
      </c>
      <c r="B8872" s="36" t="s">
        <v>8938</v>
      </c>
      <c r="C8872" s="35" t="s">
        <v>65</v>
      </c>
      <c r="D8872" s="37">
        <v>3.98</v>
      </c>
    </row>
    <row r="8873" spans="1:4" ht="30">
      <c r="A8873" s="35">
        <v>92924</v>
      </c>
      <c r="B8873" s="36" t="s">
        <v>8939</v>
      </c>
      <c r="C8873" s="35" t="s">
        <v>65</v>
      </c>
      <c r="D8873" s="37">
        <v>4.21</v>
      </c>
    </row>
    <row r="8874" spans="1:4" ht="30">
      <c r="A8874" s="35">
        <v>92925</v>
      </c>
      <c r="B8874" s="36" t="s">
        <v>8940</v>
      </c>
      <c r="C8874" s="35" t="s">
        <v>73</v>
      </c>
      <c r="D8874" s="37">
        <v>30.95</v>
      </c>
    </row>
    <row r="8875" spans="1:4" ht="30">
      <c r="A8875" s="35">
        <v>92926</v>
      </c>
      <c r="B8875" s="36" t="s">
        <v>8941</v>
      </c>
      <c r="C8875" s="35" t="s">
        <v>73</v>
      </c>
      <c r="D8875" s="37">
        <v>30.94</v>
      </c>
    </row>
    <row r="8876" spans="1:4" ht="30">
      <c r="A8876" s="35">
        <v>92927</v>
      </c>
      <c r="B8876" s="36" t="s">
        <v>8942</v>
      </c>
      <c r="C8876" s="35" t="s">
        <v>73</v>
      </c>
      <c r="D8876" s="37">
        <v>30.94</v>
      </c>
    </row>
    <row r="8877" spans="1:4" ht="30">
      <c r="A8877" s="35">
        <v>92928</v>
      </c>
      <c r="B8877" s="36" t="s">
        <v>8943</v>
      </c>
      <c r="C8877" s="35" t="s">
        <v>73</v>
      </c>
      <c r="D8877" s="37">
        <v>35.46</v>
      </c>
    </row>
    <row r="8878" spans="1:4" ht="30">
      <c r="A8878" s="35">
        <v>92929</v>
      </c>
      <c r="B8878" s="36" t="s">
        <v>8944</v>
      </c>
      <c r="C8878" s="35" t="s">
        <v>73</v>
      </c>
      <c r="D8878" s="37">
        <v>35.46</v>
      </c>
    </row>
    <row r="8879" spans="1:4" ht="30">
      <c r="A8879" s="35">
        <v>92930</v>
      </c>
      <c r="B8879" s="36" t="s">
        <v>8945</v>
      </c>
      <c r="C8879" s="35" t="s">
        <v>73</v>
      </c>
      <c r="D8879" s="37">
        <v>35.46</v>
      </c>
    </row>
    <row r="8880" spans="1:4" ht="30">
      <c r="A8880" s="35">
        <v>92931</v>
      </c>
      <c r="B8880" s="36" t="s">
        <v>8946</v>
      </c>
      <c r="C8880" s="35" t="s">
        <v>73</v>
      </c>
      <c r="D8880" s="37">
        <v>47.51</v>
      </c>
    </row>
    <row r="8881" spans="1:4" ht="30">
      <c r="A8881" s="35">
        <v>92932</v>
      </c>
      <c r="B8881" s="36" t="s">
        <v>8947</v>
      </c>
      <c r="C8881" s="35" t="s">
        <v>73</v>
      </c>
      <c r="D8881" s="37">
        <v>47.51</v>
      </c>
    </row>
    <row r="8882" spans="1:4" ht="30">
      <c r="A8882" s="35">
        <v>92933</v>
      </c>
      <c r="B8882" s="36" t="s">
        <v>8948</v>
      </c>
      <c r="C8882" s="35" t="s">
        <v>73</v>
      </c>
      <c r="D8882" s="37">
        <v>47.51</v>
      </c>
    </row>
    <row r="8883" spans="1:4" ht="30">
      <c r="A8883" s="35">
        <v>92934</v>
      </c>
      <c r="B8883" s="36" t="s">
        <v>8949</v>
      </c>
      <c r="C8883" s="35" t="s">
        <v>73</v>
      </c>
      <c r="D8883" s="37">
        <v>70.63</v>
      </c>
    </row>
    <row r="8884" spans="1:4" ht="30">
      <c r="A8884" s="35">
        <v>92935</v>
      </c>
      <c r="B8884" s="36" t="s">
        <v>8950</v>
      </c>
      <c r="C8884" s="35" t="s">
        <v>73</v>
      </c>
      <c r="D8884" s="37">
        <v>70.63</v>
      </c>
    </row>
    <row r="8885" spans="1:4" ht="30">
      <c r="A8885" s="35">
        <v>92936</v>
      </c>
      <c r="B8885" s="36" t="s">
        <v>8951</v>
      </c>
      <c r="C8885" s="35" t="s">
        <v>73</v>
      </c>
      <c r="D8885" s="37">
        <v>98.11</v>
      </c>
    </row>
    <row r="8886" spans="1:4" ht="30">
      <c r="A8886" s="35">
        <v>92937</v>
      </c>
      <c r="B8886" s="36" t="s">
        <v>8952</v>
      </c>
      <c r="C8886" s="35" t="s">
        <v>73</v>
      </c>
      <c r="D8886" s="37">
        <v>98.11</v>
      </c>
    </row>
    <row r="8887" spans="1:4" ht="30">
      <c r="A8887" s="35">
        <v>92938</v>
      </c>
      <c r="B8887" s="36" t="s">
        <v>8953</v>
      </c>
      <c r="C8887" s="35" t="s">
        <v>73</v>
      </c>
      <c r="D8887" s="37">
        <v>18.82</v>
      </c>
    </row>
    <row r="8888" spans="1:4" ht="30">
      <c r="A8888" s="35">
        <v>92939</v>
      </c>
      <c r="B8888" s="36" t="s">
        <v>8954</v>
      </c>
      <c r="C8888" s="35" t="s">
        <v>73</v>
      </c>
      <c r="D8888" s="37">
        <v>19</v>
      </c>
    </row>
    <row r="8889" spans="1:4" ht="30">
      <c r="A8889" s="35">
        <v>92940</v>
      </c>
      <c r="B8889" s="36" t="s">
        <v>8955</v>
      </c>
      <c r="C8889" s="35" t="s">
        <v>73</v>
      </c>
      <c r="D8889" s="37">
        <v>24.12</v>
      </c>
    </row>
    <row r="8890" spans="1:4" ht="30">
      <c r="A8890" s="35">
        <v>92941</v>
      </c>
      <c r="B8890" s="36" t="s">
        <v>8956</v>
      </c>
      <c r="C8890" s="35" t="s">
        <v>73</v>
      </c>
      <c r="D8890" s="37">
        <v>24.11</v>
      </c>
    </row>
    <row r="8891" spans="1:4" ht="30">
      <c r="A8891" s="35">
        <v>92942</v>
      </c>
      <c r="B8891" s="36" t="s">
        <v>8957</v>
      </c>
      <c r="C8891" s="35" t="s">
        <v>73</v>
      </c>
      <c r="D8891" s="37">
        <v>24.11</v>
      </c>
    </row>
    <row r="8892" spans="1:4" ht="30">
      <c r="A8892" s="35">
        <v>92943</v>
      </c>
      <c r="B8892" s="36" t="s">
        <v>8958</v>
      </c>
      <c r="C8892" s="35" t="s">
        <v>73</v>
      </c>
      <c r="D8892" s="37">
        <v>27.67</v>
      </c>
    </row>
    <row r="8893" spans="1:4" ht="30">
      <c r="A8893" s="35">
        <v>92944</v>
      </c>
      <c r="B8893" s="36" t="s">
        <v>8959</v>
      </c>
      <c r="C8893" s="35" t="s">
        <v>73</v>
      </c>
      <c r="D8893" s="37">
        <v>27.67</v>
      </c>
    </row>
    <row r="8894" spans="1:4" ht="30">
      <c r="A8894" s="35">
        <v>92945</v>
      </c>
      <c r="B8894" s="36" t="s">
        <v>8960</v>
      </c>
      <c r="C8894" s="35" t="s">
        <v>73</v>
      </c>
      <c r="D8894" s="37">
        <v>27.67</v>
      </c>
    </row>
    <row r="8895" spans="1:4" ht="30">
      <c r="A8895" s="35">
        <v>92946</v>
      </c>
      <c r="B8895" s="36" t="s">
        <v>8961</v>
      </c>
      <c r="C8895" s="35" t="s">
        <v>73</v>
      </c>
      <c r="D8895" s="37">
        <v>38.549999999999997</v>
      </c>
    </row>
    <row r="8896" spans="1:4" ht="30">
      <c r="A8896" s="35">
        <v>92947</v>
      </c>
      <c r="B8896" s="36" t="s">
        <v>8962</v>
      </c>
      <c r="C8896" s="35" t="s">
        <v>73</v>
      </c>
      <c r="D8896" s="37">
        <v>38.549999999999997</v>
      </c>
    </row>
    <row r="8897" spans="1:4" ht="30">
      <c r="A8897" s="35">
        <v>92948</v>
      </c>
      <c r="B8897" s="36" t="s">
        <v>8963</v>
      </c>
      <c r="C8897" s="35" t="s">
        <v>73</v>
      </c>
      <c r="D8897" s="37">
        <v>38.549999999999997</v>
      </c>
    </row>
    <row r="8898" spans="1:4" ht="30">
      <c r="A8898" s="35">
        <v>92949</v>
      </c>
      <c r="B8898" s="36" t="s">
        <v>8964</v>
      </c>
      <c r="C8898" s="35" t="s">
        <v>73</v>
      </c>
      <c r="D8898" s="37">
        <v>59.88</v>
      </c>
    </row>
    <row r="8899" spans="1:4" ht="30">
      <c r="A8899" s="35">
        <v>92950</v>
      </c>
      <c r="B8899" s="36" t="s">
        <v>8965</v>
      </c>
      <c r="C8899" s="35" t="s">
        <v>73</v>
      </c>
      <c r="D8899" s="37">
        <v>59.88</v>
      </c>
    </row>
    <row r="8900" spans="1:4" ht="30">
      <c r="A8900" s="35">
        <v>92951</v>
      </c>
      <c r="B8900" s="36" t="s">
        <v>8966</v>
      </c>
      <c r="C8900" s="35" t="s">
        <v>73</v>
      </c>
      <c r="D8900" s="37">
        <v>85.62</v>
      </c>
    </row>
    <row r="8901" spans="1:4" ht="30">
      <c r="A8901" s="35">
        <v>92952</v>
      </c>
      <c r="B8901" s="36" t="s">
        <v>8967</v>
      </c>
      <c r="C8901" s="35" t="s">
        <v>73</v>
      </c>
      <c r="D8901" s="37">
        <v>85.62</v>
      </c>
    </row>
    <row r="8902" spans="1:4" ht="30">
      <c r="A8902" s="35">
        <v>92953</v>
      </c>
      <c r="B8902" s="36" t="s">
        <v>8968</v>
      </c>
      <c r="C8902" s="35" t="s">
        <v>73</v>
      </c>
      <c r="D8902" s="37">
        <v>16.16</v>
      </c>
    </row>
    <row r="8903" spans="1:4">
      <c r="A8903" s="35">
        <v>92956</v>
      </c>
      <c r="B8903" s="36" t="s">
        <v>8969</v>
      </c>
      <c r="C8903" s="35" t="s">
        <v>183</v>
      </c>
      <c r="D8903" s="37">
        <v>2.15</v>
      </c>
    </row>
    <row r="8904" spans="1:4">
      <c r="A8904" s="35">
        <v>92957</v>
      </c>
      <c r="B8904" s="36" t="s">
        <v>8970</v>
      </c>
      <c r="C8904" s="35" t="s">
        <v>183</v>
      </c>
      <c r="D8904" s="37">
        <v>0.64</v>
      </c>
    </row>
    <row r="8905" spans="1:4">
      <c r="A8905" s="35">
        <v>92958</v>
      </c>
      <c r="B8905" s="36" t="s">
        <v>8971</v>
      </c>
      <c r="C8905" s="35" t="s">
        <v>183</v>
      </c>
      <c r="D8905" s="37">
        <v>2.09</v>
      </c>
    </row>
    <row r="8906" spans="1:4" ht="30">
      <c r="A8906" s="35">
        <v>92959</v>
      </c>
      <c r="B8906" s="36" t="s">
        <v>8972</v>
      </c>
      <c r="C8906" s="35" t="s">
        <v>183</v>
      </c>
      <c r="D8906" s="37">
        <v>7.04</v>
      </c>
    </row>
    <row r="8907" spans="1:4">
      <c r="A8907" s="35">
        <v>92960</v>
      </c>
      <c r="B8907" s="36" t="s">
        <v>8973</v>
      </c>
      <c r="C8907" s="35" t="s">
        <v>1831</v>
      </c>
      <c r="D8907" s="37">
        <v>11.94</v>
      </c>
    </row>
    <row r="8908" spans="1:4">
      <c r="A8908" s="35">
        <v>92961</v>
      </c>
      <c r="B8908" s="36" t="s">
        <v>8974</v>
      </c>
      <c r="C8908" s="35" t="s">
        <v>1833</v>
      </c>
      <c r="D8908" s="37">
        <v>2.8</v>
      </c>
    </row>
    <row r="8909" spans="1:4">
      <c r="A8909" s="35">
        <v>92963</v>
      </c>
      <c r="B8909" s="36" t="s">
        <v>8975</v>
      </c>
      <c r="C8909" s="35" t="s">
        <v>183</v>
      </c>
      <c r="D8909" s="37">
        <v>1.38</v>
      </c>
    </row>
    <row r="8910" spans="1:4">
      <c r="A8910" s="35">
        <v>92964</v>
      </c>
      <c r="B8910" s="36" t="s">
        <v>8976</v>
      </c>
      <c r="C8910" s="35" t="s">
        <v>183</v>
      </c>
      <c r="D8910" s="37">
        <v>0.39</v>
      </c>
    </row>
    <row r="8911" spans="1:4">
      <c r="A8911" s="35">
        <v>92965</v>
      </c>
      <c r="B8911" s="36" t="s">
        <v>8977</v>
      </c>
      <c r="C8911" s="35" t="s">
        <v>183</v>
      </c>
      <c r="D8911" s="37">
        <v>0.91</v>
      </c>
    </row>
    <row r="8912" spans="1:4">
      <c r="A8912" s="35">
        <v>92966</v>
      </c>
      <c r="B8912" s="36" t="s">
        <v>8978</v>
      </c>
      <c r="C8912" s="35" t="s">
        <v>1831</v>
      </c>
      <c r="D8912" s="37">
        <v>13.03</v>
      </c>
    </row>
    <row r="8913" spans="1:4">
      <c r="A8913" s="35">
        <v>92967</v>
      </c>
      <c r="B8913" s="36" t="s">
        <v>8979</v>
      </c>
      <c r="C8913" s="35" t="s">
        <v>1833</v>
      </c>
      <c r="D8913" s="37">
        <v>12.11</v>
      </c>
    </row>
    <row r="8914" spans="1:4" ht="30">
      <c r="A8914" s="35">
        <v>92970</v>
      </c>
      <c r="B8914" s="36" t="s">
        <v>8980</v>
      </c>
      <c r="C8914" s="35" t="s">
        <v>289</v>
      </c>
      <c r="D8914" s="37">
        <v>10.43</v>
      </c>
    </row>
    <row r="8915" spans="1:4" ht="30">
      <c r="A8915" s="35">
        <v>92979</v>
      </c>
      <c r="B8915" s="36" t="s">
        <v>8981</v>
      </c>
      <c r="C8915" s="35" t="s">
        <v>221</v>
      </c>
      <c r="D8915" s="37">
        <v>5.22</v>
      </c>
    </row>
    <row r="8916" spans="1:4" ht="30">
      <c r="A8916" s="35">
        <v>92980</v>
      </c>
      <c r="B8916" s="36" t="s">
        <v>8982</v>
      </c>
      <c r="C8916" s="35" t="s">
        <v>221</v>
      </c>
      <c r="D8916" s="37">
        <v>5.36</v>
      </c>
    </row>
    <row r="8917" spans="1:4" ht="30">
      <c r="A8917" s="35">
        <v>92981</v>
      </c>
      <c r="B8917" s="36" t="s">
        <v>8983</v>
      </c>
      <c r="C8917" s="35" t="s">
        <v>221</v>
      </c>
      <c r="D8917" s="37">
        <v>10.78</v>
      </c>
    </row>
    <row r="8918" spans="1:4" ht="30">
      <c r="A8918" s="35">
        <v>92982</v>
      </c>
      <c r="B8918" s="36" t="s">
        <v>8984</v>
      </c>
      <c r="C8918" s="35" t="s">
        <v>221</v>
      </c>
      <c r="D8918" s="37">
        <v>8.17</v>
      </c>
    </row>
    <row r="8919" spans="1:4" ht="30">
      <c r="A8919" s="35">
        <v>92983</v>
      </c>
      <c r="B8919" s="36" t="s">
        <v>8985</v>
      </c>
      <c r="C8919" s="35" t="s">
        <v>221</v>
      </c>
      <c r="D8919" s="37">
        <v>13.62</v>
      </c>
    </row>
    <row r="8920" spans="1:4" ht="30">
      <c r="A8920" s="35">
        <v>92984</v>
      </c>
      <c r="B8920" s="36" t="s">
        <v>8986</v>
      </c>
      <c r="C8920" s="35" t="s">
        <v>221</v>
      </c>
      <c r="D8920" s="37">
        <v>13.66</v>
      </c>
    </row>
    <row r="8921" spans="1:4" ht="30">
      <c r="A8921" s="35">
        <v>92985</v>
      </c>
      <c r="B8921" s="36" t="s">
        <v>8987</v>
      </c>
      <c r="C8921" s="35" t="s">
        <v>221</v>
      </c>
      <c r="D8921" s="37">
        <v>18.04</v>
      </c>
    </row>
    <row r="8922" spans="1:4" ht="30">
      <c r="A8922" s="35">
        <v>92986</v>
      </c>
      <c r="B8922" s="36" t="s">
        <v>8988</v>
      </c>
      <c r="C8922" s="35" t="s">
        <v>221</v>
      </c>
      <c r="D8922" s="37">
        <v>18.329999999999998</v>
      </c>
    </row>
    <row r="8923" spans="1:4" ht="30">
      <c r="A8923" s="35">
        <v>92987</v>
      </c>
      <c r="B8923" s="36" t="s">
        <v>8989</v>
      </c>
      <c r="C8923" s="35" t="s">
        <v>221</v>
      </c>
      <c r="D8923" s="37">
        <v>25.05</v>
      </c>
    </row>
    <row r="8924" spans="1:4" ht="30">
      <c r="A8924" s="35">
        <v>92988</v>
      </c>
      <c r="B8924" s="36" t="s">
        <v>8990</v>
      </c>
      <c r="C8924" s="35" t="s">
        <v>221</v>
      </c>
      <c r="D8924" s="37">
        <v>25.57</v>
      </c>
    </row>
    <row r="8925" spans="1:4" ht="30">
      <c r="A8925" s="35">
        <v>92989</v>
      </c>
      <c r="B8925" s="36" t="s">
        <v>8991</v>
      </c>
      <c r="C8925" s="35" t="s">
        <v>221</v>
      </c>
      <c r="D8925" s="37">
        <v>34.1</v>
      </c>
    </row>
    <row r="8926" spans="1:4" ht="30">
      <c r="A8926" s="35">
        <v>92990</v>
      </c>
      <c r="B8926" s="36" t="s">
        <v>8992</v>
      </c>
      <c r="C8926" s="35" t="s">
        <v>221</v>
      </c>
      <c r="D8926" s="37">
        <v>34.909999999999997</v>
      </c>
    </row>
    <row r="8927" spans="1:4" ht="30">
      <c r="A8927" s="35">
        <v>92991</v>
      </c>
      <c r="B8927" s="36" t="s">
        <v>8993</v>
      </c>
      <c r="C8927" s="35" t="s">
        <v>221</v>
      </c>
      <c r="D8927" s="37">
        <v>45.73</v>
      </c>
    </row>
    <row r="8928" spans="1:4" ht="30">
      <c r="A8928" s="35">
        <v>92992</v>
      </c>
      <c r="B8928" s="36" t="s">
        <v>8994</v>
      </c>
      <c r="C8928" s="35" t="s">
        <v>221</v>
      </c>
      <c r="D8928" s="37">
        <v>46</v>
      </c>
    </row>
    <row r="8929" spans="1:4" ht="30">
      <c r="A8929" s="35">
        <v>92993</v>
      </c>
      <c r="B8929" s="36" t="s">
        <v>8995</v>
      </c>
      <c r="C8929" s="35" t="s">
        <v>221</v>
      </c>
      <c r="D8929" s="37">
        <v>57.8</v>
      </c>
    </row>
    <row r="8930" spans="1:4" ht="30">
      <c r="A8930" s="35">
        <v>92994</v>
      </c>
      <c r="B8930" s="36" t="s">
        <v>8996</v>
      </c>
      <c r="C8930" s="35" t="s">
        <v>221</v>
      </c>
      <c r="D8930" s="37">
        <v>59.4</v>
      </c>
    </row>
    <row r="8931" spans="1:4" ht="30">
      <c r="A8931" s="35">
        <v>92995</v>
      </c>
      <c r="B8931" s="36" t="s">
        <v>8997</v>
      </c>
      <c r="C8931" s="35" t="s">
        <v>221</v>
      </c>
      <c r="D8931" s="37">
        <v>71.78</v>
      </c>
    </row>
    <row r="8932" spans="1:4" ht="30">
      <c r="A8932" s="35">
        <v>92996</v>
      </c>
      <c r="B8932" s="36" t="s">
        <v>8998</v>
      </c>
      <c r="C8932" s="35" t="s">
        <v>221</v>
      </c>
      <c r="D8932" s="37">
        <v>73.290000000000006</v>
      </c>
    </row>
    <row r="8933" spans="1:4" ht="30">
      <c r="A8933" s="35">
        <v>92997</v>
      </c>
      <c r="B8933" s="36" t="s">
        <v>8999</v>
      </c>
      <c r="C8933" s="35" t="s">
        <v>221</v>
      </c>
      <c r="D8933" s="37">
        <v>87.84</v>
      </c>
    </row>
    <row r="8934" spans="1:4" ht="30">
      <c r="A8934" s="35">
        <v>92998</v>
      </c>
      <c r="B8934" s="36" t="s">
        <v>9000</v>
      </c>
      <c r="C8934" s="35" t="s">
        <v>221</v>
      </c>
      <c r="D8934" s="37">
        <v>89.59</v>
      </c>
    </row>
    <row r="8935" spans="1:4" ht="30">
      <c r="A8935" s="35">
        <v>92999</v>
      </c>
      <c r="B8935" s="36" t="s">
        <v>9001</v>
      </c>
      <c r="C8935" s="35" t="s">
        <v>221</v>
      </c>
      <c r="D8935" s="37">
        <v>115.51</v>
      </c>
    </row>
    <row r="8936" spans="1:4" ht="30">
      <c r="A8936" s="35">
        <v>93000</v>
      </c>
      <c r="B8936" s="36" t="s">
        <v>9002</v>
      </c>
      <c r="C8936" s="35" t="s">
        <v>221</v>
      </c>
      <c r="D8936" s="37">
        <v>117.45</v>
      </c>
    </row>
    <row r="8937" spans="1:4" ht="30">
      <c r="A8937" s="35">
        <v>93001</v>
      </c>
      <c r="B8937" s="36" t="s">
        <v>9003</v>
      </c>
      <c r="C8937" s="35" t="s">
        <v>221</v>
      </c>
      <c r="D8937" s="37">
        <v>142.5</v>
      </c>
    </row>
    <row r="8938" spans="1:4" ht="30">
      <c r="A8938" s="35">
        <v>93002</v>
      </c>
      <c r="B8938" s="36" t="s">
        <v>9004</v>
      </c>
      <c r="C8938" s="35" t="s">
        <v>221</v>
      </c>
      <c r="D8938" s="37">
        <v>146.38999999999999</v>
      </c>
    </row>
    <row r="8939" spans="1:4">
      <c r="A8939" s="35">
        <v>93008</v>
      </c>
      <c r="B8939" s="36" t="s">
        <v>9005</v>
      </c>
      <c r="C8939" s="35" t="s">
        <v>221</v>
      </c>
      <c r="D8939" s="37">
        <v>8.7799999999999994</v>
      </c>
    </row>
    <row r="8940" spans="1:4">
      <c r="A8940" s="35">
        <v>93009</v>
      </c>
      <c r="B8940" s="36" t="s">
        <v>9006</v>
      </c>
      <c r="C8940" s="35" t="s">
        <v>221</v>
      </c>
      <c r="D8940" s="37">
        <v>12.63</v>
      </c>
    </row>
    <row r="8941" spans="1:4">
      <c r="A8941" s="35">
        <v>93010</v>
      </c>
      <c r="B8941" s="36" t="s">
        <v>9007</v>
      </c>
      <c r="C8941" s="35" t="s">
        <v>221</v>
      </c>
      <c r="D8941" s="37">
        <v>17.350000000000001</v>
      </c>
    </row>
    <row r="8942" spans="1:4">
      <c r="A8942" s="35">
        <v>93011</v>
      </c>
      <c r="B8942" s="36" t="s">
        <v>9008</v>
      </c>
      <c r="C8942" s="35" t="s">
        <v>221</v>
      </c>
      <c r="D8942" s="37">
        <v>21.06</v>
      </c>
    </row>
    <row r="8943" spans="1:4">
      <c r="A8943" s="35">
        <v>93012</v>
      </c>
      <c r="B8943" s="36" t="s">
        <v>9009</v>
      </c>
      <c r="C8943" s="35" t="s">
        <v>221</v>
      </c>
      <c r="D8943" s="37">
        <v>31.39</v>
      </c>
    </row>
    <row r="8944" spans="1:4">
      <c r="A8944" s="35">
        <v>93013</v>
      </c>
      <c r="B8944" s="36" t="s">
        <v>9010</v>
      </c>
      <c r="C8944" s="35" t="s">
        <v>73</v>
      </c>
      <c r="D8944" s="37">
        <v>9.34</v>
      </c>
    </row>
    <row r="8945" spans="1:4">
      <c r="A8945" s="35">
        <v>93014</v>
      </c>
      <c r="B8945" s="36" t="s">
        <v>9011</v>
      </c>
      <c r="C8945" s="35" t="s">
        <v>73</v>
      </c>
      <c r="D8945" s="37">
        <v>11.42</v>
      </c>
    </row>
    <row r="8946" spans="1:4">
      <c r="A8946" s="35">
        <v>93015</v>
      </c>
      <c r="B8946" s="36" t="s">
        <v>9012</v>
      </c>
      <c r="C8946" s="35" t="s">
        <v>73</v>
      </c>
      <c r="D8946" s="37">
        <v>16.97</v>
      </c>
    </row>
    <row r="8947" spans="1:4">
      <c r="A8947" s="35">
        <v>93016</v>
      </c>
      <c r="B8947" s="36" t="s">
        <v>9013</v>
      </c>
      <c r="C8947" s="35" t="s">
        <v>73</v>
      </c>
      <c r="D8947" s="37">
        <v>20.51</v>
      </c>
    </row>
    <row r="8948" spans="1:4">
      <c r="A8948" s="35">
        <v>93017</v>
      </c>
      <c r="B8948" s="36" t="s">
        <v>9014</v>
      </c>
      <c r="C8948" s="35" t="s">
        <v>73</v>
      </c>
      <c r="D8948" s="37">
        <v>30.5</v>
      </c>
    </row>
    <row r="8949" spans="1:4">
      <c r="A8949" s="35">
        <v>93018</v>
      </c>
      <c r="B8949" s="36" t="s">
        <v>9015</v>
      </c>
      <c r="C8949" s="35" t="s">
        <v>73</v>
      </c>
      <c r="D8949" s="37">
        <v>14.24</v>
      </c>
    </row>
    <row r="8950" spans="1:4">
      <c r="A8950" s="35">
        <v>93019</v>
      </c>
      <c r="B8950" s="36" t="s">
        <v>9016</v>
      </c>
      <c r="C8950" s="35" t="s">
        <v>73</v>
      </c>
      <c r="D8950" s="37">
        <v>22.73</v>
      </c>
    </row>
    <row r="8951" spans="1:4">
      <c r="A8951" s="35">
        <v>93020</v>
      </c>
      <c r="B8951" s="36" t="s">
        <v>9017</v>
      </c>
      <c r="C8951" s="35" t="s">
        <v>73</v>
      </c>
      <c r="D8951" s="37">
        <v>18.09</v>
      </c>
    </row>
    <row r="8952" spans="1:4">
      <c r="A8952" s="35">
        <v>93021</v>
      </c>
      <c r="B8952" s="36" t="s">
        <v>9018</v>
      </c>
      <c r="C8952" s="35" t="s">
        <v>73</v>
      </c>
      <c r="D8952" s="37">
        <v>28.22</v>
      </c>
    </row>
    <row r="8953" spans="1:4">
      <c r="A8953" s="35">
        <v>93022</v>
      </c>
      <c r="B8953" s="36" t="s">
        <v>9019</v>
      </c>
      <c r="C8953" s="35" t="s">
        <v>73</v>
      </c>
      <c r="D8953" s="37">
        <v>29.54</v>
      </c>
    </row>
    <row r="8954" spans="1:4">
      <c r="A8954" s="35">
        <v>93023</v>
      </c>
      <c r="B8954" s="36" t="s">
        <v>9020</v>
      </c>
      <c r="C8954" s="35" t="s">
        <v>73</v>
      </c>
      <c r="D8954" s="37">
        <v>32.909999999999997</v>
      </c>
    </row>
    <row r="8955" spans="1:4">
      <c r="A8955" s="35">
        <v>93024</v>
      </c>
      <c r="B8955" s="36" t="s">
        <v>9021</v>
      </c>
      <c r="C8955" s="35" t="s">
        <v>73</v>
      </c>
      <c r="D8955" s="37">
        <v>31.15</v>
      </c>
    </row>
    <row r="8956" spans="1:4">
      <c r="A8956" s="35">
        <v>93025</v>
      </c>
      <c r="B8956" s="36" t="s">
        <v>9022</v>
      </c>
      <c r="C8956" s="35" t="s">
        <v>73</v>
      </c>
      <c r="D8956" s="37">
        <v>59.41</v>
      </c>
    </row>
    <row r="8957" spans="1:4">
      <c r="A8957" s="35">
        <v>93026</v>
      </c>
      <c r="B8957" s="36" t="s">
        <v>9023</v>
      </c>
      <c r="C8957" s="35" t="s">
        <v>73</v>
      </c>
      <c r="D8957" s="37">
        <v>50.17</v>
      </c>
    </row>
    <row r="8958" spans="1:4">
      <c r="A8958" s="35">
        <v>93027</v>
      </c>
      <c r="B8958" s="36" t="s">
        <v>9024</v>
      </c>
      <c r="C8958" s="35" t="s">
        <v>73</v>
      </c>
      <c r="D8958" s="37">
        <v>66.37</v>
      </c>
    </row>
    <row r="8959" spans="1:4">
      <c r="A8959" s="35">
        <v>93040</v>
      </c>
      <c r="B8959" s="36" t="s">
        <v>9025</v>
      </c>
      <c r="C8959" s="35" t="s">
        <v>73</v>
      </c>
      <c r="D8959" s="37">
        <v>9.2200000000000006</v>
      </c>
    </row>
    <row r="8960" spans="1:4">
      <c r="A8960" s="35">
        <v>93041</v>
      </c>
      <c r="B8960" s="36" t="s">
        <v>9026</v>
      </c>
      <c r="C8960" s="35" t="s">
        <v>73</v>
      </c>
      <c r="D8960" s="37">
        <v>55.91</v>
      </c>
    </row>
    <row r="8961" spans="1:4">
      <c r="A8961" s="35">
        <v>93042</v>
      </c>
      <c r="B8961" s="36" t="s">
        <v>9027</v>
      </c>
      <c r="C8961" s="35" t="s">
        <v>73</v>
      </c>
      <c r="D8961" s="37">
        <v>18.34</v>
      </c>
    </row>
    <row r="8962" spans="1:4">
      <c r="A8962" s="35">
        <v>93043</v>
      </c>
      <c r="B8962" s="36" t="s">
        <v>9028</v>
      </c>
      <c r="C8962" s="35" t="s">
        <v>73</v>
      </c>
      <c r="D8962" s="37">
        <v>24.3</v>
      </c>
    </row>
    <row r="8963" spans="1:4">
      <c r="A8963" s="35">
        <v>93044</v>
      </c>
      <c r="B8963" s="36" t="s">
        <v>9029</v>
      </c>
      <c r="C8963" s="35" t="s">
        <v>73</v>
      </c>
      <c r="D8963" s="37">
        <v>10.32</v>
      </c>
    </row>
    <row r="8964" spans="1:4">
      <c r="A8964" s="35">
        <v>93045</v>
      </c>
      <c r="B8964" s="36" t="s">
        <v>9030</v>
      </c>
      <c r="C8964" s="35" t="s">
        <v>73</v>
      </c>
      <c r="D8964" s="37">
        <v>31.52</v>
      </c>
    </row>
    <row r="8965" spans="1:4" ht="30">
      <c r="A8965" s="35">
        <v>93050</v>
      </c>
      <c r="B8965" s="36" t="s">
        <v>9031</v>
      </c>
      <c r="C8965" s="35" t="s">
        <v>73</v>
      </c>
      <c r="D8965" s="37">
        <v>5.76</v>
      </c>
    </row>
    <row r="8966" spans="1:4" ht="30">
      <c r="A8966" s="35">
        <v>93051</v>
      </c>
      <c r="B8966" s="36" t="s">
        <v>9032</v>
      </c>
      <c r="C8966" s="35" t="s">
        <v>73</v>
      </c>
      <c r="D8966" s="37">
        <v>5.38</v>
      </c>
    </row>
    <row r="8967" spans="1:4" ht="30">
      <c r="A8967" s="35">
        <v>93052</v>
      </c>
      <c r="B8967" s="36" t="s">
        <v>9033</v>
      </c>
      <c r="C8967" s="35" t="s">
        <v>73</v>
      </c>
      <c r="D8967" s="37">
        <v>221.1</v>
      </c>
    </row>
    <row r="8968" spans="1:4" ht="30">
      <c r="A8968" s="35">
        <v>93054</v>
      </c>
      <c r="B8968" s="36" t="s">
        <v>9034</v>
      </c>
      <c r="C8968" s="35" t="s">
        <v>73</v>
      </c>
      <c r="D8968" s="37">
        <v>10.25</v>
      </c>
    </row>
    <row r="8969" spans="1:4" ht="30">
      <c r="A8969" s="35">
        <v>93055</v>
      </c>
      <c r="B8969" s="36" t="s">
        <v>9035</v>
      </c>
      <c r="C8969" s="35" t="s">
        <v>73</v>
      </c>
      <c r="D8969" s="37">
        <v>20.02</v>
      </c>
    </row>
    <row r="8970" spans="1:4" ht="30">
      <c r="A8970" s="35">
        <v>93056</v>
      </c>
      <c r="B8970" s="36" t="s">
        <v>9036</v>
      </c>
      <c r="C8970" s="35" t="s">
        <v>73</v>
      </c>
      <c r="D8970" s="37">
        <v>8.1300000000000008</v>
      </c>
    </row>
    <row r="8971" spans="1:4" ht="30">
      <c r="A8971" s="35">
        <v>93057</v>
      </c>
      <c r="B8971" s="36" t="s">
        <v>9037</v>
      </c>
      <c r="C8971" s="35" t="s">
        <v>73</v>
      </c>
      <c r="D8971" s="37">
        <v>7.22</v>
      </c>
    </row>
    <row r="8972" spans="1:4" ht="30">
      <c r="A8972" s="35">
        <v>93058</v>
      </c>
      <c r="B8972" s="36" t="s">
        <v>9038</v>
      </c>
      <c r="C8972" s="35" t="s">
        <v>73</v>
      </c>
      <c r="D8972" s="37">
        <v>243.14</v>
      </c>
    </row>
    <row r="8973" spans="1:4" ht="30">
      <c r="A8973" s="35">
        <v>93059</v>
      </c>
      <c r="B8973" s="36" t="s">
        <v>9039</v>
      </c>
      <c r="C8973" s="35" t="s">
        <v>73</v>
      </c>
      <c r="D8973" s="37">
        <v>13.86</v>
      </c>
    </row>
    <row r="8974" spans="1:4" ht="30">
      <c r="A8974" s="35">
        <v>93060</v>
      </c>
      <c r="B8974" s="36" t="s">
        <v>9040</v>
      </c>
      <c r="C8974" s="35" t="s">
        <v>73</v>
      </c>
      <c r="D8974" s="37">
        <v>34.35</v>
      </c>
    </row>
    <row r="8975" spans="1:4" ht="30">
      <c r="A8975" s="35">
        <v>93061</v>
      </c>
      <c r="B8975" s="36" t="s">
        <v>9041</v>
      </c>
      <c r="C8975" s="35" t="s">
        <v>73</v>
      </c>
      <c r="D8975" s="37">
        <v>14.5</v>
      </c>
    </row>
    <row r="8976" spans="1:4" ht="30">
      <c r="A8976" s="35">
        <v>93062</v>
      </c>
      <c r="B8976" s="36" t="s">
        <v>9042</v>
      </c>
      <c r="C8976" s="35" t="s">
        <v>73</v>
      </c>
      <c r="D8976" s="37">
        <v>12.73</v>
      </c>
    </row>
    <row r="8977" spans="1:4" ht="30">
      <c r="A8977" s="35">
        <v>93063</v>
      </c>
      <c r="B8977" s="36" t="s">
        <v>9043</v>
      </c>
      <c r="C8977" s="35" t="s">
        <v>73</v>
      </c>
      <c r="D8977" s="37">
        <v>278.45999999999998</v>
      </c>
    </row>
    <row r="8978" spans="1:4" ht="30">
      <c r="A8978" s="35">
        <v>93064</v>
      </c>
      <c r="B8978" s="36" t="s">
        <v>9044</v>
      </c>
      <c r="C8978" s="35" t="s">
        <v>73</v>
      </c>
      <c r="D8978" s="37">
        <v>21.33</v>
      </c>
    </row>
    <row r="8979" spans="1:4" ht="30">
      <c r="A8979" s="35">
        <v>93065</v>
      </c>
      <c r="B8979" s="36" t="s">
        <v>9045</v>
      </c>
      <c r="C8979" s="35" t="s">
        <v>73</v>
      </c>
      <c r="D8979" s="37">
        <v>20.02</v>
      </c>
    </row>
    <row r="8980" spans="1:4" ht="30">
      <c r="A8980" s="35">
        <v>93066</v>
      </c>
      <c r="B8980" s="36" t="s">
        <v>9046</v>
      </c>
      <c r="C8980" s="35" t="s">
        <v>73</v>
      </c>
      <c r="D8980" s="37">
        <v>348.79</v>
      </c>
    </row>
    <row r="8981" spans="1:4" ht="30">
      <c r="A8981" s="35">
        <v>93067</v>
      </c>
      <c r="B8981" s="36" t="s">
        <v>9047</v>
      </c>
      <c r="C8981" s="35" t="s">
        <v>73</v>
      </c>
      <c r="D8981" s="37">
        <v>31.28</v>
      </c>
    </row>
    <row r="8982" spans="1:4" ht="30">
      <c r="A8982" s="35">
        <v>93068</v>
      </c>
      <c r="B8982" s="36" t="s">
        <v>9048</v>
      </c>
      <c r="C8982" s="35" t="s">
        <v>73</v>
      </c>
      <c r="D8982" s="37">
        <v>27.44</v>
      </c>
    </row>
    <row r="8983" spans="1:4" ht="30">
      <c r="A8983" s="35">
        <v>93069</v>
      </c>
      <c r="B8983" s="36" t="s">
        <v>9049</v>
      </c>
      <c r="C8983" s="35" t="s">
        <v>73</v>
      </c>
      <c r="D8983" s="37">
        <v>483.1</v>
      </c>
    </row>
    <row r="8984" spans="1:4" ht="30">
      <c r="A8984" s="35">
        <v>93070</v>
      </c>
      <c r="B8984" s="36" t="s">
        <v>9050</v>
      </c>
      <c r="C8984" s="35" t="s">
        <v>73</v>
      </c>
      <c r="D8984" s="37">
        <v>78.12</v>
      </c>
    </row>
    <row r="8985" spans="1:4" ht="30">
      <c r="A8985" s="35">
        <v>93071</v>
      </c>
      <c r="B8985" s="36" t="s">
        <v>9051</v>
      </c>
      <c r="C8985" s="35" t="s">
        <v>73</v>
      </c>
      <c r="D8985" s="37">
        <v>72.58</v>
      </c>
    </row>
    <row r="8986" spans="1:4" ht="30">
      <c r="A8986" s="35">
        <v>93072</v>
      </c>
      <c r="B8986" s="36" t="s">
        <v>9052</v>
      </c>
      <c r="C8986" s="35" t="s">
        <v>73</v>
      </c>
      <c r="D8986" s="37">
        <v>637.21</v>
      </c>
    </row>
    <row r="8987" spans="1:4" ht="30">
      <c r="A8987" s="35">
        <v>93073</v>
      </c>
      <c r="B8987" s="36" t="s">
        <v>9053</v>
      </c>
      <c r="C8987" s="35" t="s">
        <v>73</v>
      </c>
      <c r="D8987" s="37">
        <v>36.96</v>
      </c>
    </row>
    <row r="8988" spans="1:4" ht="30">
      <c r="A8988" s="35">
        <v>93074</v>
      </c>
      <c r="B8988" s="36" t="s">
        <v>9054</v>
      </c>
      <c r="C8988" s="35" t="s">
        <v>73</v>
      </c>
      <c r="D8988" s="37">
        <v>7.74</v>
      </c>
    </row>
    <row r="8989" spans="1:4" ht="30">
      <c r="A8989" s="35">
        <v>93075</v>
      </c>
      <c r="B8989" s="36" t="s">
        <v>9055</v>
      </c>
      <c r="C8989" s="35" t="s">
        <v>73</v>
      </c>
      <c r="D8989" s="37">
        <v>11.4</v>
      </c>
    </row>
    <row r="8990" spans="1:4" ht="30">
      <c r="A8990" s="35">
        <v>93076</v>
      </c>
      <c r="B8990" s="36" t="s">
        <v>9056</v>
      </c>
      <c r="C8990" s="35" t="s">
        <v>73</v>
      </c>
      <c r="D8990" s="37">
        <v>11.33</v>
      </c>
    </row>
    <row r="8991" spans="1:4" ht="30">
      <c r="A8991" s="35">
        <v>93077</v>
      </c>
      <c r="B8991" s="36" t="s">
        <v>9057</v>
      </c>
      <c r="C8991" s="35" t="s">
        <v>73</v>
      </c>
      <c r="D8991" s="37">
        <v>15.44</v>
      </c>
    </row>
    <row r="8992" spans="1:4" ht="30">
      <c r="A8992" s="35">
        <v>93078</v>
      </c>
      <c r="B8992" s="36" t="s">
        <v>9058</v>
      </c>
      <c r="C8992" s="35" t="s">
        <v>73</v>
      </c>
      <c r="D8992" s="37">
        <v>16.52</v>
      </c>
    </row>
    <row r="8993" spans="1:4" ht="30">
      <c r="A8993" s="35">
        <v>93079</v>
      </c>
      <c r="B8993" s="36" t="s">
        <v>9059</v>
      </c>
      <c r="C8993" s="35" t="s">
        <v>73</v>
      </c>
      <c r="D8993" s="37">
        <v>15.05</v>
      </c>
    </row>
    <row r="8994" spans="1:4" ht="30">
      <c r="A8994" s="35">
        <v>93080</v>
      </c>
      <c r="B8994" s="36" t="s">
        <v>9060</v>
      </c>
      <c r="C8994" s="35" t="s">
        <v>73</v>
      </c>
      <c r="D8994" s="37">
        <v>5.0199999999999996</v>
      </c>
    </row>
    <row r="8995" spans="1:4" ht="30">
      <c r="A8995" s="35">
        <v>93081</v>
      </c>
      <c r="B8995" s="36" t="s">
        <v>9061</v>
      </c>
      <c r="C8995" s="35" t="s">
        <v>73</v>
      </c>
      <c r="D8995" s="37">
        <v>9.66</v>
      </c>
    </row>
    <row r="8996" spans="1:4" ht="30">
      <c r="A8996" s="35">
        <v>93082</v>
      </c>
      <c r="B8996" s="36" t="s">
        <v>9062</v>
      </c>
      <c r="C8996" s="35" t="s">
        <v>73</v>
      </c>
      <c r="D8996" s="37">
        <v>11.51</v>
      </c>
    </row>
    <row r="8997" spans="1:4" ht="30">
      <c r="A8997" s="35">
        <v>93083</v>
      </c>
      <c r="B8997" s="36" t="s">
        <v>9063</v>
      </c>
      <c r="C8997" s="35" t="s">
        <v>73</v>
      </c>
      <c r="D8997" s="37">
        <v>191.93</v>
      </c>
    </row>
    <row r="8998" spans="1:4" ht="30">
      <c r="A8998" s="35">
        <v>93084</v>
      </c>
      <c r="B8998" s="36" t="s">
        <v>9064</v>
      </c>
      <c r="C8998" s="35" t="s">
        <v>73</v>
      </c>
      <c r="D8998" s="37">
        <v>7.41</v>
      </c>
    </row>
    <row r="8999" spans="1:4" ht="30">
      <c r="A8999" s="35">
        <v>93085</v>
      </c>
      <c r="B8999" s="36" t="s">
        <v>9065</v>
      </c>
      <c r="C8999" s="35" t="s">
        <v>73</v>
      </c>
      <c r="D8999" s="37">
        <v>7.03</v>
      </c>
    </row>
    <row r="9000" spans="1:4" ht="30">
      <c r="A9000" s="35">
        <v>93086</v>
      </c>
      <c r="B9000" s="36" t="s">
        <v>9066</v>
      </c>
      <c r="C9000" s="35" t="s">
        <v>73</v>
      </c>
      <c r="D9000" s="37">
        <v>222.74</v>
      </c>
    </row>
    <row r="9001" spans="1:4" ht="30">
      <c r="A9001" s="35">
        <v>93087</v>
      </c>
      <c r="B9001" s="36" t="s">
        <v>9067</v>
      </c>
      <c r="C9001" s="35" t="s">
        <v>73</v>
      </c>
      <c r="D9001" s="37">
        <v>10.47</v>
      </c>
    </row>
    <row r="9002" spans="1:4" ht="30">
      <c r="A9002" s="35">
        <v>93088</v>
      </c>
      <c r="B9002" s="36" t="s">
        <v>9068</v>
      </c>
      <c r="C9002" s="35" t="s">
        <v>73</v>
      </c>
      <c r="D9002" s="37">
        <v>11.9</v>
      </c>
    </row>
    <row r="9003" spans="1:4" ht="30">
      <c r="A9003" s="35">
        <v>93089</v>
      </c>
      <c r="B9003" s="36" t="s">
        <v>9069</v>
      </c>
      <c r="C9003" s="35" t="s">
        <v>73</v>
      </c>
      <c r="D9003" s="37">
        <v>21.67</v>
      </c>
    </row>
    <row r="9004" spans="1:4" ht="30">
      <c r="A9004" s="35">
        <v>93090</v>
      </c>
      <c r="B9004" s="36" t="s">
        <v>9070</v>
      </c>
      <c r="C9004" s="35" t="s">
        <v>73</v>
      </c>
      <c r="D9004" s="37">
        <v>9.7799999999999994</v>
      </c>
    </row>
    <row r="9005" spans="1:4" ht="30">
      <c r="A9005" s="35">
        <v>93091</v>
      </c>
      <c r="B9005" s="36" t="s">
        <v>9071</v>
      </c>
      <c r="C9005" s="35" t="s">
        <v>73</v>
      </c>
      <c r="D9005" s="37">
        <v>8.86</v>
      </c>
    </row>
    <row r="9006" spans="1:4" ht="30">
      <c r="A9006" s="35">
        <v>93092</v>
      </c>
      <c r="B9006" s="36" t="s">
        <v>9072</v>
      </c>
      <c r="C9006" s="35" t="s">
        <v>73</v>
      </c>
      <c r="D9006" s="37">
        <v>244.79</v>
      </c>
    </row>
    <row r="9007" spans="1:4" ht="30">
      <c r="A9007" s="35">
        <v>93093</v>
      </c>
      <c r="B9007" s="36" t="s">
        <v>9073</v>
      </c>
      <c r="C9007" s="35" t="s">
        <v>73</v>
      </c>
      <c r="D9007" s="37">
        <v>15.5</v>
      </c>
    </row>
    <row r="9008" spans="1:4" ht="30">
      <c r="A9008" s="35">
        <v>93094</v>
      </c>
      <c r="B9008" s="36" t="s">
        <v>9074</v>
      </c>
      <c r="C9008" s="35" t="s">
        <v>73</v>
      </c>
      <c r="D9008" s="37">
        <v>36</v>
      </c>
    </row>
    <row r="9009" spans="1:4" ht="30">
      <c r="A9009" s="35">
        <v>93095</v>
      </c>
      <c r="B9009" s="36" t="s">
        <v>9075</v>
      </c>
      <c r="C9009" s="35" t="s">
        <v>73</v>
      </c>
      <c r="D9009" s="37">
        <v>28.91</v>
      </c>
    </row>
    <row r="9010" spans="1:4" ht="30">
      <c r="A9010" s="35">
        <v>93096</v>
      </c>
      <c r="B9010" s="36" t="s">
        <v>9076</v>
      </c>
      <c r="C9010" s="35" t="s">
        <v>73</v>
      </c>
      <c r="D9010" s="37">
        <v>40.18</v>
      </c>
    </row>
    <row r="9011" spans="1:4" ht="30">
      <c r="A9011" s="35">
        <v>93097</v>
      </c>
      <c r="B9011" s="36" t="s">
        <v>9077</v>
      </c>
      <c r="C9011" s="35" t="s">
        <v>73</v>
      </c>
      <c r="D9011" s="37">
        <v>7.92</v>
      </c>
    </row>
    <row r="9012" spans="1:4" ht="30">
      <c r="A9012" s="35">
        <v>93098</v>
      </c>
      <c r="B9012" s="36" t="s">
        <v>9078</v>
      </c>
      <c r="C9012" s="35" t="s">
        <v>73</v>
      </c>
      <c r="D9012" s="37">
        <v>11.58</v>
      </c>
    </row>
    <row r="9013" spans="1:4" ht="30">
      <c r="A9013" s="35">
        <v>93099</v>
      </c>
      <c r="B9013" s="36" t="s">
        <v>9079</v>
      </c>
      <c r="C9013" s="35" t="s">
        <v>73</v>
      </c>
      <c r="D9013" s="37">
        <v>13.57</v>
      </c>
    </row>
    <row r="9014" spans="1:4" ht="30">
      <c r="A9014" s="35">
        <v>93100</v>
      </c>
      <c r="B9014" s="36" t="s">
        <v>9080</v>
      </c>
      <c r="C9014" s="35" t="s">
        <v>73</v>
      </c>
      <c r="D9014" s="37">
        <v>17.68</v>
      </c>
    </row>
    <row r="9015" spans="1:4" ht="30">
      <c r="A9015" s="35">
        <v>93101</v>
      </c>
      <c r="B9015" s="36" t="s">
        <v>9081</v>
      </c>
      <c r="C9015" s="35" t="s">
        <v>73</v>
      </c>
      <c r="D9015" s="37">
        <v>18.760000000000002</v>
      </c>
    </row>
    <row r="9016" spans="1:4" ht="30">
      <c r="A9016" s="35">
        <v>93102</v>
      </c>
      <c r="B9016" s="36" t="s">
        <v>9082</v>
      </c>
      <c r="C9016" s="35" t="s">
        <v>73</v>
      </c>
      <c r="D9016" s="37">
        <v>17.420000000000002</v>
      </c>
    </row>
    <row r="9017" spans="1:4" ht="30">
      <c r="A9017" s="35">
        <v>93103</v>
      </c>
      <c r="B9017" s="36" t="s">
        <v>9083</v>
      </c>
      <c r="C9017" s="35" t="s">
        <v>73</v>
      </c>
      <c r="D9017" s="37">
        <v>5.17</v>
      </c>
    </row>
    <row r="9018" spans="1:4" ht="30">
      <c r="A9018" s="35">
        <v>93104</v>
      </c>
      <c r="B9018" s="36" t="s">
        <v>9084</v>
      </c>
      <c r="C9018" s="35" t="s">
        <v>73</v>
      </c>
      <c r="D9018" s="37">
        <v>9.81</v>
      </c>
    </row>
    <row r="9019" spans="1:4" ht="30">
      <c r="A9019" s="35">
        <v>93105</v>
      </c>
      <c r="B9019" s="36" t="s">
        <v>9085</v>
      </c>
      <c r="C9019" s="35" t="s">
        <v>73</v>
      </c>
      <c r="D9019" s="37">
        <v>11.66</v>
      </c>
    </row>
    <row r="9020" spans="1:4" ht="30">
      <c r="A9020" s="35">
        <v>93106</v>
      </c>
      <c r="B9020" s="36" t="s">
        <v>9086</v>
      </c>
      <c r="C9020" s="35" t="s">
        <v>73</v>
      </c>
      <c r="D9020" s="37">
        <v>192.08</v>
      </c>
    </row>
    <row r="9021" spans="1:4" ht="30">
      <c r="A9021" s="35">
        <v>93107</v>
      </c>
      <c r="B9021" s="36" t="s">
        <v>9087</v>
      </c>
      <c r="C9021" s="35" t="s">
        <v>73</v>
      </c>
      <c r="D9021" s="37">
        <v>8.8699999999999992</v>
      </c>
    </row>
    <row r="9022" spans="1:4" ht="30">
      <c r="A9022" s="35">
        <v>93108</v>
      </c>
      <c r="B9022" s="36" t="s">
        <v>9088</v>
      </c>
      <c r="C9022" s="35" t="s">
        <v>73</v>
      </c>
      <c r="D9022" s="37">
        <v>8.49</v>
      </c>
    </row>
    <row r="9023" spans="1:4" ht="30">
      <c r="A9023" s="35">
        <v>93109</v>
      </c>
      <c r="B9023" s="36" t="s">
        <v>9089</v>
      </c>
      <c r="C9023" s="35" t="s">
        <v>73</v>
      </c>
      <c r="D9023" s="37">
        <v>224.21</v>
      </c>
    </row>
    <row r="9024" spans="1:4" ht="30">
      <c r="A9024" s="35">
        <v>93110</v>
      </c>
      <c r="B9024" s="36" t="s">
        <v>9090</v>
      </c>
      <c r="C9024" s="35" t="s">
        <v>73</v>
      </c>
      <c r="D9024" s="37">
        <v>11.93</v>
      </c>
    </row>
    <row r="9025" spans="1:4" ht="30">
      <c r="A9025" s="35">
        <v>93111</v>
      </c>
      <c r="B9025" s="36" t="s">
        <v>9091</v>
      </c>
      <c r="C9025" s="35" t="s">
        <v>73</v>
      </c>
      <c r="D9025" s="37">
        <v>13.36</v>
      </c>
    </row>
    <row r="9026" spans="1:4" ht="30">
      <c r="A9026" s="35">
        <v>93112</v>
      </c>
      <c r="B9026" s="36" t="s">
        <v>9092</v>
      </c>
      <c r="C9026" s="35" t="s">
        <v>73</v>
      </c>
      <c r="D9026" s="37">
        <v>23.13</v>
      </c>
    </row>
    <row r="9027" spans="1:4" ht="30">
      <c r="A9027" s="35">
        <v>93113</v>
      </c>
      <c r="B9027" s="36" t="s">
        <v>9093</v>
      </c>
      <c r="C9027" s="35" t="s">
        <v>73</v>
      </c>
      <c r="D9027" s="37">
        <v>12.42</v>
      </c>
    </row>
    <row r="9028" spans="1:4" ht="30">
      <c r="A9028" s="35">
        <v>93114</v>
      </c>
      <c r="B9028" s="36" t="s">
        <v>9094</v>
      </c>
      <c r="C9028" s="35" t="s">
        <v>73</v>
      </c>
      <c r="D9028" s="37">
        <v>18.14</v>
      </c>
    </row>
    <row r="9029" spans="1:4" ht="30">
      <c r="A9029" s="35">
        <v>93115</v>
      </c>
      <c r="B9029" s="36" t="s">
        <v>9095</v>
      </c>
      <c r="C9029" s="35" t="s">
        <v>73</v>
      </c>
      <c r="D9029" s="37">
        <v>38.64</v>
      </c>
    </row>
    <row r="9030" spans="1:4" ht="30">
      <c r="A9030" s="35">
        <v>93116</v>
      </c>
      <c r="B9030" s="36" t="s">
        <v>9096</v>
      </c>
      <c r="C9030" s="35" t="s">
        <v>73</v>
      </c>
      <c r="D9030" s="37">
        <v>247.43</v>
      </c>
    </row>
    <row r="9031" spans="1:4" ht="30">
      <c r="A9031" s="35">
        <v>93117</v>
      </c>
      <c r="B9031" s="36" t="s">
        <v>9097</v>
      </c>
      <c r="C9031" s="35" t="s">
        <v>73</v>
      </c>
      <c r="D9031" s="37">
        <v>29.14</v>
      </c>
    </row>
    <row r="9032" spans="1:4" ht="30">
      <c r="A9032" s="35">
        <v>93118</v>
      </c>
      <c r="B9032" s="36" t="s">
        <v>9098</v>
      </c>
      <c r="C9032" s="35" t="s">
        <v>73</v>
      </c>
      <c r="D9032" s="37">
        <v>43.12</v>
      </c>
    </row>
    <row r="9033" spans="1:4" ht="30">
      <c r="A9033" s="35">
        <v>93119</v>
      </c>
      <c r="B9033" s="36" t="s">
        <v>9099</v>
      </c>
      <c r="C9033" s="35" t="s">
        <v>73</v>
      </c>
      <c r="D9033" s="37">
        <v>8.91</v>
      </c>
    </row>
    <row r="9034" spans="1:4" ht="30">
      <c r="A9034" s="35">
        <v>93120</v>
      </c>
      <c r="B9034" s="36" t="s">
        <v>9100</v>
      </c>
      <c r="C9034" s="35" t="s">
        <v>73</v>
      </c>
      <c r="D9034" s="37">
        <v>13.02</v>
      </c>
    </row>
    <row r="9035" spans="1:4" ht="30">
      <c r="A9035" s="35">
        <v>93121</v>
      </c>
      <c r="B9035" s="36" t="s">
        <v>9101</v>
      </c>
      <c r="C9035" s="35" t="s">
        <v>73</v>
      </c>
      <c r="D9035" s="37">
        <v>14.09</v>
      </c>
    </row>
    <row r="9036" spans="1:4" ht="30">
      <c r="A9036" s="35">
        <v>93122</v>
      </c>
      <c r="B9036" s="36" t="s">
        <v>9102</v>
      </c>
      <c r="C9036" s="35" t="s">
        <v>73</v>
      </c>
      <c r="D9036" s="37">
        <v>12.65</v>
      </c>
    </row>
    <row r="9037" spans="1:4" ht="30">
      <c r="A9037" s="35">
        <v>93123</v>
      </c>
      <c r="B9037" s="36" t="s">
        <v>9103</v>
      </c>
      <c r="C9037" s="35" t="s">
        <v>73</v>
      </c>
      <c r="D9037" s="37">
        <v>26.17</v>
      </c>
    </row>
    <row r="9038" spans="1:4" ht="30">
      <c r="A9038" s="35">
        <v>93124</v>
      </c>
      <c r="B9038" s="36" t="s">
        <v>9104</v>
      </c>
      <c r="C9038" s="35" t="s">
        <v>73</v>
      </c>
      <c r="D9038" s="37">
        <v>39.76</v>
      </c>
    </row>
    <row r="9039" spans="1:4" ht="30">
      <c r="A9039" s="35">
        <v>93125</v>
      </c>
      <c r="B9039" s="36" t="s">
        <v>9105</v>
      </c>
      <c r="C9039" s="35" t="s">
        <v>73</v>
      </c>
      <c r="D9039" s="37">
        <v>57.32</v>
      </c>
    </row>
    <row r="9040" spans="1:4" ht="30">
      <c r="A9040" s="35">
        <v>93126</v>
      </c>
      <c r="B9040" s="36" t="s">
        <v>9106</v>
      </c>
      <c r="C9040" s="35" t="s">
        <v>73</v>
      </c>
      <c r="D9040" s="37">
        <v>125.34</v>
      </c>
    </row>
    <row r="9041" spans="1:4" ht="30">
      <c r="A9041" s="35">
        <v>93128</v>
      </c>
      <c r="B9041" s="36" t="s">
        <v>9107</v>
      </c>
      <c r="C9041" s="35" t="s">
        <v>73</v>
      </c>
      <c r="D9041" s="37">
        <v>91.04</v>
      </c>
    </row>
    <row r="9042" spans="1:4" ht="30">
      <c r="A9042" s="35">
        <v>93133</v>
      </c>
      <c r="B9042" s="36" t="s">
        <v>9108</v>
      </c>
      <c r="C9042" s="35" t="s">
        <v>73</v>
      </c>
      <c r="D9042" s="37">
        <v>484.12</v>
      </c>
    </row>
    <row r="9043" spans="1:4" ht="30">
      <c r="A9043" s="35">
        <v>93137</v>
      </c>
      <c r="B9043" s="36" t="s">
        <v>9109</v>
      </c>
      <c r="C9043" s="35" t="s">
        <v>73</v>
      </c>
      <c r="D9043" s="37">
        <v>106.73</v>
      </c>
    </row>
    <row r="9044" spans="1:4" ht="30">
      <c r="A9044" s="35">
        <v>93138</v>
      </c>
      <c r="B9044" s="36" t="s">
        <v>9110</v>
      </c>
      <c r="C9044" s="35" t="s">
        <v>73</v>
      </c>
      <c r="D9044" s="37">
        <v>101.42</v>
      </c>
    </row>
    <row r="9045" spans="1:4" ht="30">
      <c r="A9045" s="35">
        <v>93139</v>
      </c>
      <c r="B9045" s="36" t="s">
        <v>9111</v>
      </c>
      <c r="C9045" s="35" t="s">
        <v>73</v>
      </c>
      <c r="D9045" s="37">
        <v>127.47</v>
      </c>
    </row>
    <row r="9046" spans="1:4" ht="30">
      <c r="A9046" s="35">
        <v>93140</v>
      </c>
      <c r="B9046" s="36" t="s">
        <v>9112</v>
      </c>
      <c r="C9046" s="35" t="s">
        <v>73</v>
      </c>
      <c r="D9046" s="37">
        <v>120.37</v>
      </c>
    </row>
    <row r="9047" spans="1:4" ht="30">
      <c r="A9047" s="35">
        <v>93141</v>
      </c>
      <c r="B9047" s="36" t="s">
        <v>9113</v>
      </c>
      <c r="C9047" s="35" t="s">
        <v>73</v>
      </c>
      <c r="D9047" s="37">
        <v>118.29</v>
      </c>
    </row>
    <row r="9048" spans="1:4" ht="30">
      <c r="A9048" s="35">
        <v>93142</v>
      </c>
      <c r="B9048" s="36" t="s">
        <v>9114</v>
      </c>
      <c r="C9048" s="35" t="s">
        <v>73</v>
      </c>
      <c r="D9048" s="37">
        <v>130.54</v>
      </c>
    </row>
    <row r="9049" spans="1:4" ht="30">
      <c r="A9049" s="35">
        <v>93143</v>
      </c>
      <c r="B9049" s="36" t="s">
        <v>9115</v>
      </c>
      <c r="C9049" s="35" t="s">
        <v>73</v>
      </c>
      <c r="D9049" s="37">
        <v>119.52</v>
      </c>
    </row>
    <row r="9050" spans="1:4" ht="30">
      <c r="A9050" s="35">
        <v>93144</v>
      </c>
      <c r="B9050" s="36" t="s">
        <v>9116</v>
      </c>
      <c r="C9050" s="35" t="s">
        <v>73</v>
      </c>
      <c r="D9050" s="37">
        <v>149.97</v>
      </c>
    </row>
    <row r="9051" spans="1:4" ht="30">
      <c r="A9051" s="35">
        <v>93145</v>
      </c>
      <c r="B9051" s="36" t="s">
        <v>9117</v>
      </c>
      <c r="C9051" s="35" t="s">
        <v>73</v>
      </c>
      <c r="D9051" s="37">
        <v>140.53</v>
      </c>
    </row>
    <row r="9052" spans="1:4" ht="30">
      <c r="A9052" s="35">
        <v>93146</v>
      </c>
      <c r="B9052" s="36" t="s">
        <v>9118</v>
      </c>
      <c r="C9052" s="35" t="s">
        <v>73</v>
      </c>
      <c r="D9052" s="37">
        <v>150.91</v>
      </c>
    </row>
    <row r="9053" spans="1:4" ht="45">
      <c r="A9053" s="35">
        <v>93147</v>
      </c>
      <c r="B9053" s="36" t="s">
        <v>9119</v>
      </c>
      <c r="C9053" s="35" t="s">
        <v>73</v>
      </c>
      <c r="D9053" s="37">
        <v>169.89</v>
      </c>
    </row>
    <row r="9054" spans="1:4" ht="30">
      <c r="A9054" s="35">
        <v>93176</v>
      </c>
      <c r="B9054" s="36" t="s">
        <v>9120</v>
      </c>
      <c r="C9054" s="35" t="s">
        <v>5536</v>
      </c>
      <c r="D9054" s="37">
        <v>0.4</v>
      </c>
    </row>
    <row r="9055" spans="1:4" ht="30">
      <c r="A9055" s="35">
        <v>93177</v>
      </c>
      <c r="B9055" s="36" t="s">
        <v>9121</v>
      </c>
      <c r="C9055" s="35" t="s">
        <v>5536</v>
      </c>
      <c r="D9055" s="37">
        <v>1.36</v>
      </c>
    </row>
    <row r="9056" spans="1:4" ht="30">
      <c r="A9056" s="35">
        <v>93178</v>
      </c>
      <c r="B9056" s="36" t="s">
        <v>9122</v>
      </c>
      <c r="C9056" s="35" t="s">
        <v>5536</v>
      </c>
      <c r="D9056" s="37">
        <v>0.45</v>
      </c>
    </row>
    <row r="9057" spans="1:4" ht="30">
      <c r="A9057" s="35">
        <v>93179</v>
      </c>
      <c r="B9057" s="36" t="s">
        <v>9123</v>
      </c>
      <c r="C9057" s="35" t="s">
        <v>5536</v>
      </c>
      <c r="D9057" s="37">
        <v>1.51</v>
      </c>
    </row>
    <row r="9058" spans="1:4">
      <c r="A9058" s="35">
        <v>93181</v>
      </c>
      <c r="B9058" s="36" t="s">
        <v>9124</v>
      </c>
      <c r="C9058" s="35" t="s">
        <v>289</v>
      </c>
      <c r="D9058" s="37">
        <v>49.43</v>
      </c>
    </row>
    <row r="9059" spans="1:4">
      <c r="A9059" s="35">
        <v>93182</v>
      </c>
      <c r="B9059" s="36" t="s">
        <v>9125</v>
      </c>
      <c r="C9059" s="35" t="s">
        <v>221</v>
      </c>
      <c r="D9059" s="37">
        <v>19.43</v>
      </c>
    </row>
    <row r="9060" spans="1:4">
      <c r="A9060" s="35">
        <v>93183</v>
      </c>
      <c r="B9060" s="36" t="s">
        <v>9126</v>
      </c>
      <c r="C9060" s="35" t="s">
        <v>221</v>
      </c>
      <c r="D9060" s="37">
        <v>24.64</v>
      </c>
    </row>
    <row r="9061" spans="1:4">
      <c r="A9061" s="35">
        <v>93184</v>
      </c>
      <c r="B9061" s="36" t="s">
        <v>9127</v>
      </c>
      <c r="C9061" s="35" t="s">
        <v>221</v>
      </c>
      <c r="D9061" s="37">
        <v>14.94</v>
      </c>
    </row>
    <row r="9062" spans="1:4">
      <c r="A9062" s="35">
        <v>93185</v>
      </c>
      <c r="B9062" s="36" t="s">
        <v>9128</v>
      </c>
      <c r="C9062" s="35" t="s">
        <v>221</v>
      </c>
      <c r="D9062" s="37">
        <v>24.24</v>
      </c>
    </row>
    <row r="9063" spans="1:4">
      <c r="A9063" s="35">
        <v>93186</v>
      </c>
      <c r="B9063" s="36" t="s">
        <v>9129</v>
      </c>
      <c r="C9063" s="35" t="s">
        <v>221</v>
      </c>
      <c r="D9063" s="37">
        <v>33.450000000000003</v>
      </c>
    </row>
    <row r="9064" spans="1:4">
      <c r="A9064" s="35">
        <v>93187</v>
      </c>
      <c r="B9064" s="36" t="s">
        <v>9130</v>
      </c>
      <c r="C9064" s="35" t="s">
        <v>221</v>
      </c>
      <c r="D9064" s="37">
        <v>38.200000000000003</v>
      </c>
    </row>
    <row r="9065" spans="1:4">
      <c r="A9065" s="35">
        <v>93188</v>
      </c>
      <c r="B9065" s="36" t="s">
        <v>9131</v>
      </c>
      <c r="C9065" s="35" t="s">
        <v>221</v>
      </c>
      <c r="D9065" s="37">
        <v>32.65</v>
      </c>
    </row>
    <row r="9066" spans="1:4">
      <c r="A9066" s="35">
        <v>93189</v>
      </c>
      <c r="B9066" s="36" t="s">
        <v>9132</v>
      </c>
      <c r="C9066" s="35" t="s">
        <v>221</v>
      </c>
      <c r="D9066" s="37">
        <v>38.65</v>
      </c>
    </row>
    <row r="9067" spans="1:4">
      <c r="A9067" s="35">
        <v>93190</v>
      </c>
      <c r="B9067" s="36" t="s">
        <v>9133</v>
      </c>
      <c r="C9067" s="35" t="s">
        <v>221</v>
      </c>
      <c r="D9067" s="37">
        <v>26.43</v>
      </c>
    </row>
    <row r="9068" spans="1:4">
      <c r="A9068" s="35">
        <v>93191</v>
      </c>
      <c r="B9068" s="36" t="s">
        <v>9134</v>
      </c>
      <c r="C9068" s="35" t="s">
        <v>221</v>
      </c>
      <c r="D9068" s="37">
        <v>27.57</v>
      </c>
    </row>
    <row r="9069" spans="1:4">
      <c r="A9069" s="35">
        <v>93192</v>
      </c>
      <c r="B9069" s="36" t="s">
        <v>9135</v>
      </c>
      <c r="C9069" s="35" t="s">
        <v>221</v>
      </c>
      <c r="D9069" s="37">
        <v>29.25</v>
      </c>
    </row>
    <row r="9070" spans="1:4">
      <c r="A9070" s="35">
        <v>93193</v>
      </c>
      <c r="B9070" s="36" t="s">
        <v>9136</v>
      </c>
      <c r="C9070" s="35" t="s">
        <v>221</v>
      </c>
      <c r="D9070" s="37">
        <v>28.04</v>
      </c>
    </row>
    <row r="9071" spans="1:4">
      <c r="A9071" s="35">
        <v>93194</v>
      </c>
      <c r="B9071" s="36" t="s">
        <v>9137</v>
      </c>
      <c r="C9071" s="35" t="s">
        <v>221</v>
      </c>
      <c r="D9071" s="37">
        <v>19.2</v>
      </c>
    </row>
    <row r="9072" spans="1:4">
      <c r="A9072" s="35">
        <v>93195</v>
      </c>
      <c r="B9072" s="36" t="s">
        <v>9138</v>
      </c>
      <c r="C9072" s="35" t="s">
        <v>221</v>
      </c>
      <c r="D9072" s="37">
        <v>22.42</v>
      </c>
    </row>
    <row r="9073" spans="1:4">
      <c r="A9073" s="35">
        <v>93196</v>
      </c>
      <c r="B9073" s="36" t="s">
        <v>9139</v>
      </c>
      <c r="C9073" s="35" t="s">
        <v>221</v>
      </c>
      <c r="D9073" s="37">
        <v>31.93</v>
      </c>
    </row>
    <row r="9074" spans="1:4">
      <c r="A9074" s="35">
        <v>93197</v>
      </c>
      <c r="B9074" s="36" t="s">
        <v>9140</v>
      </c>
      <c r="C9074" s="35" t="s">
        <v>221</v>
      </c>
      <c r="D9074" s="37">
        <v>35.19</v>
      </c>
    </row>
    <row r="9075" spans="1:4" ht="30">
      <c r="A9075" s="35">
        <v>93198</v>
      </c>
      <c r="B9075" s="36" t="s">
        <v>9141</v>
      </c>
      <c r="C9075" s="35" t="s">
        <v>221</v>
      </c>
      <c r="D9075" s="37">
        <v>24.17</v>
      </c>
    </row>
    <row r="9076" spans="1:4" ht="30">
      <c r="A9076" s="35">
        <v>93199</v>
      </c>
      <c r="B9076" s="36" t="s">
        <v>9142</v>
      </c>
      <c r="C9076" s="35" t="s">
        <v>221</v>
      </c>
      <c r="D9076" s="37">
        <v>23.79</v>
      </c>
    </row>
    <row r="9077" spans="1:4">
      <c r="A9077" s="35">
        <v>93200</v>
      </c>
      <c r="B9077" s="36" t="s">
        <v>9143</v>
      </c>
      <c r="C9077" s="35" t="s">
        <v>221</v>
      </c>
      <c r="D9077" s="37">
        <v>1.98</v>
      </c>
    </row>
    <row r="9078" spans="1:4">
      <c r="A9078" s="35">
        <v>93201</v>
      </c>
      <c r="B9078" s="36" t="s">
        <v>9144</v>
      </c>
      <c r="C9078" s="35" t="s">
        <v>221</v>
      </c>
      <c r="D9078" s="37">
        <v>4.0999999999999996</v>
      </c>
    </row>
    <row r="9079" spans="1:4">
      <c r="A9079" s="35">
        <v>93202</v>
      </c>
      <c r="B9079" s="36" t="s">
        <v>9145</v>
      </c>
      <c r="C9079" s="35" t="s">
        <v>221</v>
      </c>
      <c r="D9079" s="37">
        <v>15.61</v>
      </c>
    </row>
    <row r="9080" spans="1:4">
      <c r="A9080" s="35">
        <v>93204</v>
      </c>
      <c r="B9080" s="36" t="s">
        <v>9146</v>
      </c>
      <c r="C9080" s="35" t="s">
        <v>221</v>
      </c>
      <c r="D9080" s="37">
        <v>27.08</v>
      </c>
    </row>
    <row r="9081" spans="1:4">
      <c r="A9081" s="35">
        <v>93205</v>
      </c>
      <c r="B9081" s="36" t="s">
        <v>9147</v>
      </c>
      <c r="C9081" s="35" t="s">
        <v>221</v>
      </c>
      <c r="D9081" s="37">
        <v>21.82</v>
      </c>
    </row>
    <row r="9082" spans="1:4">
      <c r="A9082" s="35">
        <v>93206</v>
      </c>
      <c r="B9082" s="36" t="s">
        <v>9148</v>
      </c>
      <c r="C9082" s="35" t="s">
        <v>289</v>
      </c>
      <c r="D9082" s="37">
        <v>721.13</v>
      </c>
    </row>
    <row r="9083" spans="1:4" ht="30">
      <c r="A9083" s="35">
        <v>93207</v>
      </c>
      <c r="B9083" s="36" t="s">
        <v>9149</v>
      </c>
      <c r="C9083" s="35" t="s">
        <v>289</v>
      </c>
      <c r="D9083" s="37">
        <v>556.16999999999996</v>
      </c>
    </row>
    <row r="9084" spans="1:4">
      <c r="A9084" s="35">
        <v>93208</v>
      </c>
      <c r="B9084" s="36" t="s">
        <v>9150</v>
      </c>
      <c r="C9084" s="35" t="s">
        <v>289</v>
      </c>
      <c r="D9084" s="37">
        <v>426.27</v>
      </c>
    </row>
    <row r="9085" spans="1:4">
      <c r="A9085" s="35">
        <v>93209</v>
      </c>
      <c r="B9085" s="36" t="s">
        <v>9151</v>
      </c>
      <c r="C9085" s="35" t="s">
        <v>289</v>
      </c>
      <c r="D9085" s="37">
        <v>572.61</v>
      </c>
    </row>
    <row r="9086" spans="1:4" ht="30">
      <c r="A9086" s="35">
        <v>93210</v>
      </c>
      <c r="B9086" s="36" t="s">
        <v>9152</v>
      </c>
      <c r="C9086" s="35" t="s">
        <v>289</v>
      </c>
      <c r="D9086" s="37">
        <v>309.88</v>
      </c>
    </row>
    <row r="9087" spans="1:4">
      <c r="A9087" s="35">
        <v>93211</v>
      </c>
      <c r="B9087" s="36" t="s">
        <v>9153</v>
      </c>
      <c r="C9087" s="35" t="s">
        <v>289</v>
      </c>
      <c r="D9087" s="37">
        <v>340.34</v>
      </c>
    </row>
    <row r="9088" spans="1:4" ht="30">
      <c r="A9088" s="35">
        <v>93212</v>
      </c>
      <c r="B9088" s="36" t="s">
        <v>9154</v>
      </c>
      <c r="C9088" s="35" t="s">
        <v>289</v>
      </c>
      <c r="D9088" s="37">
        <v>533.53</v>
      </c>
    </row>
    <row r="9089" spans="1:4">
      <c r="A9089" s="35">
        <v>93213</v>
      </c>
      <c r="B9089" s="36" t="s">
        <v>9155</v>
      </c>
      <c r="C9089" s="35" t="s">
        <v>289</v>
      </c>
      <c r="D9089" s="37">
        <v>658.8</v>
      </c>
    </row>
    <row r="9090" spans="1:4" ht="30">
      <c r="A9090" s="35">
        <v>93214</v>
      </c>
      <c r="B9090" s="36" t="s">
        <v>9156</v>
      </c>
      <c r="C9090" s="35" t="s">
        <v>73</v>
      </c>
      <c r="D9090" s="37">
        <v>986.55</v>
      </c>
    </row>
    <row r="9091" spans="1:4" ht="45">
      <c r="A9091" s="35">
        <v>93220</v>
      </c>
      <c r="B9091" s="36" t="s">
        <v>9157</v>
      </c>
      <c r="C9091" s="35" t="s">
        <v>183</v>
      </c>
      <c r="D9091" s="37">
        <v>226.53</v>
      </c>
    </row>
    <row r="9092" spans="1:4" ht="30">
      <c r="A9092" s="35">
        <v>93221</v>
      </c>
      <c r="B9092" s="36" t="s">
        <v>9158</v>
      </c>
      <c r="C9092" s="35" t="s">
        <v>183</v>
      </c>
      <c r="D9092" s="37">
        <v>50.06</v>
      </c>
    </row>
    <row r="9093" spans="1:4" ht="45">
      <c r="A9093" s="35">
        <v>93222</v>
      </c>
      <c r="B9093" s="36" t="s">
        <v>9159</v>
      </c>
      <c r="C9093" s="35" t="s">
        <v>183</v>
      </c>
      <c r="D9093" s="37">
        <v>238.42</v>
      </c>
    </row>
    <row r="9094" spans="1:4" ht="45">
      <c r="A9094" s="35">
        <v>93223</v>
      </c>
      <c r="B9094" s="36" t="s">
        <v>9160</v>
      </c>
      <c r="C9094" s="35" t="s">
        <v>183</v>
      </c>
      <c r="D9094" s="37">
        <v>178.59</v>
      </c>
    </row>
    <row r="9095" spans="1:4" ht="45">
      <c r="A9095" s="35">
        <v>93224</v>
      </c>
      <c r="B9095" s="36" t="s">
        <v>9161</v>
      </c>
      <c r="C9095" s="35" t="s">
        <v>1831</v>
      </c>
      <c r="D9095" s="37">
        <v>708.09</v>
      </c>
    </row>
    <row r="9096" spans="1:4" ht="45">
      <c r="A9096" s="35">
        <v>93225</v>
      </c>
      <c r="B9096" s="36" t="s">
        <v>9162</v>
      </c>
      <c r="C9096" s="35" t="s">
        <v>1833</v>
      </c>
      <c r="D9096" s="37">
        <v>291.07</v>
      </c>
    </row>
    <row r="9097" spans="1:4" ht="30">
      <c r="A9097" s="35">
        <v>93229</v>
      </c>
      <c r="B9097" s="36" t="s">
        <v>9163</v>
      </c>
      <c r="C9097" s="35" t="s">
        <v>183</v>
      </c>
      <c r="D9097" s="37">
        <v>0.28999999999999998</v>
      </c>
    </row>
    <row r="9098" spans="1:4" ht="30">
      <c r="A9098" s="35">
        <v>93230</v>
      </c>
      <c r="B9098" s="36" t="s">
        <v>9164</v>
      </c>
      <c r="C9098" s="35" t="s">
        <v>183</v>
      </c>
      <c r="D9098" s="37">
        <v>0.06</v>
      </c>
    </row>
    <row r="9099" spans="1:4" ht="30">
      <c r="A9099" s="35">
        <v>93231</v>
      </c>
      <c r="B9099" s="36" t="s">
        <v>9165</v>
      </c>
      <c r="C9099" s="35" t="s">
        <v>183</v>
      </c>
      <c r="D9099" s="37">
        <v>0.24</v>
      </c>
    </row>
    <row r="9100" spans="1:4" ht="30">
      <c r="A9100" s="35">
        <v>93232</v>
      </c>
      <c r="B9100" s="36" t="s">
        <v>9166</v>
      </c>
      <c r="C9100" s="35" t="s">
        <v>183</v>
      </c>
      <c r="D9100" s="37">
        <v>4.6399999999999997</v>
      </c>
    </row>
    <row r="9101" spans="1:4" ht="30">
      <c r="A9101" s="35">
        <v>93233</v>
      </c>
      <c r="B9101" s="36" t="s">
        <v>9167</v>
      </c>
      <c r="C9101" s="35" t="s">
        <v>1831</v>
      </c>
      <c r="D9101" s="37">
        <v>5.25</v>
      </c>
    </row>
    <row r="9102" spans="1:4" ht="30">
      <c r="A9102" s="35">
        <v>93234</v>
      </c>
      <c r="B9102" s="36" t="s">
        <v>9168</v>
      </c>
      <c r="C9102" s="35" t="s">
        <v>1833</v>
      </c>
      <c r="D9102" s="37">
        <v>0.35</v>
      </c>
    </row>
    <row r="9103" spans="1:4">
      <c r="A9103" s="35">
        <v>93235</v>
      </c>
      <c r="B9103" s="36" t="s">
        <v>9169</v>
      </c>
      <c r="C9103" s="35" t="s">
        <v>183</v>
      </c>
      <c r="D9103" s="37">
        <v>1.1000000000000001</v>
      </c>
    </row>
    <row r="9104" spans="1:4" ht="30">
      <c r="A9104" s="35">
        <v>93236</v>
      </c>
      <c r="B9104" s="36" t="s">
        <v>9170</v>
      </c>
      <c r="C9104" s="35" t="s">
        <v>183</v>
      </c>
      <c r="D9104" s="37">
        <v>5.01</v>
      </c>
    </row>
    <row r="9105" spans="1:4" ht="30">
      <c r="A9105" s="35">
        <v>93238</v>
      </c>
      <c r="B9105" s="36" t="s">
        <v>9171</v>
      </c>
      <c r="C9105" s="35" t="s">
        <v>183</v>
      </c>
      <c r="D9105" s="37">
        <v>1.01</v>
      </c>
    </row>
    <row r="9106" spans="1:4" ht="30">
      <c r="A9106" s="35">
        <v>93239</v>
      </c>
      <c r="B9106" s="36" t="s">
        <v>9172</v>
      </c>
      <c r="C9106" s="35" t="s">
        <v>183</v>
      </c>
      <c r="D9106" s="37">
        <v>4.6100000000000003</v>
      </c>
    </row>
    <row r="9107" spans="1:4" ht="30">
      <c r="A9107" s="35">
        <v>93240</v>
      </c>
      <c r="B9107" s="36" t="s">
        <v>9173</v>
      </c>
      <c r="C9107" s="35" t="s">
        <v>183</v>
      </c>
      <c r="D9107" s="37">
        <v>8.5500000000000007</v>
      </c>
    </row>
    <row r="9108" spans="1:4" ht="30">
      <c r="A9108" s="35">
        <v>93241</v>
      </c>
      <c r="B9108" s="36" t="s">
        <v>9174</v>
      </c>
      <c r="C9108" s="35" t="s">
        <v>183</v>
      </c>
      <c r="D9108" s="37">
        <v>2.8</v>
      </c>
    </row>
    <row r="9109" spans="1:4" ht="30">
      <c r="A9109" s="35">
        <v>93242</v>
      </c>
      <c r="B9109" s="36" t="s">
        <v>9175</v>
      </c>
      <c r="C9109" s="35" t="s">
        <v>1833</v>
      </c>
      <c r="D9109" s="37">
        <v>27.69</v>
      </c>
    </row>
    <row r="9110" spans="1:4" ht="30">
      <c r="A9110" s="35">
        <v>93243</v>
      </c>
      <c r="B9110" s="36" t="s">
        <v>9176</v>
      </c>
      <c r="C9110" s="35" t="s">
        <v>73</v>
      </c>
      <c r="D9110" s="37">
        <v>1876.43</v>
      </c>
    </row>
    <row r="9111" spans="1:4" ht="30">
      <c r="A9111" s="35">
        <v>93244</v>
      </c>
      <c r="B9111" s="36" t="s">
        <v>9177</v>
      </c>
      <c r="C9111" s="35" t="s">
        <v>1833</v>
      </c>
      <c r="D9111" s="37">
        <v>32.659999999999997</v>
      </c>
    </row>
    <row r="9112" spans="1:4">
      <c r="A9112" s="35">
        <v>93267</v>
      </c>
      <c r="B9112" s="36" t="s">
        <v>9178</v>
      </c>
      <c r="C9112" s="35" t="s">
        <v>183</v>
      </c>
      <c r="D9112" s="37">
        <v>14.79</v>
      </c>
    </row>
    <row r="9113" spans="1:4">
      <c r="A9113" s="35">
        <v>93269</v>
      </c>
      <c r="B9113" s="36" t="s">
        <v>9179</v>
      </c>
      <c r="C9113" s="35" t="s">
        <v>183</v>
      </c>
      <c r="D9113" s="37">
        <v>3.77</v>
      </c>
    </row>
    <row r="9114" spans="1:4">
      <c r="A9114" s="35">
        <v>93270</v>
      </c>
      <c r="B9114" s="36" t="s">
        <v>9180</v>
      </c>
      <c r="C9114" s="35" t="s">
        <v>183</v>
      </c>
      <c r="D9114" s="37">
        <v>18.48</v>
      </c>
    </row>
    <row r="9115" spans="1:4">
      <c r="A9115" s="35">
        <v>93271</v>
      </c>
      <c r="B9115" s="36" t="s">
        <v>9181</v>
      </c>
      <c r="C9115" s="35" t="s">
        <v>183</v>
      </c>
      <c r="D9115" s="37">
        <v>3.49</v>
      </c>
    </row>
    <row r="9116" spans="1:4">
      <c r="A9116" s="35">
        <v>93272</v>
      </c>
      <c r="B9116" s="36" t="s">
        <v>9182</v>
      </c>
      <c r="C9116" s="35" t="s">
        <v>1831</v>
      </c>
      <c r="D9116" s="37">
        <v>59.05</v>
      </c>
    </row>
    <row r="9117" spans="1:4">
      <c r="A9117" s="35">
        <v>93274</v>
      </c>
      <c r="B9117" s="36" t="s">
        <v>9183</v>
      </c>
      <c r="C9117" s="35" t="s">
        <v>1833</v>
      </c>
      <c r="D9117" s="37">
        <v>37.07</v>
      </c>
    </row>
    <row r="9118" spans="1:4">
      <c r="A9118" s="35">
        <v>93277</v>
      </c>
      <c r="B9118" s="36" t="s">
        <v>9184</v>
      </c>
      <c r="C9118" s="35" t="s">
        <v>183</v>
      </c>
      <c r="D9118" s="37">
        <v>0.22</v>
      </c>
    </row>
    <row r="9119" spans="1:4">
      <c r="A9119" s="35">
        <v>93278</v>
      </c>
      <c r="B9119" s="36" t="s">
        <v>9185</v>
      </c>
      <c r="C9119" s="35" t="s">
        <v>183</v>
      </c>
      <c r="D9119" s="37">
        <v>0.08</v>
      </c>
    </row>
    <row r="9120" spans="1:4" ht="30">
      <c r="A9120" s="35">
        <v>93279</v>
      </c>
      <c r="B9120" s="36" t="s">
        <v>9186</v>
      </c>
      <c r="C9120" s="35" t="s">
        <v>183</v>
      </c>
      <c r="D9120" s="37">
        <v>0.14000000000000001</v>
      </c>
    </row>
    <row r="9121" spans="1:4" ht="30">
      <c r="A9121" s="35">
        <v>93280</v>
      </c>
      <c r="B9121" s="36" t="s">
        <v>9187</v>
      </c>
      <c r="C9121" s="35" t="s">
        <v>183</v>
      </c>
      <c r="D9121" s="37">
        <v>0.28999999999999998</v>
      </c>
    </row>
    <row r="9122" spans="1:4">
      <c r="A9122" s="35">
        <v>93281</v>
      </c>
      <c r="B9122" s="36" t="s">
        <v>9188</v>
      </c>
      <c r="C9122" s="35" t="s">
        <v>1831</v>
      </c>
      <c r="D9122" s="37">
        <v>11.09</v>
      </c>
    </row>
    <row r="9123" spans="1:4">
      <c r="A9123" s="35">
        <v>93282</v>
      </c>
      <c r="B9123" s="36" t="s">
        <v>9189</v>
      </c>
      <c r="C9123" s="35" t="s">
        <v>1833</v>
      </c>
      <c r="D9123" s="37">
        <v>10.65</v>
      </c>
    </row>
    <row r="9124" spans="1:4" ht="30">
      <c r="A9124" s="35">
        <v>93283</v>
      </c>
      <c r="B9124" s="36" t="s">
        <v>9190</v>
      </c>
      <c r="C9124" s="35" t="s">
        <v>183</v>
      </c>
      <c r="D9124" s="37">
        <v>49.74</v>
      </c>
    </row>
    <row r="9125" spans="1:4" ht="30">
      <c r="A9125" s="35">
        <v>93284</v>
      </c>
      <c r="B9125" s="36" t="s">
        <v>9191</v>
      </c>
      <c r="C9125" s="35" t="s">
        <v>183</v>
      </c>
      <c r="D9125" s="37">
        <v>12.7</v>
      </c>
    </row>
    <row r="9126" spans="1:4" ht="30">
      <c r="A9126" s="35">
        <v>93285</v>
      </c>
      <c r="B9126" s="36" t="s">
        <v>9192</v>
      </c>
      <c r="C9126" s="35" t="s">
        <v>183</v>
      </c>
      <c r="D9126" s="37">
        <v>62.17</v>
      </c>
    </row>
    <row r="9127" spans="1:4" ht="30">
      <c r="A9127" s="35">
        <v>93286</v>
      </c>
      <c r="B9127" s="36" t="s">
        <v>9193</v>
      </c>
      <c r="C9127" s="35" t="s">
        <v>183</v>
      </c>
      <c r="D9127" s="37">
        <v>82.59</v>
      </c>
    </row>
    <row r="9128" spans="1:4" ht="30">
      <c r="A9128" s="35">
        <v>93287</v>
      </c>
      <c r="B9128" s="36" t="s">
        <v>9194</v>
      </c>
      <c r="C9128" s="35" t="s">
        <v>1831</v>
      </c>
      <c r="D9128" s="37">
        <v>228.33</v>
      </c>
    </row>
    <row r="9129" spans="1:4" ht="30">
      <c r="A9129" s="35">
        <v>93288</v>
      </c>
      <c r="B9129" s="36" t="s">
        <v>9195</v>
      </c>
      <c r="C9129" s="35" t="s">
        <v>1833</v>
      </c>
      <c r="D9129" s="37">
        <v>83.56</v>
      </c>
    </row>
    <row r="9130" spans="1:4" ht="30">
      <c r="A9130" s="35">
        <v>93296</v>
      </c>
      <c r="B9130" s="36" t="s">
        <v>9196</v>
      </c>
      <c r="C9130" s="35" t="s">
        <v>183</v>
      </c>
      <c r="D9130" s="37">
        <v>2.61</v>
      </c>
    </row>
    <row r="9131" spans="1:4" ht="45">
      <c r="A9131" s="35">
        <v>93350</v>
      </c>
      <c r="B9131" s="36" t="s">
        <v>9197</v>
      </c>
      <c r="C9131" s="35" t="s">
        <v>73</v>
      </c>
      <c r="D9131" s="37">
        <v>657.18</v>
      </c>
    </row>
    <row r="9132" spans="1:4" ht="45">
      <c r="A9132" s="35">
        <v>93351</v>
      </c>
      <c r="B9132" s="36" t="s">
        <v>9198</v>
      </c>
      <c r="C9132" s="35" t="s">
        <v>73</v>
      </c>
      <c r="D9132" s="37">
        <v>538.21</v>
      </c>
    </row>
    <row r="9133" spans="1:4" ht="45">
      <c r="A9133" s="35">
        <v>93352</v>
      </c>
      <c r="B9133" s="36" t="s">
        <v>9199</v>
      </c>
      <c r="C9133" s="35" t="s">
        <v>73</v>
      </c>
      <c r="D9133" s="37">
        <v>417.45</v>
      </c>
    </row>
    <row r="9134" spans="1:4" ht="45">
      <c r="A9134" s="35">
        <v>93353</v>
      </c>
      <c r="B9134" s="36" t="s">
        <v>9200</v>
      </c>
      <c r="C9134" s="35" t="s">
        <v>73</v>
      </c>
      <c r="D9134" s="37">
        <v>302.36</v>
      </c>
    </row>
    <row r="9135" spans="1:4" ht="45">
      <c r="A9135" s="35">
        <v>93354</v>
      </c>
      <c r="B9135" s="36" t="s">
        <v>9201</v>
      </c>
      <c r="C9135" s="35" t="s">
        <v>73</v>
      </c>
      <c r="D9135" s="37">
        <v>449.78</v>
      </c>
    </row>
    <row r="9136" spans="1:4" ht="45">
      <c r="A9136" s="35">
        <v>93355</v>
      </c>
      <c r="B9136" s="36" t="s">
        <v>9202</v>
      </c>
      <c r="C9136" s="35" t="s">
        <v>73</v>
      </c>
      <c r="D9136" s="37">
        <v>374.7</v>
      </c>
    </row>
    <row r="9137" spans="1:4" ht="45">
      <c r="A9137" s="35">
        <v>93356</v>
      </c>
      <c r="B9137" s="36" t="s">
        <v>9203</v>
      </c>
      <c r="C9137" s="35" t="s">
        <v>73</v>
      </c>
      <c r="D9137" s="37">
        <v>296.61</v>
      </c>
    </row>
    <row r="9138" spans="1:4" ht="45">
      <c r="A9138" s="35">
        <v>93357</v>
      </c>
      <c r="B9138" s="36" t="s">
        <v>9204</v>
      </c>
      <c r="C9138" s="35" t="s">
        <v>73</v>
      </c>
      <c r="D9138" s="37">
        <v>223</v>
      </c>
    </row>
    <row r="9139" spans="1:4">
      <c r="A9139" s="35">
        <v>93358</v>
      </c>
      <c r="B9139" s="36" t="s">
        <v>9205</v>
      </c>
      <c r="C9139" s="35" t="s">
        <v>67</v>
      </c>
      <c r="D9139" s="37">
        <v>54.96</v>
      </c>
    </row>
    <row r="9140" spans="1:4" ht="45">
      <c r="A9140" s="35">
        <v>93360</v>
      </c>
      <c r="B9140" s="36" t="s">
        <v>9206</v>
      </c>
      <c r="C9140" s="35" t="s">
        <v>67</v>
      </c>
      <c r="D9140" s="37">
        <v>13.81</v>
      </c>
    </row>
    <row r="9141" spans="1:4" ht="45">
      <c r="A9141" s="35">
        <v>93361</v>
      </c>
      <c r="B9141" s="36" t="s">
        <v>9207</v>
      </c>
      <c r="C9141" s="35" t="s">
        <v>67</v>
      </c>
      <c r="D9141" s="37">
        <v>11.47</v>
      </c>
    </row>
    <row r="9142" spans="1:4" ht="45">
      <c r="A9142" s="35">
        <v>93362</v>
      </c>
      <c r="B9142" s="36" t="s">
        <v>9208</v>
      </c>
      <c r="C9142" s="35" t="s">
        <v>67</v>
      </c>
      <c r="D9142" s="37">
        <v>8.33</v>
      </c>
    </row>
    <row r="9143" spans="1:4" ht="45">
      <c r="A9143" s="35">
        <v>93363</v>
      </c>
      <c r="B9143" s="36" t="s">
        <v>9209</v>
      </c>
      <c r="C9143" s="35" t="s">
        <v>67</v>
      </c>
      <c r="D9143" s="37">
        <v>9.0299999999999994</v>
      </c>
    </row>
    <row r="9144" spans="1:4" ht="45">
      <c r="A9144" s="35">
        <v>93364</v>
      </c>
      <c r="B9144" s="36" t="s">
        <v>9210</v>
      </c>
      <c r="C9144" s="35" t="s">
        <v>67</v>
      </c>
      <c r="D9144" s="37">
        <v>7.1</v>
      </c>
    </row>
    <row r="9145" spans="1:4" ht="45">
      <c r="A9145" s="35">
        <v>93365</v>
      </c>
      <c r="B9145" s="36" t="s">
        <v>9211</v>
      </c>
      <c r="C9145" s="35" t="s">
        <v>67</v>
      </c>
      <c r="D9145" s="37">
        <v>7.93</v>
      </c>
    </row>
    <row r="9146" spans="1:4" ht="45">
      <c r="A9146" s="35">
        <v>93366</v>
      </c>
      <c r="B9146" s="36" t="s">
        <v>9212</v>
      </c>
      <c r="C9146" s="35" t="s">
        <v>67</v>
      </c>
      <c r="D9146" s="37">
        <v>6.5</v>
      </c>
    </row>
    <row r="9147" spans="1:4" ht="45">
      <c r="A9147" s="35">
        <v>93367</v>
      </c>
      <c r="B9147" s="36" t="s">
        <v>9213</v>
      </c>
      <c r="C9147" s="35" t="s">
        <v>67</v>
      </c>
      <c r="D9147" s="37">
        <v>12.88</v>
      </c>
    </row>
    <row r="9148" spans="1:4" ht="45">
      <c r="A9148" s="35">
        <v>93368</v>
      </c>
      <c r="B9148" s="36" t="s">
        <v>9214</v>
      </c>
      <c r="C9148" s="35" t="s">
        <v>67</v>
      </c>
      <c r="D9148" s="37">
        <v>10.45</v>
      </c>
    </row>
    <row r="9149" spans="1:4" ht="45">
      <c r="A9149" s="35">
        <v>93369</v>
      </c>
      <c r="B9149" s="36" t="s">
        <v>9215</v>
      </c>
      <c r="C9149" s="35" t="s">
        <v>67</v>
      </c>
      <c r="D9149" s="37">
        <v>7.39</v>
      </c>
    </row>
    <row r="9150" spans="1:4" ht="45">
      <c r="A9150" s="35">
        <v>93370</v>
      </c>
      <c r="B9150" s="36" t="s">
        <v>9216</v>
      </c>
      <c r="C9150" s="35" t="s">
        <v>67</v>
      </c>
      <c r="D9150" s="37">
        <v>8.1</v>
      </c>
    </row>
    <row r="9151" spans="1:4" ht="45">
      <c r="A9151" s="35">
        <v>93371</v>
      </c>
      <c r="B9151" s="36" t="s">
        <v>9217</v>
      </c>
      <c r="C9151" s="35" t="s">
        <v>67</v>
      </c>
      <c r="D9151" s="37">
        <v>6.17</v>
      </c>
    </row>
    <row r="9152" spans="1:4" ht="45">
      <c r="A9152" s="35">
        <v>93372</v>
      </c>
      <c r="B9152" s="36" t="s">
        <v>9218</v>
      </c>
      <c r="C9152" s="35" t="s">
        <v>67</v>
      </c>
      <c r="D9152" s="37">
        <v>7.05</v>
      </c>
    </row>
    <row r="9153" spans="1:4" ht="45">
      <c r="A9153" s="35">
        <v>93373</v>
      </c>
      <c r="B9153" s="36" t="s">
        <v>9219</v>
      </c>
      <c r="C9153" s="35" t="s">
        <v>67</v>
      </c>
      <c r="D9153" s="37">
        <v>5.56</v>
      </c>
    </row>
    <row r="9154" spans="1:4" ht="45">
      <c r="A9154" s="35">
        <v>93374</v>
      </c>
      <c r="B9154" s="36" t="s">
        <v>9220</v>
      </c>
      <c r="C9154" s="35" t="s">
        <v>67</v>
      </c>
      <c r="D9154" s="37">
        <v>17.93</v>
      </c>
    </row>
    <row r="9155" spans="1:4" ht="45">
      <c r="A9155" s="35">
        <v>93375</v>
      </c>
      <c r="B9155" s="36" t="s">
        <v>9221</v>
      </c>
      <c r="C9155" s="35" t="s">
        <v>67</v>
      </c>
      <c r="D9155" s="37">
        <v>12.27</v>
      </c>
    </row>
    <row r="9156" spans="1:4" ht="45">
      <c r="A9156" s="35">
        <v>93376</v>
      </c>
      <c r="B9156" s="36" t="s">
        <v>9222</v>
      </c>
      <c r="C9156" s="35" t="s">
        <v>67</v>
      </c>
      <c r="D9156" s="37">
        <v>9.6999999999999993</v>
      </c>
    </row>
    <row r="9157" spans="1:4" ht="45">
      <c r="A9157" s="35">
        <v>93377</v>
      </c>
      <c r="B9157" s="36" t="s">
        <v>9223</v>
      </c>
      <c r="C9157" s="35" t="s">
        <v>67</v>
      </c>
      <c r="D9157" s="37">
        <v>6.45</v>
      </c>
    </row>
    <row r="9158" spans="1:4" ht="45">
      <c r="A9158" s="35">
        <v>93378</v>
      </c>
      <c r="B9158" s="36" t="s">
        <v>9224</v>
      </c>
      <c r="C9158" s="35" t="s">
        <v>67</v>
      </c>
      <c r="D9158" s="37">
        <v>16.88</v>
      </c>
    </row>
    <row r="9159" spans="1:4" ht="45">
      <c r="A9159" s="35">
        <v>93379</v>
      </c>
      <c r="B9159" s="36" t="s">
        <v>9225</v>
      </c>
      <c r="C9159" s="35" t="s">
        <v>67</v>
      </c>
      <c r="D9159" s="37">
        <v>11.47</v>
      </c>
    </row>
    <row r="9160" spans="1:4" ht="45">
      <c r="A9160" s="35">
        <v>93380</v>
      </c>
      <c r="B9160" s="36" t="s">
        <v>9226</v>
      </c>
      <c r="C9160" s="35" t="s">
        <v>67</v>
      </c>
      <c r="D9160" s="37">
        <v>9.08</v>
      </c>
    </row>
    <row r="9161" spans="1:4" ht="45">
      <c r="A9161" s="35">
        <v>93381</v>
      </c>
      <c r="B9161" s="36" t="s">
        <v>9227</v>
      </c>
      <c r="C9161" s="35" t="s">
        <v>67</v>
      </c>
      <c r="D9161" s="37">
        <v>6</v>
      </c>
    </row>
    <row r="9162" spans="1:4">
      <c r="A9162" s="35">
        <v>93382</v>
      </c>
      <c r="B9162" s="36" t="s">
        <v>9228</v>
      </c>
      <c r="C9162" s="35" t="s">
        <v>67</v>
      </c>
      <c r="D9162" s="37">
        <v>19.59</v>
      </c>
    </row>
    <row r="9163" spans="1:4" ht="30">
      <c r="A9163" s="35">
        <v>93389</v>
      </c>
      <c r="B9163" s="36" t="s">
        <v>9229</v>
      </c>
      <c r="C9163" s="35" t="s">
        <v>289</v>
      </c>
      <c r="D9163" s="37">
        <v>34.39</v>
      </c>
    </row>
    <row r="9164" spans="1:4" ht="30">
      <c r="A9164" s="35">
        <v>93390</v>
      </c>
      <c r="B9164" s="36" t="s">
        <v>9230</v>
      </c>
      <c r="C9164" s="35" t="s">
        <v>289</v>
      </c>
      <c r="D9164" s="37">
        <v>29.9</v>
      </c>
    </row>
    <row r="9165" spans="1:4" ht="30">
      <c r="A9165" s="35">
        <v>93391</v>
      </c>
      <c r="B9165" s="36" t="s">
        <v>9231</v>
      </c>
      <c r="C9165" s="35" t="s">
        <v>289</v>
      </c>
      <c r="D9165" s="37">
        <v>26.18</v>
      </c>
    </row>
    <row r="9166" spans="1:4" ht="30">
      <c r="A9166" s="35">
        <v>93392</v>
      </c>
      <c r="B9166" s="36" t="s">
        <v>9232</v>
      </c>
      <c r="C9166" s="35" t="s">
        <v>289</v>
      </c>
      <c r="D9166" s="37">
        <v>37.65</v>
      </c>
    </row>
    <row r="9167" spans="1:4" ht="30">
      <c r="A9167" s="35">
        <v>93393</v>
      </c>
      <c r="B9167" s="36" t="s">
        <v>9233</v>
      </c>
      <c r="C9167" s="35" t="s">
        <v>289</v>
      </c>
      <c r="D9167" s="37">
        <v>32.58</v>
      </c>
    </row>
    <row r="9168" spans="1:4" ht="30">
      <c r="A9168" s="35">
        <v>93394</v>
      </c>
      <c r="B9168" s="36" t="s">
        <v>9234</v>
      </c>
      <c r="C9168" s="35" t="s">
        <v>289</v>
      </c>
      <c r="D9168" s="37">
        <v>39.479999999999997</v>
      </c>
    </row>
    <row r="9169" spans="1:4" ht="30">
      <c r="A9169" s="35">
        <v>93395</v>
      </c>
      <c r="B9169" s="36" t="s">
        <v>9235</v>
      </c>
      <c r="C9169" s="35" t="s">
        <v>289</v>
      </c>
      <c r="D9169" s="37">
        <v>37.19</v>
      </c>
    </row>
    <row r="9170" spans="1:4" ht="45">
      <c r="A9170" s="35">
        <v>93396</v>
      </c>
      <c r="B9170" s="36" t="s">
        <v>9236</v>
      </c>
      <c r="C9170" s="35" t="s">
        <v>73</v>
      </c>
      <c r="D9170" s="37">
        <v>386.96</v>
      </c>
    </row>
    <row r="9171" spans="1:4" ht="30">
      <c r="A9171" s="35">
        <v>93397</v>
      </c>
      <c r="B9171" s="36" t="s">
        <v>9237</v>
      </c>
      <c r="C9171" s="35" t="s">
        <v>183</v>
      </c>
      <c r="D9171" s="37">
        <v>10.050000000000001</v>
      </c>
    </row>
    <row r="9172" spans="1:4" ht="30">
      <c r="A9172" s="35">
        <v>93398</v>
      </c>
      <c r="B9172" s="36" t="s">
        <v>9238</v>
      </c>
      <c r="C9172" s="35" t="s">
        <v>183</v>
      </c>
      <c r="D9172" s="37">
        <v>2.56</v>
      </c>
    </row>
    <row r="9173" spans="1:4" ht="30">
      <c r="A9173" s="35">
        <v>93399</v>
      </c>
      <c r="B9173" s="36" t="s">
        <v>9239</v>
      </c>
      <c r="C9173" s="35" t="s">
        <v>183</v>
      </c>
      <c r="D9173" s="37">
        <v>0.52</v>
      </c>
    </row>
    <row r="9174" spans="1:4" ht="30">
      <c r="A9174" s="35">
        <v>93400</v>
      </c>
      <c r="B9174" s="36" t="s">
        <v>9240</v>
      </c>
      <c r="C9174" s="35" t="s">
        <v>183</v>
      </c>
      <c r="D9174" s="37">
        <v>12.56</v>
      </c>
    </row>
    <row r="9175" spans="1:4" ht="30">
      <c r="A9175" s="35">
        <v>93401</v>
      </c>
      <c r="B9175" s="36" t="s">
        <v>9241</v>
      </c>
      <c r="C9175" s="35" t="s">
        <v>183</v>
      </c>
      <c r="D9175" s="37">
        <v>71.37</v>
      </c>
    </row>
    <row r="9176" spans="1:4" ht="30">
      <c r="A9176" s="35">
        <v>93402</v>
      </c>
      <c r="B9176" s="36" t="s">
        <v>9242</v>
      </c>
      <c r="C9176" s="35" t="s">
        <v>1831</v>
      </c>
      <c r="D9176" s="37">
        <v>111.78</v>
      </c>
    </row>
    <row r="9177" spans="1:4" ht="30">
      <c r="A9177" s="35">
        <v>93403</v>
      </c>
      <c r="B9177" s="36" t="s">
        <v>9243</v>
      </c>
      <c r="C9177" s="35" t="s">
        <v>1833</v>
      </c>
      <c r="D9177" s="37">
        <v>27.84</v>
      </c>
    </row>
    <row r="9178" spans="1:4" ht="45">
      <c r="A9178" s="35">
        <v>93404</v>
      </c>
      <c r="B9178" s="36" t="s">
        <v>9244</v>
      </c>
      <c r="C9178" s="35" t="s">
        <v>183</v>
      </c>
      <c r="D9178" s="37">
        <v>6.23</v>
      </c>
    </row>
    <row r="9179" spans="1:4" ht="45">
      <c r="A9179" s="35">
        <v>93405</v>
      </c>
      <c r="B9179" s="36" t="s">
        <v>9245</v>
      </c>
      <c r="C9179" s="35" t="s">
        <v>183</v>
      </c>
      <c r="D9179" s="37">
        <v>1.18</v>
      </c>
    </row>
    <row r="9180" spans="1:4" ht="45">
      <c r="A9180" s="35">
        <v>93406</v>
      </c>
      <c r="B9180" s="36" t="s">
        <v>9246</v>
      </c>
      <c r="C9180" s="35" t="s">
        <v>183</v>
      </c>
      <c r="D9180" s="37">
        <v>7.37</v>
      </c>
    </row>
    <row r="9181" spans="1:4" ht="45">
      <c r="A9181" s="35">
        <v>93407</v>
      </c>
      <c r="B9181" s="36" t="s">
        <v>9247</v>
      </c>
      <c r="C9181" s="35" t="s">
        <v>183</v>
      </c>
      <c r="D9181" s="37">
        <v>31.7</v>
      </c>
    </row>
    <row r="9182" spans="1:4" ht="45">
      <c r="A9182" s="35">
        <v>93408</v>
      </c>
      <c r="B9182" s="36" t="s">
        <v>9248</v>
      </c>
      <c r="C9182" s="35" t="s">
        <v>1831</v>
      </c>
      <c r="D9182" s="37">
        <v>57.27</v>
      </c>
    </row>
    <row r="9183" spans="1:4" ht="45">
      <c r="A9183" s="35">
        <v>93409</v>
      </c>
      <c r="B9183" s="36" t="s">
        <v>9249</v>
      </c>
      <c r="C9183" s="35" t="s">
        <v>1833</v>
      </c>
      <c r="D9183" s="37">
        <v>18.190000000000001</v>
      </c>
    </row>
    <row r="9184" spans="1:4" ht="30">
      <c r="A9184" s="35">
        <v>93411</v>
      </c>
      <c r="B9184" s="36" t="s">
        <v>9250</v>
      </c>
      <c r="C9184" s="35" t="s">
        <v>183</v>
      </c>
      <c r="D9184" s="37">
        <v>0.18</v>
      </c>
    </row>
    <row r="9185" spans="1:4">
      <c r="A9185" s="35">
        <v>93412</v>
      </c>
      <c r="B9185" s="36" t="s">
        <v>9251</v>
      </c>
      <c r="C9185" s="35" t="s">
        <v>183</v>
      </c>
      <c r="D9185" s="37">
        <v>0.05</v>
      </c>
    </row>
    <row r="9186" spans="1:4" ht="30">
      <c r="A9186" s="35">
        <v>93413</v>
      </c>
      <c r="B9186" s="36" t="s">
        <v>9252</v>
      </c>
      <c r="C9186" s="35" t="s">
        <v>183</v>
      </c>
      <c r="D9186" s="37">
        <v>0.13</v>
      </c>
    </row>
    <row r="9187" spans="1:4" ht="30">
      <c r="A9187" s="35">
        <v>93414</v>
      </c>
      <c r="B9187" s="36" t="s">
        <v>9253</v>
      </c>
      <c r="C9187" s="35" t="s">
        <v>183</v>
      </c>
      <c r="D9187" s="37">
        <v>10.84</v>
      </c>
    </row>
    <row r="9188" spans="1:4" ht="30">
      <c r="A9188" s="35">
        <v>93415</v>
      </c>
      <c r="B9188" s="36" t="s">
        <v>9254</v>
      </c>
      <c r="C9188" s="35" t="s">
        <v>1831</v>
      </c>
      <c r="D9188" s="37">
        <v>11.23</v>
      </c>
    </row>
    <row r="9189" spans="1:4">
      <c r="A9189" s="35">
        <v>93416</v>
      </c>
      <c r="B9189" s="36" t="s">
        <v>9255</v>
      </c>
      <c r="C9189" s="35" t="s">
        <v>1833</v>
      </c>
      <c r="D9189" s="37">
        <v>0.24</v>
      </c>
    </row>
    <row r="9190" spans="1:4">
      <c r="A9190" s="35">
        <v>93417</v>
      </c>
      <c r="B9190" s="36" t="s">
        <v>9256</v>
      </c>
      <c r="C9190" s="35" t="s">
        <v>183</v>
      </c>
      <c r="D9190" s="37">
        <v>2.4700000000000002</v>
      </c>
    </row>
    <row r="9191" spans="1:4">
      <c r="A9191" s="35">
        <v>93418</v>
      </c>
      <c r="B9191" s="36" t="s">
        <v>9257</v>
      </c>
      <c r="C9191" s="35" t="s">
        <v>183</v>
      </c>
      <c r="D9191" s="37">
        <v>0.69</v>
      </c>
    </row>
    <row r="9192" spans="1:4">
      <c r="A9192" s="35">
        <v>93419</v>
      </c>
      <c r="B9192" s="36" t="s">
        <v>9258</v>
      </c>
      <c r="C9192" s="35" t="s">
        <v>183</v>
      </c>
      <c r="D9192" s="37">
        <v>1.81</v>
      </c>
    </row>
    <row r="9193" spans="1:4">
      <c r="A9193" s="35">
        <v>93420</v>
      </c>
      <c r="B9193" s="36" t="s">
        <v>9259</v>
      </c>
      <c r="C9193" s="35" t="s">
        <v>183</v>
      </c>
      <c r="D9193" s="37">
        <v>44.39</v>
      </c>
    </row>
    <row r="9194" spans="1:4">
      <c r="A9194" s="35">
        <v>93421</v>
      </c>
      <c r="B9194" s="36" t="s">
        <v>9260</v>
      </c>
      <c r="C9194" s="35" t="s">
        <v>1831</v>
      </c>
      <c r="D9194" s="37">
        <v>49.38</v>
      </c>
    </row>
    <row r="9195" spans="1:4">
      <c r="A9195" s="35">
        <v>93422</v>
      </c>
      <c r="B9195" s="36" t="s">
        <v>9261</v>
      </c>
      <c r="C9195" s="35" t="s">
        <v>1833</v>
      </c>
      <c r="D9195" s="37">
        <v>3.17</v>
      </c>
    </row>
    <row r="9196" spans="1:4">
      <c r="A9196" s="35">
        <v>93423</v>
      </c>
      <c r="B9196" s="36" t="s">
        <v>9262</v>
      </c>
      <c r="C9196" s="35" t="s">
        <v>183</v>
      </c>
      <c r="D9196" s="37">
        <v>3.5</v>
      </c>
    </row>
    <row r="9197" spans="1:4">
      <c r="A9197" s="35">
        <v>93424</v>
      </c>
      <c r="B9197" s="36" t="s">
        <v>9263</v>
      </c>
      <c r="C9197" s="35" t="s">
        <v>183</v>
      </c>
      <c r="D9197" s="37">
        <v>0.98</v>
      </c>
    </row>
    <row r="9198" spans="1:4">
      <c r="A9198" s="35">
        <v>93425</v>
      </c>
      <c r="B9198" s="36" t="s">
        <v>9264</v>
      </c>
      <c r="C9198" s="35" t="s">
        <v>183</v>
      </c>
      <c r="D9198" s="37">
        <v>2.57</v>
      </c>
    </row>
    <row r="9199" spans="1:4">
      <c r="A9199" s="35">
        <v>93426</v>
      </c>
      <c r="B9199" s="36" t="s">
        <v>9265</v>
      </c>
      <c r="C9199" s="35" t="s">
        <v>183</v>
      </c>
      <c r="D9199" s="37">
        <v>106.08</v>
      </c>
    </row>
    <row r="9200" spans="1:4">
      <c r="A9200" s="35">
        <v>93427</v>
      </c>
      <c r="B9200" s="36" t="s">
        <v>9266</v>
      </c>
      <c r="C9200" s="35" t="s">
        <v>1831</v>
      </c>
      <c r="D9200" s="37">
        <v>113.15</v>
      </c>
    </row>
    <row r="9201" spans="1:4">
      <c r="A9201" s="35">
        <v>93428</v>
      </c>
      <c r="B9201" s="36" t="s">
        <v>9267</v>
      </c>
      <c r="C9201" s="35" t="s">
        <v>1833</v>
      </c>
      <c r="D9201" s="37">
        <v>4.4800000000000004</v>
      </c>
    </row>
    <row r="9202" spans="1:4">
      <c r="A9202" s="35">
        <v>93429</v>
      </c>
      <c r="B9202" s="36" t="s">
        <v>9268</v>
      </c>
      <c r="C9202" s="35" t="s">
        <v>183</v>
      </c>
      <c r="D9202" s="37">
        <v>94.83</v>
      </c>
    </row>
    <row r="9203" spans="1:4">
      <c r="A9203" s="35">
        <v>93430</v>
      </c>
      <c r="B9203" s="36" t="s">
        <v>9269</v>
      </c>
      <c r="C9203" s="35" t="s">
        <v>183</v>
      </c>
      <c r="D9203" s="37">
        <v>28.41</v>
      </c>
    </row>
    <row r="9204" spans="1:4">
      <c r="A9204" s="35">
        <v>93431</v>
      </c>
      <c r="B9204" s="36" t="s">
        <v>9270</v>
      </c>
      <c r="C9204" s="35" t="s">
        <v>183</v>
      </c>
      <c r="D9204" s="37">
        <v>118.63</v>
      </c>
    </row>
    <row r="9205" spans="1:4">
      <c r="A9205" s="35">
        <v>93432</v>
      </c>
      <c r="B9205" s="36" t="s">
        <v>9271</v>
      </c>
      <c r="C9205" s="35" t="s">
        <v>183</v>
      </c>
      <c r="D9205" s="37">
        <v>1641.6</v>
      </c>
    </row>
    <row r="9206" spans="1:4">
      <c r="A9206" s="35">
        <v>93433</v>
      </c>
      <c r="B9206" s="36" t="s">
        <v>9272</v>
      </c>
      <c r="C9206" s="35" t="s">
        <v>1831</v>
      </c>
      <c r="D9206" s="37">
        <v>1953.61</v>
      </c>
    </row>
    <row r="9207" spans="1:4">
      <c r="A9207" s="35">
        <v>93434</v>
      </c>
      <c r="B9207" s="36" t="s">
        <v>9273</v>
      </c>
      <c r="C9207" s="35" t="s">
        <v>1833</v>
      </c>
      <c r="D9207" s="37">
        <v>193.37</v>
      </c>
    </row>
    <row r="9208" spans="1:4">
      <c r="A9208" s="35">
        <v>93435</v>
      </c>
      <c r="B9208" s="36" t="s">
        <v>9274</v>
      </c>
      <c r="C9208" s="35" t="s">
        <v>183</v>
      </c>
      <c r="D9208" s="37">
        <v>5.98</v>
      </c>
    </row>
    <row r="9209" spans="1:4">
      <c r="A9209" s="35">
        <v>93436</v>
      </c>
      <c r="B9209" s="36" t="s">
        <v>9275</v>
      </c>
      <c r="C9209" s="35" t="s">
        <v>183</v>
      </c>
      <c r="D9209" s="37">
        <v>1.79</v>
      </c>
    </row>
    <row r="9210" spans="1:4">
      <c r="A9210" s="35">
        <v>93437</v>
      </c>
      <c r="B9210" s="36" t="s">
        <v>9276</v>
      </c>
      <c r="C9210" s="35" t="s">
        <v>183</v>
      </c>
      <c r="D9210" s="37">
        <v>5.82</v>
      </c>
    </row>
    <row r="9211" spans="1:4">
      <c r="A9211" s="35">
        <v>93438</v>
      </c>
      <c r="B9211" s="36" t="s">
        <v>9277</v>
      </c>
      <c r="C9211" s="35" t="s">
        <v>183</v>
      </c>
      <c r="D9211" s="37">
        <v>16.100000000000001</v>
      </c>
    </row>
    <row r="9212" spans="1:4">
      <c r="A9212" s="35">
        <v>93439</v>
      </c>
      <c r="B9212" s="36" t="s">
        <v>9278</v>
      </c>
      <c r="C9212" s="35" t="s">
        <v>1831</v>
      </c>
      <c r="D9212" s="37">
        <v>99.84</v>
      </c>
    </row>
    <row r="9213" spans="1:4">
      <c r="A9213" s="35">
        <v>93440</v>
      </c>
      <c r="B9213" s="36" t="s">
        <v>9279</v>
      </c>
      <c r="C9213" s="35" t="s">
        <v>1833</v>
      </c>
      <c r="D9213" s="37">
        <v>77.91</v>
      </c>
    </row>
    <row r="9214" spans="1:4" ht="45">
      <c r="A9214" s="35">
        <v>93441</v>
      </c>
      <c r="B9214" s="36" t="s">
        <v>9280</v>
      </c>
      <c r="C9214" s="35" t="s">
        <v>73</v>
      </c>
      <c r="D9214" s="37">
        <v>587.35</v>
      </c>
    </row>
    <row r="9215" spans="1:4" ht="45">
      <c r="A9215" s="35">
        <v>93442</v>
      </c>
      <c r="B9215" s="36" t="s">
        <v>9281</v>
      </c>
      <c r="C9215" s="35" t="s">
        <v>73</v>
      </c>
      <c r="D9215" s="37">
        <v>664.31</v>
      </c>
    </row>
    <row r="9216" spans="1:4">
      <c r="A9216" s="35">
        <v>93556</v>
      </c>
      <c r="B9216" s="36" t="s">
        <v>9282</v>
      </c>
      <c r="C9216" s="35" t="s">
        <v>2507</v>
      </c>
      <c r="D9216" s="37">
        <v>99.16</v>
      </c>
    </row>
    <row r="9217" spans="1:4">
      <c r="A9217" s="35">
        <v>93557</v>
      </c>
      <c r="B9217" s="36" t="s">
        <v>9283</v>
      </c>
      <c r="C9217" s="35" t="s">
        <v>2507</v>
      </c>
      <c r="D9217" s="37">
        <v>175.69</v>
      </c>
    </row>
    <row r="9218" spans="1:4">
      <c r="A9218" s="35">
        <v>93558</v>
      </c>
      <c r="B9218" s="36" t="s">
        <v>9284</v>
      </c>
      <c r="C9218" s="35" t="s">
        <v>2507</v>
      </c>
      <c r="D9218" s="37">
        <v>2433.39</v>
      </c>
    </row>
    <row r="9219" spans="1:4">
      <c r="A9219" s="35">
        <v>93559</v>
      </c>
      <c r="B9219" s="36" t="s">
        <v>6702</v>
      </c>
      <c r="C9219" s="35" t="s">
        <v>2507</v>
      </c>
      <c r="D9219" s="37">
        <v>2837.89</v>
      </c>
    </row>
    <row r="9220" spans="1:4">
      <c r="A9220" s="35">
        <v>93560</v>
      </c>
      <c r="B9220" s="36" t="s">
        <v>7720</v>
      </c>
      <c r="C9220" s="35" t="s">
        <v>2507</v>
      </c>
      <c r="D9220" s="37">
        <v>2439.36</v>
      </c>
    </row>
    <row r="9221" spans="1:4">
      <c r="A9221" s="35">
        <v>93561</v>
      </c>
      <c r="B9221" s="36" t="s">
        <v>7721</v>
      </c>
      <c r="C9221" s="35" t="s">
        <v>2507</v>
      </c>
      <c r="D9221" s="37">
        <v>3833.59</v>
      </c>
    </row>
    <row r="9222" spans="1:4">
      <c r="A9222" s="35">
        <v>93562</v>
      </c>
      <c r="B9222" s="36" t="s">
        <v>7718</v>
      </c>
      <c r="C9222" s="35" t="s">
        <v>2507</v>
      </c>
      <c r="D9222" s="37">
        <v>2416.5500000000002</v>
      </c>
    </row>
    <row r="9223" spans="1:4">
      <c r="A9223" s="35">
        <v>93563</v>
      </c>
      <c r="B9223" s="36" t="s">
        <v>7713</v>
      </c>
      <c r="C9223" s="35" t="s">
        <v>2507</v>
      </c>
      <c r="D9223" s="37">
        <v>2772.85</v>
      </c>
    </row>
    <row r="9224" spans="1:4">
      <c r="A9224" s="35">
        <v>93564</v>
      </c>
      <c r="B9224" s="36" t="s">
        <v>7714</v>
      </c>
      <c r="C9224" s="35" t="s">
        <v>2507</v>
      </c>
      <c r="D9224" s="37">
        <v>2673.29</v>
      </c>
    </row>
    <row r="9225" spans="1:4">
      <c r="A9225" s="35">
        <v>93565</v>
      </c>
      <c r="B9225" s="36" t="s">
        <v>7723</v>
      </c>
      <c r="C9225" s="35" t="s">
        <v>2507</v>
      </c>
      <c r="D9225" s="37">
        <v>11563.27</v>
      </c>
    </row>
    <row r="9226" spans="1:4">
      <c r="A9226" s="35">
        <v>93566</v>
      </c>
      <c r="B9226" s="36" t="s">
        <v>7719</v>
      </c>
      <c r="C9226" s="35" t="s">
        <v>2507</v>
      </c>
      <c r="D9226" s="37">
        <v>2622.39</v>
      </c>
    </row>
    <row r="9227" spans="1:4">
      <c r="A9227" s="35">
        <v>93567</v>
      </c>
      <c r="B9227" s="36" t="s">
        <v>7724</v>
      </c>
      <c r="C9227" s="35" t="s">
        <v>2507</v>
      </c>
      <c r="D9227" s="37">
        <v>14541.17</v>
      </c>
    </row>
    <row r="9228" spans="1:4">
      <c r="A9228" s="35">
        <v>93568</v>
      </c>
      <c r="B9228" s="36" t="s">
        <v>7725</v>
      </c>
      <c r="C9228" s="35" t="s">
        <v>2507</v>
      </c>
      <c r="D9228" s="37">
        <v>19074.86</v>
      </c>
    </row>
    <row r="9229" spans="1:4">
      <c r="A9229" s="35">
        <v>93569</v>
      </c>
      <c r="B9229" s="36" t="s">
        <v>9285</v>
      </c>
      <c r="C9229" s="35" t="s">
        <v>2507</v>
      </c>
      <c r="D9229" s="37">
        <v>10890.59</v>
      </c>
    </row>
    <row r="9230" spans="1:4">
      <c r="A9230" s="35">
        <v>93570</v>
      </c>
      <c r="B9230" s="36" t="s">
        <v>9286</v>
      </c>
      <c r="C9230" s="35" t="s">
        <v>2507</v>
      </c>
      <c r="D9230" s="37">
        <v>12484.6</v>
      </c>
    </row>
    <row r="9231" spans="1:4">
      <c r="A9231" s="35">
        <v>93571</v>
      </c>
      <c r="B9231" s="36" t="s">
        <v>9287</v>
      </c>
      <c r="C9231" s="35" t="s">
        <v>2507</v>
      </c>
      <c r="D9231" s="37">
        <v>14775.27</v>
      </c>
    </row>
    <row r="9232" spans="1:4">
      <c r="A9232" s="35">
        <v>93572</v>
      </c>
      <c r="B9232" s="36" t="s">
        <v>9288</v>
      </c>
      <c r="C9232" s="35" t="s">
        <v>2507</v>
      </c>
      <c r="D9232" s="37">
        <v>3536.39</v>
      </c>
    </row>
    <row r="9233" spans="1:4">
      <c r="A9233" s="35">
        <v>93582</v>
      </c>
      <c r="B9233" s="36" t="s">
        <v>9289</v>
      </c>
      <c r="C9233" s="35" t="s">
        <v>289</v>
      </c>
      <c r="D9233" s="37">
        <v>124.12</v>
      </c>
    </row>
    <row r="9234" spans="1:4" ht="30">
      <c r="A9234" s="35">
        <v>93583</v>
      </c>
      <c r="B9234" s="36" t="s">
        <v>9290</v>
      </c>
      <c r="C9234" s="35" t="s">
        <v>289</v>
      </c>
      <c r="D9234" s="37">
        <v>241.83</v>
      </c>
    </row>
    <row r="9235" spans="1:4">
      <c r="A9235" s="35">
        <v>93584</v>
      </c>
      <c r="B9235" s="36" t="s">
        <v>9291</v>
      </c>
      <c r="C9235" s="35" t="s">
        <v>289</v>
      </c>
      <c r="D9235" s="37">
        <v>441.97</v>
      </c>
    </row>
    <row r="9236" spans="1:4">
      <c r="A9236" s="35">
        <v>93585</v>
      </c>
      <c r="B9236" s="36" t="s">
        <v>9292</v>
      </c>
      <c r="C9236" s="35" t="s">
        <v>289</v>
      </c>
      <c r="D9236" s="37">
        <v>489.23</v>
      </c>
    </row>
    <row r="9237" spans="1:4">
      <c r="A9237" s="35">
        <v>93588</v>
      </c>
      <c r="B9237" s="36" t="s">
        <v>9293</v>
      </c>
      <c r="C9237" s="35" t="s">
        <v>5551</v>
      </c>
      <c r="D9237" s="37">
        <v>1.29</v>
      </c>
    </row>
    <row r="9238" spans="1:4" ht="30">
      <c r="A9238" s="35">
        <v>93589</v>
      </c>
      <c r="B9238" s="36" t="s">
        <v>9294</v>
      </c>
      <c r="C9238" s="35" t="s">
        <v>5551</v>
      </c>
      <c r="D9238" s="37">
        <v>0.99</v>
      </c>
    </row>
    <row r="9239" spans="1:4" ht="30">
      <c r="A9239" s="35">
        <v>93590</v>
      </c>
      <c r="B9239" s="36" t="s">
        <v>9295</v>
      </c>
      <c r="C9239" s="35" t="s">
        <v>5551</v>
      </c>
      <c r="D9239" s="37">
        <v>0.66</v>
      </c>
    </row>
    <row r="9240" spans="1:4">
      <c r="A9240" s="35">
        <v>93591</v>
      </c>
      <c r="B9240" s="36" t="s">
        <v>9296</v>
      </c>
      <c r="C9240" s="35" t="s">
        <v>5551</v>
      </c>
      <c r="D9240" s="37">
        <v>1.18</v>
      </c>
    </row>
    <row r="9241" spans="1:4" ht="30">
      <c r="A9241" s="35">
        <v>93592</v>
      </c>
      <c r="B9241" s="36" t="s">
        <v>9297</v>
      </c>
      <c r="C9241" s="35" t="s">
        <v>5551</v>
      </c>
      <c r="D9241" s="37">
        <v>0.9</v>
      </c>
    </row>
    <row r="9242" spans="1:4" ht="30">
      <c r="A9242" s="35">
        <v>93593</v>
      </c>
      <c r="B9242" s="36" t="s">
        <v>9298</v>
      </c>
      <c r="C9242" s="35" t="s">
        <v>5551</v>
      </c>
      <c r="D9242" s="37">
        <v>0.6</v>
      </c>
    </row>
    <row r="9243" spans="1:4">
      <c r="A9243" s="35">
        <v>93594</v>
      </c>
      <c r="B9243" s="36" t="s">
        <v>9299</v>
      </c>
      <c r="C9243" s="35" t="s">
        <v>5536</v>
      </c>
      <c r="D9243" s="37">
        <v>0.86</v>
      </c>
    </row>
    <row r="9244" spans="1:4" ht="30">
      <c r="A9244" s="35">
        <v>93595</v>
      </c>
      <c r="B9244" s="36" t="s">
        <v>9300</v>
      </c>
      <c r="C9244" s="35" t="s">
        <v>5536</v>
      </c>
      <c r="D9244" s="37">
        <v>0.66</v>
      </c>
    </row>
    <row r="9245" spans="1:4" ht="30">
      <c r="A9245" s="35">
        <v>93596</v>
      </c>
      <c r="B9245" s="36" t="s">
        <v>9301</v>
      </c>
      <c r="C9245" s="35" t="s">
        <v>5536</v>
      </c>
      <c r="D9245" s="37">
        <v>0.44</v>
      </c>
    </row>
    <row r="9246" spans="1:4">
      <c r="A9246" s="35">
        <v>93597</v>
      </c>
      <c r="B9246" s="36" t="s">
        <v>9302</v>
      </c>
      <c r="C9246" s="35" t="s">
        <v>5536</v>
      </c>
      <c r="D9246" s="37">
        <v>0.78</v>
      </c>
    </row>
    <row r="9247" spans="1:4" ht="30">
      <c r="A9247" s="35">
        <v>93598</v>
      </c>
      <c r="B9247" s="36" t="s">
        <v>9303</v>
      </c>
      <c r="C9247" s="35" t="s">
        <v>5536</v>
      </c>
      <c r="D9247" s="37">
        <v>0.6</v>
      </c>
    </row>
    <row r="9248" spans="1:4" ht="30">
      <c r="A9248" s="35">
        <v>93599</v>
      </c>
      <c r="B9248" s="36" t="s">
        <v>9304</v>
      </c>
      <c r="C9248" s="35" t="s">
        <v>5536</v>
      </c>
      <c r="D9248" s="37">
        <v>0.4</v>
      </c>
    </row>
    <row r="9249" spans="1:4">
      <c r="A9249" s="35">
        <v>93653</v>
      </c>
      <c r="B9249" s="36" t="s">
        <v>9305</v>
      </c>
      <c r="C9249" s="35" t="s">
        <v>73</v>
      </c>
      <c r="D9249" s="37">
        <v>7.82</v>
      </c>
    </row>
    <row r="9250" spans="1:4">
      <c r="A9250" s="35">
        <v>93654</v>
      </c>
      <c r="B9250" s="36" t="s">
        <v>9306</v>
      </c>
      <c r="C9250" s="35" t="s">
        <v>73</v>
      </c>
      <c r="D9250" s="37">
        <v>8.24</v>
      </c>
    </row>
    <row r="9251" spans="1:4">
      <c r="A9251" s="35">
        <v>93655</v>
      </c>
      <c r="B9251" s="36" t="s">
        <v>9307</v>
      </c>
      <c r="C9251" s="35" t="s">
        <v>73</v>
      </c>
      <c r="D9251" s="37">
        <v>8.92</v>
      </c>
    </row>
    <row r="9252" spans="1:4">
      <c r="A9252" s="35">
        <v>93656</v>
      </c>
      <c r="B9252" s="36" t="s">
        <v>9308</v>
      </c>
      <c r="C9252" s="35" t="s">
        <v>73</v>
      </c>
      <c r="D9252" s="37">
        <v>8.92</v>
      </c>
    </row>
    <row r="9253" spans="1:4">
      <c r="A9253" s="35">
        <v>93657</v>
      </c>
      <c r="B9253" s="36" t="s">
        <v>9309</v>
      </c>
      <c r="C9253" s="35" t="s">
        <v>73</v>
      </c>
      <c r="D9253" s="37">
        <v>9.8000000000000007</v>
      </c>
    </row>
    <row r="9254" spans="1:4">
      <c r="A9254" s="35">
        <v>93658</v>
      </c>
      <c r="B9254" s="36" t="s">
        <v>9310</v>
      </c>
      <c r="C9254" s="35" t="s">
        <v>73</v>
      </c>
      <c r="D9254" s="37">
        <v>14.31</v>
      </c>
    </row>
    <row r="9255" spans="1:4">
      <c r="A9255" s="35">
        <v>93659</v>
      </c>
      <c r="B9255" s="36" t="s">
        <v>9311</v>
      </c>
      <c r="C9255" s="35" t="s">
        <v>73</v>
      </c>
      <c r="D9255" s="37">
        <v>16.14</v>
      </c>
    </row>
    <row r="9256" spans="1:4">
      <c r="A9256" s="35">
        <v>93660</v>
      </c>
      <c r="B9256" s="36" t="s">
        <v>9312</v>
      </c>
      <c r="C9256" s="35" t="s">
        <v>73</v>
      </c>
      <c r="D9256" s="37">
        <v>39.340000000000003</v>
      </c>
    </row>
    <row r="9257" spans="1:4">
      <c r="A9257" s="35">
        <v>93661</v>
      </c>
      <c r="B9257" s="36" t="s">
        <v>9313</v>
      </c>
      <c r="C9257" s="35" t="s">
        <v>73</v>
      </c>
      <c r="D9257" s="37">
        <v>40.130000000000003</v>
      </c>
    </row>
    <row r="9258" spans="1:4">
      <c r="A9258" s="35">
        <v>93662</v>
      </c>
      <c r="B9258" s="36" t="s">
        <v>9314</v>
      </c>
      <c r="C9258" s="35" t="s">
        <v>73</v>
      </c>
      <c r="D9258" s="37">
        <v>41.56</v>
      </c>
    </row>
    <row r="9259" spans="1:4">
      <c r="A9259" s="35">
        <v>93663</v>
      </c>
      <c r="B9259" s="36" t="s">
        <v>9315</v>
      </c>
      <c r="C9259" s="35" t="s">
        <v>73</v>
      </c>
      <c r="D9259" s="37">
        <v>41.56</v>
      </c>
    </row>
    <row r="9260" spans="1:4">
      <c r="A9260" s="35">
        <v>93664</v>
      </c>
      <c r="B9260" s="36" t="s">
        <v>9316</v>
      </c>
      <c r="C9260" s="35" t="s">
        <v>73</v>
      </c>
      <c r="D9260" s="37">
        <v>43.3</v>
      </c>
    </row>
    <row r="9261" spans="1:4">
      <c r="A9261" s="35">
        <v>93665</v>
      </c>
      <c r="B9261" s="36" t="s">
        <v>9317</v>
      </c>
      <c r="C9261" s="35" t="s">
        <v>73</v>
      </c>
      <c r="D9261" s="37">
        <v>45.62</v>
      </c>
    </row>
    <row r="9262" spans="1:4">
      <c r="A9262" s="35">
        <v>93666</v>
      </c>
      <c r="B9262" s="36" t="s">
        <v>9318</v>
      </c>
      <c r="C9262" s="35" t="s">
        <v>73</v>
      </c>
      <c r="D9262" s="37">
        <v>49.28</v>
      </c>
    </row>
    <row r="9263" spans="1:4">
      <c r="A9263" s="35">
        <v>93667</v>
      </c>
      <c r="B9263" s="36" t="s">
        <v>9319</v>
      </c>
      <c r="C9263" s="35" t="s">
        <v>73</v>
      </c>
      <c r="D9263" s="37">
        <v>49.01</v>
      </c>
    </row>
    <row r="9264" spans="1:4">
      <c r="A9264" s="35">
        <v>93668</v>
      </c>
      <c r="B9264" s="36" t="s">
        <v>9320</v>
      </c>
      <c r="C9264" s="35" t="s">
        <v>73</v>
      </c>
      <c r="D9264" s="37">
        <v>50.22</v>
      </c>
    </row>
    <row r="9265" spans="1:4">
      <c r="A9265" s="35">
        <v>93669</v>
      </c>
      <c r="B9265" s="36" t="s">
        <v>9321</v>
      </c>
      <c r="C9265" s="35" t="s">
        <v>73</v>
      </c>
      <c r="D9265" s="37">
        <v>52.33</v>
      </c>
    </row>
    <row r="9266" spans="1:4">
      <c r="A9266" s="35">
        <v>93670</v>
      </c>
      <c r="B9266" s="36" t="s">
        <v>9322</v>
      </c>
      <c r="C9266" s="35" t="s">
        <v>73</v>
      </c>
      <c r="D9266" s="37">
        <v>52.33</v>
      </c>
    </row>
    <row r="9267" spans="1:4">
      <c r="A9267" s="35">
        <v>93671</v>
      </c>
      <c r="B9267" s="36" t="s">
        <v>9323</v>
      </c>
      <c r="C9267" s="35" t="s">
        <v>73</v>
      </c>
      <c r="D9267" s="37">
        <v>54.95</v>
      </c>
    </row>
    <row r="9268" spans="1:4">
      <c r="A9268" s="35">
        <v>93672</v>
      </c>
      <c r="B9268" s="36" t="s">
        <v>9324</v>
      </c>
      <c r="C9268" s="35" t="s">
        <v>73</v>
      </c>
      <c r="D9268" s="37">
        <v>59.31</v>
      </c>
    </row>
    <row r="9269" spans="1:4">
      <c r="A9269" s="35">
        <v>93673</v>
      </c>
      <c r="B9269" s="36" t="s">
        <v>9325</v>
      </c>
      <c r="C9269" s="35" t="s">
        <v>73</v>
      </c>
      <c r="D9269" s="37">
        <v>64.790000000000006</v>
      </c>
    </row>
    <row r="9270" spans="1:4">
      <c r="A9270" s="35">
        <v>93677</v>
      </c>
      <c r="B9270" s="36" t="s">
        <v>9326</v>
      </c>
      <c r="C9270" s="35" t="s">
        <v>73</v>
      </c>
      <c r="D9270" s="37">
        <v>55.46</v>
      </c>
    </row>
    <row r="9271" spans="1:4">
      <c r="A9271" s="35">
        <v>93679</v>
      </c>
      <c r="B9271" s="36" t="s">
        <v>9327</v>
      </c>
      <c r="C9271" s="35" t="s">
        <v>289</v>
      </c>
      <c r="D9271" s="37">
        <v>63.89</v>
      </c>
    </row>
    <row r="9272" spans="1:4" ht="30">
      <c r="A9272" s="35">
        <v>93680</v>
      </c>
      <c r="B9272" s="36" t="s">
        <v>9328</v>
      </c>
      <c r="C9272" s="35" t="s">
        <v>289</v>
      </c>
      <c r="D9272" s="37">
        <v>53.6</v>
      </c>
    </row>
    <row r="9273" spans="1:4" ht="30">
      <c r="A9273" s="35">
        <v>93681</v>
      </c>
      <c r="B9273" s="36" t="s">
        <v>9329</v>
      </c>
      <c r="C9273" s="35" t="s">
        <v>289</v>
      </c>
      <c r="D9273" s="37">
        <v>64.06</v>
      </c>
    </row>
    <row r="9274" spans="1:4">
      <c r="A9274" s="35">
        <v>93682</v>
      </c>
      <c r="B9274" s="36" t="s">
        <v>9330</v>
      </c>
      <c r="C9274" s="35" t="s">
        <v>289</v>
      </c>
      <c r="D9274" s="37">
        <v>65.25</v>
      </c>
    </row>
    <row r="9275" spans="1:4" ht="30">
      <c r="A9275" s="35">
        <v>93952</v>
      </c>
      <c r="B9275" s="36" t="s">
        <v>9331</v>
      </c>
      <c r="C9275" s="35" t="s">
        <v>221</v>
      </c>
      <c r="D9275" s="37">
        <v>110.42</v>
      </c>
    </row>
    <row r="9276" spans="1:4" ht="30">
      <c r="A9276" s="35">
        <v>93953</v>
      </c>
      <c r="B9276" s="36" t="s">
        <v>9332</v>
      </c>
      <c r="C9276" s="35" t="s">
        <v>221</v>
      </c>
      <c r="D9276" s="37">
        <v>103</v>
      </c>
    </row>
    <row r="9277" spans="1:4" ht="30">
      <c r="A9277" s="35">
        <v>93954</v>
      </c>
      <c r="B9277" s="36" t="s">
        <v>9333</v>
      </c>
      <c r="C9277" s="35" t="s">
        <v>221</v>
      </c>
      <c r="D9277" s="37">
        <v>98.56</v>
      </c>
    </row>
    <row r="9278" spans="1:4" ht="30">
      <c r="A9278" s="35">
        <v>93955</v>
      </c>
      <c r="B9278" s="36" t="s">
        <v>9334</v>
      </c>
      <c r="C9278" s="35" t="s">
        <v>221</v>
      </c>
      <c r="D9278" s="37">
        <v>95.44</v>
      </c>
    </row>
    <row r="9279" spans="1:4" ht="30">
      <c r="A9279" s="35">
        <v>93956</v>
      </c>
      <c r="B9279" s="36" t="s">
        <v>9335</v>
      </c>
      <c r="C9279" s="35" t="s">
        <v>221</v>
      </c>
      <c r="D9279" s="37">
        <v>92.97</v>
      </c>
    </row>
    <row r="9280" spans="1:4" ht="30">
      <c r="A9280" s="35">
        <v>93957</v>
      </c>
      <c r="B9280" s="36" t="s">
        <v>9336</v>
      </c>
      <c r="C9280" s="35" t="s">
        <v>221</v>
      </c>
      <c r="D9280" s="37">
        <v>114.35</v>
      </c>
    </row>
    <row r="9281" spans="1:4" ht="30">
      <c r="A9281" s="35">
        <v>93958</v>
      </c>
      <c r="B9281" s="36" t="s">
        <v>9337</v>
      </c>
      <c r="C9281" s="35" t="s">
        <v>221</v>
      </c>
      <c r="D9281" s="37">
        <v>106.55</v>
      </c>
    </row>
    <row r="9282" spans="1:4" ht="30">
      <c r="A9282" s="35">
        <v>93959</v>
      </c>
      <c r="B9282" s="36" t="s">
        <v>9338</v>
      </c>
      <c r="C9282" s="35" t="s">
        <v>221</v>
      </c>
      <c r="D9282" s="37">
        <v>101.93</v>
      </c>
    </row>
    <row r="9283" spans="1:4" ht="30">
      <c r="A9283" s="35">
        <v>93960</v>
      </c>
      <c r="B9283" s="36" t="s">
        <v>9339</v>
      </c>
      <c r="C9283" s="35" t="s">
        <v>221</v>
      </c>
      <c r="D9283" s="37">
        <v>98.69</v>
      </c>
    </row>
    <row r="9284" spans="1:4" ht="30">
      <c r="A9284" s="35">
        <v>93961</v>
      </c>
      <c r="B9284" s="36" t="s">
        <v>9340</v>
      </c>
      <c r="C9284" s="35" t="s">
        <v>221</v>
      </c>
      <c r="D9284" s="37">
        <v>96.14</v>
      </c>
    </row>
    <row r="9285" spans="1:4" ht="30">
      <c r="A9285" s="35">
        <v>93962</v>
      </c>
      <c r="B9285" s="36" t="s">
        <v>9341</v>
      </c>
      <c r="C9285" s="35" t="s">
        <v>221</v>
      </c>
      <c r="D9285" s="37">
        <v>102.74</v>
      </c>
    </row>
    <row r="9286" spans="1:4" ht="30">
      <c r="A9286" s="35">
        <v>93963</v>
      </c>
      <c r="B9286" s="36" t="s">
        <v>9342</v>
      </c>
      <c r="C9286" s="35" t="s">
        <v>221</v>
      </c>
      <c r="D9286" s="37">
        <v>95.33</v>
      </c>
    </row>
    <row r="9287" spans="1:4" ht="30">
      <c r="A9287" s="35">
        <v>93964</v>
      </c>
      <c r="B9287" s="36" t="s">
        <v>9343</v>
      </c>
      <c r="C9287" s="35" t="s">
        <v>221</v>
      </c>
      <c r="D9287" s="37">
        <v>90.92</v>
      </c>
    </row>
    <row r="9288" spans="1:4" ht="30">
      <c r="A9288" s="35">
        <v>93965</v>
      </c>
      <c r="B9288" s="36" t="s">
        <v>9344</v>
      </c>
      <c r="C9288" s="35" t="s">
        <v>221</v>
      </c>
      <c r="D9288" s="37">
        <v>86.37</v>
      </c>
    </row>
    <row r="9289" spans="1:4" ht="30">
      <c r="A9289" s="35">
        <v>93966</v>
      </c>
      <c r="B9289" s="36" t="s">
        <v>9345</v>
      </c>
      <c r="C9289" s="35" t="s">
        <v>221</v>
      </c>
      <c r="D9289" s="37">
        <v>85.36</v>
      </c>
    </row>
    <row r="9290" spans="1:4" ht="30">
      <c r="A9290" s="35">
        <v>93967</v>
      </c>
      <c r="B9290" s="36" t="s">
        <v>9346</v>
      </c>
      <c r="C9290" s="35" t="s">
        <v>221</v>
      </c>
      <c r="D9290" s="37">
        <v>106.67</v>
      </c>
    </row>
    <row r="9291" spans="1:4" ht="30">
      <c r="A9291" s="35">
        <v>93968</v>
      </c>
      <c r="B9291" s="36" t="s">
        <v>9347</v>
      </c>
      <c r="C9291" s="35" t="s">
        <v>221</v>
      </c>
      <c r="D9291" s="37">
        <v>98.89</v>
      </c>
    </row>
    <row r="9292" spans="1:4" ht="30">
      <c r="A9292" s="35">
        <v>93969</v>
      </c>
      <c r="B9292" s="36" t="s">
        <v>9348</v>
      </c>
      <c r="C9292" s="35" t="s">
        <v>221</v>
      </c>
      <c r="D9292" s="37">
        <v>94.29</v>
      </c>
    </row>
    <row r="9293" spans="1:4" ht="30">
      <c r="A9293" s="35">
        <v>93970</v>
      </c>
      <c r="B9293" s="36" t="s">
        <v>9349</v>
      </c>
      <c r="C9293" s="35" t="s">
        <v>221</v>
      </c>
      <c r="D9293" s="37">
        <v>91.06</v>
      </c>
    </row>
    <row r="9294" spans="1:4" ht="30">
      <c r="A9294" s="35">
        <v>93971</v>
      </c>
      <c r="B9294" s="36" t="s">
        <v>9350</v>
      </c>
      <c r="C9294" s="35" t="s">
        <v>221</v>
      </c>
      <c r="D9294" s="37">
        <v>84.86</v>
      </c>
    </row>
    <row r="9295" spans="1:4" ht="30">
      <c r="A9295" s="35">
        <v>94037</v>
      </c>
      <c r="B9295" s="36" t="s">
        <v>9351</v>
      </c>
      <c r="C9295" s="35" t="s">
        <v>289</v>
      </c>
      <c r="D9295" s="37">
        <v>13.19</v>
      </c>
    </row>
    <row r="9296" spans="1:4" ht="30">
      <c r="A9296" s="35">
        <v>94038</v>
      </c>
      <c r="B9296" s="36" t="s">
        <v>9352</v>
      </c>
      <c r="C9296" s="35" t="s">
        <v>289</v>
      </c>
      <c r="D9296" s="37">
        <v>18.66</v>
      </c>
    </row>
    <row r="9297" spans="1:4" ht="30">
      <c r="A9297" s="35">
        <v>94039</v>
      </c>
      <c r="B9297" s="36" t="s">
        <v>9353</v>
      </c>
      <c r="C9297" s="35" t="s">
        <v>289</v>
      </c>
      <c r="D9297" s="37">
        <v>10.31</v>
      </c>
    </row>
    <row r="9298" spans="1:4" ht="30">
      <c r="A9298" s="35">
        <v>94040</v>
      </c>
      <c r="B9298" s="36" t="s">
        <v>9354</v>
      </c>
      <c r="C9298" s="35" t="s">
        <v>289</v>
      </c>
      <c r="D9298" s="37">
        <v>15.81</v>
      </c>
    </row>
    <row r="9299" spans="1:4" ht="30">
      <c r="A9299" s="35">
        <v>94041</v>
      </c>
      <c r="B9299" s="36" t="s">
        <v>9355</v>
      </c>
      <c r="C9299" s="35" t="s">
        <v>289</v>
      </c>
      <c r="D9299" s="37">
        <v>7.75</v>
      </c>
    </row>
    <row r="9300" spans="1:4" ht="30">
      <c r="A9300" s="35">
        <v>94042</v>
      </c>
      <c r="B9300" s="36" t="s">
        <v>9356</v>
      </c>
      <c r="C9300" s="35" t="s">
        <v>289</v>
      </c>
      <c r="D9300" s="37">
        <v>13.4</v>
      </c>
    </row>
    <row r="9301" spans="1:4" ht="30">
      <c r="A9301" s="35">
        <v>94043</v>
      </c>
      <c r="B9301" s="36" t="s">
        <v>9357</v>
      </c>
      <c r="C9301" s="35" t="s">
        <v>289</v>
      </c>
      <c r="D9301" s="37">
        <v>12.34</v>
      </c>
    </row>
    <row r="9302" spans="1:4" ht="30">
      <c r="A9302" s="35">
        <v>94044</v>
      </c>
      <c r="B9302" s="36" t="s">
        <v>9358</v>
      </c>
      <c r="C9302" s="35" t="s">
        <v>289</v>
      </c>
      <c r="D9302" s="37">
        <v>17.84</v>
      </c>
    </row>
    <row r="9303" spans="1:4" ht="30">
      <c r="A9303" s="35">
        <v>94045</v>
      </c>
      <c r="B9303" s="36" t="s">
        <v>9359</v>
      </c>
      <c r="C9303" s="35" t="s">
        <v>289</v>
      </c>
      <c r="D9303" s="37">
        <v>9.49</v>
      </c>
    </row>
    <row r="9304" spans="1:4" ht="30">
      <c r="A9304" s="35">
        <v>94046</v>
      </c>
      <c r="B9304" s="36" t="s">
        <v>9360</v>
      </c>
      <c r="C9304" s="35" t="s">
        <v>289</v>
      </c>
      <c r="D9304" s="37">
        <v>14.96</v>
      </c>
    </row>
    <row r="9305" spans="1:4" ht="30">
      <c r="A9305" s="35">
        <v>94047</v>
      </c>
      <c r="B9305" s="36" t="s">
        <v>9361</v>
      </c>
      <c r="C9305" s="35" t="s">
        <v>289</v>
      </c>
      <c r="D9305" s="37">
        <v>6.92</v>
      </c>
    </row>
    <row r="9306" spans="1:4" ht="30">
      <c r="A9306" s="35">
        <v>94048</v>
      </c>
      <c r="B9306" s="36" t="s">
        <v>9362</v>
      </c>
      <c r="C9306" s="35" t="s">
        <v>289</v>
      </c>
      <c r="D9306" s="37">
        <v>12.55</v>
      </c>
    </row>
    <row r="9307" spans="1:4" ht="30">
      <c r="A9307" s="35">
        <v>94049</v>
      </c>
      <c r="B9307" s="36" t="s">
        <v>9363</v>
      </c>
      <c r="C9307" s="35" t="s">
        <v>289</v>
      </c>
      <c r="D9307" s="37">
        <v>20.239999999999998</v>
      </c>
    </row>
    <row r="9308" spans="1:4" ht="30">
      <c r="A9308" s="35">
        <v>94050</v>
      </c>
      <c r="B9308" s="36" t="s">
        <v>9364</v>
      </c>
      <c r="C9308" s="35" t="s">
        <v>289</v>
      </c>
      <c r="D9308" s="37">
        <v>27.32</v>
      </c>
    </row>
    <row r="9309" spans="1:4" ht="30">
      <c r="A9309" s="35">
        <v>94051</v>
      </c>
      <c r="B9309" s="36" t="s">
        <v>9365</v>
      </c>
      <c r="C9309" s="35" t="s">
        <v>289</v>
      </c>
      <c r="D9309" s="37">
        <v>16.36</v>
      </c>
    </row>
    <row r="9310" spans="1:4" ht="30">
      <c r="A9310" s="35">
        <v>94052</v>
      </c>
      <c r="B9310" s="36" t="s">
        <v>9366</v>
      </c>
      <c r="C9310" s="35" t="s">
        <v>289</v>
      </c>
      <c r="D9310" s="37">
        <v>23.34</v>
      </c>
    </row>
    <row r="9311" spans="1:4" ht="30">
      <c r="A9311" s="35">
        <v>94053</v>
      </c>
      <c r="B9311" s="36" t="s">
        <v>9367</v>
      </c>
      <c r="C9311" s="35" t="s">
        <v>289</v>
      </c>
      <c r="D9311" s="37">
        <v>13.5</v>
      </c>
    </row>
    <row r="9312" spans="1:4" ht="30">
      <c r="A9312" s="35">
        <v>94054</v>
      </c>
      <c r="B9312" s="36" t="s">
        <v>9368</v>
      </c>
      <c r="C9312" s="35" t="s">
        <v>289</v>
      </c>
      <c r="D9312" s="37">
        <v>20.63</v>
      </c>
    </row>
    <row r="9313" spans="1:4" ht="30">
      <c r="A9313" s="35">
        <v>94055</v>
      </c>
      <c r="B9313" s="36" t="s">
        <v>9369</v>
      </c>
      <c r="C9313" s="35" t="s">
        <v>289</v>
      </c>
      <c r="D9313" s="37">
        <v>19.149999999999999</v>
      </c>
    </row>
    <row r="9314" spans="1:4" ht="30">
      <c r="A9314" s="35">
        <v>94056</v>
      </c>
      <c r="B9314" s="36" t="s">
        <v>9370</v>
      </c>
      <c r="C9314" s="35" t="s">
        <v>289</v>
      </c>
      <c r="D9314" s="37">
        <v>26.24</v>
      </c>
    </row>
    <row r="9315" spans="1:4" ht="30">
      <c r="A9315" s="35">
        <v>94057</v>
      </c>
      <c r="B9315" s="36" t="s">
        <v>9371</v>
      </c>
      <c r="C9315" s="35" t="s">
        <v>289</v>
      </c>
      <c r="D9315" s="37">
        <v>15.28</v>
      </c>
    </row>
    <row r="9316" spans="1:4" ht="30">
      <c r="A9316" s="35">
        <v>94058</v>
      </c>
      <c r="B9316" s="36" t="s">
        <v>9372</v>
      </c>
      <c r="C9316" s="35" t="s">
        <v>289</v>
      </c>
      <c r="D9316" s="37">
        <v>22.25</v>
      </c>
    </row>
    <row r="9317" spans="1:4" ht="30">
      <c r="A9317" s="35">
        <v>94059</v>
      </c>
      <c r="B9317" s="36" t="s">
        <v>9373</v>
      </c>
      <c r="C9317" s="35" t="s">
        <v>289</v>
      </c>
      <c r="D9317" s="37">
        <v>12.42</v>
      </c>
    </row>
    <row r="9318" spans="1:4" ht="30">
      <c r="A9318" s="35">
        <v>94060</v>
      </c>
      <c r="B9318" s="36" t="s">
        <v>9374</v>
      </c>
      <c r="C9318" s="35" t="s">
        <v>289</v>
      </c>
      <c r="D9318" s="37">
        <v>19.54</v>
      </c>
    </row>
    <row r="9319" spans="1:4">
      <c r="A9319" s="35">
        <v>94097</v>
      </c>
      <c r="B9319" s="36" t="s">
        <v>9375</v>
      </c>
      <c r="C9319" s="35" t="s">
        <v>289</v>
      </c>
      <c r="D9319" s="37">
        <v>4.1900000000000004</v>
      </c>
    </row>
    <row r="9320" spans="1:4">
      <c r="A9320" s="35">
        <v>94098</v>
      </c>
      <c r="B9320" s="36" t="s">
        <v>9376</v>
      </c>
      <c r="C9320" s="35" t="s">
        <v>289</v>
      </c>
      <c r="D9320" s="37">
        <v>4.75</v>
      </c>
    </row>
    <row r="9321" spans="1:4" ht="30">
      <c r="A9321" s="35">
        <v>94099</v>
      </c>
      <c r="B9321" s="36" t="s">
        <v>9377</v>
      </c>
      <c r="C9321" s="35" t="s">
        <v>289</v>
      </c>
      <c r="D9321" s="37">
        <v>2.08</v>
      </c>
    </row>
    <row r="9322" spans="1:4" ht="30">
      <c r="A9322" s="35">
        <v>94100</v>
      </c>
      <c r="B9322" s="36" t="s">
        <v>9378</v>
      </c>
      <c r="C9322" s="35" t="s">
        <v>289</v>
      </c>
      <c r="D9322" s="37">
        <v>2.64</v>
      </c>
    </row>
    <row r="9323" spans="1:4" ht="30">
      <c r="A9323" s="35">
        <v>94102</v>
      </c>
      <c r="B9323" s="36" t="s">
        <v>9379</v>
      </c>
      <c r="C9323" s="35" t="s">
        <v>67</v>
      </c>
      <c r="D9323" s="37">
        <v>153.6</v>
      </c>
    </row>
    <row r="9324" spans="1:4" ht="30">
      <c r="A9324" s="35">
        <v>94103</v>
      </c>
      <c r="B9324" s="36" t="s">
        <v>9380</v>
      </c>
      <c r="C9324" s="35" t="s">
        <v>67</v>
      </c>
      <c r="D9324" s="37">
        <v>168.81</v>
      </c>
    </row>
    <row r="9325" spans="1:4" ht="30">
      <c r="A9325" s="35">
        <v>94104</v>
      </c>
      <c r="B9325" s="36" t="s">
        <v>9381</v>
      </c>
      <c r="C9325" s="35" t="s">
        <v>67</v>
      </c>
      <c r="D9325" s="37">
        <v>156.80000000000001</v>
      </c>
    </row>
    <row r="9326" spans="1:4" ht="30">
      <c r="A9326" s="35">
        <v>94105</v>
      </c>
      <c r="B9326" s="36" t="s">
        <v>9382</v>
      </c>
      <c r="C9326" s="35" t="s">
        <v>67</v>
      </c>
      <c r="D9326" s="37">
        <v>172.03</v>
      </c>
    </row>
    <row r="9327" spans="1:4" ht="30">
      <c r="A9327" s="35">
        <v>94106</v>
      </c>
      <c r="B9327" s="36" t="s">
        <v>9383</v>
      </c>
      <c r="C9327" s="35" t="s">
        <v>67</v>
      </c>
      <c r="D9327" s="37">
        <v>137.43</v>
      </c>
    </row>
    <row r="9328" spans="1:4" ht="30">
      <c r="A9328" s="35">
        <v>94107</v>
      </c>
      <c r="B9328" s="36" t="s">
        <v>9384</v>
      </c>
      <c r="C9328" s="35" t="s">
        <v>67</v>
      </c>
      <c r="D9328" s="37">
        <v>152.65</v>
      </c>
    </row>
    <row r="9329" spans="1:4" ht="30">
      <c r="A9329" s="35">
        <v>94108</v>
      </c>
      <c r="B9329" s="36" t="s">
        <v>9385</v>
      </c>
      <c r="C9329" s="35" t="s">
        <v>67</v>
      </c>
      <c r="D9329" s="37">
        <v>140.65</v>
      </c>
    </row>
    <row r="9330" spans="1:4" ht="30">
      <c r="A9330" s="35">
        <v>94110</v>
      </c>
      <c r="B9330" s="36" t="s">
        <v>9386</v>
      </c>
      <c r="C9330" s="35" t="s">
        <v>67</v>
      </c>
      <c r="D9330" s="37">
        <v>155.85</v>
      </c>
    </row>
    <row r="9331" spans="1:4" ht="30">
      <c r="A9331" s="35">
        <v>94111</v>
      </c>
      <c r="B9331" s="36" t="s">
        <v>9387</v>
      </c>
      <c r="C9331" s="35" t="s">
        <v>67</v>
      </c>
      <c r="D9331" s="37">
        <v>132.05000000000001</v>
      </c>
    </row>
    <row r="9332" spans="1:4" ht="30">
      <c r="A9332" s="35">
        <v>94112</v>
      </c>
      <c r="B9332" s="36" t="s">
        <v>9388</v>
      </c>
      <c r="C9332" s="35" t="s">
        <v>67</v>
      </c>
      <c r="D9332" s="37">
        <v>142.24</v>
      </c>
    </row>
    <row r="9333" spans="1:4" ht="30">
      <c r="A9333" s="35">
        <v>94113</v>
      </c>
      <c r="B9333" s="36" t="s">
        <v>9389</v>
      </c>
      <c r="C9333" s="35" t="s">
        <v>67</v>
      </c>
      <c r="D9333" s="37">
        <v>137.25</v>
      </c>
    </row>
    <row r="9334" spans="1:4" ht="30">
      <c r="A9334" s="35">
        <v>94114</v>
      </c>
      <c r="B9334" s="36" t="s">
        <v>9390</v>
      </c>
      <c r="C9334" s="35" t="s">
        <v>67</v>
      </c>
      <c r="D9334" s="37">
        <v>148.11000000000001</v>
      </c>
    </row>
    <row r="9335" spans="1:4" ht="30">
      <c r="A9335" s="35">
        <v>94115</v>
      </c>
      <c r="B9335" s="36" t="s">
        <v>9391</v>
      </c>
      <c r="C9335" s="35" t="s">
        <v>67</v>
      </c>
      <c r="D9335" s="37">
        <v>107.75</v>
      </c>
    </row>
    <row r="9336" spans="1:4" ht="30">
      <c r="A9336" s="35">
        <v>94116</v>
      </c>
      <c r="B9336" s="36" t="s">
        <v>9392</v>
      </c>
      <c r="C9336" s="35" t="s">
        <v>67</v>
      </c>
      <c r="D9336" s="37">
        <v>114.41</v>
      </c>
    </row>
    <row r="9337" spans="1:4" ht="30">
      <c r="A9337" s="35">
        <v>94117</v>
      </c>
      <c r="B9337" s="36" t="s">
        <v>9393</v>
      </c>
      <c r="C9337" s="35" t="s">
        <v>67</v>
      </c>
      <c r="D9337" s="37">
        <v>112.58</v>
      </c>
    </row>
    <row r="9338" spans="1:4" ht="30">
      <c r="A9338" s="35">
        <v>94118</v>
      </c>
      <c r="B9338" s="36" t="s">
        <v>9394</v>
      </c>
      <c r="C9338" s="35" t="s">
        <v>67</v>
      </c>
      <c r="D9338" s="37">
        <v>120.08</v>
      </c>
    </row>
    <row r="9339" spans="1:4">
      <c r="A9339" s="35">
        <v>94189</v>
      </c>
      <c r="B9339" s="36" t="s">
        <v>9395</v>
      </c>
      <c r="C9339" s="35" t="s">
        <v>289</v>
      </c>
      <c r="D9339" s="37">
        <v>28.77</v>
      </c>
    </row>
    <row r="9340" spans="1:4">
      <c r="A9340" s="35">
        <v>94192</v>
      </c>
      <c r="B9340" s="36" t="s">
        <v>9396</v>
      </c>
      <c r="C9340" s="35" t="s">
        <v>289</v>
      </c>
      <c r="D9340" s="37">
        <v>30.35</v>
      </c>
    </row>
    <row r="9341" spans="1:4" ht="30">
      <c r="A9341" s="35">
        <v>94195</v>
      </c>
      <c r="B9341" s="36" t="s">
        <v>9397</v>
      </c>
      <c r="C9341" s="35" t="s">
        <v>289</v>
      </c>
      <c r="D9341" s="37">
        <v>38.299999999999997</v>
      </c>
    </row>
    <row r="9342" spans="1:4" ht="30">
      <c r="A9342" s="35">
        <v>94198</v>
      </c>
      <c r="B9342" s="36" t="s">
        <v>9398</v>
      </c>
      <c r="C9342" s="35" t="s">
        <v>289</v>
      </c>
      <c r="D9342" s="37">
        <v>40.39</v>
      </c>
    </row>
    <row r="9343" spans="1:4" ht="30">
      <c r="A9343" s="35">
        <v>94201</v>
      </c>
      <c r="B9343" s="36" t="s">
        <v>9399</v>
      </c>
      <c r="C9343" s="35" t="s">
        <v>289</v>
      </c>
      <c r="D9343" s="37">
        <v>58.1</v>
      </c>
    </row>
    <row r="9344" spans="1:4" ht="30">
      <c r="A9344" s="35">
        <v>94204</v>
      </c>
      <c r="B9344" s="36" t="s">
        <v>9400</v>
      </c>
      <c r="C9344" s="35" t="s">
        <v>289</v>
      </c>
      <c r="D9344" s="37">
        <v>61.65</v>
      </c>
    </row>
    <row r="9345" spans="1:4" ht="30">
      <c r="A9345" s="35">
        <v>94207</v>
      </c>
      <c r="B9345" s="36" t="s">
        <v>9401</v>
      </c>
      <c r="C9345" s="35" t="s">
        <v>289</v>
      </c>
      <c r="D9345" s="37">
        <v>28.48</v>
      </c>
    </row>
    <row r="9346" spans="1:4" ht="30">
      <c r="A9346" s="35">
        <v>94210</v>
      </c>
      <c r="B9346" s="36" t="s">
        <v>9402</v>
      </c>
      <c r="C9346" s="35" t="s">
        <v>289</v>
      </c>
      <c r="D9346" s="37">
        <v>30.33</v>
      </c>
    </row>
    <row r="9347" spans="1:4">
      <c r="A9347" s="35">
        <v>94213</v>
      </c>
      <c r="B9347" s="36" t="s">
        <v>9403</v>
      </c>
      <c r="C9347" s="35" t="s">
        <v>289</v>
      </c>
      <c r="D9347" s="37">
        <v>35.28</v>
      </c>
    </row>
    <row r="9348" spans="1:4">
      <c r="A9348" s="35">
        <v>94216</v>
      </c>
      <c r="B9348" s="36" t="s">
        <v>9404</v>
      </c>
      <c r="C9348" s="35" t="s">
        <v>289</v>
      </c>
      <c r="D9348" s="37">
        <v>104.05</v>
      </c>
    </row>
    <row r="9349" spans="1:4">
      <c r="A9349" s="35">
        <v>94218</v>
      </c>
      <c r="B9349" s="36" t="s">
        <v>9405</v>
      </c>
      <c r="C9349" s="35" t="s">
        <v>289</v>
      </c>
      <c r="D9349" s="37">
        <v>68.400000000000006</v>
      </c>
    </row>
    <row r="9350" spans="1:4" ht="30">
      <c r="A9350" s="35">
        <v>94219</v>
      </c>
      <c r="B9350" s="36" t="s">
        <v>9406</v>
      </c>
      <c r="C9350" s="35" t="s">
        <v>221</v>
      </c>
      <c r="D9350" s="37">
        <v>27.41</v>
      </c>
    </row>
    <row r="9351" spans="1:4" ht="30">
      <c r="A9351" s="35">
        <v>94220</v>
      </c>
      <c r="B9351" s="36" t="s">
        <v>9407</v>
      </c>
      <c r="C9351" s="35" t="s">
        <v>221</v>
      </c>
      <c r="D9351" s="37">
        <v>32.630000000000003</v>
      </c>
    </row>
    <row r="9352" spans="1:4" ht="30">
      <c r="A9352" s="35">
        <v>94221</v>
      </c>
      <c r="B9352" s="36" t="s">
        <v>9408</v>
      </c>
      <c r="C9352" s="35" t="s">
        <v>221</v>
      </c>
      <c r="D9352" s="37">
        <v>23.29</v>
      </c>
    </row>
    <row r="9353" spans="1:4" ht="30">
      <c r="A9353" s="35">
        <v>94222</v>
      </c>
      <c r="B9353" s="36" t="s">
        <v>9409</v>
      </c>
      <c r="C9353" s="35" t="s">
        <v>221</v>
      </c>
      <c r="D9353" s="37">
        <v>28.51</v>
      </c>
    </row>
    <row r="9354" spans="1:4">
      <c r="A9354" s="35">
        <v>94223</v>
      </c>
      <c r="B9354" s="36" t="s">
        <v>9410</v>
      </c>
      <c r="C9354" s="35" t="s">
        <v>221</v>
      </c>
      <c r="D9354" s="37">
        <v>37.78</v>
      </c>
    </row>
    <row r="9355" spans="1:4">
      <c r="A9355" s="35">
        <v>94224</v>
      </c>
      <c r="B9355" s="36" t="s">
        <v>9411</v>
      </c>
      <c r="C9355" s="35" t="s">
        <v>221</v>
      </c>
      <c r="D9355" s="37">
        <v>15.67</v>
      </c>
    </row>
    <row r="9356" spans="1:4">
      <c r="A9356" s="35">
        <v>94225</v>
      </c>
      <c r="B9356" s="36" t="s">
        <v>9412</v>
      </c>
      <c r="C9356" s="35" t="s">
        <v>289</v>
      </c>
      <c r="D9356" s="37">
        <v>206.51</v>
      </c>
    </row>
    <row r="9357" spans="1:4">
      <c r="A9357" s="35">
        <v>94226</v>
      </c>
      <c r="B9357" s="36" t="s">
        <v>9413</v>
      </c>
      <c r="C9357" s="35" t="s">
        <v>289</v>
      </c>
      <c r="D9357" s="37">
        <v>14.06</v>
      </c>
    </row>
    <row r="9358" spans="1:4">
      <c r="A9358" s="35">
        <v>94227</v>
      </c>
      <c r="B9358" s="36" t="s">
        <v>9414</v>
      </c>
      <c r="C9358" s="35" t="s">
        <v>221</v>
      </c>
      <c r="D9358" s="37">
        <v>37.39</v>
      </c>
    </row>
    <row r="9359" spans="1:4">
      <c r="A9359" s="35">
        <v>94228</v>
      </c>
      <c r="B9359" s="36" t="s">
        <v>9415</v>
      </c>
      <c r="C9359" s="35" t="s">
        <v>221</v>
      </c>
      <c r="D9359" s="37">
        <v>54.42</v>
      </c>
    </row>
    <row r="9360" spans="1:4">
      <c r="A9360" s="35">
        <v>94229</v>
      </c>
      <c r="B9360" s="36" t="s">
        <v>9416</v>
      </c>
      <c r="C9360" s="35" t="s">
        <v>221</v>
      </c>
      <c r="D9360" s="37">
        <v>103.5</v>
      </c>
    </row>
    <row r="9361" spans="1:4" ht="30">
      <c r="A9361" s="35">
        <v>94230</v>
      </c>
      <c r="B9361" s="36" t="s">
        <v>9417</v>
      </c>
      <c r="C9361" s="35" t="s">
        <v>221</v>
      </c>
      <c r="D9361" s="37">
        <v>61.82</v>
      </c>
    </row>
    <row r="9362" spans="1:4">
      <c r="A9362" s="35">
        <v>94231</v>
      </c>
      <c r="B9362" s="36" t="s">
        <v>9418</v>
      </c>
      <c r="C9362" s="35" t="s">
        <v>221</v>
      </c>
      <c r="D9362" s="37">
        <v>25.62</v>
      </c>
    </row>
    <row r="9363" spans="1:4">
      <c r="A9363" s="35">
        <v>94232</v>
      </c>
      <c r="B9363" s="36" t="s">
        <v>9419</v>
      </c>
      <c r="C9363" s="35" t="s">
        <v>73</v>
      </c>
      <c r="D9363" s="37">
        <v>3.05</v>
      </c>
    </row>
    <row r="9364" spans="1:4">
      <c r="A9364" s="35">
        <v>94263</v>
      </c>
      <c r="B9364" s="36" t="s">
        <v>9420</v>
      </c>
      <c r="C9364" s="35" t="s">
        <v>221</v>
      </c>
      <c r="D9364" s="37">
        <v>21.65</v>
      </c>
    </row>
    <row r="9365" spans="1:4">
      <c r="A9365" s="35">
        <v>94264</v>
      </c>
      <c r="B9365" s="36" t="s">
        <v>9421</v>
      </c>
      <c r="C9365" s="35" t="s">
        <v>221</v>
      </c>
      <c r="D9365" s="37">
        <v>24.02</v>
      </c>
    </row>
    <row r="9366" spans="1:4">
      <c r="A9366" s="35">
        <v>94265</v>
      </c>
      <c r="B9366" s="36" t="s">
        <v>9422</v>
      </c>
      <c r="C9366" s="35" t="s">
        <v>221</v>
      </c>
      <c r="D9366" s="37">
        <v>28.39</v>
      </c>
    </row>
    <row r="9367" spans="1:4">
      <c r="A9367" s="35">
        <v>94266</v>
      </c>
      <c r="B9367" s="36" t="s">
        <v>9423</v>
      </c>
      <c r="C9367" s="35" t="s">
        <v>221</v>
      </c>
      <c r="D9367" s="37">
        <v>31.1</v>
      </c>
    </row>
    <row r="9368" spans="1:4" ht="30">
      <c r="A9368" s="35">
        <v>94267</v>
      </c>
      <c r="B9368" s="36" t="s">
        <v>9424</v>
      </c>
      <c r="C9368" s="35" t="s">
        <v>221</v>
      </c>
      <c r="D9368" s="37">
        <v>33.770000000000003</v>
      </c>
    </row>
    <row r="9369" spans="1:4" ht="30">
      <c r="A9369" s="35">
        <v>94268</v>
      </c>
      <c r="B9369" s="36" t="s">
        <v>9425</v>
      </c>
      <c r="C9369" s="35" t="s">
        <v>221</v>
      </c>
      <c r="D9369" s="37">
        <v>36.76</v>
      </c>
    </row>
    <row r="9370" spans="1:4" ht="30">
      <c r="A9370" s="35">
        <v>94269</v>
      </c>
      <c r="B9370" s="36" t="s">
        <v>9426</v>
      </c>
      <c r="C9370" s="35" t="s">
        <v>221</v>
      </c>
      <c r="D9370" s="37">
        <v>48.17</v>
      </c>
    </row>
    <row r="9371" spans="1:4" ht="30">
      <c r="A9371" s="35">
        <v>94270</v>
      </c>
      <c r="B9371" s="36" t="s">
        <v>9427</v>
      </c>
      <c r="C9371" s="35" t="s">
        <v>221</v>
      </c>
      <c r="D9371" s="37">
        <v>52.34</v>
      </c>
    </row>
    <row r="9372" spans="1:4" ht="30">
      <c r="A9372" s="35">
        <v>94271</v>
      </c>
      <c r="B9372" s="36" t="s">
        <v>9428</v>
      </c>
      <c r="C9372" s="35" t="s">
        <v>221</v>
      </c>
      <c r="D9372" s="37">
        <v>58.69</v>
      </c>
    </row>
    <row r="9373" spans="1:4" ht="30">
      <c r="A9373" s="35">
        <v>94272</v>
      </c>
      <c r="B9373" s="36" t="s">
        <v>9429</v>
      </c>
      <c r="C9373" s="35" t="s">
        <v>221</v>
      </c>
      <c r="D9373" s="37">
        <v>64.239999999999995</v>
      </c>
    </row>
    <row r="9374" spans="1:4" ht="30">
      <c r="A9374" s="35">
        <v>94273</v>
      </c>
      <c r="B9374" s="36" t="s">
        <v>9430</v>
      </c>
      <c r="C9374" s="35" t="s">
        <v>221</v>
      </c>
      <c r="D9374" s="37">
        <v>32.97</v>
      </c>
    </row>
    <row r="9375" spans="1:4" ht="30">
      <c r="A9375" s="35">
        <v>94274</v>
      </c>
      <c r="B9375" s="36" t="s">
        <v>9431</v>
      </c>
      <c r="C9375" s="35" t="s">
        <v>221</v>
      </c>
      <c r="D9375" s="37">
        <v>35.72</v>
      </c>
    </row>
    <row r="9376" spans="1:4" ht="45">
      <c r="A9376" s="35">
        <v>94275</v>
      </c>
      <c r="B9376" s="36" t="s">
        <v>9432</v>
      </c>
      <c r="C9376" s="35" t="s">
        <v>221</v>
      </c>
      <c r="D9376" s="37">
        <v>31.51</v>
      </c>
    </row>
    <row r="9377" spans="1:4" ht="45">
      <c r="A9377" s="35">
        <v>94276</v>
      </c>
      <c r="B9377" s="36" t="s">
        <v>9433</v>
      </c>
      <c r="C9377" s="35" t="s">
        <v>221</v>
      </c>
      <c r="D9377" s="37">
        <v>34.270000000000003</v>
      </c>
    </row>
    <row r="9378" spans="1:4">
      <c r="A9378" s="35">
        <v>94281</v>
      </c>
      <c r="B9378" s="36" t="s">
        <v>9434</v>
      </c>
      <c r="C9378" s="35" t="s">
        <v>221</v>
      </c>
      <c r="D9378" s="37">
        <v>33.72</v>
      </c>
    </row>
    <row r="9379" spans="1:4">
      <c r="A9379" s="35">
        <v>94282</v>
      </c>
      <c r="B9379" s="36" t="s">
        <v>9435</v>
      </c>
      <c r="C9379" s="35" t="s">
        <v>221</v>
      </c>
      <c r="D9379" s="37">
        <v>42.12</v>
      </c>
    </row>
    <row r="9380" spans="1:4">
      <c r="A9380" s="35">
        <v>94283</v>
      </c>
      <c r="B9380" s="36" t="s">
        <v>9436</v>
      </c>
      <c r="C9380" s="35" t="s">
        <v>221</v>
      </c>
      <c r="D9380" s="37">
        <v>43.75</v>
      </c>
    </row>
    <row r="9381" spans="1:4">
      <c r="A9381" s="35">
        <v>94284</v>
      </c>
      <c r="B9381" s="36" t="s">
        <v>9437</v>
      </c>
      <c r="C9381" s="35" t="s">
        <v>221</v>
      </c>
      <c r="D9381" s="37">
        <v>52.15</v>
      </c>
    </row>
    <row r="9382" spans="1:4">
      <c r="A9382" s="35">
        <v>94285</v>
      </c>
      <c r="B9382" s="36" t="s">
        <v>9438</v>
      </c>
      <c r="C9382" s="35" t="s">
        <v>221</v>
      </c>
      <c r="D9382" s="37">
        <v>53.37</v>
      </c>
    </row>
    <row r="9383" spans="1:4">
      <c r="A9383" s="35">
        <v>94286</v>
      </c>
      <c r="B9383" s="36" t="s">
        <v>9439</v>
      </c>
      <c r="C9383" s="35" t="s">
        <v>221</v>
      </c>
      <c r="D9383" s="37">
        <v>61.77</v>
      </c>
    </row>
    <row r="9384" spans="1:4">
      <c r="A9384" s="35">
        <v>94287</v>
      </c>
      <c r="B9384" s="36" t="s">
        <v>9440</v>
      </c>
      <c r="C9384" s="35" t="s">
        <v>221</v>
      </c>
      <c r="D9384" s="37">
        <v>26.45</v>
      </c>
    </row>
    <row r="9385" spans="1:4">
      <c r="A9385" s="35">
        <v>94288</v>
      </c>
      <c r="B9385" s="36" t="s">
        <v>9441</v>
      </c>
      <c r="C9385" s="35" t="s">
        <v>221</v>
      </c>
      <c r="D9385" s="37">
        <v>33.799999999999997</v>
      </c>
    </row>
    <row r="9386" spans="1:4">
      <c r="A9386" s="35">
        <v>94289</v>
      </c>
      <c r="B9386" s="36" t="s">
        <v>9442</v>
      </c>
      <c r="C9386" s="35" t="s">
        <v>221</v>
      </c>
      <c r="D9386" s="37">
        <v>33.659999999999997</v>
      </c>
    </row>
    <row r="9387" spans="1:4">
      <c r="A9387" s="35">
        <v>94290</v>
      </c>
      <c r="B9387" s="36" t="s">
        <v>9443</v>
      </c>
      <c r="C9387" s="35" t="s">
        <v>221</v>
      </c>
      <c r="D9387" s="37">
        <v>41.01</v>
      </c>
    </row>
    <row r="9388" spans="1:4">
      <c r="A9388" s="35">
        <v>94291</v>
      </c>
      <c r="B9388" s="36" t="s">
        <v>9444</v>
      </c>
      <c r="C9388" s="35" t="s">
        <v>221</v>
      </c>
      <c r="D9388" s="37">
        <v>40.49</v>
      </c>
    </row>
    <row r="9389" spans="1:4">
      <c r="A9389" s="35">
        <v>94292</v>
      </c>
      <c r="B9389" s="36" t="s">
        <v>9445</v>
      </c>
      <c r="C9389" s="35" t="s">
        <v>221</v>
      </c>
      <c r="D9389" s="37">
        <v>47.84</v>
      </c>
    </row>
    <row r="9390" spans="1:4">
      <c r="A9390" s="35">
        <v>94293</v>
      </c>
      <c r="B9390" s="36" t="s">
        <v>9446</v>
      </c>
      <c r="C9390" s="35" t="s">
        <v>221</v>
      </c>
      <c r="D9390" s="37">
        <v>104.33</v>
      </c>
    </row>
    <row r="9391" spans="1:4">
      <c r="A9391" s="35">
        <v>94294</v>
      </c>
      <c r="B9391" s="36" t="s">
        <v>9447</v>
      </c>
      <c r="C9391" s="35" t="s">
        <v>221</v>
      </c>
      <c r="D9391" s="37">
        <v>5.65</v>
      </c>
    </row>
    <row r="9392" spans="1:4">
      <c r="A9392" s="35">
        <v>94295</v>
      </c>
      <c r="B9392" s="36" t="s">
        <v>7726</v>
      </c>
      <c r="C9392" s="35" t="s">
        <v>2507</v>
      </c>
      <c r="D9392" s="37">
        <v>4971.21</v>
      </c>
    </row>
    <row r="9393" spans="1:4">
      <c r="A9393" s="35">
        <v>94296</v>
      </c>
      <c r="B9393" s="36" t="s">
        <v>7727</v>
      </c>
      <c r="C9393" s="35" t="s">
        <v>2507</v>
      </c>
      <c r="D9393" s="37">
        <v>2777.17</v>
      </c>
    </row>
    <row r="9394" spans="1:4" ht="30">
      <c r="A9394" s="35">
        <v>94304</v>
      </c>
      <c r="B9394" s="36" t="s">
        <v>9448</v>
      </c>
      <c r="C9394" s="35" t="s">
        <v>67</v>
      </c>
      <c r="D9394" s="37">
        <v>22.36</v>
      </c>
    </row>
    <row r="9395" spans="1:4" ht="30">
      <c r="A9395" s="35">
        <v>94305</v>
      </c>
      <c r="B9395" s="36" t="s">
        <v>9449</v>
      </c>
      <c r="C9395" s="35" t="s">
        <v>67</v>
      </c>
      <c r="D9395" s="37">
        <v>19.93</v>
      </c>
    </row>
    <row r="9396" spans="1:4" ht="30">
      <c r="A9396" s="35">
        <v>94306</v>
      </c>
      <c r="B9396" s="36" t="s">
        <v>9450</v>
      </c>
      <c r="C9396" s="35" t="s">
        <v>67</v>
      </c>
      <c r="D9396" s="37">
        <v>16.87</v>
      </c>
    </row>
    <row r="9397" spans="1:4" ht="30">
      <c r="A9397" s="35">
        <v>94307</v>
      </c>
      <c r="B9397" s="36" t="s">
        <v>9451</v>
      </c>
      <c r="C9397" s="35" t="s">
        <v>67</v>
      </c>
      <c r="D9397" s="37">
        <v>17.579999999999998</v>
      </c>
    </row>
    <row r="9398" spans="1:4" ht="30">
      <c r="A9398" s="35">
        <v>94308</v>
      </c>
      <c r="B9398" s="36" t="s">
        <v>9452</v>
      </c>
      <c r="C9398" s="35" t="s">
        <v>67</v>
      </c>
      <c r="D9398" s="37">
        <v>15.66</v>
      </c>
    </row>
    <row r="9399" spans="1:4" ht="30">
      <c r="A9399" s="35">
        <v>94309</v>
      </c>
      <c r="B9399" s="36" t="s">
        <v>9453</v>
      </c>
      <c r="C9399" s="35" t="s">
        <v>67</v>
      </c>
      <c r="D9399" s="37">
        <v>16.53</v>
      </c>
    </row>
    <row r="9400" spans="1:4" ht="30">
      <c r="A9400" s="35">
        <v>94310</v>
      </c>
      <c r="B9400" s="36" t="s">
        <v>9454</v>
      </c>
      <c r="C9400" s="35" t="s">
        <v>67</v>
      </c>
      <c r="D9400" s="37">
        <v>15.04</v>
      </c>
    </row>
    <row r="9401" spans="1:4" ht="30">
      <c r="A9401" s="35">
        <v>94315</v>
      </c>
      <c r="B9401" s="36" t="s">
        <v>9455</v>
      </c>
      <c r="C9401" s="35" t="s">
        <v>67</v>
      </c>
      <c r="D9401" s="37">
        <v>26.36</v>
      </c>
    </row>
    <row r="9402" spans="1:4" ht="30">
      <c r="A9402" s="35">
        <v>94316</v>
      </c>
      <c r="B9402" s="36" t="s">
        <v>9456</v>
      </c>
      <c r="C9402" s="35" t="s">
        <v>67</v>
      </c>
      <c r="D9402" s="37">
        <v>20.96</v>
      </c>
    </row>
    <row r="9403" spans="1:4" ht="30">
      <c r="A9403" s="35">
        <v>94317</v>
      </c>
      <c r="B9403" s="36" t="s">
        <v>9457</v>
      </c>
      <c r="C9403" s="35" t="s">
        <v>67</v>
      </c>
      <c r="D9403" s="37">
        <v>18.57</v>
      </c>
    </row>
    <row r="9404" spans="1:4" ht="30">
      <c r="A9404" s="35">
        <v>94318</v>
      </c>
      <c r="B9404" s="36" t="s">
        <v>9458</v>
      </c>
      <c r="C9404" s="35" t="s">
        <v>67</v>
      </c>
      <c r="D9404" s="37">
        <v>15.49</v>
      </c>
    </row>
    <row r="9405" spans="1:4">
      <c r="A9405" s="35">
        <v>94319</v>
      </c>
      <c r="B9405" s="36" t="s">
        <v>9459</v>
      </c>
      <c r="C9405" s="35" t="s">
        <v>67</v>
      </c>
      <c r="D9405" s="37">
        <v>29.07</v>
      </c>
    </row>
    <row r="9406" spans="1:4" ht="30">
      <c r="A9406" s="35">
        <v>94327</v>
      </c>
      <c r="B9406" s="36" t="s">
        <v>9460</v>
      </c>
      <c r="C9406" s="35" t="s">
        <v>67</v>
      </c>
      <c r="D9406" s="37">
        <v>50.28</v>
      </c>
    </row>
    <row r="9407" spans="1:4" ht="30">
      <c r="A9407" s="35">
        <v>94328</v>
      </c>
      <c r="B9407" s="36" t="s">
        <v>9461</v>
      </c>
      <c r="C9407" s="35" t="s">
        <v>67</v>
      </c>
      <c r="D9407" s="37">
        <v>47.85</v>
      </c>
    </row>
    <row r="9408" spans="1:4" ht="30">
      <c r="A9408" s="35">
        <v>94329</v>
      </c>
      <c r="B9408" s="36" t="s">
        <v>9462</v>
      </c>
      <c r="C9408" s="35" t="s">
        <v>67</v>
      </c>
      <c r="D9408" s="37">
        <v>44.79</v>
      </c>
    </row>
    <row r="9409" spans="1:4" ht="30">
      <c r="A9409" s="35">
        <v>94330</v>
      </c>
      <c r="B9409" s="36" t="s">
        <v>9463</v>
      </c>
      <c r="C9409" s="35" t="s">
        <v>67</v>
      </c>
      <c r="D9409" s="37">
        <v>45.5</v>
      </c>
    </row>
    <row r="9410" spans="1:4" ht="30">
      <c r="A9410" s="35">
        <v>94331</v>
      </c>
      <c r="B9410" s="36" t="s">
        <v>9464</v>
      </c>
      <c r="C9410" s="35" t="s">
        <v>67</v>
      </c>
      <c r="D9410" s="37">
        <v>43.58</v>
      </c>
    </row>
    <row r="9411" spans="1:4" ht="30">
      <c r="A9411" s="35">
        <v>94332</v>
      </c>
      <c r="B9411" s="36" t="s">
        <v>9465</v>
      </c>
      <c r="C9411" s="35" t="s">
        <v>67</v>
      </c>
      <c r="D9411" s="37">
        <v>44.46</v>
      </c>
    </row>
    <row r="9412" spans="1:4" ht="30">
      <c r="A9412" s="35">
        <v>94333</v>
      </c>
      <c r="B9412" s="36" t="s">
        <v>9466</v>
      </c>
      <c r="C9412" s="35" t="s">
        <v>67</v>
      </c>
      <c r="D9412" s="37">
        <v>42.97</v>
      </c>
    </row>
    <row r="9413" spans="1:4" ht="30">
      <c r="A9413" s="35">
        <v>94338</v>
      </c>
      <c r="B9413" s="36" t="s">
        <v>9467</v>
      </c>
      <c r="C9413" s="35" t="s">
        <v>67</v>
      </c>
      <c r="D9413" s="37">
        <v>54.29</v>
      </c>
    </row>
    <row r="9414" spans="1:4" ht="30">
      <c r="A9414" s="35">
        <v>94339</v>
      </c>
      <c r="B9414" s="36" t="s">
        <v>9468</v>
      </c>
      <c r="C9414" s="35" t="s">
        <v>67</v>
      </c>
      <c r="D9414" s="37">
        <v>48.88</v>
      </c>
    </row>
    <row r="9415" spans="1:4" ht="30">
      <c r="A9415" s="35">
        <v>94340</v>
      </c>
      <c r="B9415" s="36" t="s">
        <v>9469</v>
      </c>
      <c r="C9415" s="35" t="s">
        <v>67</v>
      </c>
      <c r="D9415" s="37">
        <v>46.49</v>
      </c>
    </row>
    <row r="9416" spans="1:4" ht="30">
      <c r="A9416" s="35">
        <v>94341</v>
      </c>
      <c r="B9416" s="36" t="s">
        <v>9470</v>
      </c>
      <c r="C9416" s="35" t="s">
        <v>67</v>
      </c>
      <c r="D9416" s="37">
        <v>43.41</v>
      </c>
    </row>
    <row r="9417" spans="1:4">
      <c r="A9417" s="35">
        <v>94342</v>
      </c>
      <c r="B9417" s="36" t="s">
        <v>9471</v>
      </c>
      <c r="C9417" s="35" t="s">
        <v>67</v>
      </c>
      <c r="D9417" s="37">
        <v>57</v>
      </c>
    </row>
    <row r="9418" spans="1:4" ht="45">
      <c r="A9418" s="35">
        <v>94438</v>
      </c>
      <c r="B9418" s="36" t="s">
        <v>9472</v>
      </c>
      <c r="C9418" s="35" t="s">
        <v>289</v>
      </c>
      <c r="D9418" s="37">
        <v>30.28</v>
      </c>
    </row>
    <row r="9419" spans="1:4" ht="45">
      <c r="A9419" s="35">
        <v>94439</v>
      </c>
      <c r="B9419" s="36" t="s">
        <v>9473</v>
      </c>
      <c r="C9419" s="35" t="s">
        <v>289</v>
      </c>
      <c r="D9419" s="37">
        <v>33.869999999999997</v>
      </c>
    </row>
    <row r="9420" spans="1:4">
      <c r="A9420" s="35">
        <v>94440</v>
      </c>
      <c r="B9420" s="36" t="s">
        <v>9474</v>
      </c>
      <c r="C9420" s="35" t="s">
        <v>289</v>
      </c>
      <c r="D9420" s="37">
        <v>56.76</v>
      </c>
    </row>
    <row r="9421" spans="1:4" ht="30">
      <c r="A9421" s="35">
        <v>94441</v>
      </c>
      <c r="B9421" s="36" t="s">
        <v>9475</v>
      </c>
      <c r="C9421" s="35" t="s">
        <v>289</v>
      </c>
      <c r="D9421" s="37">
        <v>58.85</v>
      </c>
    </row>
    <row r="9422" spans="1:4">
      <c r="A9422" s="35">
        <v>94442</v>
      </c>
      <c r="B9422" s="36" t="s">
        <v>9476</v>
      </c>
      <c r="C9422" s="35" t="s">
        <v>289</v>
      </c>
      <c r="D9422" s="37">
        <v>41.54</v>
      </c>
    </row>
    <row r="9423" spans="1:4" ht="30">
      <c r="A9423" s="35">
        <v>94443</v>
      </c>
      <c r="B9423" s="36" t="s">
        <v>9477</v>
      </c>
      <c r="C9423" s="35" t="s">
        <v>289</v>
      </c>
      <c r="D9423" s="37">
        <v>43.63</v>
      </c>
    </row>
    <row r="9424" spans="1:4">
      <c r="A9424" s="35">
        <v>94444</v>
      </c>
      <c r="B9424" s="36" t="s">
        <v>9478</v>
      </c>
      <c r="C9424" s="35" t="s">
        <v>289</v>
      </c>
      <c r="D9424" s="37">
        <v>479.01</v>
      </c>
    </row>
    <row r="9425" spans="1:4">
      <c r="A9425" s="35">
        <v>94445</v>
      </c>
      <c r="B9425" s="36" t="s">
        <v>9479</v>
      </c>
      <c r="C9425" s="35" t="s">
        <v>289</v>
      </c>
      <c r="D9425" s="37">
        <v>53.41</v>
      </c>
    </row>
    <row r="9426" spans="1:4" ht="30">
      <c r="A9426" s="35">
        <v>94446</v>
      </c>
      <c r="B9426" s="36" t="s">
        <v>9480</v>
      </c>
      <c r="C9426" s="35" t="s">
        <v>289</v>
      </c>
      <c r="D9426" s="37">
        <v>56.96</v>
      </c>
    </row>
    <row r="9427" spans="1:4" ht="30">
      <c r="A9427" s="35">
        <v>94447</v>
      </c>
      <c r="B9427" s="36" t="s">
        <v>9481</v>
      </c>
      <c r="C9427" s="35" t="s">
        <v>289</v>
      </c>
      <c r="D9427" s="37">
        <v>55.77</v>
      </c>
    </row>
    <row r="9428" spans="1:4" ht="30">
      <c r="A9428" s="35">
        <v>94448</v>
      </c>
      <c r="B9428" s="36" t="s">
        <v>9482</v>
      </c>
      <c r="C9428" s="35" t="s">
        <v>289</v>
      </c>
      <c r="D9428" s="37">
        <v>59.32</v>
      </c>
    </row>
    <row r="9429" spans="1:4" ht="30">
      <c r="A9429" s="35">
        <v>94449</v>
      </c>
      <c r="B9429" s="36" t="s">
        <v>9483</v>
      </c>
      <c r="C9429" s="35" t="s">
        <v>289</v>
      </c>
      <c r="D9429" s="37">
        <v>36.69</v>
      </c>
    </row>
    <row r="9430" spans="1:4">
      <c r="A9430" s="35">
        <v>94450</v>
      </c>
      <c r="B9430" s="36" t="s">
        <v>9484</v>
      </c>
      <c r="C9430" s="35" t="s">
        <v>221</v>
      </c>
      <c r="D9430" s="37">
        <v>40.14</v>
      </c>
    </row>
    <row r="9431" spans="1:4">
      <c r="A9431" s="35">
        <v>94451</v>
      </c>
      <c r="B9431" s="36" t="s">
        <v>9485</v>
      </c>
      <c r="C9431" s="35" t="s">
        <v>221</v>
      </c>
      <c r="D9431" s="37">
        <v>82.37</v>
      </c>
    </row>
    <row r="9432" spans="1:4" ht="30">
      <c r="A9432" s="35">
        <v>94462</v>
      </c>
      <c r="B9432" s="36" t="s">
        <v>9486</v>
      </c>
      <c r="C9432" s="35" t="s">
        <v>221</v>
      </c>
      <c r="D9432" s="37">
        <v>48.62</v>
      </c>
    </row>
    <row r="9433" spans="1:4" ht="30">
      <c r="A9433" s="35">
        <v>94463</v>
      </c>
      <c r="B9433" s="36" t="s">
        <v>9487</v>
      </c>
      <c r="C9433" s="35" t="s">
        <v>221</v>
      </c>
      <c r="D9433" s="37">
        <v>55.9</v>
      </c>
    </row>
    <row r="9434" spans="1:4" ht="30">
      <c r="A9434" s="35">
        <v>94464</v>
      </c>
      <c r="B9434" s="36" t="s">
        <v>9488</v>
      </c>
      <c r="C9434" s="35" t="s">
        <v>221</v>
      </c>
      <c r="D9434" s="37">
        <v>77.72</v>
      </c>
    </row>
    <row r="9435" spans="1:4" ht="30">
      <c r="A9435" s="35">
        <v>94465</v>
      </c>
      <c r="B9435" s="36" t="s">
        <v>9489</v>
      </c>
      <c r="C9435" s="35" t="s">
        <v>73</v>
      </c>
      <c r="D9435" s="37">
        <v>35.43</v>
      </c>
    </row>
    <row r="9436" spans="1:4" ht="30">
      <c r="A9436" s="35">
        <v>94466</v>
      </c>
      <c r="B9436" s="36" t="s">
        <v>9490</v>
      </c>
      <c r="C9436" s="35" t="s">
        <v>73</v>
      </c>
      <c r="D9436" s="37">
        <v>35.44</v>
      </c>
    </row>
    <row r="9437" spans="1:4" ht="30">
      <c r="A9437" s="35">
        <v>94467</v>
      </c>
      <c r="B9437" s="36" t="s">
        <v>9491</v>
      </c>
      <c r="C9437" s="35" t="s">
        <v>73</v>
      </c>
      <c r="D9437" s="37">
        <v>55.22</v>
      </c>
    </row>
    <row r="9438" spans="1:4" ht="30">
      <c r="A9438" s="35">
        <v>94468</v>
      </c>
      <c r="B9438" s="36" t="s">
        <v>9492</v>
      </c>
      <c r="C9438" s="35" t="s">
        <v>73</v>
      </c>
      <c r="D9438" s="37">
        <v>48.19</v>
      </c>
    </row>
    <row r="9439" spans="1:4" ht="30">
      <c r="A9439" s="35">
        <v>94469</v>
      </c>
      <c r="B9439" s="36" t="s">
        <v>9493</v>
      </c>
      <c r="C9439" s="35" t="s">
        <v>73</v>
      </c>
      <c r="D9439" s="37">
        <v>80.37</v>
      </c>
    </row>
    <row r="9440" spans="1:4" ht="30">
      <c r="A9440" s="35">
        <v>94470</v>
      </c>
      <c r="B9440" s="36" t="s">
        <v>9494</v>
      </c>
      <c r="C9440" s="35" t="s">
        <v>73</v>
      </c>
      <c r="D9440" s="37">
        <v>74.11</v>
      </c>
    </row>
    <row r="9441" spans="1:4" ht="30">
      <c r="A9441" s="35">
        <v>94471</v>
      </c>
      <c r="B9441" s="36" t="s">
        <v>9495</v>
      </c>
      <c r="C9441" s="35" t="s">
        <v>73</v>
      </c>
      <c r="D9441" s="37">
        <v>51.05</v>
      </c>
    </row>
    <row r="9442" spans="1:4" ht="30">
      <c r="A9442" s="35">
        <v>94472</v>
      </c>
      <c r="B9442" s="36" t="s">
        <v>9496</v>
      </c>
      <c r="C9442" s="35" t="s">
        <v>73</v>
      </c>
      <c r="D9442" s="37">
        <v>52.62</v>
      </c>
    </row>
    <row r="9443" spans="1:4" ht="30">
      <c r="A9443" s="35">
        <v>94473</v>
      </c>
      <c r="B9443" s="36" t="s">
        <v>9497</v>
      </c>
      <c r="C9443" s="35" t="s">
        <v>73</v>
      </c>
      <c r="D9443" s="37">
        <v>79.02</v>
      </c>
    </row>
    <row r="9444" spans="1:4" ht="30">
      <c r="A9444" s="35">
        <v>94474</v>
      </c>
      <c r="B9444" s="36" t="s">
        <v>9498</v>
      </c>
      <c r="C9444" s="35" t="s">
        <v>73</v>
      </c>
      <c r="D9444" s="37">
        <v>85.9</v>
      </c>
    </row>
    <row r="9445" spans="1:4" ht="30">
      <c r="A9445" s="35">
        <v>94475</v>
      </c>
      <c r="B9445" s="36" t="s">
        <v>9499</v>
      </c>
      <c r="C9445" s="35" t="s">
        <v>73</v>
      </c>
      <c r="D9445" s="37">
        <v>108.74</v>
      </c>
    </row>
    <row r="9446" spans="1:4" ht="30">
      <c r="A9446" s="35">
        <v>94476</v>
      </c>
      <c r="B9446" s="36" t="s">
        <v>9500</v>
      </c>
      <c r="C9446" s="35" t="s">
        <v>73</v>
      </c>
      <c r="D9446" s="37">
        <v>121.99</v>
      </c>
    </row>
    <row r="9447" spans="1:4" ht="30">
      <c r="A9447" s="35">
        <v>94477</v>
      </c>
      <c r="B9447" s="36" t="s">
        <v>9501</v>
      </c>
      <c r="C9447" s="35" t="s">
        <v>73</v>
      </c>
      <c r="D9447" s="37">
        <v>67.95</v>
      </c>
    </row>
    <row r="9448" spans="1:4" ht="30">
      <c r="A9448" s="35">
        <v>94478</v>
      </c>
      <c r="B9448" s="36" t="s">
        <v>9502</v>
      </c>
      <c r="C9448" s="35" t="s">
        <v>73</v>
      </c>
      <c r="D9448" s="37">
        <v>108.71</v>
      </c>
    </row>
    <row r="9449" spans="1:4" ht="30">
      <c r="A9449" s="35">
        <v>94479</v>
      </c>
      <c r="B9449" s="36" t="s">
        <v>9503</v>
      </c>
      <c r="C9449" s="35" t="s">
        <v>73</v>
      </c>
      <c r="D9449" s="37">
        <v>143.61000000000001</v>
      </c>
    </row>
    <row r="9450" spans="1:4" ht="30">
      <c r="A9450" s="35">
        <v>94480</v>
      </c>
      <c r="B9450" s="36" t="s">
        <v>9504</v>
      </c>
      <c r="C9450" s="35" t="s">
        <v>73</v>
      </c>
      <c r="D9450" s="37">
        <v>1716.6</v>
      </c>
    </row>
    <row r="9451" spans="1:4" ht="30">
      <c r="A9451" s="35">
        <v>94481</v>
      </c>
      <c r="B9451" s="36" t="s">
        <v>9505</v>
      </c>
      <c r="C9451" s="35" t="s">
        <v>73</v>
      </c>
      <c r="D9451" s="37">
        <v>1215.6400000000001</v>
      </c>
    </row>
    <row r="9452" spans="1:4" ht="30">
      <c r="A9452" s="35">
        <v>94482</v>
      </c>
      <c r="B9452" s="36" t="s">
        <v>9506</v>
      </c>
      <c r="C9452" s="35" t="s">
        <v>73</v>
      </c>
      <c r="D9452" s="37">
        <v>962.48</v>
      </c>
    </row>
    <row r="9453" spans="1:4" ht="30">
      <c r="A9453" s="35">
        <v>94483</v>
      </c>
      <c r="B9453" s="36" t="s">
        <v>9507</v>
      </c>
      <c r="C9453" s="35" t="s">
        <v>73</v>
      </c>
      <c r="D9453" s="37">
        <v>811.34</v>
      </c>
    </row>
    <row r="9454" spans="1:4" ht="30">
      <c r="A9454" s="35">
        <v>94489</v>
      </c>
      <c r="B9454" s="36" t="s">
        <v>9508</v>
      </c>
      <c r="C9454" s="35" t="s">
        <v>73</v>
      </c>
      <c r="D9454" s="37">
        <v>23.72</v>
      </c>
    </row>
    <row r="9455" spans="1:4" ht="30">
      <c r="A9455" s="35">
        <v>94490</v>
      </c>
      <c r="B9455" s="36" t="s">
        <v>9509</v>
      </c>
      <c r="C9455" s="35" t="s">
        <v>73</v>
      </c>
      <c r="D9455" s="37">
        <v>39.21</v>
      </c>
    </row>
    <row r="9456" spans="1:4" ht="30">
      <c r="A9456" s="35">
        <v>94491</v>
      </c>
      <c r="B9456" s="36" t="s">
        <v>9510</v>
      </c>
      <c r="C9456" s="35" t="s">
        <v>73</v>
      </c>
      <c r="D9456" s="37">
        <v>53.6</v>
      </c>
    </row>
    <row r="9457" spans="1:4" ht="30">
      <c r="A9457" s="35">
        <v>94492</v>
      </c>
      <c r="B9457" s="36" t="s">
        <v>9511</v>
      </c>
      <c r="C9457" s="35" t="s">
        <v>73</v>
      </c>
      <c r="D9457" s="37">
        <v>55.03</v>
      </c>
    </row>
    <row r="9458" spans="1:4" ht="30">
      <c r="A9458" s="35">
        <v>94493</v>
      </c>
      <c r="B9458" s="36" t="s">
        <v>9512</v>
      </c>
      <c r="C9458" s="35" t="s">
        <v>73</v>
      </c>
      <c r="D9458" s="37">
        <v>100.24</v>
      </c>
    </row>
    <row r="9459" spans="1:4" ht="30">
      <c r="A9459" s="35">
        <v>94494</v>
      </c>
      <c r="B9459" s="36" t="s">
        <v>9513</v>
      </c>
      <c r="C9459" s="35" t="s">
        <v>73</v>
      </c>
      <c r="D9459" s="37">
        <v>43.17</v>
      </c>
    </row>
    <row r="9460" spans="1:4" ht="30">
      <c r="A9460" s="35">
        <v>94495</v>
      </c>
      <c r="B9460" s="36" t="s">
        <v>9514</v>
      </c>
      <c r="C9460" s="35" t="s">
        <v>73</v>
      </c>
      <c r="D9460" s="37">
        <v>53.84</v>
      </c>
    </row>
    <row r="9461" spans="1:4" ht="30">
      <c r="A9461" s="35">
        <v>94496</v>
      </c>
      <c r="B9461" s="36" t="s">
        <v>9515</v>
      </c>
      <c r="C9461" s="35" t="s">
        <v>73</v>
      </c>
      <c r="D9461" s="37">
        <v>64.98</v>
      </c>
    </row>
    <row r="9462" spans="1:4" ht="30">
      <c r="A9462" s="35">
        <v>94497</v>
      </c>
      <c r="B9462" s="36" t="s">
        <v>9516</v>
      </c>
      <c r="C9462" s="35" t="s">
        <v>73</v>
      </c>
      <c r="D9462" s="37">
        <v>75.39</v>
      </c>
    </row>
    <row r="9463" spans="1:4" ht="30">
      <c r="A9463" s="35">
        <v>94498</v>
      </c>
      <c r="B9463" s="36" t="s">
        <v>9517</v>
      </c>
      <c r="C9463" s="35" t="s">
        <v>73</v>
      </c>
      <c r="D9463" s="37">
        <v>96.22</v>
      </c>
    </row>
    <row r="9464" spans="1:4" ht="30">
      <c r="A9464" s="35">
        <v>94499</v>
      </c>
      <c r="B9464" s="36" t="s">
        <v>9518</v>
      </c>
      <c r="C9464" s="35" t="s">
        <v>73</v>
      </c>
      <c r="D9464" s="37">
        <v>171.16</v>
      </c>
    </row>
    <row r="9465" spans="1:4" ht="30">
      <c r="A9465" s="35">
        <v>94500</v>
      </c>
      <c r="B9465" s="36" t="s">
        <v>9519</v>
      </c>
      <c r="C9465" s="35" t="s">
        <v>73</v>
      </c>
      <c r="D9465" s="37">
        <v>295.19</v>
      </c>
    </row>
    <row r="9466" spans="1:4" ht="30">
      <c r="A9466" s="35">
        <v>94501</v>
      </c>
      <c r="B9466" s="36" t="s">
        <v>9520</v>
      </c>
      <c r="C9466" s="35" t="s">
        <v>73</v>
      </c>
      <c r="D9466" s="37">
        <v>483.65</v>
      </c>
    </row>
    <row r="9467" spans="1:4">
      <c r="A9467" s="35">
        <v>94559</v>
      </c>
      <c r="B9467" s="36" t="s">
        <v>9521</v>
      </c>
      <c r="C9467" s="35" t="s">
        <v>289</v>
      </c>
      <c r="D9467" s="37">
        <v>646.37</v>
      </c>
    </row>
    <row r="9468" spans="1:4">
      <c r="A9468" s="35">
        <v>94560</v>
      </c>
      <c r="B9468" s="36" t="s">
        <v>9522</v>
      </c>
      <c r="C9468" s="35" t="s">
        <v>289</v>
      </c>
      <c r="D9468" s="37">
        <v>608.66</v>
      </c>
    </row>
    <row r="9469" spans="1:4">
      <c r="A9469" s="35">
        <v>94562</v>
      </c>
      <c r="B9469" s="36" t="s">
        <v>9523</v>
      </c>
      <c r="C9469" s="35" t="s">
        <v>289</v>
      </c>
      <c r="D9469" s="37">
        <v>636.88</v>
      </c>
    </row>
    <row r="9470" spans="1:4">
      <c r="A9470" s="35">
        <v>94563</v>
      </c>
      <c r="B9470" s="36" t="s">
        <v>9524</v>
      </c>
      <c r="C9470" s="35" t="s">
        <v>289</v>
      </c>
      <c r="D9470" s="37">
        <v>802.7</v>
      </c>
    </row>
    <row r="9471" spans="1:4" ht="30">
      <c r="A9471" s="35">
        <v>94564</v>
      </c>
      <c r="B9471" s="36" t="s">
        <v>9525</v>
      </c>
      <c r="C9471" s="35" t="s">
        <v>289</v>
      </c>
      <c r="D9471" s="37">
        <v>601.33000000000004</v>
      </c>
    </row>
    <row r="9472" spans="1:4" ht="30">
      <c r="A9472" s="35">
        <v>94565</v>
      </c>
      <c r="B9472" s="36" t="s">
        <v>9526</v>
      </c>
      <c r="C9472" s="35" t="s">
        <v>289</v>
      </c>
      <c r="D9472" s="37">
        <v>593.66999999999996</v>
      </c>
    </row>
    <row r="9473" spans="1:4" ht="30">
      <c r="A9473" s="35">
        <v>94567</v>
      </c>
      <c r="B9473" s="36" t="s">
        <v>9527</v>
      </c>
      <c r="C9473" s="35" t="s">
        <v>289</v>
      </c>
      <c r="D9473" s="37">
        <v>617.26</v>
      </c>
    </row>
    <row r="9474" spans="1:4" ht="30">
      <c r="A9474" s="35">
        <v>94568</v>
      </c>
      <c r="B9474" s="36" t="s">
        <v>9528</v>
      </c>
      <c r="C9474" s="35" t="s">
        <v>289</v>
      </c>
      <c r="D9474" s="37">
        <v>779.66</v>
      </c>
    </row>
    <row r="9475" spans="1:4" ht="30">
      <c r="A9475" s="35">
        <v>94569</v>
      </c>
      <c r="B9475" s="36" t="s">
        <v>9529</v>
      </c>
      <c r="C9475" s="35" t="s">
        <v>289</v>
      </c>
      <c r="D9475" s="37">
        <v>874.12</v>
      </c>
    </row>
    <row r="9476" spans="1:4" ht="30">
      <c r="A9476" s="35">
        <v>94570</v>
      </c>
      <c r="B9476" s="36" t="s">
        <v>9530</v>
      </c>
      <c r="C9476" s="35" t="s">
        <v>289</v>
      </c>
      <c r="D9476" s="37">
        <v>832.99</v>
      </c>
    </row>
    <row r="9477" spans="1:4" ht="30">
      <c r="A9477" s="35">
        <v>94572</v>
      </c>
      <c r="B9477" s="36" t="s">
        <v>9531</v>
      </c>
      <c r="C9477" s="35" t="s">
        <v>289</v>
      </c>
      <c r="D9477" s="37">
        <v>1243.78</v>
      </c>
    </row>
    <row r="9478" spans="1:4" ht="30">
      <c r="A9478" s="35">
        <v>94573</v>
      </c>
      <c r="B9478" s="36" t="s">
        <v>9532</v>
      </c>
      <c r="C9478" s="35" t="s">
        <v>289</v>
      </c>
      <c r="D9478" s="37">
        <v>799.52</v>
      </c>
    </row>
    <row r="9479" spans="1:4" ht="30">
      <c r="A9479" s="35">
        <v>94574</v>
      </c>
      <c r="B9479" s="36" t="s">
        <v>9533</v>
      </c>
      <c r="C9479" s="35" t="s">
        <v>289</v>
      </c>
      <c r="D9479" s="37">
        <v>1225.47</v>
      </c>
    </row>
    <row r="9480" spans="1:4" ht="30">
      <c r="A9480" s="35">
        <v>94575</v>
      </c>
      <c r="B9480" s="36" t="s">
        <v>9534</v>
      </c>
      <c r="C9480" s="35" t="s">
        <v>289</v>
      </c>
      <c r="D9480" s="37">
        <v>911.34</v>
      </c>
    </row>
    <row r="9481" spans="1:4" ht="30">
      <c r="A9481" s="35">
        <v>94576</v>
      </c>
      <c r="B9481" s="36" t="s">
        <v>9535</v>
      </c>
      <c r="C9481" s="35" t="s">
        <v>289</v>
      </c>
      <c r="D9481" s="37">
        <v>843.66</v>
      </c>
    </row>
    <row r="9482" spans="1:4" ht="30">
      <c r="A9482" s="35">
        <v>94578</v>
      </c>
      <c r="B9482" s="36" t="s">
        <v>9536</v>
      </c>
      <c r="C9482" s="35" t="s">
        <v>289</v>
      </c>
      <c r="D9482" s="37">
        <v>1254.6199999999999</v>
      </c>
    </row>
    <row r="9483" spans="1:4" ht="30">
      <c r="A9483" s="35">
        <v>94579</v>
      </c>
      <c r="B9483" s="36" t="s">
        <v>9537</v>
      </c>
      <c r="C9483" s="35" t="s">
        <v>289</v>
      </c>
      <c r="D9483" s="37">
        <v>810.89</v>
      </c>
    </row>
    <row r="9484" spans="1:4" ht="30">
      <c r="A9484" s="35">
        <v>94580</v>
      </c>
      <c r="B9484" s="36" t="s">
        <v>9538</v>
      </c>
      <c r="C9484" s="35" t="s">
        <v>289</v>
      </c>
      <c r="D9484" s="37">
        <v>1236.49</v>
      </c>
    </row>
    <row r="9485" spans="1:4">
      <c r="A9485" s="35">
        <v>94581</v>
      </c>
      <c r="B9485" s="36" t="s">
        <v>9539</v>
      </c>
      <c r="C9485" s="35" t="s">
        <v>289</v>
      </c>
      <c r="D9485" s="37">
        <v>907.71</v>
      </c>
    </row>
    <row r="9486" spans="1:4">
      <c r="A9486" s="35">
        <v>94582</v>
      </c>
      <c r="B9486" s="36" t="s">
        <v>9540</v>
      </c>
      <c r="C9486" s="35" t="s">
        <v>289</v>
      </c>
      <c r="D9486" s="37">
        <v>842.7</v>
      </c>
    </row>
    <row r="9487" spans="1:4">
      <c r="A9487" s="35">
        <v>94584</v>
      </c>
      <c r="B9487" s="36" t="s">
        <v>9541</v>
      </c>
      <c r="C9487" s="35" t="s">
        <v>289</v>
      </c>
      <c r="D9487" s="37">
        <v>1259.01</v>
      </c>
    </row>
    <row r="9488" spans="1:4">
      <c r="A9488" s="35">
        <v>94585</v>
      </c>
      <c r="B9488" s="36" t="s">
        <v>9542</v>
      </c>
      <c r="C9488" s="35" t="s">
        <v>289</v>
      </c>
      <c r="D9488" s="37">
        <v>809.38</v>
      </c>
    </row>
    <row r="9489" spans="1:4">
      <c r="A9489" s="35">
        <v>94586</v>
      </c>
      <c r="B9489" s="36" t="s">
        <v>9543</v>
      </c>
      <c r="C9489" s="35" t="s">
        <v>289</v>
      </c>
      <c r="D9489" s="37">
        <v>1241.8599999999999</v>
      </c>
    </row>
    <row r="9490" spans="1:4" ht="30">
      <c r="A9490" s="35">
        <v>94602</v>
      </c>
      <c r="B9490" s="36" t="s">
        <v>9544</v>
      </c>
      <c r="C9490" s="35" t="s">
        <v>221</v>
      </c>
      <c r="D9490" s="37">
        <v>98.46</v>
      </c>
    </row>
    <row r="9491" spans="1:4" ht="30">
      <c r="A9491" s="35">
        <v>94603</v>
      </c>
      <c r="B9491" s="36" t="s">
        <v>9545</v>
      </c>
      <c r="C9491" s="35" t="s">
        <v>221</v>
      </c>
      <c r="D9491" s="37">
        <v>129.85</v>
      </c>
    </row>
    <row r="9492" spans="1:4" ht="30">
      <c r="A9492" s="35">
        <v>94604</v>
      </c>
      <c r="B9492" s="36" t="s">
        <v>9546</v>
      </c>
      <c r="C9492" s="35" t="s">
        <v>221</v>
      </c>
      <c r="D9492" s="37">
        <v>175.43</v>
      </c>
    </row>
    <row r="9493" spans="1:4" ht="30">
      <c r="A9493" s="35">
        <v>94605</v>
      </c>
      <c r="B9493" s="36" t="s">
        <v>9547</v>
      </c>
      <c r="C9493" s="35" t="s">
        <v>221</v>
      </c>
      <c r="D9493" s="37">
        <v>247.48</v>
      </c>
    </row>
    <row r="9494" spans="1:4" ht="30">
      <c r="A9494" s="35">
        <v>94606</v>
      </c>
      <c r="B9494" s="36" t="s">
        <v>9548</v>
      </c>
      <c r="C9494" s="35" t="s">
        <v>73</v>
      </c>
      <c r="D9494" s="37">
        <v>37.47</v>
      </c>
    </row>
    <row r="9495" spans="1:4" ht="30">
      <c r="A9495" s="35">
        <v>94608</v>
      </c>
      <c r="B9495" s="36" t="s">
        <v>9549</v>
      </c>
      <c r="C9495" s="35" t="s">
        <v>73</v>
      </c>
      <c r="D9495" s="37">
        <v>86.2</v>
      </c>
    </row>
    <row r="9496" spans="1:4" ht="30">
      <c r="A9496" s="35">
        <v>94610</v>
      </c>
      <c r="B9496" s="36" t="s">
        <v>9550</v>
      </c>
      <c r="C9496" s="35" t="s">
        <v>73</v>
      </c>
      <c r="D9496" s="37">
        <v>125.55</v>
      </c>
    </row>
    <row r="9497" spans="1:4" ht="30">
      <c r="A9497" s="35">
        <v>94612</v>
      </c>
      <c r="B9497" s="36" t="s">
        <v>9551</v>
      </c>
      <c r="C9497" s="35" t="s">
        <v>73</v>
      </c>
      <c r="D9497" s="37">
        <v>174.75</v>
      </c>
    </row>
    <row r="9498" spans="1:4" ht="30">
      <c r="A9498" s="35">
        <v>94614</v>
      </c>
      <c r="B9498" s="36" t="s">
        <v>9552</v>
      </c>
      <c r="C9498" s="35" t="s">
        <v>73</v>
      </c>
      <c r="D9498" s="37">
        <v>63.7</v>
      </c>
    </row>
    <row r="9499" spans="1:4" ht="30">
      <c r="A9499" s="35">
        <v>94615</v>
      </c>
      <c r="B9499" s="36" t="s">
        <v>9553</v>
      </c>
      <c r="C9499" s="35" t="s">
        <v>73</v>
      </c>
      <c r="D9499" s="37">
        <v>71.349999999999994</v>
      </c>
    </row>
    <row r="9500" spans="1:4" ht="30">
      <c r="A9500" s="35">
        <v>94616</v>
      </c>
      <c r="B9500" s="36" t="s">
        <v>9554</v>
      </c>
      <c r="C9500" s="35" t="s">
        <v>73</v>
      </c>
      <c r="D9500" s="37">
        <v>164.24</v>
      </c>
    </row>
    <row r="9501" spans="1:4" ht="30">
      <c r="A9501" s="35">
        <v>94617</v>
      </c>
      <c r="B9501" s="36" t="s">
        <v>9555</v>
      </c>
      <c r="C9501" s="35" t="s">
        <v>73</v>
      </c>
      <c r="D9501" s="37">
        <v>137.65</v>
      </c>
    </row>
    <row r="9502" spans="1:4" ht="30">
      <c r="A9502" s="35">
        <v>94618</v>
      </c>
      <c r="B9502" s="36" t="s">
        <v>9556</v>
      </c>
      <c r="C9502" s="35" t="s">
        <v>73</v>
      </c>
      <c r="D9502" s="37">
        <v>161.16</v>
      </c>
    </row>
    <row r="9503" spans="1:4" ht="30">
      <c r="A9503" s="35">
        <v>94620</v>
      </c>
      <c r="B9503" s="36" t="s">
        <v>9557</v>
      </c>
      <c r="C9503" s="35" t="s">
        <v>73</v>
      </c>
      <c r="D9503" s="37">
        <v>360.12</v>
      </c>
    </row>
    <row r="9504" spans="1:4" ht="30">
      <c r="A9504" s="35">
        <v>94622</v>
      </c>
      <c r="B9504" s="36" t="s">
        <v>9558</v>
      </c>
      <c r="C9504" s="35" t="s">
        <v>73</v>
      </c>
      <c r="D9504" s="37">
        <v>91.87</v>
      </c>
    </row>
    <row r="9505" spans="1:4" ht="30">
      <c r="A9505" s="35">
        <v>94623</v>
      </c>
      <c r="B9505" s="36" t="s">
        <v>9559</v>
      </c>
      <c r="C9505" s="35" t="s">
        <v>73</v>
      </c>
      <c r="D9505" s="37">
        <v>203.7</v>
      </c>
    </row>
    <row r="9506" spans="1:4" ht="30">
      <c r="A9506" s="35">
        <v>94624</v>
      </c>
      <c r="B9506" s="36" t="s">
        <v>9560</v>
      </c>
      <c r="C9506" s="35" t="s">
        <v>73</v>
      </c>
      <c r="D9506" s="37">
        <v>304.75</v>
      </c>
    </row>
    <row r="9507" spans="1:4" ht="30">
      <c r="A9507" s="35">
        <v>94625</v>
      </c>
      <c r="B9507" s="36" t="s">
        <v>9561</v>
      </c>
      <c r="C9507" s="35" t="s">
        <v>73</v>
      </c>
      <c r="D9507" s="37">
        <v>624.76</v>
      </c>
    </row>
    <row r="9508" spans="1:4" ht="30">
      <c r="A9508" s="35">
        <v>94648</v>
      </c>
      <c r="B9508" s="36" t="s">
        <v>9562</v>
      </c>
      <c r="C9508" s="35" t="s">
        <v>221</v>
      </c>
      <c r="D9508" s="37">
        <v>7.23</v>
      </c>
    </row>
    <row r="9509" spans="1:4" ht="30">
      <c r="A9509" s="35">
        <v>94649</v>
      </c>
      <c r="B9509" s="36" t="s">
        <v>9563</v>
      </c>
      <c r="C9509" s="35" t="s">
        <v>221</v>
      </c>
      <c r="D9509" s="37">
        <v>10.65</v>
      </c>
    </row>
    <row r="9510" spans="1:4" ht="30">
      <c r="A9510" s="35">
        <v>94650</v>
      </c>
      <c r="B9510" s="36" t="s">
        <v>9564</v>
      </c>
      <c r="C9510" s="35" t="s">
        <v>221</v>
      </c>
      <c r="D9510" s="37">
        <v>15.24</v>
      </c>
    </row>
    <row r="9511" spans="1:4" ht="30">
      <c r="A9511" s="35">
        <v>94651</v>
      </c>
      <c r="B9511" s="36" t="s">
        <v>9565</v>
      </c>
      <c r="C9511" s="35" t="s">
        <v>221</v>
      </c>
      <c r="D9511" s="37">
        <v>17.45</v>
      </c>
    </row>
    <row r="9512" spans="1:4" ht="30">
      <c r="A9512" s="35">
        <v>94652</v>
      </c>
      <c r="B9512" s="36" t="s">
        <v>9566</v>
      </c>
      <c r="C9512" s="35" t="s">
        <v>221</v>
      </c>
      <c r="D9512" s="37">
        <v>26.97</v>
      </c>
    </row>
    <row r="9513" spans="1:4" ht="30">
      <c r="A9513" s="35">
        <v>94653</v>
      </c>
      <c r="B9513" s="36" t="s">
        <v>9567</v>
      </c>
      <c r="C9513" s="35" t="s">
        <v>221</v>
      </c>
      <c r="D9513" s="37">
        <v>33.89</v>
      </c>
    </row>
    <row r="9514" spans="1:4" ht="30">
      <c r="A9514" s="35">
        <v>94654</v>
      </c>
      <c r="B9514" s="36" t="s">
        <v>9568</v>
      </c>
      <c r="C9514" s="35" t="s">
        <v>221</v>
      </c>
      <c r="D9514" s="37">
        <v>46.03</v>
      </c>
    </row>
    <row r="9515" spans="1:4" ht="30">
      <c r="A9515" s="35">
        <v>94655</v>
      </c>
      <c r="B9515" s="36" t="s">
        <v>9569</v>
      </c>
      <c r="C9515" s="35" t="s">
        <v>221</v>
      </c>
      <c r="D9515" s="37">
        <v>65.849999999999994</v>
      </c>
    </row>
    <row r="9516" spans="1:4" ht="30">
      <c r="A9516" s="35">
        <v>94656</v>
      </c>
      <c r="B9516" s="36" t="s">
        <v>9570</v>
      </c>
      <c r="C9516" s="35" t="s">
        <v>73</v>
      </c>
      <c r="D9516" s="37">
        <v>4.3600000000000003</v>
      </c>
    </row>
    <row r="9517" spans="1:4" ht="30">
      <c r="A9517" s="35">
        <v>94657</v>
      </c>
      <c r="B9517" s="36" t="s">
        <v>9571</v>
      </c>
      <c r="C9517" s="35" t="s">
        <v>73</v>
      </c>
      <c r="D9517" s="37">
        <v>4.13</v>
      </c>
    </row>
    <row r="9518" spans="1:4" ht="30">
      <c r="A9518" s="35">
        <v>94658</v>
      </c>
      <c r="B9518" s="36" t="s">
        <v>9572</v>
      </c>
      <c r="C9518" s="35" t="s">
        <v>73</v>
      </c>
      <c r="D9518" s="37">
        <v>5.19</v>
      </c>
    </row>
    <row r="9519" spans="1:4" ht="30">
      <c r="A9519" s="35">
        <v>94659</v>
      </c>
      <c r="B9519" s="36" t="s">
        <v>9573</v>
      </c>
      <c r="C9519" s="35" t="s">
        <v>73</v>
      </c>
      <c r="D9519" s="37">
        <v>4.83</v>
      </c>
    </row>
    <row r="9520" spans="1:4" ht="30">
      <c r="A9520" s="35">
        <v>94660</v>
      </c>
      <c r="B9520" s="36" t="s">
        <v>9574</v>
      </c>
      <c r="C9520" s="35" t="s">
        <v>73</v>
      </c>
      <c r="D9520" s="37">
        <v>8.3800000000000008</v>
      </c>
    </row>
    <row r="9521" spans="1:4" ht="30">
      <c r="A9521" s="35">
        <v>94661</v>
      </c>
      <c r="B9521" s="36" t="s">
        <v>9575</v>
      </c>
      <c r="C9521" s="35" t="s">
        <v>73</v>
      </c>
      <c r="D9521" s="37">
        <v>8.27</v>
      </c>
    </row>
    <row r="9522" spans="1:4" ht="30">
      <c r="A9522" s="35">
        <v>94662</v>
      </c>
      <c r="B9522" s="36" t="s">
        <v>9576</v>
      </c>
      <c r="C9522" s="35" t="s">
        <v>73</v>
      </c>
      <c r="D9522" s="37">
        <v>9.08</v>
      </c>
    </row>
    <row r="9523" spans="1:4" ht="30">
      <c r="A9523" s="35">
        <v>94663</v>
      </c>
      <c r="B9523" s="36" t="s">
        <v>9577</v>
      </c>
      <c r="C9523" s="35" t="s">
        <v>73</v>
      </c>
      <c r="D9523" s="37">
        <v>8.7799999999999994</v>
      </c>
    </row>
    <row r="9524" spans="1:4" ht="30">
      <c r="A9524" s="35">
        <v>94664</v>
      </c>
      <c r="B9524" s="36" t="s">
        <v>9578</v>
      </c>
      <c r="C9524" s="35" t="s">
        <v>73</v>
      </c>
      <c r="D9524" s="37">
        <v>19.149999999999999</v>
      </c>
    </row>
    <row r="9525" spans="1:4" ht="30">
      <c r="A9525" s="35">
        <v>94665</v>
      </c>
      <c r="B9525" s="36" t="s">
        <v>9579</v>
      </c>
      <c r="C9525" s="35" t="s">
        <v>73</v>
      </c>
      <c r="D9525" s="37">
        <v>19.05</v>
      </c>
    </row>
    <row r="9526" spans="1:4" ht="30">
      <c r="A9526" s="35">
        <v>94666</v>
      </c>
      <c r="B9526" s="36" t="s">
        <v>9580</v>
      </c>
      <c r="C9526" s="35" t="s">
        <v>73</v>
      </c>
      <c r="D9526" s="37">
        <v>26.04</v>
      </c>
    </row>
    <row r="9527" spans="1:4" ht="30">
      <c r="A9527" s="35">
        <v>94667</v>
      </c>
      <c r="B9527" s="36" t="s">
        <v>9581</v>
      </c>
      <c r="C9527" s="35" t="s">
        <v>73</v>
      </c>
      <c r="D9527" s="37">
        <v>23.71</v>
      </c>
    </row>
    <row r="9528" spans="1:4" ht="30">
      <c r="A9528" s="35">
        <v>94668</v>
      </c>
      <c r="B9528" s="36" t="s">
        <v>9582</v>
      </c>
      <c r="C9528" s="35" t="s">
        <v>73</v>
      </c>
      <c r="D9528" s="37">
        <v>41.99</v>
      </c>
    </row>
    <row r="9529" spans="1:4" ht="30">
      <c r="A9529" s="35">
        <v>94669</v>
      </c>
      <c r="B9529" s="36" t="s">
        <v>9583</v>
      </c>
      <c r="C9529" s="35" t="s">
        <v>73</v>
      </c>
      <c r="D9529" s="37">
        <v>49.39</v>
      </c>
    </row>
    <row r="9530" spans="1:4" ht="30">
      <c r="A9530" s="35">
        <v>94670</v>
      </c>
      <c r="B9530" s="36" t="s">
        <v>9584</v>
      </c>
      <c r="C9530" s="35" t="s">
        <v>73</v>
      </c>
      <c r="D9530" s="37">
        <v>57.04</v>
      </c>
    </row>
    <row r="9531" spans="1:4" ht="30">
      <c r="A9531" s="35">
        <v>94671</v>
      </c>
      <c r="B9531" s="36" t="s">
        <v>9585</v>
      </c>
      <c r="C9531" s="35" t="s">
        <v>73</v>
      </c>
      <c r="D9531" s="37">
        <v>71.87</v>
      </c>
    </row>
    <row r="9532" spans="1:4" ht="30">
      <c r="A9532" s="35">
        <v>94672</v>
      </c>
      <c r="B9532" s="36" t="s">
        <v>9586</v>
      </c>
      <c r="C9532" s="35" t="s">
        <v>73</v>
      </c>
      <c r="D9532" s="37">
        <v>7.4</v>
      </c>
    </row>
    <row r="9533" spans="1:4" ht="30">
      <c r="A9533" s="35">
        <v>94673</v>
      </c>
      <c r="B9533" s="36" t="s">
        <v>9587</v>
      </c>
      <c r="C9533" s="35" t="s">
        <v>73</v>
      </c>
      <c r="D9533" s="37">
        <v>7.08</v>
      </c>
    </row>
    <row r="9534" spans="1:4" ht="30">
      <c r="A9534" s="35">
        <v>94674</v>
      </c>
      <c r="B9534" s="36" t="s">
        <v>9588</v>
      </c>
      <c r="C9534" s="35" t="s">
        <v>73</v>
      </c>
      <c r="D9534" s="37">
        <v>6.54</v>
      </c>
    </row>
    <row r="9535" spans="1:4" ht="30">
      <c r="A9535" s="35">
        <v>94675</v>
      </c>
      <c r="B9535" s="36" t="s">
        <v>9589</v>
      </c>
      <c r="C9535" s="35" t="s">
        <v>73</v>
      </c>
      <c r="D9535" s="37">
        <v>9.42</v>
      </c>
    </row>
    <row r="9536" spans="1:4" ht="30">
      <c r="A9536" s="35">
        <v>94676</v>
      </c>
      <c r="B9536" s="36" t="s">
        <v>9590</v>
      </c>
      <c r="C9536" s="35" t="s">
        <v>73</v>
      </c>
      <c r="D9536" s="37">
        <v>11.44</v>
      </c>
    </row>
    <row r="9537" spans="1:4" ht="30">
      <c r="A9537" s="35">
        <v>94677</v>
      </c>
      <c r="B9537" s="36" t="s">
        <v>9591</v>
      </c>
      <c r="C9537" s="35" t="s">
        <v>73</v>
      </c>
      <c r="D9537" s="37">
        <v>15.57</v>
      </c>
    </row>
    <row r="9538" spans="1:4" ht="30">
      <c r="A9538" s="35">
        <v>94678</v>
      </c>
      <c r="B9538" s="36" t="s">
        <v>9592</v>
      </c>
      <c r="C9538" s="35" t="s">
        <v>73</v>
      </c>
      <c r="D9538" s="37">
        <v>11.91</v>
      </c>
    </row>
    <row r="9539" spans="1:4" ht="30">
      <c r="A9539" s="35">
        <v>94679</v>
      </c>
      <c r="B9539" s="36" t="s">
        <v>9593</v>
      </c>
      <c r="C9539" s="35" t="s">
        <v>73</v>
      </c>
      <c r="D9539" s="37">
        <v>16.43</v>
      </c>
    </row>
    <row r="9540" spans="1:4" ht="30">
      <c r="A9540" s="35">
        <v>94680</v>
      </c>
      <c r="B9540" s="36" t="s">
        <v>9594</v>
      </c>
      <c r="C9540" s="35" t="s">
        <v>73</v>
      </c>
      <c r="D9540" s="37">
        <v>34.29</v>
      </c>
    </row>
    <row r="9541" spans="1:4" ht="30">
      <c r="A9541" s="35">
        <v>94681</v>
      </c>
      <c r="B9541" s="36" t="s">
        <v>9595</v>
      </c>
      <c r="C9541" s="35" t="s">
        <v>73</v>
      </c>
      <c r="D9541" s="37">
        <v>34</v>
      </c>
    </row>
    <row r="9542" spans="1:4" ht="30">
      <c r="A9542" s="35">
        <v>94682</v>
      </c>
      <c r="B9542" s="36" t="s">
        <v>9596</v>
      </c>
      <c r="C9542" s="35" t="s">
        <v>73</v>
      </c>
      <c r="D9542" s="37">
        <v>81.3</v>
      </c>
    </row>
    <row r="9543" spans="1:4" ht="30">
      <c r="A9543" s="35">
        <v>94683</v>
      </c>
      <c r="B9543" s="36" t="s">
        <v>9597</v>
      </c>
      <c r="C9543" s="35" t="s">
        <v>73</v>
      </c>
      <c r="D9543" s="37">
        <v>49.56</v>
      </c>
    </row>
    <row r="9544" spans="1:4" ht="30">
      <c r="A9544" s="35">
        <v>94684</v>
      </c>
      <c r="B9544" s="36" t="s">
        <v>9598</v>
      </c>
      <c r="C9544" s="35" t="s">
        <v>73</v>
      </c>
      <c r="D9544" s="37">
        <v>100</v>
      </c>
    </row>
    <row r="9545" spans="1:4" ht="30">
      <c r="A9545" s="35">
        <v>94685</v>
      </c>
      <c r="B9545" s="36" t="s">
        <v>9599</v>
      </c>
      <c r="C9545" s="35" t="s">
        <v>73</v>
      </c>
      <c r="D9545" s="37">
        <v>66.92</v>
      </c>
    </row>
    <row r="9546" spans="1:4" ht="30">
      <c r="A9546" s="35">
        <v>94686</v>
      </c>
      <c r="B9546" s="36" t="s">
        <v>9600</v>
      </c>
      <c r="C9546" s="35" t="s">
        <v>73</v>
      </c>
      <c r="D9546" s="37">
        <v>202.76</v>
      </c>
    </row>
    <row r="9547" spans="1:4" ht="30">
      <c r="A9547" s="35">
        <v>94687</v>
      </c>
      <c r="B9547" s="36" t="s">
        <v>9601</v>
      </c>
      <c r="C9547" s="35" t="s">
        <v>73</v>
      </c>
      <c r="D9547" s="37">
        <v>116.11</v>
      </c>
    </row>
    <row r="9548" spans="1:4" ht="30">
      <c r="A9548" s="35">
        <v>94688</v>
      </c>
      <c r="B9548" s="36" t="s">
        <v>9602</v>
      </c>
      <c r="C9548" s="35" t="s">
        <v>73</v>
      </c>
      <c r="D9548" s="37">
        <v>7.61</v>
      </c>
    </row>
    <row r="9549" spans="1:4" ht="30">
      <c r="A9549" s="35">
        <v>94689</v>
      </c>
      <c r="B9549" s="36" t="s">
        <v>9603</v>
      </c>
      <c r="C9549" s="35" t="s">
        <v>73</v>
      </c>
      <c r="D9549" s="37">
        <v>9.69</v>
      </c>
    </row>
    <row r="9550" spans="1:4" ht="30">
      <c r="A9550" s="35">
        <v>94690</v>
      </c>
      <c r="B9550" s="36" t="s">
        <v>9604</v>
      </c>
      <c r="C9550" s="35" t="s">
        <v>73</v>
      </c>
      <c r="D9550" s="37">
        <v>9.2899999999999991</v>
      </c>
    </row>
    <row r="9551" spans="1:4" ht="30">
      <c r="A9551" s="35">
        <v>94691</v>
      </c>
      <c r="B9551" s="36" t="s">
        <v>9605</v>
      </c>
      <c r="C9551" s="35" t="s">
        <v>73</v>
      </c>
      <c r="D9551" s="37">
        <v>11.7</v>
      </c>
    </row>
    <row r="9552" spans="1:4" ht="30">
      <c r="A9552" s="35">
        <v>94692</v>
      </c>
      <c r="B9552" s="36" t="s">
        <v>9606</v>
      </c>
      <c r="C9552" s="35" t="s">
        <v>73</v>
      </c>
      <c r="D9552" s="37">
        <v>17.079999999999998</v>
      </c>
    </row>
    <row r="9553" spans="1:4" ht="30">
      <c r="A9553" s="35">
        <v>94693</v>
      </c>
      <c r="B9553" s="36" t="s">
        <v>9607</v>
      </c>
      <c r="C9553" s="35" t="s">
        <v>73</v>
      </c>
      <c r="D9553" s="37">
        <v>16.95</v>
      </c>
    </row>
    <row r="9554" spans="1:4" ht="30">
      <c r="A9554" s="35">
        <v>94694</v>
      </c>
      <c r="B9554" s="36" t="s">
        <v>9608</v>
      </c>
      <c r="C9554" s="35" t="s">
        <v>73</v>
      </c>
      <c r="D9554" s="37">
        <v>18.03</v>
      </c>
    </row>
    <row r="9555" spans="1:4" ht="30">
      <c r="A9555" s="35">
        <v>94695</v>
      </c>
      <c r="B9555" s="36" t="s">
        <v>9609</v>
      </c>
      <c r="C9555" s="35" t="s">
        <v>73</v>
      </c>
      <c r="D9555" s="37">
        <v>22.18</v>
      </c>
    </row>
    <row r="9556" spans="1:4" ht="30">
      <c r="A9556" s="35">
        <v>94696</v>
      </c>
      <c r="B9556" s="36" t="s">
        <v>9610</v>
      </c>
      <c r="C9556" s="35" t="s">
        <v>73</v>
      </c>
      <c r="D9556" s="37">
        <v>40.97</v>
      </c>
    </row>
    <row r="9557" spans="1:4" ht="30">
      <c r="A9557" s="35">
        <v>94697</v>
      </c>
      <c r="B9557" s="36" t="s">
        <v>9611</v>
      </c>
      <c r="C9557" s="35" t="s">
        <v>73</v>
      </c>
      <c r="D9557" s="37">
        <v>62.52</v>
      </c>
    </row>
    <row r="9558" spans="1:4" ht="30">
      <c r="A9558" s="35">
        <v>94698</v>
      </c>
      <c r="B9558" s="36" t="s">
        <v>9612</v>
      </c>
      <c r="C9558" s="35" t="s">
        <v>73</v>
      </c>
      <c r="D9558" s="37">
        <v>54.25</v>
      </c>
    </row>
    <row r="9559" spans="1:4" ht="30">
      <c r="A9559" s="35">
        <v>94699</v>
      </c>
      <c r="B9559" s="36" t="s">
        <v>9613</v>
      </c>
      <c r="C9559" s="35" t="s">
        <v>73</v>
      </c>
      <c r="D9559" s="37">
        <v>101.91</v>
      </c>
    </row>
    <row r="9560" spans="1:4" ht="30">
      <c r="A9560" s="35">
        <v>94700</v>
      </c>
      <c r="B9560" s="36" t="s">
        <v>9614</v>
      </c>
      <c r="C9560" s="35" t="s">
        <v>73</v>
      </c>
      <c r="D9560" s="37">
        <v>89.62</v>
      </c>
    </row>
    <row r="9561" spans="1:4" ht="30">
      <c r="A9561" s="35">
        <v>94701</v>
      </c>
      <c r="B9561" s="36" t="s">
        <v>9615</v>
      </c>
      <c r="C9561" s="35" t="s">
        <v>73</v>
      </c>
      <c r="D9561" s="37">
        <v>163.43</v>
      </c>
    </row>
    <row r="9562" spans="1:4" ht="30">
      <c r="A9562" s="35">
        <v>94702</v>
      </c>
      <c r="B9562" s="36" t="s">
        <v>9616</v>
      </c>
      <c r="C9562" s="35" t="s">
        <v>73</v>
      </c>
      <c r="D9562" s="37">
        <v>128.86000000000001</v>
      </c>
    </row>
    <row r="9563" spans="1:4" ht="30">
      <c r="A9563" s="35">
        <v>94703</v>
      </c>
      <c r="B9563" s="36" t="s">
        <v>9617</v>
      </c>
      <c r="C9563" s="35" t="s">
        <v>73</v>
      </c>
      <c r="D9563" s="37">
        <v>18.899999999999999</v>
      </c>
    </row>
    <row r="9564" spans="1:4" ht="30">
      <c r="A9564" s="35">
        <v>94704</v>
      </c>
      <c r="B9564" s="36" t="s">
        <v>9618</v>
      </c>
      <c r="C9564" s="35" t="s">
        <v>73</v>
      </c>
      <c r="D9564" s="37">
        <v>22.39</v>
      </c>
    </row>
    <row r="9565" spans="1:4" ht="30">
      <c r="A9565" s="35">
        <v>94705</v>
      </c>
      <c r="B9565" s="36" t="s">
        <v>9619</v>
      </c>
      <c r="C9565" s="35" t="s">
        <v>73</v>
      </c>
      <c r="D9565" s="37">
        <v>32.94</v>
      </c>
    </row>
    <row r="9566" spans="1:4" ht="30">
      <c r="A9566" s="35">
        <v>94706</v>
      </c>
      <c r="B9566" s="36" t="s">
        <v>9620</v>
      </c>
      <c r="C9566" s="35" t="s">
        <v>73</v>
      </c>
      <c r="D9566" s="37">
        <v>42.29</v>
      </c>
    </row>
    <row r="9567" spans="1:4" ht="30">
      <c r="A9567" s="35">
        <v>94707</v>
      </c>
      <c r="B9567" s="36" t="s">
        <v>9621</v>
      </c>
      <c r="C9567" s="35" t="s">
        <v>73</v>
      </c>
      <c r="D9567" s="37">
        <v>49.14</v>
      </c>
    </row>
    <row r="9568" spans="1:4" ht="30">
      <c r="A9568" s="35">
        <v>94708</v>
      </c>
      <c r="B9568" s="36" t="s">
        <v>9622</v>
      </c>
      <c r="C9568" s="35" t="s">
        <v>73</v>
      </c>
      <c r="D9568" s="37">
        <v>19.88</v>
      </c>
    </row>
    <row r="9569" spans="1:4" ht="30">
      <c r="A9569" s="35">
        <v>94709</v>
      </c>
      <c r="B9569" s="36" t="s">
        <v>9623</v>
      </c>
      <c r="C9569" s="35" t="s">
        <v>73</v>
      </c>
      <c r="D9569" s="37">
        <v>23.77</v>
      </c>
    </row>
    <row r="9570" spans="1:4" ht="30">
      <c r="A9570" s="35">
        <v>94710</v>
      </c>
      <c r="B9570" s="36" t="s">
        <v>9624</v>
      </c>
      <c r="C9570" s="35" t="s">
        <v>73</v>
      </c>
      <c r="D9570" s="37">
        <v>31.14</v>
      </c>
    </row>
    <row r="9571" spans="1:4" ht="30">
      <c r="A9571" s="35">
        <v>94711</v>
      </c>
      <c r="B9571" s="36" t="s">
        <v>9625</v>
      </c>
      <c r="C9571" s="35" t="s">
        <v>73</v>
      </c>
      <c r="D9571" s="37">
        <v>40.630000000000003</v>
      </c>
    </row>
    <row r="9572" spans="1:4" ht="30">
      <c r="A9572" s="35">
        <v>94712</v>
      </c>
      <c r="B9572" s="36" t="s">
        <v>9626</v>
      </c>
      <c r="C9572" s="35" t="s">
        <v>73</v>
      </c>
      <c r="D9572" s="37">
        <v>53.2</v>
      </c>
    </row>
    <row r="9573" spans="1:4" ht="30">
      <c r="A9573" s="35">
        <v>94713</v>
      </c>
      <c r="B9573" s="36" t="s">
        <v>9627</v>
      </c>
      <c r="C9573" s="35" t="s">
        <v>73</v>
      </c>
      <c r="D9573" s="37">
        <v>164.77</v>
      </c>
    </row>
    <row r="9574" spans="1:4" ht="30">
      <c r="A9574" s="35">
        <v>94714</v>
      </c>
      <c r="B9574" s="36" t="s">
        <v>9628</v>
      </c>
      <c r="C9574" s="35" t="s">
        <v>73</v>
      </c>
      <c r="D9574" s="37">
        <v>216.88</v>
      </c>
    </row>
    <row r="9575" spans="1:4" ht="30">
      <c r="A9575" s="35">
        <v>94715</v>
      </c>
      <c r="B9575" s="36" t="s">
        <v>9629</v>
      </c>
      <c r="C9575" s="35" t="s">
        <v>73</v>
      </c>
      <c r="D9575" s="37">
        <v>304.08999999999997</v>
      </c>
    </row>
    <row r="9576" spans="1:4" ht="30">
      <c r="A9576" s="35">
        <v>94716</v>
      </c>
      <c r="B9576" s="36" t="s">
        <v>9630</v>
      </c>
      <c r="C9576" s="35" t="s">
        <v>221</v>
      </c>
      <c r="D9576" s="37">
        <v>20.77</v>
      </c>
    </row>
    <row r="9577" spans="1:4" ht="30">
      <c r="A9577" s="35">
        <v>94717</v>
      </c>
      <c r="B9577" s="36" t="s">
        <v>9631</v>
      </c>
      <c r="C9577" s="35" t="s">
        <v>221</v>
      </c>
      <c r="D9577" s="37">
        <v>30.95</v>
      </c>
    </row>
    <row r="9578" spans="1:4" ht="30">
      <c r="A9578" s="35">
        <v>94718</v>
      </c>
      <c r="B9578" s="36" t="s">
        <v>9632</v>
      </c>
      <c r="C9578" s="35" t="s">
        <v>221</v>
      </c>
      <c r="D9578" s="37">
        <v>38.19</v>
      </c>
    </row>
    <row r="9579" spans="1:4" ht="30">
      <c r="A9579" s="35">
        <v>94719</v>
      </c>
      <c r="B9579" s="36" t="s">
        <v>9633</v>
      </c>
      <c r="C9579" s="35" t="s">
        <v>221</v>
      </c>
      <c r="D9579" s="37">
        <v>50.41</v>
      </c>
    </row>
    <row r="9580" spans="1:4" ht="30">
      <c r="A9580" s="35">
        <v>94720</v>
      </c>
      <c r="B9580" s="36" t="s">
        <v>9634</v>
      </c>
      <c r="C9580" s="35" t="s">
        <v>221</v>
      </c>
      <c r="D9580" s="37">
        <v>75.819999999999993</v>
      </c>
    </row>
    <row r="9581" spans="1:4" ht="30">
      <c r="A9581" s="35">
        <v>94721</v>
      </c>
      <c r="B9581" s="36" t="s">
        <v>9635</v>
      </c>
      <c r="C9581" s="35" t="s">
        <v>221</v>
      </c>
      <c r="D9581" s="37">
        <v>111.62</v>
      </c>
    </row>
    <row r="9582" spans="1:4" ht="30">
      <c r="A9582" s="35">
        <v>94722</v>
      </c>
      <c r="B9582" s="36" t="s">
        <v>9636</v>
      </c>
      <c r="C9582" s="35" t="s">
        <v>221</v>
      </c>
      <c r="D9582" s="37">
        <v>193.94</v>
      </c>
    </row>
    <row r="9583" spans="1:4" ht="30">
      <c r="A9583" s="35">
        <v>94724</v>
      </c>
      <c r="B9583" s="36" t="s">
        <v>9637</v>
      </c>
      <c r="C9583" s="35" t="s">
        <v>73</v>
      </c>
      <c r="D9583" s="37">
        <v>20.71</v>
      </c>
    </row>
    <row r="9584" spans="1:4" ht="30">
      <c r="A9584" s="35">
        <v>94725</v>
      </c>
      <c r="B9584" s="36" t="s">
        <v>9638</v>
      </c>
      <c r="C9584" s="35" t="s">
        <v>73</v>
      </c>
      <c r="D9584" s="37">
        <v>4.79</v>
      </c>
    </row>
    <row r="9585" spans="1:4" ht="30">
      <c r="A9585" s="35">
        <v>94726</v>
      </c>
      <c r="B9585" s="36" t="s">
        <v>9639</v>
      </c>
      <c r="C9585" s="35" t="s">
        <v>73</v>
      </c>
      <c r="D9585" s="37">
        <v>32.1</v>
      </c>
    </row>
    <row r="9586" spans="1:4" ht="30">
      <c r="A9586" s="35">
        <v>94727</v>
      </c>
      <c r="B9586" s="36" t="s">
        <v>9640</v>
      </c>
      <c r="C9586" s="35" t="s">
        <v>73</v>
      </c>
      <c r="D9586" s="37">
        <v>6.9</v>
      </c>
    </row>
    <row r="9587" spans="1:4" ht="30">
      <c r="A9587" s="35">
        <v>94728</v>
      </c>
      <c r="B9587" s="36" t="s">
        <v>9641</v>
      </c>
      <c r="C9587" s="35" t="s">
        <v>73</v>
      </c>
      <c r="D9587" s="37">
        <v>121.98</v>
      </c>
    </row>
    <row r="9588" spans="1:4" ht="30">
      <c r="A9588" s="35">
        <v>94729</v>
      </c>
      <c r="B9588" s="36" t="s">
        <v>9642</v>
      </c>
      <c r="C9588" s="35" t="s">
        <v>73</v>
      </c>
      <c r="D9588" s="37">
        <v>12.25</v>
      </c>
    </row>
    <row r="9589" spans="1:4" ht="30">
      <c r="A9589" s="35">
        <v>94730</v>
      </c>
      <c r="B9589" s="36" t="s">
        <v>9643</v>
      </c>
      <c r="C9589" s="35" t="s">
        <v>73</v>
      </c>
      <c r="D9589" s="37">
        <v>148.25</v>
      </c>
    </row>
    <row r="9590" spans="1:4" ht="30">
      <c r="A9590" s="35">
        <v>94731</v>
      </c>
      <c r="B9590" s="36" t="s">
        <v>9644</v>
      </c>
      <c r="C9590" s="35" t="s">
        <v>73</v>
      </c>
      <c r="D9590" s="37">
        <v>15.45</v>
      </c>
    </row>
    <row r="9591" spans="1:4" ht="30">
      <c r="A9591" s="35">
        <v>94733</v>
      </c>
      <c r="B9591" s="36" t="s">
        <v>9645</v>
      </c>
      <c r="C9591" s="35" t="s">
        <v>73</v>
      </c>
      <c r="D9591" s="37">
        <v>30.04</v>
      </c>
    </row>
    <row r="9592" spans="1:4" ht="30">
      <c r="A9592" s="35">
        <v>94737</v>
      </c>
      <c r="B9592" s="36" t="s">
        <v>9646</v>
      </c>
      <c r="C9592" s="35" t="s">
        <v>73</v>
      </c>
      <c r="D9592" s="37">
        <v>126.85</v>
      </c>
    </row>
    <row r="9593" spans="1:4" ht="30">
      <c r="A9593" s="35">
        <v>94740</v>
      </c>
      <c r="B9593" s="36" t="s">
        <v>9647</v>
      </c>
      <c r="C9593" s="35" t="s">
        <v>73</v>
      </c>
      <c r="D9593" s="37">
        <v>7.59</v>
      </c>
    </row>
    <row r="9594" spans="1:4" ht="30">
      <c r="A9594" s="35">
        <v>94741</v>
      </c>
      <c r="B9594" s="36" t="s">
        <v>9648</v>
      </c>
      <c r="C9594" s="35" t="s">
        <v>73</v>
      </c>
      <c r="D9594" s="37">
        <v>9.51</v>
      </c>
    </row>
    <row r="9595" spans="1:4" ht="30">
      <c r="A9595" s="35">
        <v>94742</v>
      </c>
      <c r="B9595" s="36" t="s">
        <v>9649</v>
      </c>
      <c r="C9595" s="35" t="s">
        <v>73</v>
      </c>
      <c r="D9595" s="37">
        <v>11.67</v>
      </c>
    </row>
    <row r="9596" spans="1:4" ht="30">
      <c r="A9596" s="35">
        <v>94743</v>
      </c>
      <c r="B9596" s="36" t="s">
        <v>9650</v>
      </c>
      <c r="C9596" s="35" t="s">
        <v>73</v>
      </c>
      <c r="D9596" s="37">
        <v>12.88</v>
      </c>
    </row>
    <row r="9597" spans="1:4" ht="30">
      <c r="A9597" s="35">
        <v>94744</v>
      </c>
      <c r="B9597" s="36" t="s">
        <v>9651</v>
      </c>
      <c r="C9597" s="35" t="s">
        <v>73</v>
      </c>
      <c r="D9597" s="37">
        <v>18.690000000000001</v>
      </c>
    </row>
    <row r="9598" spans="1:4" ht="30">
      <c r="A9598" s="35">
        <v>94746</v>
      </c>
      <c r="B9598" s="36" t="s">
        <v>9652</v>
      </c>
      <c r="C9598" s="35" t="s">
        <v>73</v>
      </c>
      <c r="D9598" s="37">
        <v>26.8</v>
      </c>
    </row>
    <row r="9599" spans="1:4" ht="30">
      <c r="A9599" s="35">
        <v>94748</v>
      </c>
      <c r="B9599" s="36" t="s">
        <v>9653</v>
      </c>
      <c r="C9599" s="35" t="s">
        <v>73</v>
      </c>
      <c r="D9599" s="37">
        <v>55.38</v>
      </c>
    </row>
    <row r="9600" spans="1:4" ht="30">
      <c r="A9600" s="35">
        <v>94750</v>
      </c>
      <c r="B9600" s="36" t="s">
        <v>9654</v>
      </c>
      <c r="C9600" s="35" t="s">
        <v>73</v>
      </c>
      <c r="D9600" s="37">
        <v>132.09</v>
      </c>
    </row>
    <row r="9601" spans="1:4" ht="30">
      <c r="A9601" s="35">
        <v>94752</v>
      </c>
      <c r="B9601" s="36" t="s">
        <v>9655</v>
      </c>
      <c r="C9601" s="35" t="s">
        <v>73</v>
      </c>
      <c r="D9601" s="37">
        <v>160.66999999999999</v>
      </c>
    </row>
    <row r="9602" spans="1:4" ht="30">
      <c r="A9602" s="35">
        <v>94756</v>
      </c>
      <c r="B9602" s="36" t="s">
        <v>9656</v>
      </c>
      <c r="C9602" s="35" t="s">
        <v>73</v>
      </c>
      <c r="D9602" s="37">
        <v>9.57</v>
      </c>
    </row>
    <row r="9603" spans="1:4" ht="30">
      <c r="A9603" s="35">
        <v>94757</v>
      </c>
      <c r="B9603" s="36" t="s">
        <v>9657</v>
      </c>
      <c r="C9603" s="35" t="s">
        <v>73</v>
      </c>
      <c r="D9603" s="37">
        <v>13.21</v>
      </c>
    </row>
    <row r="9604" spans="1:4" ht="30">
      <c r="A9604" s="35">
        <v>94758</v>
      </c>
      <c r="B9604" s="36" t="s">
        <v>9658</v>
      </c>
      <c r="C9604" s="35" t="s">
        <v>73</v>
      </c>
      <c r="D9604" s="37">
        <v>34.200000000000003</v>
      </c>
    </row>
    <row r="9605" spans="1:4" ht="30">
      <c r="A9605" s="35">
        <v>94759</v>
      </c>
      <c r="B9605" s="36" t="s">
        <v>9659</v>
      </c>
      <c r="C9605" s="35" t="s">
        <v>73</v>
      </c>
      <c r="D9605" s="37">
        <v>42.29</v>
      </c>
    </row>
    <row r="9606" spans="1:4" ht="30">
      <c r="A9606" s="35">
        <v>94760</v>
      </c>
      <c r="B9606" s="36" t="s">
        <v>9660</v>
      </c>
      <c r="C9606" s="35" t="s">
        <v>73</v>
      </c>
      <c r="D9606" s="37">
        <v>69.44</v>
      </c>
    </row>
    <row r="9607" spans="1:4" ht="30">
      <c r="A9607" s="35">
        <v>94761</v>
      </c>
      <c r="B9607" s="36" t="s">
        <v>9661</v>
      </c>
      <c r="C9607" s="35" t="s">
        <v>73</v>
      </c>
      <c r="D9607" s="37">
        <v>150.52000000000001</v>
      </c>
    </row>
    <row r="9608" spans="1:4" ht="30">
      <c r="A9608" s="35">
        <v>94762</v>
      </c>
      <c r="B9608" s="36" t="s">
        <v>9662</v>
      </c>
      <c r="C9608" s="35" t="s">
        <v>73</v>
      </c>
      <c r="D9608" s="37">
        <v>192.09</v>
      </c>
    </row>
    <row r="9609" spans="1:4" ht="30">
      <c r="A9609" s="35">
        <v>94779</v>
      </c>
      <c r="B9609" s="36" t="s">
        <v>9663</v>
      </c>
      <c r="C9609" s="35" t="s">
        <v>289</v>
      </c>
      <c r="D9609" s="37">
        <v>29.43</v>
      </c>
    </row>
    <row r="9610" spans="1:4" ht="45">
      <c r="A9610" s="35">
        <v>94782</v>
      </c>
      <c r="B9610" s="36" t="s">
        <v>9664</v>
      </c>
      <c r="C9610" s="35" t="s">
        <v>289</v>
      </c>
      <c r="D9610" s="37">
        <v>33.42</v>
      </c>
    </row>
    <row r="9611" spans="1:4" ht="30">
      <c r="A9611" s="35">
        <v>94783</v>
      </c>
      <c r="B9611" s="36" t="s">
        <v>9665</v>
      </c>
      <c r="C9611" s="35" t="s">
        <v>73</v>
      </c>
      <c r="D9611" s="37">
        <v>15.83</v>
      </c>
    </row>
    <row r="9612" spans="1:4" ht="30">
      <c r="A9612" s="35">
        <v>94785</v>
      </c>
      <c r="B9612" s="36" t="s">
        <v>9666</v>
      </c>
      <c r="C9612" s="35" t="s">
        <v>73</v>
      </c>
      <c r="D9612" s="37">
        <v>29.04</v>
      </c>
    </row>
    <row r="9613" spans="1:4" ht="30">
      <c r="A9613" s="35">
        <v>94786</v>
      </c>
      <c r="B9613" s="36" t="s">
        <v>9667</v>
      </c>
      <c r="C9613" s="35" t="s">
        <v>73</v>
      </c>
      <c r="D9613" s="37">
        <v>38.85</v>
      </c>
    </row>
    <row r="9614" spans="1:4" ht="30">
      <c r="A9614" s="35">
        <v>94787</v>
      </c>
      <c r="B9614" s="36" t="s">
        <v>9668</v>
      </c>
      <c r="C9614" s="35" t="s">
        <v>73</v>
      </c>
      <c r="D9614" s="37">
        <v>49.46</v>
      </c>
    </row>
    <row r="9615" spans="1:4" ht="30">
      <c r="A9615" s="35">
        <v>94788</v>
      </c>
      <c r="B9615" s="36" t="s">
        <v>9669</v>
      </c>
      <c r="C9615" s="35" t="s">
        <v>73</v>
      </c>
      <c r="D9615" s="37">
        <v>66.33</v>
      </c>
    </row>
    <row r="9616" spans="1:4" ht="30">
      <c r="A9616" s="35">
        <v>94789</v>
      </c>
      <c r="B9616" s="36" t="s">
        <v>9670</v>
      </c>
      <c r="C9616" s="35" t="s">
        <v>73</v>
      </c>
      <c r="D9616" s="37">
        <v>215.89</v>
      </c>
    </row>
    <row r="9617" spans="1:4" ht="30">
      <c r="A9617" s="35">
        <v>94790</v>
      </c>
      <c r="B9617" s="36" t="s">
        <v>9671</v>
      </c>
      <c r="C9617" s="35" t="s">
        <v>73</v>
      </c>
      <c r="D9617" s="37">
        <v>285.73</v>
      </c>
    </row>
    <row r="9618" spans="1:4" ht="30">
      <c r="A9618" s="35">
        <v>94791</v>
      </c>
      <c r="B9618" s="36" t="s">
        <v>9672</v>
      </c>
      <c r="C9618" s="35" t="s">
        <v>73</v>
      </c>
      <c r="D9618" s="37">
        <v>428.13</v>
      </c>
    </row>
    <row r="9619" spans="1:4" ht="30">
      <c r="A9619" s="35">
        <v>94792</v>
      </c>
      <c r="B9619" s="36" t="s">
        <v>9673</v>
      </c>
      <c r="C9619" s="35" t="s">
        <v>73</v>
      </c>
      <c r="D9619" s="37">
        <v>79.819999999999993</v>
      </c>
    </row>
    <row r="9620" spans="1:4" ht="30">
      <c r="A9620" s="35">
        <v>94793</v>
      </c>
      <c r="B9620" s="36" t="s">
        <v>9674</v>
      </c>
      <c r="C9620" s="35" t="s">
        <v>73</v>
      </c>
      <c r="D9620" s="37">
        <v>101.89</v>
      </c>
    </row>
    <row r="9621" spans="1:4" ht="30">
      <c r="A9621" s="35">
        <v>94794</v>
      </c>
      <c r="B9621" s="36" t="s">
        <v>9675</v>
      </c>
      <c r="C9621" s="35" t="s">
        <v>73</v>
      </c>
      <c r="D9621" s="37">
        <v>105.41</v>
      </c>
    </row>
    <row r="9622" spans="1:4">
      <c r="A9622" s="35">
        <v>94795</v>
      </c>
      <c r="B9622" s="36" t="s">
        <v>9676</v>
      </c>
      <c r="C9622" s="35" t="s">
        <v>73</v>
      </c>
      <c r="D9622" s="37">
        <v>22.47</v>
      </c>
    </row>
    <row r="9623" spans="1:4">
      <c r="A9623" s="35">
        <v>94796</v>
      </c>
      <c r="B9623" s="36" t="s">
        <v>9677</v>
      </c>
      <c r="C9623" s="35" t="s">
        <v>73</v>
      </c>
      <c r="D9623" s="37">
        <v>43.74</v>
      </c>
    </row>
    <row r="9624" spans="1:4">
      <c r="A9624" s="35">
        <v>94797</v>
      </c>
      <c r="B9624" s="36" t="s">
        <v>9678</v>
      </c>
      <c r="C9624" s="35" t="s">
        <v>73</v>
      </c>
      <c r="D9624" s="37">
        <v>41.18</v>
      </c>
    </row>
    <row r="9625" spans="1:4">
      <c r="A9625" s="35">
        <v>94798</v>
      </c>
      <c r="B9625" s="36" t="s">
        <v>9679</v>
      </c>
      <c r="C9625" s="35" t="s">
        <v>73</v>
      </c>
      <c r="D9625" s="37">
        <v>65.34</v>
      </c>
    </row>
    <row r="9626" spans="1:4">
      <c r="A9626" s="35">
        <v>94799</v>
      </c>
      <c r="B9626" s="36" t="s">
        <v>9680</v>
      </c>
      <c r="C9626" s="35" t="s">
        <v>73</v>
      </c>
      <c r="D9626" s="37">
        <v>62.78</v>
      </c>
    </row>
    <row r="9627" spans="1:4">
      <c r="A9627" s="35">
        <v>94800</v>
      </c>
      <c r="B9627" s="36" t="s">
        <v>9681</v>
      </c>
      <c r="C9627" s="35" t="s">
        <v>73</v>
      </c>
      <c r="D9627" s="37">
        <v>92.9</v>
      </c>
    </row>
    <row r="9628" spans="1:4" ht="30">
      <c r="A9628" s="35">
        <v>94805</v>
      </c>
      <c r="B9628" s="36" t="s">
        <v>9682</v>
      </c>
      <c r="C9628" s="35" t="s">
        <v>73</v>
      </c>
      <c r="D9628" s="37">
        <v>1256.3699999999999</v>
      </c>
    </row>
    <row r="9629" spans="1:4" ht="30">
      <c r="A9629" s="35">
        <v>94806</v>
      </c>
      <c r="B9629" s="36" t="s">
        <v>9683</v>
      </c>
      <c r="C9629" s="35" t="s">
        <v>73</v>
      </c>
      <c r="D9629" s="37">
        <v>583.20000000000005</v>
      </c>
    </row>
    <row r="9630" spans="1:4" ht="30">
      <c r="A9630" s="35">
        <v>94807</v>
      </c>
      <c r="B9630" s="36" t="s">
        <v>9684</v>
      </c>
      <c r="C9630" s="35" t="s">
        <v>73</v>
      </c>
      <c r="D9630" s="37">
        <v>704.4</v>
      </c>
    </row>
    <row r="9631" spans="1:4" ht="30">
      <c r="A9631" s="35">
        <v>94863</v>
      </c>
      <c r="B9631" s="36" t="s">
        <v>9685</v>
      </c>
      <c r="C9631" s="35" t="s">
        <v>73</v>
      </c>
      <c r="D9631" s="37">
        <v>108.36</v>
      </c>
    </row>
    <row r="9632" spans="1:4" ht="30">
      <c r="A9632" s="35">
        <v>94869</v>
      </c>
      <c r="B9632" s="36" t="s">
        <v>9686</v>
      </c>
      <c r="C9632" s="35" t="s">
        <v>221</v>
      </c>
      <c r="D9632" s="37">
        <v>67.010000000000005</v>
      </c>
    </row>
    <row r="9633" spans="1:4" ht="30">
      <c r="A9633" s="35">
        <v>94870</v>
      </c>
      <c r="B9633" s="36" t="s">
        <v>9687</v>
      </c>
      <c r="C9633" s="35" t="s">
        <v>221</v>
      </c>
      <c r="D9633" s="37">
        <v>0.69</v>
      </c>
    </row>
    <row r="9634" spans="1:4" ht="30">
      <c r="A9634" s="35">
        <v>94871</v>
      </c>
      <c r="B9634" s="36" t="s">
        <v>9688</v>
      </c>
      <c r="C9634" s="35" t="s">
        <v>221</v>
      </c>
      <c r="D9634" s="37">
        <v>99.12</v>
      </c>
    </row>
    <row r="9635" spans="1:4" ht="30">
      <c r="A9635" s="35">
        <v>94872</v>
      </c>
      <c r="B9635" s="36" t="s">
        <v>9689</v>
      </c>
      <c r="C9635" s="35" t="s">
        <v>221</v>
      </c>
      <c r="D9635" s="37">
        <v>1.2</v>
      </c>
    </row>
    <row r="9636" spans="1:4" ht="30">
      <c r="A9636" s="35">
        <v>94875</v>
      </c>
      <c r="B9636" s="36" t="s">
        <v>9690</v>
      </c>
      <c r="C9636" s="35" t="s">
        <v>221</v>
      </c>
      <c r="D9636" s="37">
        <v>580.78</v>
      </c>
    </row>
    <row r="9637" spans="1:4" ht="30">
      <c r="A9637" s="35">
        <v>94876</v>
      </c>
      <c r="B9637" s="36" t="s">
        <v>9691</v>
      </c>
      <c r="C9637" s="35" t="s">
        <v>221</v>
      </c>
      <c r="D9637" s="37">
        <v>17.82</v>
      </c>
    </row>
    <row r="9638" spans="1:4" ht="30">
      <c r="A9638" s="35">
        <v>94877</v>
      </c>
      <c r="B9638" s="36" t="s">
        <v>9692</v>
      </c>
      <c r="C9638" s="35" t="s">
        <v>221</v>
      </c>
      <c r="D9638" s="37">
        <v>634.29999999999995</v>
      </c>
    </row>
    <row r="9639" spans="1:4" ht="30">
      <c r="A9639" s="35">
        <v>94878</v>
      </c>
      <c r="B9639" s="36" t="s">
        <v>9693</v>
      </c>
      <c r="C9639" s="35" t="s">
        <v>221</v>
      </c>
      <c r="D9639" s="37">
        <v>20.91</v>
      </c>
    </row>
    <row r="9640" spans="1:4" ht="30">
      <c r="A9640" s="35">
        <v>94879</v>
      </c>
      <c r="B9640" s="36" t="s">
        <v>9694</v>
      </c>
      <c r="C9640" s="35" t="s">
        <v>221</v>
      </c>
      <c r="D9640" s="37">
        <v>879.51</v>
      </c>
    </row>
    <row r="9641" spans="1:4" ht="30">
      <c r="A9641" s="35">
        <v>94880</v>
      </c>
      <c r="B9641" s="36" t="s">
        <v>9695</v>
      </c>
      <c r="C9641" s="35" t="s">
        <v>221</v>
      </c>
      <c r="D9641" s="37">
        <v>25.6</v>
      </c>
    </row>
    <row r="9642" spans="1:4" ht="30">
      <c r="A9642" s="35">
        <v>94881</v>
      </c>
      <c r="B9642" s="36" t="s">
        <v>9696</v>
      </c>
      <c r="C9642" s="35" t="s">
        <v>221</v>
      </c>
      <c r="D9642" s="37">
        <v>1251.74</v>
      </c>
    </row>
    <row r="9643" spans="1:4" ht="30">
      <c r="A9643" s="35">
        <v>94882</v>
      </c>
      <c r="B9643" s="36" t="s">
        <v>9697</v>
      </c>
      <c r="C9643" s="35" t="s">
        <v>221</v>
      </c>
      <c r="D9643" s="37">
        <v>30.37</v>
      </c>
    </row>
    <row r="9644" spans="1:4" ht="30">
      <c r="A9644" s="35">
        <v>94883</v>
      </c>
      <c r="B9644" s="36" t="s">
        <v>9698</v>
      </c>
      <c r="C9644" s="35" t="s">
        <v>221</v>
      </c>
      <c r="D9644" s="37">
        <v>1522.57</v>
      </c>
    </row>
    <row r="9645" spans="1:4" ht="30">
      <c r="A9645" s="35">
        <v>94884</v>
      </c>
      <c r="B9645" s="36" t="s">
        <v>9699</v>
      </c>
      <c r="C9645" s="35" t="s">
        <v>221</v>
      </c>
      <c r="D9645" s="37">
        <v>40.03</v>
      </c>
    </row>
    <row r="9646" spans="1:4" ht="30">
      <c r="A9646" s="35">
        <v>94885</v>
      </c>
      <c r="B9646" s="36" t="s">
        <v>9700</v>
      </c>
      <c r="C9646" s="35" t="s">
        <v>221</v>
      </c>
      <c r="D9646" s="37">
        <v>67.209999999999994</v>
      </c>
    </row>
    <row r="9647" spans="1:4" ht="30">
      <c r="A9647" s="35">
        <v>94886</v>
      </c>
      <c r="B9647" s="36" t="s">
        <v>9701</v>
      </c>
      <c r="C9647" s="35" t="s">
        <v>221</v>
      </c>
      <c r="D9647" s="37">
        <v>0.89</v>
      </c>
    </row>
    <row r="9648" spans="1:4" ht="30">
      <c r="A9648" s="35">
        <v>94887</v>
      </c>
      <c r="B9648" s="36" t="s">
        <v>9702</v>
      </c>
      <c r="C9648" s="35" t="s">
        <v>221</v>
      </c>
      <c r="D9648" s="37">
        <v>99.45</v>
      </c>
    </row>
    <row r="9649" spans="1:4" ht="30">
      <c r="A9649" s="35">
        <v>94888</v>
      </c>
      <c r="B9649" s="36" t="s">
        <v>9703</v>
      </c>
      <c r="C9649" s="35" t="s">
        <v>221</v>
      </c>
      <c r="D9649" s="37">
        <v>1.53</v>
      </c>
    </row>
    <row r="9650" spans="1:4" ht="30">
      <c r="A9650" s="35">
        <v>94891</v>
      </c>
      <c r="B9650" s="36" t="s">
        <v>9704</v>
      </c>
      <c r="C9650" s="35" t="s">
        <v>221</v>
      </c>
      <c r="D9650" s="37">
        <v>583.65</v>
      </c>
    </row>
    <row r="9651" spans="1:4" ht="30">
      <c r="A9651" s="35">
        <v>94892</v>
      </c>
      <c r="B9651" s="36" t="s">
        <v>9705</v>
      </c>
      <c r="C9651" s="35" t="s">
        <v>221</v>
      </c>
      <c r="D9651" s="37">
        <v>20.69</v>
      </c>
    </row>
    <row r="9652" spans="1:4" ht="30">
      <c r="A9652" s="35">
        <v>94893</v>
      </c>
      <c r="B9652" s="36" t="s">
        <v>9706</v>
      </c>
      <c r="C9652" s="35" t="s">
        <v>221</v>
      </c>
      <c r="D9652" s="37">
        <v>637.41999999999996</v>
      </c>
    </row>
    <row r="9653" spans="1:4" ht="30">
      <c r="A9653" s="35">
        <v>94894</v>
      </c>
      <c r="B9653" s="36" t="s">
        <v>9707</v>
      </c>
      <c r="C9653" s="35" t="s">
        <v>221</v>
      </c>
      <c r="D9653" s="37">
        <v>24.03</v>
      </c>
    </row>
    <row r="9654" spans="1:4" ht="30">
      <c r="A9654" s="35">
        <v>94895</v>
      </c>
      <c r="B9654" s="36" t="s">
        <v>9708</v>
      </c>
      <c r="C9654" s="35" t="s">
        <v>221</v>
      </c>
      <c r="D9654" s="37">
        <v>882.94</v>
      </c>
    </row>
    <row r="9655" spans="1:4" ht="30">
      <c r="A9655" s="35">
        <v>94896</v>
      </c>
      <c r="B9655" s="36" t="s">
        <v>9709</v>
      </c>
      <c r="C9655" s="35" t="s">
        <v>221</v>
      </c>
      <c r="D9655" s="37">
        <v>29.03</v>
      </c>
    </row>
    <row r="9656" spans="1:4" ht="30">
      <c r="A9656" s="35">
        <v>94897</v>
      </c>
      <c r="B9656" s="36" t="s">
        <v>9710</v>
      </c>
      <c r="C9656" s="35" t="s">
        <v>221</v>
      </c>
      <c r="D9656" s="37">
        <v>1255.4100000000001</v>
      </c>
    </row>
    <row r="9657" spans="1:4" ht="30">
      <c r="A9657" s="35">
        <v>94898</v>
      </c>
      <c r="B9657" s="36" t="s">
        <v>9711</v>
      </c>
      <c r="C9657" s="35" t="s">
        <v>221</v>
      </c>
      <c r="D9657" s="37">
        <v>34.03</v>
      </c>
    </row>
    <row r="9658" spans="1:4" ht="30">
      <c r="A9658" s="35">
        <v>94899</v>
      </c>
      <c r="B9658" s="36" t="s">
        <v>9712</v>
      </c>
      <c r="C9658" s="35" t="s">
        <v>221</v>
      </c>
      <c r="D9658" s="37">
        <v>1526.59</v>
      </c>
    </row>
    <row r="9659" spans="1:4" ht="30">
      <c r="A9659" s="35">
        <v>94900</v>
      </c>
      <c r="B9659" s="36" t="s">
        <v>9713</v>
      </c>
      <c r="C9659" s="35" t="s">
        <v>221</v>
      </c>
      <c r="D9659" s="37">
        <v>44.05</v>
      </c>
    </row>
    <row r="9660" spans="1:4">
      <c r="A9660" s="35">
        <v>94926</v>
      </c>
      <c r="B9660" s="36" t="s">
        <v>9714</v>
      </c>
      <c r="C9660" s="35" t="s">
        <v>289</v>
      </c>
      <c r="D9660" s="37">
        <v>1</v>
      </c>
    </row>
    <row r="9661" spans="1:4">
      <c r="A9661" s="35">
        <v>94927</v>
      </c>
      <c r="B9661" s="36" t="s">
        <v>9715</v>
      </c>
      <c r="C9661" s="35" t="s">
        <v>289</v>
      </c>
      <c r="D9661" s="37">
        <v>0.52</v>
      </c>
    </row>
    <row r="9662" spans="1:4" ht="30">
      <c r="A9662" s="35">
        <v>94928</v>
      </c>
      <c r="B9662" s="36" t="s">
        <v>9716</v>
      </c>
      <c r="C9662" s="35" t="s">
        <v>73</v>
      </c>
      <c r="D9662" s="37">
        <v>1.59</v>
      </c>
    </row>
    <row r="9663" spans="1:4" ht="30">
      <c r="A9663" s="35">
        <v>94929</v>
      </c>
      <c r="B9663" s="36" t="s">
        <v>9717</v>
      </c>
      <c r="C9663" s="35" t="s">
        <v>73</v>
      </c>
      <c r="D9663" s="37">
        <v>2.79</v>
      </c>
    </row>
    <row r="9664" spans="1:4" ht="30">
      <c r="A9664" s="35">
        <v>94930</v>
      </c>
      <c r="B9664" s="36" t="s">
        <v>9718</v>
      </c>
      <c r="C9664" s="35" t="s">
        <v>73</v>
      </c>
      <c r="D9664" s="37">
        <v>0.82</v>
      </c>
    </row>
    <row r="9665" spans="1:4" ht="30">
      <c r="A9665" s="35">
        <v>94931</v>
      </c>
      <c r="B9665" s="36" t="s">
        <v>9719</v>
      </c>
      <c r="C9665" s="35" t="s">
        <v>73</v>
      </c>
      <c r="D9665" s="37">
        <v>1.45</v>
      </c>
    </row>
    <row r="9666" spans="1:4" ht="30">
      <c r="A9666" s="35">
        <v>94932</v>
      </c>
      <c r="B9666" s="36" t="s">
        <v>9720</v>
      </c>
      <c r="C9666" s="35" t="s">
        <v>73</v>
      </c>
      <c r="D9666" s="37">
        <v>2.96</v>
      </c>
    </row>
    <row r="9667" spans="1:4" ht="30">
      <c r="A9667" s="35">
        <v>94934</v>
      </c>
      <c r="B9667" s="36" t="s">
        <v>9721</v>
      </c>
      <c r="C9667" s="35" t="s">
        <v>73</v>
      </c>
      <c r="D9667" s="37">
        <v>1.02</v>
      </c>
    </row>
    <row r="9668" spans="1:4" ht="30">
      <c r="A9668" s="35">
        <v>94935</v>
      </c>
      <c r="B9668" s="36" t="s">
        <v>9722</v>
      </c>
      <c r="C9668" s="35" t="s">
        <v>73</v>
      </c>
      <c r="D9668" s="37">
        <v>1.6</v>
      </c>
    </row>
    <row r="9669" spans="1:4" ht="30">
      <c r="A9669" s="35">
        <v>94936</v>
      </c>
      <c r="B9669" s="36" t="s">
        <v>9723</v>
      </c>
      <c r="C9669" s="35" t="s">
        <v>73</v>
      </c>
      <c r="D9669" s="37">
        <v>2.57</v>
      </c>
    </row>
    <row r="9670" spans="1:4" ht="30">
      <c r="A9670" s="35">
        <v>94937</v>
      </c>
      <c r="B9670" s="36" t="s">
        <v>9724</v>
      </c>
      <c r="C9670" s="35" t="s">
        <v>73</v>
      </c>
      <c r="D9670" s="37">
        <v>3.79</v>
      </c>
    </row>
    <row r="9671" spans="1:4" ht="30">
      <c r="A9671" s="35">
        <v>94938</v>
      </c>
      <c r="B9671" s="36" t="s">
        <v>9725</v>
      </c>
      <c r="C9671" s="35" t="s">
        <v>73</v>
      </c>
      <c r="D9671" s="37">
        <v>5.01</v>
      </c>
    </row>
    <row r="9672" spans="1:4">
      <c r="A9672" s="35">
        <v>94939</v>
      </c>
      <c r="B9672" s="36" t="s">
        <v>9726</v>
      </c>
      <c r="C9672" s="35" t="s">
        <v>289</v>
      </c>
      <c r="D9672" s="37">
        <v>1.56</v>
      </c>
    </row>
    <row r="9673" spans="1:4">
      <c r="A9673" s="35">
        <v>94940</v>
      </c>
      <c r="B9673" s="36" t="s">
        <v>9727</v>
      </c>
      <c r="C9673" s="35" t="s">
        <v>289</v>
      </c>
      <c r="D9673" s="37">
        <v>0.81</v>
      </c>
    </row>
    <row r="9674" spans="1:4">
      <c r="A9674" s="35">
        <v>94941</v>
      </c>
      <c r="B9674" s="36" t="s">
        <v>9728</v>
      </c>
      <c r="C9674" s="35" t="s">
        <v>65</v>
      </c>
      <c r="D9674" s="37">
        <v>0.05</v>
      </c>
    </row>
    <row r="9675" spans="1:4">
      <c r="A9675" s="35">
        <v>94942</v>
      </c>
      <c r="B9675" s="36" t="s">
        <v>9729</v>
      </c>
      <c r="C9675" s="35" t="s">
        <v>289</v>
      </c>
      <c r="D9675" s="37">
        <v>0.63</v>
      </c>
    </row>
    <row r="9676" spans="1:4">
      <c r="A9676" s="35">
        <v>94943</v>
      </c>
      <c r="B9676" s="36" t="s">
        <v>9730</v>
      </c>
      <c r="C9676" s="35" t="s">
        <v>289</v>
      </c>
      <c r="D9676" s="37">
        <v>0.34</v>
      </c>
    </row>
    <row r="9677" spans="1:4" ht="30">
      <c r="A9677" s="35">
        <v>94944</v>
      </c>
      <c r="B9677" s="36" t="s">
        <v>9731</v>
      </c>
      <c r="C9677" s="35" t="s">
        <v>289</v>
      </c>
      <c r="D9677" s="37">
        <v>0.87</v>
      </c>
    </row>
    <row r="9678" spans="1:4" ht="30">
      <c r="A9678" s="35">
        <v>94945</v>
      </c>
      <c r="B9678" s="36" t="s">
        <v>9732</v>
      </c>
      <c r="C9678" s="35" t="s">
        <v>289</v>
      </c>
      <c r="D9678" s="37">
        <v>0.21</v>
      </c>
    </row>
    <row r="9679" spans="1:4">
      <c r="A9679" s="35">
        <v>94946</v>
      </c>
      <c r="B9679" s="36" t="s">
        <v>9733</v>
      </c>
      <c r="C9679" s="35" t="s">
        <v>73</v>
      </c>
      <c r="D9679" s="37">
        <v>0.89</v>
      </c>
    </row>
    <row r="9680" spans="1:4">
      <c r="A9680" s="35">
        <v>94947</v>
      </c>
      <c r="B9680" s="36" t="s">
        <v>9734</v>
      </c>
      <c r="C9680" s="35" t="s">
        <v>73</v>
      </c>
      <c r="D9680" s="37">
        <v>0.66</v>
      </c>
    </row>
    <row r="9681" spans="1:4" ht="30">
      <c r="A9681" s="35">
        <v>94948</v>
      </c>
      <c r="B9681" s="36" t="s">
        <v>9735</v>
      </c>
      <c r="C9681" s="35" t="s">
        <v>73</v>
      </c>
      <c r="D9681" s="37">
        <v>0.47</v>
      </c>
    </row>
    <row r="9682" spans="1:4" ht="30">
      <c r="A9682" s="35">
        <v>94949</v>
      </c>
      <c r="B9682" s="36" t="s">
        <v>9736</v>
      </c>
      <c r="C9682" s="35" t="s">
        <v>73</v>
      </c>
      <c r="D9682" s="37">
        <v>0.71</v>
      </c>
    </row>
    <row r="9683" spans="1:4" ht="30">
      <c r="A9683" s="35">
        <v>94950</v>
      </c>
      <c r="B9683" s="36" t="s">
        <v>9737</v>
      </c>
      <c r="C9683" s="35" t="s">
        <v>73</v>
      </c>
      <c r="D9683" s="37">
        <v>1.02</v>
      </c>
    </row>
    <row r="9684" spans="1:4" ht="30">
      <c r="A9684" s="35">
        <v>94951</v>
      </c>
      <c r="B9684" s="36" t="s">
        <v>9738</v>
      </c>
      <c r="C9684" s="35" t="s">
        <v>73</v>
      </c>
      <c r="D9684" s="37">
        <v>1.32</v>
      </c>
    </row>
    <row r="9685" spans="1:4" ht="30">
      <c r="A9685" s="35">
        <v>94952</v>
      </c>
      <c r="B9685" s="36" t="s">
        <v>9739</v>
      </c>
      <c r="C9685" s="35" t="s">
        <v>73</v>
      </c>
      <c r="D9685" s="37">
        <v>0.27</v>
      </c>
    </row>
    <row r="9686" spans="1:4">
      <c r="A9686" s="35">
        <v>94953</v>
      </c>
      <c r="B9686" s="36" t="s">
        <v>9740</v>
      </c>
      <c r="C9686" s="35" t="s">
        <v>289</v>
      </c>
      <c r="D9686" s="37">
        <v>4.03</v>
      </c>
    </row>
    <row r="9687" spans="1:4">
      <c r="A9687" s="35">
        <v>94954</v>
      </c>
      <c r="B9687" s="36" t="s">
        <v>9741</v>
      </c>
      <c r="C9687" s="35" t="s">
        <v>289</v>
      </c>
      <c r="D9687" s="37">
        <v>0.65</v>
      </c>
    </row>
    <row r="9688" spans="1:4">
      <c r="A9688" s="35">
        <v>94955</v>
      </c>
      <c r="B9688" s="36" t="s">
        <v>9742</v>
      </c>
      <c r="C9688" s="35" t="s">
        <v>289</v>
      </c>
      <c r="D9688" s="37">
        <v>0.97</v>
      </c>
    </row>
    <row r="9689" spans="1:4">
      <c r="A9689" s="35">
        <v>94956</v>
      </c>
      <c r="B9689" s="36" t="s">
        <v>9743</v>
      </c>
      <c r="C9689" s="35" t="s">
        <v>289</v>
      </c>
      <c r="D9689" s="37">
        <v>1.38</v>
      </c>
    </row>
    <row r="9690" spans="1:4">
      <c r="A9690" s="35">
        <v>94957</v>
      </c>
      <c r="B9690" s="36" t="s">
        <v>9744</v>
      </c>
      <c r="C9690" s="35" t="s">
        <v>289</v>
      </c>
      <c r="D9690" s="37">
        <v>1.79</v>
      </c>
    </row>
    <row r="9691" spans="1:4">
      <c r="A9691" s="35">
        <v>94958</v>
      </c>
      <c r="B9691" s="36" t="s">
        <v>9745</v>
      </c>
      <c r="C9691" s="35" t="s">
        <v>289</v>
      </c>
      <c r="D9691" s="37">
        <v>0.48</v>
      </c>
    </row>
    <row r="9692" spans="1:4">
      <c r="A9692" s="35">
        <v>94959</v>
      </c>
      <c r="B9692" s="36" t="s">
        <v>9746</v>
      </c>
      <c r="C9692" s="35" t="s">
        <v>221</v>
      </c>
      <c r="D9692" s="37">
        <v>1.1100000000000001</v>
      </c>
    </row>
    <row r="9693" spans="1:4">
      <c r="A9693" s="35">
        <v>94960</v>
      </c>
      <c r="B9693" s="36" t="s">
        <v>9747</v>
      </c>
      <c r="C9693" s="35" t="s">
        <v>221</v>
      </c>
      <c r="D9693" s="37">
        <v>0.91</v>
      </c>
    </row>
    <row r="9694" spans="1:4">
      <c r="A9694" s="35">
        <v>94961</v>
      </c>
      <c r="B9694" s="36" t="s">
        <v>9748</v>
      </c>
      <c r="C9694" s="35" t="s">
        <v>221</v>
      </c>
      <c r="D9694" s="37">
        <v>0.41</v>
      </c>
    </row>
    <row r="9695" spans="1:4" ht="30">
      <c r="A9695" s="35">
        <v>94962</v>
      </c>
      <c r="B9695" s="36" t="s">
        <v>9749</v>
      </c>
      <c r="C9695" s="35" t="s">
        <v>67</v>
      </c>
      <c r="D9695" s="37">
        <v>241.17</v>
      </c>
    </row>
    <row r="9696" spans="1:4" ht="30">
      <c r="A9696" s="35">
        <v>94963</v>
      </c>
      <c r="B9696" s="36" t="s">
        <v>9750</v>
      </c>
      <c r="C9696" s="35" t="s">
        <v>67</v>
      </c>
      <c r="D9696" s="37">
        <v>272</v>
      </c>
    </row>
    <row r="9697" spans="1:4" ht="30">
      <c r="A9697" s="35">
        <v>94964</v>
      </c>
      <c r="B9697" s="36" t="s">
        <v>9751</v>
      </c>
      <c r="C9697" s="35" t="s">
        <v>67</v>
      </c>
      <c r="D9697" s="37">
        <v>303.89999999999998</v>
      </c>
    </row>
    <row r="9698" spans="1:4" ht="30">
      <c r="A9698" s="35">
        <v>94965</v>
      </c>
      <c r="B9698" s="36" t="s">
        <v>9752</v>
      </c>
      <c r="C9698" s="35" t="s">
        <v>67</v>
      </c>
      <c r="D9698" s="37">
        <v>301.23</v>
      </c>
    </row>
    <row r="9699" spans="1:4" ht="30">
      <c r="A9699" s="35">
        <v>94966</v>
      </c>
      <c r="B9699" s="36" t="s">
        <v>9753</v>
      </c>
      <c r="C9699" s="35" t="s">
        <v>67</v>
      </c>
      <c r="D9699" s="37">
        <v>311.86</v>
      </c>
    </row>
    <row r="9700" spans="1:4" ht="30">
      <c r="A9700" s="35">
        <v>94967</v>
      </c>
      <c r="B9700" s="36" t="s">
        <v>9754</v>
      </c>
      <c r="C9700" s="35" t="s">
        <v>67</v>
      </c>
      <c r="D9700" s="37">
        <v>360.43</v>
      </c>
    </row>
    <row r="9701" spans="1:4" ht="30">
      <c r="A9701" s="35">
        <v>94968</v>
      </c>
      <c r="B9701" s="36" t="s">
        <v>9755</v>
      </c>
      <c r="C9701" s="35" t="s">
        <v>67</v>
      </c>
      <c r="D9701" s="37">
        <v>245.12</v>
      </c>
    </row>
    <row r="9702" spans="1:4" ht="30">
      <c r="A9702" s="35">
        <v>94969</v>
      </c>
      <c r="B9702" s="36" t="s">
        <v>9756</v>
      </c>
      <c r="C9702" s="35" t="s">
        <v>67</v>
      </c>
      <c r="D9702" s="37">
        <v>260.63</v>
      </c>
    </row>
    <row r="9703" spans="1:4" ht="30">
      <c r="A9703" s="35">
        <v>94970</v>
      </c>
      <c r="B9703" s="36" t="s">
        <v>9757</v>
      </c>
      <c r="C9703" s="35" t="s">
        <v>67</v>
      </c>
      <c r="D9703" s="37">
        <v>286.22000000000003</v>
      </c>
    </row>
    <row r="9704" spans="1:4" ht="30">
      <c r="A9704" s="35">
        <v>94971</v>
      </c>
      <c r="B9704" s="36" t="s">
        <v>9758</v>
      </c>
      <c r="C9704" s="35" t="s">
        <v>67</v>
      </c>
      <c r="D9704" s="37">
        <v>305.08</v>
      </c>
    </row>
    <row r="9705" spans="1:4" ht="30">
      <c r="A9705" s="35">
        <v>94972</v>
      </c>
      <c r="B9705" s="36" t="s">
        <v>9759</v>
      </c>
      <c r="C9705" s="35" t="s">
        <v>67</v>
      </c>
      <c r="D9705" s="37">
        <v>309.16000000000003</v>
      </c>
    </row>
    <row r="9706" spans="1:4" ht="30">
      <c r="A9706" s="35">
        <v>94973</v>
      </c>
      <c r="B9706" s="36" t="s">
        <v>9760</v>
      </c>
      <c r="C9706" s="35" t="s">
        <v>67</v>
      </c>
      <c r="D9706" s="37">
        <v>351.38</v>
      </c>
    </row>
    <row r="9707" spans="1:4">
      <c r="A9707" s="35">
        <v>94974</v>
      </c>
      <c r="B9707" s="36" t="s">
        <v>9761</v>
      </c>
      <c r="C9707" s="35" t="s">
        <v>67</v>
      </c>
      <c r="D9707" s="37">
        <v>331.35</v>
      </c>
    </row>
    <row r="9708" spans="1:4">
      <c r="A9708" s="35">
        <v>94975</v>
      </c>
      <c r="B9708" s="36" t="s">
        <v>9762</v>
      </c>
      <c r="C9708" s="35" t="s">
        <v>67</v>
      </c>
      <c r="D9708" s="37">
        <v>353.66</v>
      </c>
    </row>
    <row r="9709" spans="1:4" ht="30">
      <c r="A9709" s="35">
        <v>94990</v>
      </c>
      <c r="B9709" s="36" t="s">
        <v>9763</v>
      </c>
      <c r="C9709" s="35" t="s">
        <v>67</v>
      </c>
      <c r="D9709" s="37">
        <v>513.17999999999995</v>
      </c>
    </row>
    <row r="9710" spans="1:4" ht="30">
      <c r="A9710" s="35">
        <v>94991</v>
      </c>
      <c r="B9710" s="36" t="s">
        <v>9764</v>
      </c>
      <c r="C9710" s="35" t="s">
        <v>67</v>
      </c>
      <c r="D9710" s="37">
        <v>450.88</v>
      </c>
    </row>
    <row r="9711" spans="1:4" ht="30">
      <c r="A9711" s="35">
        <v>94992</v>
      </c>
      <c r="B9711" s="36" t="s">
        <v>9765</v>
      </c>
      <c r="C9711" s="35" t="s">
        <v>289</v>
      </c>
      <c r="D9711" s="37">
        <v>53.81</v>
      </c>
    </row>
    <row r="9712" spans="1:4" ht="30">
      <c r="A9712" s="35">
        <v>94993</v>
      </c>
      <c r="B9712" s="36" t="s">
        <v>9766</v>
      </c>
      <c r="C9712" s="35" t="s">
        <v>289</v>
      </c>
      <c r="D9712" s="37">
        <v>50.08</v>
      </c>
    </row>
    <row r="9713" spans="1:4" ht="30">
      <c r="A9713" s="35">
        <v>94994</v>
      </c>
      <c r="B9713" s="36" t="s">
        <v>9767</v>
      </c>
      <c r="C9713" s="35" t="s">
        <v>289</v>
      </c>
      <c r="D9713" s="37">
        <v>65.08</v>
      </c>
    </row>
    <row r="9714" spans="1:4" ht="30">
      <c r="A9714" s="35">
        <v>94995</v>
      </c>
      <c r="B9714" s="36" t="s">
        <v>9768</v>
      </c>
      <c r="C9714" s="35" t="s">
        <v>289</v>
      </c>
      <c r="D9714" s="37">
        <v>60.1</v>
      </c>
    </row>
    <row r="9715" spans="1:4" ht="30">
      <c r="A9715" s="35">
        <v>94996</v>
      </c>
      <c r="B9715" s="36" t="s">
        <v>9769</v>
      </c>
      <c r="C9715" s="35" t="s">
        <v>289</v>
      </c>
      <c r="D9715" s="37">
        <v>75.569999999999993</v>
      </c>
    </row>
    <row r="9716" spans="1:4" ht="30">
      <c r="A9716" s="35">
        <v>94997</v>
      </c>
      <c r="B9716" s="36" t="s">
        <v>9770</v>
      </c>
      <c r="C9716" s="35" t="s">
        <v>289</v>
      </c>
      <c r="D9716" s="37">
        <v>69.34</v>
      </c>
    </row>
    <row r="9717" spans="1:4" ht="30">
      <c r="A9717" s="35">
        <v>94998</v>
      </c>
      <c r="B9717" s="36" t="s">
        <v>9771</v>
      </c>
      <c r="C9717" s="35" t="s">
        <v>289</v>
      </c>
      <c r="D9717" s="37">
        <v>85.69</v>
      </c>
    </row>
    <row r="9718" spans="1:4" ht="30">
      <c r="A9718" s="35">
        <v>94999</v>
      </c>
      <c r="B9718" s="36" t="s">
        <v>9772</v>
      </c>
      <c r="C9718" s="35" t="s">
        <v>289</v>
      </c>
      <c r="D9718" s="37">
        <v>78.22</v>
      </c>
    </row>
    <row r="9719" spans="1:4" ht="30">
      <c r="A9719" s="35">
        <v>95108</v>
      </c>
      <c r="B9719" s="36" t="s">
        <v>9773</v>
      </c>
      <c r="C9719" s="35" t="s">
        <v>73</v>
      </c>
      <c r="D9719" s="37">
        <v>19.88</v>
      </c>
    </row>
    <row r="9720" spans="1:4">
      <c r="A9720" s="35">
        <v>95114</v>
      </c>
      <c r="B9720" s="36" t="s">
        <v>9774</v>
      </c>
      <c r="C9720" s="35" t="s">
        <v>183</v>
      </c>
      <c r="D9720" s="37">
        <v>1.34</v>
      </c>
    </row>
    <row r="9721" spans="1:4">
      <c r="A9721" s="35">
        <v>95115</v>
      </c>
      <c r="B9721" s="36" t="s">
        <v>9775</v>
      </c>
      <c r="C9721" s="35" t="s">
        <v>183</v>
      </c>
      <c r="D9721" s="37">
        <v>0.38</v>
      </c>
    </row>
    <row r="9722" spans="1:4">
      <c r="A9722" s="35">
        <v>95116</v>
      </c>
      <c r="B9722" s="36" t="s">
        <v>9776</v>
      </c>
      <c r="C9722" s="35" t="s">
        <v>183</v>
      </c>
      <c r="D9722" s="37">
        <v>35.08</v>
      </c>
    </row>
    <row r="9723" spans="1:4">
      <c r="A9723" s="35">
        <v>95117</v>
      </c>
      <c r="B9723" s="36" t="s">
        <v>9777</v>
      </c>
      <c r="C9723" s="35" t="s">
        <v>183</v>
      </c>
      <c r="D9723" s="37">
        <v>10.51</v>
      </c>
    </row>
    <row r="9724" spans="1:4">
      <c r="A9724" s="35">
        <v>95118</v>
      </c>
      <c r="B9724" s="36" t="s">
        <v>9778</v>
      </c>
      <c r="C9724" s="35" t="s">
        <v>183</v>
      </c>
      <c r="D9724" s="37">
        <v>48.91</v>
      </c>
    </row>
    <row r="9725" spans="1:4">
      <c r="A9725" s="35">
        <v>95119</v>
      </c>
      <c r="B9725" s="36" t="s">
        <v>9779</v>
      </c>
      <c r="C9725" s="35" t="s">
        <v>183</v>
      </c>
      <c r="D9725" s="37">
        <v>14.65</v>
      </c>
    </row>
    <row r="9726" spans="1:4">
      <c r="A9726" s="35">
        <v>95120</v>
      </c>
      <c r="B9726" s="36" t="s">
        <v>9780</v>
      </c>
      <c r="C9726" s="35" t="s">
        <v>183</v>
      </c>
      <c r="D9726" s="37">
        <v>23.82</v>
      </c>
    </row>
    <row r="9727" spans="1:4">
      <c r="A9727" s="35">
        <v>95121</v>
      </c>
      <c r="B9727" s="36" t="s">
        <v>9781</v>
      </c>
      <c r="C9727" s="35" t="s">
        <v>1831</v>
      </c>
      <c r="D9727" s="37">
        <v>205.12</v>
      </c>
    </row>
    <row r="9728" spans="1:4">
      <c r="A9728" s="35">
        <v>95122</v>
      </c>
      <c r="B9728" s="36" t="s">
        <v>9782</v>
      </c>
      <c r="C9728" s="35" t="s">
        <v>1833</v>
      </c>
      <c r="D9728" s="37">
        <v>133.69999999999999</v>
      </c>
    </row>
    <row r="9729" spans="1:4">
      <c r="A9729" s="35">
        <v>95123</v>
      </c>
      <c r="B9729" s="36" t="s">
        <v>9783</v>
      </c>
      <c r="C9729" s="35" t="s">
        <v>183</v>
      </c>
      <c r="D9729" s="37">
        <v>11.26</v>
      </c>
    </row>
    <row r="9730" spans="1:4">
      <c r="A9730" s="35">
        <v>95124</v>
      </c>
      <c r="B9730" s="36" t="s">
        <v>9784</v>
      </c>
      <c r="C9730" s="35" t="s">
        <v>183</v>
      </c>
      <c r="D9730" s="37">
        <v>3.37</v>
      </c>
    </row>
    <row r="9731" spans="1:4">
      <c r="A9731" s="35">
        <v>95125</v>
      </c>
      <c r="B9731" s="36" t="s">
        <v>9785</v>
      </c>
      <c r="C9731" s="35" t="s">
        <v>183</v>
      </c>
      <c r="D9731" s="37">
        <v>10.96</v>
      </c>
    </row>
    <row r="9732" spans="1:4">
      <c r="A9732" s="35">
        <v>95126</v>
      </c>
      <c r="B9732" s="36" t="s">
        <v>9786</v>
      </c>
      <c r="C9732" s="35" t="s">
        <v>183</v>
      </c>
      <c r="D9732" s="37">
        <v>66.45</v>
      </c>
    </row>
    <row r="9733" spans="1:4">
      <c r="A9733" s="35">
        <v>95127</v>
      </c>
      <c r="B9733" s="36" t="s">
        <v>9787</v>
      </c>
      <c r="C9733" s="35" t="s">
        <v>1831</v>
      </c>
      <c r="D9733" s="37">
        <v>106.53</v>
      </c>
    </row>
    <row r="9734" spans="1:4">
      <c r="A9734" s="35">
        <v>95128</v>
      </c>
      <c r="B9734" s="36" t="s">
        <v>9788</v>
      </c>
      <c r="C9734" s="35" t="s">
        <v>1833</v>
      </c>
      <c r="D9734" s="37">
        <v>29.12</v>
      </c>
    </row>
    <row r="9735" spans="1:4">
      <c r="A9735" s="35">
        <v>95129</v>
      </c>
      <c r="B9735" s="36" t="s">
        <v>9789</v>
      </c>
      <c r="C9735" s="35" t="s">
        <v>183</v>
      </c>
      <c r="D9735" s="37">
        <v>40.299999999999997</v>
      </c>
    </row>
    <row r="9736" spans="1:4">
      <c r="A9736" s="35">
        <v>95130</v>
      </c>
      <c r="B9736" s="36" t="s">
        <v>9790</v>
      </c>
      <c r="C9736" s="35" t="s">
        <v>183</v>
      </c>
      <c r="D9736" s="37">
        <v>8.5299999999999994</v>
      </c>
    </row>
    <row r="9737" spans="1:4">
      <c r="A9737" s="35">
        <v>95131</v>
      </c>
      <c r="B9737" s="36" t="s">
        <v>9791</v>
      </c>
      <c r="C9737" s="35" t="s">
        <v>183</v>
      </c>
      <c r="D9737" s="37">
        <v>47.41</v>
      </c>
    </row>
    <row r="9738" spans="1:4" ht="30">
      <c r="A9738" s="35">
        <v>95132</v>
      </c>
      <c r="B9738" s="36" t="s">
        <v>9792</v>
      </c>
      <c r="C9738" s="35" t="s">
        <v>183</v>
      </c>
      <c r="D9738" s="37">
        <v>19.39</v>
      </c>
    </row>
    <row r="9739" spans="1:4">
      <c r="A9739" s="35">
        <v>95133</v>
      </c>
      <c r="B9739" s="36" t="s">
        <v>9793</v>
      </c>
      <c r="C9739" s="35" t="s">
        <v>1831</v>
      </c>
      <c r="D9739" s="37">
        <v>131.21</v>
      </c>
    </row>
    <row r="9740" spans="1:4">
      <c r="A9740" s="35">
        <v>95134</v>
      </c>
      <c r="B9740" s="36" t="s">
        <v>9794</v>
      </c>
      <c r="C9740" s="35" t="s">
        <v>183</v>
      </c>
      <c r="D9740" s="37">
        <v>64.400000000000006</v>
      </c>
    </row>
    <row r="9741" spans="1:4">
      <c r="A9741" s="35">
        <v>95135</v>
      </c>
      <c r="B9741" s="36" t="s">
        <v>9795</v>
      </c>
      <c r="C9741" s="35" t="s">
        <v>2512</v>
      </c>
      <c r="D9741" s="37">
        <v>21.94</v>
      </c>
    </row>
    <row r="9742" spans="1:4">
      <c r="A9742" s="35">
        <v>95136</v>
      </c>
      <c r="B9742" s="36" t="s">
        <v>9796</v>
      </c>
      <c r="C9742" s="35" t="s">
        <v>183</v>
      </c>
      <c r="D9742" s="37">
        <v>0.05</v>
      </c>
    </row>
    <row r="9743" spans="1:4">
      <c r="A9743" s="35">
        <v>95137</v>
      </c>
      <c r="B9743" s="36" t="s">
        <v>9797</v>
      </c>
      <c r="C9743" s="35" t="s">
        <v>183</v>
      </c>
      <c r="D9743" s="37">
        <v>0.02</v>
      </c>
    </row>
    <row r="9744" spans="1:4">
      <c r="A9744" s="35">
        <v>95138</v>
      </c>
      <c r="B9744" s="36" t="s">
        <v>9798</v>
      </c>
      <c r="C9744" s="35" t="s">
        <v>183</v>
      </c>
      <c r="D9744" s="37">
        <v>0.03</v>
      </c>
    </row>
    <row r="9745" spans="1:4">
      <c r="A9745" s="35">
        <v>95139</v>
      </c>
      <c r="B9745" s="36" t="s">
        <v>9799</v>
      </c>
      <c r="C9745" s="35" t="s">
        <v>1831</v>
      </c>
      <c r="D9745" s="37">
        <v>0.1</v>
      </c>
    </row>
    <row r="9746" spans="1:4">
      <c r="A9746" s="35">
        <v>95140</v>
      </c>
      <c r="B9746" s="36" t="s">
        <v>9800</v>
      </c>
      <c r="C9746" s="35" t="s">
        <v>1833</v>
      </c>
      <c r="D9746" s="37">
        <v>7.0000000000000007E-2</v>
      </c>
    </row>
    <row r="9747" spans="1:4" ht="30">
      <c r="A9747" s="35">
        <v>95141</v>
      </c>
      <c r="B9747" s="36" t="s">
        <v>9801</v>
      </c>
      <c r="C9747" s="35" t="s">
        <v>73</v>
      </c>
      <c r="D9747" s="37">
        <v>25.57</v>
      </c>
    </row>
    <row r="9748" spans="1:4">
      <c r="A9748" s="35">
        <v>95208</v>
      </c>
      <c r="B9748" s="36" t="s">
        <v>9802</v>
      </c>
      <c r="C9748" s="35" t="s">
        <v>183</v>
      </c>
      <c r="D9748" s="37">
        <v>16.75</v>
      </c>
    </row>
    <row r="9749" spans="1:4">
      <c r="A9749" s="35">
        <v>95209</v>
      </c>
      <c r="B9749" s="36" t="s">
        <v>9803</v>
      </c>
      <c r="C9749" s="35" t="s">
        <v>183</v>
      </c>
      <c r="D9749" s="37">
        <v>4.28</v>
      </c>
    </row>
    <row r="9750" spans="1:4">
      <c r="A9750" s="35">
        <v>95210</v>
      </c>
      <c r="B9750" s="36" t="s">
        <v>9804</v>
      </c>
      <c r="C9750" s="35" t="s">
        <v>183</v>
      </c>
      <c r="D9750" s="37">
        <v>20.94</v>
      </c>
    </row>
    <row r="9751" spans="1:4">
      <c r="A9751" s="35">
        <v>95211</v>
      </c>
      <c r="B9751" s="36" t="s">
        <v>9805</v>
      </c>
      <c r="C9751" s="35" t="s">
        <v>183</v>
      </c>
      <c r="D9751" s="37">
        <v>3.49</v>
      </c>
    </row>
    <row r="9752" spans="1:4">
      <c r="A9752" s="35">
        <v>95212</v>
      </c>
      <c r="B9752" s="36" t="s">
        <v>9806</v>
      </c>
      <c r="C9752" s="35" t="s">
        <v>1831</v>
      </c>
      <c r="D9752" s="37">
        <v>63.98</v>
      </c>
    </row>
    <row r="9753" spans="1:4">
      <c r="A9753" s="35">
        <v>95213</v>
      </c>
      <c r="B9753" s="36" t="s">
        <v>9807</v>
      </c>
      <c r="C9753" s="35" t="s">
        <v>1833</v>
      </c>
      <c r="D9753" s="37">
        <v>39.54</v>
      </c>
    </row>
    <row r="9754" spans="1:4">
      <c r="A9754" s="35">
        <v>95214</v>
      </c>
      <c r="B9754" s="36" t="s">
        <v>9808</v>
      </c>
      <c r="C9754" s="35" t="s">
        <v>183</v>
      </c>
      <c r="D9754" s="37">
        <v>1.0900000000000001</v>
      </c>
    </row>
    <row r="9755" spans="1:4">
      <c r="A9755" s="35">
        <v>95215</v>
      </c>
      <c r="B9755" s="36" t="s">
        <v>9809</v>
      </c>
      <c r="C9755" s="35" t="s">
        <v>183</v>
      </c>
      <c r="D9755" s="37">
        <v>0.26</v>
      </c>
    </row>
    <row r="9756" spans="1:4">
      <c r="A9756" s="35">
        <v>95216</v>
      </c>
      <c r="B9756" s="36" t="s">
        <v>9810</v>
      </c>
      <c r="C9756" s="35" t="s">
        <v>183</v>
      </c>
      <c r="D9756" s="37">
        <v>1.28</v>
      </c>
    </row>
    <row r="9757" spans="1:4">
      <c r="A9757" s="35">
        <v>95217</v>
      </c>
      <c r="B9757" s="36" t="s">
        <v>9811</v>
      </c>
      <c r="C9757" s="35" t="s">
        <v>183</v>
      </c>
      <c r="D9757" s="37">
        <v>0.23</v>
      </c>
    </row>
    <row r="9758" spans="1:4">
      <c r="A9758" s="35">
        <v>95218</v>
      </c>
      <c r="B9758" s="36" t="s">
        <v>9812</v>
      </c>
      <c r="C9758" s="35" t="s">
        <v>1831</v>
      </c>
      <c r="D9758" s="37">
        <v>2.87</v>
      </c>
    </row>
    <row r="9759" spans="1:4">
      <c r="A9759" s="35">
        <v>95219</v>
      </c>
      <c r="B9759" s="36" t="s">
        <v>9813</v>
      </c>
      <c r="C9759" s="35" t="s">
        <v>1833</v>
      </c>
      <c r="D9759" s="37">
        <v>1.35</v>
      </c>
    </row>
    <row r="9760" spans="1:4" ht="30">
      <c r="A9760" s="35">
        <v>95237</v>
      </c>
      <c r="B9760" s="36" t="s">
        <v>9814</v>
      </c>
      <c r="C9760" s="35" t="s">
        <v>73</v>
      </c>
      <c r="D9760" s="37">
        <v>15.55</v>
      </c>
    </row>
    <row r="9761" spans="1:4">
      <c r="A9761" s="35">
        <v>95240</v>
      </c>
      <c r="B9761" s="36" t="s">
        <v>9815</v>
      </c>
      <c r="C9761" s="35" t="s">
        <v>289</v>
      </c>
      <c r="D9761" s="37">
        <v>11.54</v>
      </c>
    </row>
    <row r="9762" spans="1:4">
      <c r="A9762" s="35">
        <v>95241</v>
      </c>
      <c r="B9762" s="36" t="s">
        <v>9816</v>
      </c>
      <c r="C9762" s="35" t="s">
        <v>289</v>
      </c>
      <c r="D9762" s="37">
        <v>19.23</v>
      </c>
    </row>
    <row r="9763" spans="1:4" ht="30">
      <c r="A9763" s="35">
        <v>95248</v>
      </c>
      <c r="B9763" s="36" t="s">
        <v>9817</v>
      </c>
      <c r="C9763" s="35" t="s">
        <v>73</v>
      </c>
      <c r="D9763" s="37">
        <v>50.94</v>
      </c>
    </row>
    <row r="9764" spans="1:4" ht="30">
      <c r="A9764" s="35">
        <v>95249</v>
      </c>
      <c r="B9764" s="36" t="s">
        <v>9818</v>
      </c>
      <c r="C9764" s="35" t="s">
        <v>73</v>
      </c>
      <c r="D9764" s="37">
        <v>54.99</v>
      </c>
    </row>
    <row r="9765" spans="1:4" ht="30">
      <c r="A9765" s="35">
        <v>95250</v>
      </c>
      <c r="B9765" s="36" t="s">
        <v>9819</v>
      </c>
      <c r="C9765" s="35" t="s">
        <v>73</v>
      </c>
      <c r="D9765" s="37">
        <v>65.58</v>
      </c>
    </row>
    <row r="9766" spans="1:4" ht="30">
      <c r="A9766" s="35">
        <v>95251</v>
      </c>
      <c r="B9766" s="36" t="s">
        <v>9820</v>
      </c>
      <c r="C9766" s="35" t="s">
        <v>73</v>
      </c>
      <c r="D9766" s="37">
        <v>86.19</v>
      </c>
    </row>
    <row r="9767" spans="1:4" ht="30">
      <c r="A9767" s="35">
        <v>95252</v>
      </c>
      <c r="B9767" s="36" t="s">
        <v>9821</v>
      </c>
      <c r="C9767" s="35" t="s">
        <v>73</v>
      </c>
      <c r="D9767" s="37">
        <v>98.67</v>
      </c>
    </row>
    <row r="9768" spans="1:4" ht="30">
      <c r="A9768" s="35">
        <v>95253</v>
      </c>
      <c r="B9768" s="36" t="s">
        <v>9822</v>
      </c>
      <c r="C9768" s="35" t="s">
        <v>73</v>
      </c>
      <c r="D9768" s="37">
        <v>139.58000000000001</v>
      </c>
    </row>
    <row r="9769" spans="1:4">
      <c r="A9769" s="35">
        <v>95255</v>
      </c>
      <c r="B9769" s="36" t="s">
        <v>9823</v>
      </c>
      <c r="C9769" s="35" t="s">
        <v>183</v>
      </c>
      <c r="D9769" s="37">
        <v>1.1299999999999999</v>
      </c>
    </row>
    <row r="9770" spans="1:4">
      <c r="A9770" s="35">
        <v>95256</v>
      </c>
      <c r="B9770" s="36" t="s">
        <v>9824</v>
      </c>
      <c r="C9770" s="35" t="s">
        <v>183</v>
      </c>
      <c r="D9770" s="37">
        <v>0.25</v>
      </c>
    </row>
    <row r="9771" spans="1:4">
      <c r="A9771" s="35">
        <v>95257</v>
      </c>
      <c r="B9771" s="36" t="s">
        <v>9825</v>
      </c>
      <c r="C9771" s="35" t="s">
        <v>183</v>
      </c>
      <c r="D9771" s="37">
        <v>1.19</v>
      </c>
    </row>
    <row r="9772" spans="1:4">
      <c r="A9772" s="35">
        <v>95258</v>
      </c>
      <c r="B9772" s="36" t="s">
        <v>9826</v>
      </c>
      <c r="C9772" s="35" t="s">
        <v>1831</v>
      </c>
      <c r="D9772" s="37">
        <v>12.93</v>
      </c>
    </row>
    <row r="9773" spans="1:4">
      <c r="A9773" s="35">
        <v>95259</v>
      </c>
      <c r="B9773" s="36" t="s">
        <v>9827</v>
      </c>
      <c r="C9773" s="35" t="s">
        <v>1833</v>
      </c>
      <c r="D9773" s="37">
        <v>11.73</v>
      </c>
    </row>
    <row r="9774" spans="1:4">
      <c r="A9774" s="35">
        <v>95260</v>
      </c>
      <c r="B9774" s="36" t="s">
        <v>9828</v>
      </c>
      <c r="C9774" s="35" t="s">
        <v>183</v>
      </c>
      <c r="D9774" s="37">
        <v>1.05</v>
      </c>
    </row>
    <row r="9775" spans="1:4">
      <c r="A9775" s="35">
        <v>95261</v>
      </c>
      <c r="B9775" s="36" t="s">
        <v>9829</v>
      </c>
      <c r="C9775" s="35" t="s">
        <v>183</v>
      </c>
      <c r="D9775" s="37">
        <v>0.42</v>
      </c>
    </row>
    <row r="9776" spans="1:4">
      <c r="A9776" s="35">
        <v>95262</v>
      </c>
      <c r="B9776" s="36" t="s">
        <v>9830</v>
      </c>
      <c r="C9776" s="35" t="s">
        <v>183</v>
      </c>
      <c r="D9776" s="37">
        <v>1.39</v>
      </c>
    </row>
    <row r="9777" spans="1:4" ht="30">
      <c r="A9777" s="35">
        <v>95263</v>
      </c>
      <c r="B9777" s="36" t="s">
        <v>9831</v>
      </c>
      <c r="C9777" s="35" t="s">
        <v>183</v>
      </c>
      <c r="D9777" s="37">
        <v>2.4900000000000002</v>
      </c>
    </row>
    <row r="9778" spans="1:4">
      <c r="A9778" s="35">
        <v>95264</v>
      </c>
      <c r="B9778" s="36" t="s">
        <v>9832</v>
      </c>
      <c r="C9778" s="35" t="s">
        <v>1831</v>
      </c>
      <c r="D9778" s="37">
        <v>5.36</v>
      </c>
    </row>
    <row r="9779" spans="1:4">
      <c r="A9779" s="35">
        <v>95265</v>
      </c>
      <c r="B9779" s="36" t="s">
        <v>9833</v>
      </c>
      <c r="C9779" s="35" t="s">
        <v>1833</v>
      </c>
      <c r="D9779" s="37">
        <v>1.47</v>
      </c>
    </row>
    <row r="9780" spans="1:4" ht="30">
      <c r="A9780" s="35">
        <v>95266</v>
      </c>
      <c r="B9780" s="36" t="s">
        <v>9834</v>
      </c>
      <c r="C9780" s="35" t="s">
        <v>183</v>
      </c>
      <c r="D9780" s="37">
        <v>0.59</v>
      </c>
    </row>
    <row r="9781" spans="1:4" ht="30">
      <c r="A9781" s="35">
        <v>95267</v>
      </c>
      <c r="B9781" s="36" t="s">
        <v>9835</v>
      </c>
      <c r="C9781" s="35" t="s">
        <v>183</v>
      </c>
      <c r="D9781" s="37">
        <v>0.16</v>
      </c>
    </row>
    <row r="9782" spans="1:4" ht="30">
      <c r="A9782" s="35">
        <v>95268</v>
      </c>
      <c r="B9782" s="36" t="s">
        <v>9836</v>
      </c>
      <c r="C9782" s="35" t="s">
        <v>183</v>
      </c>
      <c r="D9782" s="37">
        <v>0.54</v>
      </c>
    </row>
    <row r="9783" spans="1:4" ht="30">
      <c r="A9783" s="35">
        <v>95269</v>
      </c>
      <c r="B9783" s="36" t="s">
        <v>9837</v>
      </c>
      <c r="C9783" s="35" t="s">
        <v>183</v>
      </c>
      <c r="D9783" s="37">
        <v>4.6399999999999997</v>
      </c>
    </row>
    <row r="9784" spans="1:4" ht="30">
      <c r="A9784" s="35">
        <v>95270</v>
      </c>
      <c r="B9784" s="36" t="s">
        <v>9838</v>
      </c>
      <c r="C9784" s="35" t="s">
        <v>1831</v>
      </c>
      <c r="D9784" s="37">
        <v>5.94</v>
      </c>
    </row>
    <row r="9785" spans="1:4" ht="30">
      <c r="A9785" s="35">
        <v>95271</v>
      </c>
      <c r="B9785" s="36" t="s">
        <v>9839</v>
      </c>
      <c r="C9785" s="35" t="s">
        <v>1833</v>
      </c>
      <c r="D9785" s="37">
        <v>0.76</v>
      </c>
    </row>
    <row r="9786" spans="1:4">
      <c r="A9786" s="35">
        <v>95272</v>
      </c>
      <c r="B9786" s="36" t="s">
        <v>9840</v>
      </c>
      <c r="C9786" s="35" t="s">
        <v>183</v>
      </c>
      <c r="D9786" s="37">
        <v>0.64</v>
      </c>
    </row>
    <row r="9787" spans="1:4">
      <c r="A9787" s="35">
        <v>95273</v>
      </c>
      <c r="B9787" s="36" t="s">
        <v>9841</v>
      </c>
      <c r="C9787" s="35" t="s">
        <v>183</v>
      </c>
      <c r="D9787" s="37">
        <v>0.18</v>
      </c>
    </row>
    <row r="9788" spans="1:4">
      <c r="A9788" s="35">
        <v>95274</v>
      </c>
      <c r="B9788" s="36" t="s">
        <v>9842</v>
      </c>
      <c r="C9788" s="35" t="s">
        <v>183</v>
      </c>
      <c r="D9788" s="37">
        <v>0.59</v>
      </c>
    </row>
    <row r="9789" spans="1:4" ht="30">
      <c r="A9789" s="35">
        <v>95275</v>
      </c>
      <c r="B9789" s="36" t="s">
        <v>9843</v>
      </c>
      <c r="C9789" s="35" t="s">
        <v>183</v>
      </c>
      <c r="D9789" s="37">
        <v>0.94</v>
      </c>
    </row>
    <row r="9790" spans="1:4">
      <c r="A9790" s="35">
        <v>95276</v>
      </c>
      <c r="B9790" s="36" t="s">
        <v>9844</v>
      </c>
      <c r="C9790" s="35" t="s">
        <v>1831</v>
      </c>
      <c r="D9790" s="37">
        <v>2.36</v>
      </c>
    </row>
    <row r="9791" spans="1:4">
      <c r="A9791" s="35">
        <v>95277</v>
      </c>
      <c r="B9791" s="36" t="s">
        <v>9845</v>
      </c>
      <c r="C9791" s="35" t="s">
        <v>1833</v>
      </c>
      <c r="D9791" s="37">
        <v>0.82</v>
      </c>
    </row>
    <row r="9792" spans="1:4">
      <c r="A9792" s="35">
        <v>95278</v>
      </c>
      <c r="B9792" s="36" t="s">
        <v>9846</v>
      </c>
      <c r="C9792" s="35" t="s">
        <v>183</v>
      </c>
      <c r="D9792" s="37">
        <v>0.69</v>
      </c>
    </row>
    <row r="9793" spans="1:4">
      <c r="A9793" s="35">
        <v>95279</v>
      </c>
      <c r="B9793" s="36" t="s">
        <v>9847</v>
      </c>
      <c r="C9793" s="35" t="s">
        <v>183</v>
      </c>
      <c r="D9793" s="37">
        <v>0.19</v>
      </c>
    </row>
    <row r="9794" spans="1:4">
      <c r="A9794" s="35">
        <v>95280</v>
      </c>
      <c r="B9794" s="36" t="s">
        <v>9848</v>
      </c>
      <c r="C9794" s="35" t="s">
        <v>183</v>
      </c>
      <c r="D9794" s="37">
        <v>0.46</v>
      </c>
    </row>
    <row r="9795" spans="1:4" ht="30">
      <c r="A9795" s="35">
        <v>95281</v>
      </c>
      <c r="B9795" s="36" t="s">
        <v>9849</v>
      </c>
      <c r="C9795" s="35" t="s">
        <v>183</v>
      </c>
      <c r="D9795" s="37">
        <v>4.6399999999999997</v>
      </c>
    </row>
    <row r="9796" spans="1:4">
      <c r="A9796" s="35">
        <v>95282</v>
      </c>
      <c r="B9796" s="36" t="s">
        <v>9850</v>
      </c>
      <c r="C9796" s="35" t="s">
        <v>1831</v>
      </c>
      <c r="D9796" s="37">
        <v>6</v>
      </c>
    </row>
    <row r="9797" spans="1:4">
      <c r="A9797" s="35">
        <v>95283</v>
      </c>
      <c r="B9797" s="36" t="s">
        <v>9851</v>
      </c>
      <c r="C9797" s="35" t="s">
        <v>1833</v>
      </c>
      <c r="D9797" s="37">
        <v>0.89</v>
      </c>
    </row>
    <row r="9798" spans="1:4">
      <c r="A9798" s="35">
        <v>95285</v>
      </c>
      <c r="B9798" s="36" t="s">
        <v>9852</v>
      </c>
      <c r="C9798" s="35" t="s">
        <v>67</v>
      </c>
      <c r="D9798" s="37">
        <v>3.1</v>
      </c>
    </row>
    <row r="9799" spans="1:4">
      <c r="A9799" s="35">
        <v>95286</v>
      </c>
      <c r="B9799" s="36" t="s">
        <v>9853</v>
      </c>
      <c r="C9799" s="35" t="s">
        <v>67</v>
      </c>
      <c r="D9799" s="37">
        <v>3.18</v>
      </c>
    </row>
    <row r="9800" spans="1:4">
      <c r="A9800" s="35">
        <v>95287</v>
      </c>
      <c r="B9800" s="36" t="s">
        <v>9854</v>
      </c>
      <c r="C9800" s="35" t="s">
        <v>67</v>
      </c>
      <c r="D9800" s="37">
        <v>3.26</v>
      </c>
    </row>
    <row r="9801" spans="1:4">
      <c r="A9801" s="35">
        <v>95288</v>
      </c>
      <c r="B9801" s="36" t="s">
        <v>9855</v>
      </c>
      <c r="C9801" s="35" t="s">
        <v>67</v>
      </c>
      <c r="D9801" s="37">
        <v>3.36</v>
      </c>
    </row>
    <row r="9802" spans="1:4">
      <c r="A9802" s="35">
        <v>95289</v>
      </c>
      <c r="B9802" s="36" t="s">
        <v>9856</v>
      </c>
      <c r="C9802" s="35" t="s">
        <v>67</v>
      </c>
      <c r="D9802" s="37">
        <v>3.45</v>
      </c>
    </row>
    <row r="9803" spans="1:4">
      <c r="A9803" s="35">
        <v>95290</v>
      </c>
      <c r="B9803" s="36" t="s">
        <v>9857</v>
      </c>
      <c r="C9803" s="35" t="s">
        <v>5551</v>
      </c>
      <c r="D9803" s="37">
        <v>1.51</v>
      </c>
    </row>
    <row r="9804" spans="1:4">
      <c r="A9804" s="35">
        <v>95291</v>
      </c>
      <c r="B9804" s="36" t="s">
        <v>9858</v>
      </c>
      <c r="C9804" s="35" t="s">
        <v>67</v>
      </c>
      <c r="D9804" s="37">
        <v>2.76</v>
      </c>
    </row>
    <row r="9805" spans="1:4">
      <c r="A9805" s="35">
        <v>95292</v>
      </c>
      <c r="B9805" s="36" t="s">
        <v>9859</v>
      </c>
      <c r="C9805" s="35" t="s">
        <v>67</v>
      </c>
      <c r="D9805" s="37">
        <v>2.83</v>
      </c>
    </row>
    <row r="9806" spans="1:4">
      <c r="A9806" s="35">
        <v>95293</v>
      </c>
      <c r="B9806" s="36" t="s">
        <v>9860</v>
      </c>
      <c r="C9806" s="35" t="s">
        <v>67</v>
      </c>
      <c r="D9806" s="37">
        <v>2.91</v>
      </c>
    </row>
    <row r="9807" spans="1:4">
      <c r="A9807" s="35">
        <v>95294</v>
      </c>
      <c r="B9807" s="36" t="s">
        <v>9861</v>
      </c>
      <c r="C9807" s="35" t="s">
        <v>67</v>
      </c>
      <c r="D9807" s="37">
        <v>3.07</v>
      </c>
    </row>
    <row r="9808" spans="1:4">
      <c r="A9808" s="35">
        <v>95295</v>
      </c>
      <c r="B9808" s="36" t="s">
        <v>9862</v>
      </c>
      <c r="C9808" s="35" t="s">
        <v>67</v>
      </c>
      <c r="D9808" s="37">
        <v>2.99</v>
      </c>
    </row>
    <row r="9809" spans="1:4">
      <c r="A9809" s="35">
        <v>95296</v>
      </c>
      <c r="B9809" s="36" t="s">
        <v>9863</v>
      </c>
      <c r="C9809" s="35" t="s">
        <v>5551</v>
      </c>
      <c r="D9809" s="37">
        <v>1.34</v>
      </c>
    </row>
    <row r="9810" spans="1:4">
      <c r="A9810" s="35">
        <v>95297</v>
      </c>
      <c r="B9810" s="36" t="s">
        <v>9864</v>
      </c>
      <c r="C9810" s="35" t="s">
        <v>67</v>
      </c>
      <c r="D9810" s="37">
        <v>2.4700000000000002</v>
      </c>
    </row>
    <row r="9811" spans="1:4">
      <c r="A9811" s="35">
        <v>95298</v>
      </c>
      <c r="B9811" s="36" t="s">
        <v>9865</v>
      </c>
      <c r="C9811" s="35" t="s">
        <v>67</v>
      </c>
      <c r="D9811" s="37">
        <v>2.54</v>
      </c>
    </row>
    <row r="9812" spans="1:4">
      <c r="A9812" s="35">
        <v>95299</v>
      </c>
      <c r="B9812" s="36" t="s">
        <v>9866</v>
      </c>
      <c r="C9812" s="35" t="s">
        <v>67</v>
      </c>
      <c r="D9812" s="37">
        <v>2.61</v>
      </c>
    </row>
    <row r="9813" spans="1:4">
      <c r="A9813" s="35">
        <v>95300</v>
      </c>
      <c r="B9813" s="36" t="s">
        <v>9867</v>
      </c>
      <c r="C9813" s="35" t="s">
        <v>67</v>
      </c>
      <c r="D9813" s="37">
        <v>2.69</v>
      </c>
    </row>
    <row r="9814" spans="1:4">
      <c r="A9814" s="35">
        <v>95301</v>
      </c>
      <c r="B9814" s="36" t="s">
        <v>9868</v>
      </c>
      <c r="C9814" s="35" t="s">
        <v>67</v>
      </c>
      <c r="D9814" s="37">
        <v>2.76</v>
      </c>
    </row>
    <row r="9815" spans="1:4">
      <c r="A9815" s="35">
        <v>95302</v>
      </c>
      <c r="B9815" s="36" t="s">
        <v>9869</v>
      </c>
      <c r="C9815" s="35" t="s">
        <v>5551</v>
      </c>
      <c r="D9815" s="37">
        <v>1.21</v>
      </c>
    </row>
    <row r="9816" spans="1:4">
      <c r="A9816" s="35">
        <v>95303</v>
      </c>
      <c r="B9816" s="36" t="s">
        <v>9870</v>
      </c>
      <c r="C9816" s="35" t="s">
        <v>5551</v>
      </c>
      <c r="D9816" s="37">
        <v>0.83</v>
      </c>
    </row>
    <row r="9817" spans="1:4">
      <c r="A9817" s="35">
        <v>95305</v>
      </c>
      <c r="B9817" s="36" t="s">
        <v>9871</v>
      </c>
      <c r="C9817" s="35" t="s">
        <v>289</v>
      </c>
      <c r="D9817" s="37">
        <v>9.8000000000000007</v>
      </c>
    </row>
    <row r="9818" spans="1:4">
      <c r="A9818" s="35">
        <v>95306</v>
      </c>
      <c r="B9818" s="36" t="s">
        <v>9872</v>
      </c>
      <c r="C9818" s="35" t="s">
        <v>289</v>
      </c>
      <c r="D9818" s="37">
        <v>11.38</v>
      </c>
    </row>
    <row r="9819" spans="1:4">
      <c r="A9819" s="35">
        <v>95308</v>
      </c>
      <c r="B9819" s="36" t="s">
        <v>9873</v>
      </c>
      <c r="C9819" s="35" t="s">
        <v>183</v>
      </c>
      <c r="D9819" s="37">
        <v>0.08</v>
      </c>
    </row>
    <row r="9820" spans="1:4">
      <c r="A9820" s="35">
        <v>95309</v>
      </c>
      <c r="B9820" s="36" t="s">
        <v>9874</v>
      </c>
      <c r="C9820" s="35" t="s">
        <v>183</v>
      </c>
      <c r="D9820" s="37">
        <v>0.1</v>
      </c>
    </row>
    <row r="9821" spans="1:4">
      <c r="A9821" s="35">
        <v>95310</v>
      </c>
      <c r="B9821" s="36" t="s">
        <v>9875</v>
      </c>
      <c r="C9821" s="35" t="s">
        <v>183</v>
      </c>
      <c r="D9821" s="37">
        <v>0.03</v>
      </c>
    </row>
    <row r="9822" spans="1:4">
      <c r="A9822" s="35">
        <v>95311</v>
      </c>
      <c r="B9822" s="36" t="s">
        <v>9876</v>
      </c>
      <c r="C9822" s="35" t="s">
        <v>183</v>
      </c>
      <c r="D9822" s="37">
        <v>0.09</v>
      </c>
    </row>
    <row r="9823" spans="1:4">
      <c r="A9823" s="35">
        <v>95312</v>
      </c>
      <c r="B9823" s="36" t="s">
        <v>9877</v>
      </c>
      <c r="C9823" s="35" t="s">
        <v>183</v>
      </c>
      <c r="D9823" s="37">
        <v>0.1</v>
      </c>
    </row>
    <row r="9824" spans="1:4">
      <c r="A9824" s="35">
        <v>95313</v>
      </c>
      <c r="B9824" s="36" t="s">
        <v>9878</v>
      </c>
      <c r="C9824" s="35" t="s">
        <v>183</v>
      </c>
      <c r="D9824" s="37">
        <v>0.09</v>
      </c>
    </row>
    <row r="9825" spans="1:4">
      <c r="A9825" s="35">
        <v>95314</v>
      </c>
      <c r="B9825" s="36" t="s">
        <v>9879</v>
      </c>
      <c r="C9825" s="35" t="s">
        <v>183</v>
      </c>
      <c r="D9825" s="37">
        <v>0.11</v>
      </c>
    </row>
    <row r="9826" spans="1:4">
      <c r="A9826" s="35">
        <v>95315</v>
      </c>
      <c r="B9826" s="36" t="s">
        <v>9880</v>
      </c>
      <c r="C9826" s="35" t="s">
        <v>183</v>
      </c>
      <c r="D9826" s="37">
        <v>0.18</v>
      </c>
    </row>
    <row r="9827" spans="1:4">
      <c r="A9827" s="35">
        <v>95316</v>
      </c>
      <c r="B9827" s="36" t="s">
        <v>9881</v>
      </c>
      <c r="C9827" s="35" t="s">
        <v>183</v>
      </c>
      <c r="D9827" s="37">
        <v>0.27</v>
      </c>
    </row>
    <row r="9828" spans="1:4">
      <c r="A9828" s="35">
        <v>95317</v>
      </c>
      <c r="B9828" s="36" t="s">
        <v>9882</v>
      </c>
      <c r="C9828" s="35" t="s">
        <v>183</v>
      </c>
      <c r="D9828" s="37">
        <v>0.13</v>
      </c>
    </row>
    <row r="9829" spans="1:4">
      <c r="A9829" s="35">
        <v>95318</v>
      </c>
      <c r="B9829" s="36" t="s">
        <v>9883</v>
      </c>
      <c r="C9829" s="35" t="s">
        <v>183</v>
      </c>
      <c r="D9829" s="37">
        <v>0.06</v>
      </c>
    </row>
    <row r="9830" spans="1:4">
      <c r="A9830" s="35">
        <v>95319</v>
      </c>
      <c r="B9830" s="36" t="s">
        <v>9884</v>
      </c>
      <c r="C9830" s="35" t="s">
        <v>183</v>
      </c>
      <c r="D9830" s="37">
        <v>0.06</v>
      </c>
    </row>
    <row r="9831" spans="1:4">
      <c r="A9831" s="35">
        <v>95320</v>
      </c>
      <c r="B9831" s="36" t="s">
        <v>9885</v>
      </c>
      <c r="C9831" s="35" t="s">
        <v>183</v>
      </c>
      <c r="D9831" s="37">
        <v>0.08</v>
      </c>
    </row>
    <row r="9832" spans="1:4">
      <c r="A9832" s="35">
        <v>95321</v>
      </c>
      <c r="B9832" s="36" t="s">
        <v>9886</v>
      </c>
      <c r="C9832" s="35" t="s">
        <v>183</v>
      </c>
      <c r="D9832" s="37">
        <v>7.0000000000000007E-2</v>
      </c>
    </row>
    <row r="9833" spans="1:4">
      <c r="A9833" s="35">
        <v>95322</v>
      </c>
      <c r="B9833" s="36" t="s">
        <v>9887</v>
      </c>
      <c r="C9833" s="35" t="s">
        <v>183</v>
      </c>
      <c r="D9833" s="37">
        <v>0.06</v>
      </c>
    </row>
    <row r="9834" spans="1:4">
      <c r="A9834" s="35">
        <v>95323</v>
      </c>
      <c r="B9834" s="36" t="s">
        <v>9888</v>
      </c>
      <c r="C9834" s="35" t="s">
        <v>183</v>
      </c>
      <c r="D9834" s="37">
        <v>0.13</v>
      </c>
    </row>
    <row r="9835" spans="1:4">
      <c r="A9835" s="35">
        <v>95324</v>
      </c>
      <c r="B9835" s="36" t="s">
        <v>9889</v>
      </c>
      <c r="C9835" s="35" t="s">
        <v>183</v>
      </c>
      <c r="D9835" s="37">
        <v>0.13</v>
      </c>
    </row>
    <row r="9836" spans="1:4">
      <c r="A9836" s="35">
        <v>95325</v>
      </c>
      <c r="B9836" s="36" t="s">
        <v>9890</v>
      </c>
      <c r="C9836" s="35" t="s">
        <v>183</v>
      </c>
      <c r="D9836" s="37">
        <v>0.2</v>
      </c>
    </row>
    <row r="9837" spans="1:4">
      <c r="A9837" s="35">
        <v>95326</v>
      </c>
      <c r="B9837" s="36" t="s">
        <v>9891</v>
      </c>
      <c r="C9837" s="35" t="s">
        <v>183</v>
      </c>
      <c r="D9837" s="37">
        <v>7.0000000000000007E-2</v>
      </c>
    </row>
    <row r="9838" spans="1:4">
      <c r="A9838" s="35">
        <v>95327</v>
      </c>
      <c r="B9838" s="36" t="s">
        <v>9892</v>
      </c>
      <c r="C9838" s="35" t="s">
        <v>183</v>
      </c>
      <c r="D9838" s="37">
        <v>0.13</v>
      </c>
    </row>
    <row r="9839" spans="1:4">
      <c r="A9839" s="35">
        <v>95328</v>
      </c>
      <c r="B9839" s="36" t="s">
        <v>9893</v>
      </c>
      <c r="C9839" s="35" t="s">
        <v>183</v>
      </c>
      <c r="D9839" s="37">
        <v>0.11</v>
      </c>
    </row>
    <row r="9840" spans="1:4">
      <c r="A9840" s="35">
        <v>95329</v>
      </c>
      <c r="B9840" s="36" t="s">
        <v>9894</v>
      </c>
      <c r="C9840" s="35" t="s">
        <v>183</v>
      </c>
      <c r="D9840" s="37">
        <v>0.14000000000000001</v>
      </c>
    </row>
    <row r="9841" spans="1:4">
      <c r="A9841" s="35">
        <v>95330</v>
      </c>
      <c r="B9841" s="36" t="s">
        <v>9895</v>
      </c>
      <c r="C9841" s="35" t="s">
        <v>183</v>
      </c>
      <c r="D9841" s="37">
        <v>0.11</v>
      </c>
    </row>
    <row r="9842" spans="1:4">
      <c r="A9842" s="35">
        <v>95331</v>
      </c>
      <c r="B9842" s="36" t="s">
        <v>9896</v>
      </c>
      <c r="C9842" s="35" t="s">
        <v>183</v>
      </c>
      <c r="D9842" s="37">
        <v>0.06</v>
      </c>
    </row>
    <row r="9843" spans="1:4">
      <c r="A9843" s="35">
        <v>95332</v>
      </c>
      <c r="B9843" s="36" t="s">
        <v>9897</v>
      </c>
      <c r="C9843" s="35" t="s">
        <v>183</v>
      </c>
      <c r="D9843" s="37">
        <v>0.38</v>
      </c>
    </row>
    <row r="9844" spans="1:4">
      <c r="A9844" s="35">
        <v>95333</v>
      </c>
      <c r="B9844" s="36" t="s">
        <v>9898</v>
      </c>
      <c r="C9844" s="35" t="s">
        <v>183</v>
      </c>
      <c r="D9844" s="37">
        <v>0.49</v>
      </c>
    </row>
    <row r="9845" spans="1:4">
      <c r="A9845" s="35">
        <v>95334</v>
      </c>
      <c r="B9845" s="36" t="s">
        <v>9899</v>
      </c>
      <c r="C9845" s="35" t="s">
        <v>183</v>
      </c>
      <c r="D9845" s="37">
        <v>0.48</v>
      </c>
    </row>
    <row r="9846" spans="1:4">
      <c r="A9846" s="35">
        <v>95335</v>
      </c>
      <c r="B9846" s="36" t="s">
        <v>9900</v>
      </c>
      <c r="C9846" s="35" t="s">
        <v>183</v>
      </c>
      <c r="D9846" s="37">
        <v>0.18</v>
      </c>
    </row>
    <row r="9847" spans="1:4">
      <c r="A9847" s="35">
        <v>95336</v>
      </c>
      <c r="B9847" s="36" t="s">
        <v>9901</v>
      </c>
      <c r="C9847" s="35" t="s">
        <v>183</v>
      </c>
      <c r="D9847" s="37">
        <v>0.1</v>
      </c>
    </row>
    <row r="9848" spans="1:4">
      <c r="A9848" s="35">
        <v>95337</v>
      </c>
      <c r="B9848" s="36" t="s">
        <v>9902</v>
      </c>
      <c r="C9848" s="35" t="s">
        <v>183</v>
      </c>
      <c r="D9848" s="37">
        <v>0.1</v>
      </c>
    </row>
    <row r="9849" spans="1:4">
      <c r="A9849" s="35">
        <v>95338</v>
      </c>
      <c r="B9849" s="36" t="s">
        <v>9903</v>
      </c>
      <c r="C9849" s="35" t="s">
        <v>183</v>
      </c>
      <c r="D9849" s="37">
        <v>0.22</v>
      </c>
    </row>
    <row r="9850" spans="1:4">
      <c r="A9850" s="35">
        <v>95339</v>
      </c>
      <c r="B9850" s="36" t="s">
        <v>9904</v>
      </c>
      <c r="C9850" s="35" t="s">
        <v>183</v>
      </c>
      <c r="D9850" s="37">
        <v>0.17</v>
      </c>
    </row>
    <row r="9851" spans="1:4">
      <c r="A9851" s="35">
        <v>95340</v>
      </c>
      <c r="B9851" s="36" t="s">
        <v>9905</v>
      </c>
      <c r="C9851" s="35" t="s">
        <v>183</v>
      </c>
      <c r="D9851" s="37">
        <v>0.13</v>
      </c>
    </row>
    <row r="9852" spans="1:4">
      <c r="A9852" s="35">
        <v>95341</v>
      </c>
      <c r="B9852" s="36" t="s">
        <v>9906</v>
      </c>
      <c r="C9852" s="35" t="s">
        <v>183</v>
      </c>
      <c r="D9852" s="37">
        <v>0.13</v>
      </c>
    </row>
    <row r="9853" spans="1:4">
      <c r="A9853" s="35">
        <v>95342</v>
      </c>
      <c r="B9853" s="36" t="s">
        <v>9907</v>
      </c>
      <c r="C9853" s="35" t="s">
        <v>183</v>
      </c>
      <c r="D9853" s="37">
        <v>0.08</v>
      </c>
    </row>
    <row r="9854" spans="1:4">
      <c r="A9854" s="35">
        <v>95343</v>
      </c>
      <c r="B9854" s="36" t="s">
        <v>9908</v>
      </c>
      <c r="C9854" s="35" t="s">
        <v>183</v>
      </c>
      <c r="D9854" s="37">
        <v>0.18</v>
      </c>
    </row>
    <row r="9855" spans="1:4">
      <c r="A9855" s="35">
        <v>95344</v>
      </c>
      <c r="B9855" s="36" t="s">
        <v>9909</v>
      </c>
      <c r="C9855" s="35" t="s">
        <v>183</v>
      </c>
      <c r="D9855" s="37">
        <v>0.06</v>
      </c>
    </row>
    <row r="9856" spans="1:4">
      <c r="A9856" s="35">
        <v>95345</v>
      </c>
      <c r="B9856" s="36" t="s">
        <v>9910</v>
      </c>
      <c r="C9856" s="35" t="s">
        <v>183</v>
      </c>
      <c r="D9856" s="37">
        <v>0.43</v>
      </c>
    </row>
    <row r="9857" spans="1:4">
      <c r="A9857" s="35">
        <v>95346</v>
      </c>
      <c r="B9857" s="36" t="s">
        <v>9911</v>
      </c>
      <c r="C9857" s="35" t="s">
        <v>183</v>
      </c>
      <c r="D9857" s="37">
        <v>0.04</v>
      </c>
    </row>
    <row r="9858" spans="1:4">
      <c r="A9858" s="35">
        <v>95347</v>
      </c>
      <c r="B9858" s="36" t="s">
        <v>9912</v>
      </c>
      <c r="C9858" s="35" t="s">
        <v>183</v>
      </c>
      <c r="D9858" s="37">
        <v>0.04</v>
      </c>
    </row>
    <row r="9859" spans="1:4">
      <c r="A9859" s="35">
        <v>95348</v>
      </c>
      <c r="B9859" s="36" t="s">
        <v>9913</v>
      </c>
      <c r="C9859" s="35" t="s">
        <v>183</v>
      </c>
      <c r="D9859" s="37">
        <v>0.04</v>
      </c>
    </row>
    <row r="9860" spans="1:4">
      <c r="A9860" s="35">
        <v>95349</v>
      </c>
      <c r="B9860" s="36" t="s">
        <v>9914</v>
      </c>
      <c r="C9860" s="35" t="s">
        <v>183</v>
      </c>
      <c r="D9860" s="37">
        <v>0.03</v>
      </c>
    </row>
    <row r="9861" spans="1:4">
      <c r="A9861" s="35">
        <v>95350</v>
      </c>
      <c r="B9861" s="36" t="s">
        <v>9915</v>
      </c>
      <c r="C9861" s="35" t="s">
        <v>183</v>
      </c>
      <c r="D9861" s="37">
        <v>0.04</v>
      </c>
    </row>
    <row r="9862" spans="1:4">
      <c r="A9862" s="35">
        <v>95351</v>
      </c>
      <c r="B9862" s="36" t="s">
        <v>9916</v>
      </c>
      <c r="C9862" s="35" t="s">
        <v>183</v>
      </c>
      <c r="D9862" s="37">
        <v>0.15</v>
      </c>
    </row>
    <row r="9863" spans="1:4">
      <c r="A9863" s="35">
        <v>95352</v>
      </c>
      <c r="B9863" s="36" t="s">
        <v>9917</v>
      </c>
      <c r="C9863" s="35" t="s">
        <v>183</v>
      </c>
      <c r="D9863" s="37">
        <v>0.06</v>
      </c>
    </row>
    <row r="9864" spans="1:4">
      <c r="A9864" s="35">
        <v>95353</v>
      </c>
      <c r="B9864" s="36" t="s">
        <v>9918</v>
      </c>
      <c r="C9864" s="35" t="s">
        <v>183</v>
      </c>
      <c r="D9864" s="37">
        <v>0.06</v>
      </c>
    </row>
    <row r="9865" spans="1:4">
      <c r="A9865" s="35">
        <v>95354</v>
      </c>
      <c r="B9865" s="36" t="s">
        <v>9919</v>
      </c>
      <c r="C9865" s="35" t="s">
        <v>183</v>
      </c>
      <c r="D9865" s="37">
        <v>7.0000000000000007E-2</v>
      </c>
    </row>
    <row r="9866" spans="1:4">
      <c r="A9866" s="35">
        <v>95355</v>
      </c>
      <c r="B9866" s="36" t="s">
        <v>9920</v>
      </c>
      <c r="C9866" s="35" t="s">
        <v>183</v>
      </c>
      <c r="D9866" s="37">
        <v>0.04</v>
      </c>
    </row>
    <row r="9867" spans="1:4">
      <c r="A9867" s="35">
        <v>95356</v>
      </c>
      <c r="B9867" s="36" t="s">
        <v>9921</v>
      </c>
      <c r="C9867" s="35" t="s">
        <v>183</v>
      </c>
      <c r="D9867" s="37">
        <v>7.0000000000000007E-2</v>
      </c>
    </row>
    <row r="9868" spans="1:4">
      <c r="A9868" s="35">
        <v>95357</v>
      </c>
      <c r="B9868" s="36" t="s">
        <v>9922</v>
      </c>
      <c r="C9868" s="35" t="s">
        <v>183</v>
      </c>
      <c r="D9868" s="37">
        <v>0.11</v>
      </c>
    </row>
    <row r="9869" spans="1:4">
      <c r="A9869" s="35">
        <v>95358</v>
      </c>
      <c r="B9869" s="36" t="s">
        <v>9923</v>
      </c>
      <c r="C9869" s="35" t="s">
        <v>183</v>
      </c>
      <c r="D9869" s="37">
        <v>0.08</v>
      </c>
    </row>
    <row r="9870" spans="1:4">
      <c r="A9870" s="35">
        <v>95359</v>
      </c>
      <c r="B9870" s="36" t="s">
        <v>9924</v>
      </c>
      <c r="C9870" s="35" t="s">
        <v>183</v>
      </c>
      <c r="D9870" s="37">
        <v>0.18</v>
      </c>
    </row>
    <row r="9871" spans="1:4">
      <c r="A9871" s="35">
        <v>95360</v>
      </c>
      <c r="B9871" s="36" t="s">
        <v>9925</v>
      </c>
      <c r="C9871" s="35" t="s">
        <v>183</v>
      </c>
      <c r="D9871" s="37">
        <v>0.09</v>
      </c>
    </row>
    <row r="9872" spans="1:4">
      <c r="A9872" s="35">
        <v>95361</v>
      </c>
      <c r="B9872" s="36" t="s">
        <v>9926</v>
      </c>
      <c r="C9872" s="35" t="s">
        <v>183</v>
      </c>
      <c r="D9872" s="37">
        <v>0.04</v>
      </c>
    </row>
    <row r="9873" spans="1:4">
      <c r="A9873" s="35">
        <v>95362</v>
      </c>
      <c r="B9873" s="36" t="s">
        <v>9927</v>
      </c>
      <c r="C9873" s="35" t="s">
        <v>183</v>
      </c>
      <c r="D9873" s="37">
        <v>0.1</v>
      </c>
    </row>
    <row r="9874" spans="1:4">
      <c r="A9874" s="35">
        <v>95363</v>
      </c>
      <c r="B9874" s="36" t="s">
        <v>9928</v>
      </c>
      <c r="C9874" s="35" t="s">
        <v>183</v>
      </c>
      <c r="D9874" s="37">
        <v>0.1</v>
      </c>
    </row>
    <row r="9875" spans="1:4">
      <c r="A9875" s="35">
        <v>95364</v>
      </c>
      <c r="B9875" s="36" t="s">
        <v>9929</v>
      </c>
      <c r="C9875" s="35" t="s">
        <v>183</v>
      </c>
      <c r="D9875" s="37">
        <v>7.0000000000000007E-2</v>
      </c>
    </row>
    <row r="9876" spans="1:4">
      <c r="A9876" s="35">
        <v>95365</v>
      </c>
      <c r="B9876" s="36" t="s">
        <v>9930</v>
      </c>
      <c r="C9876" s="35" t="s">
        <v>183</v>
      </c>
      <c r="D9876" s="37">
        <v>7.0000000000000007E-2</v>
      </c>
    </row>
    <row r="9877" spans="1:4">
      <c r="A9877" s="35">
        <v>95366</v>
      </c>
      <c r="B9877" s="36" t="s">
        <v>9931</v>
      </c>
      <c r="C9877" s="35" t="s">
        <v>183</v>
      </c>
      <c r="D9877" s="37">
        <v>0.06</v>
      </c>
    </row>
    <row r="9878" spans="1:4">
      <c r="A9878" s="35">
        <v>95367</v>
      </c>
      <c r="B9878" s="36" t="s">
        <v>9932</v>
      </c>
      <c r="C9878" s="35" t="s">
        <v>183</v>
      </c>
      <c r="D9878" s="37">
        <v>0.06</v>
      </c>
    </row>
    <row r="9879" spans="1:4">
      <c r="A9879" s="35">
        <v>95368</v>
      </c>
      <c r="B9879" s="36" t="s">
        <v>9933</v>
      </c>
      <c r="C9879" s="35" t="s">
        <v>183</v>
      </c>
      <c r="D9879" s="37">
        <v>0.06</v>
      </c>
    </row>
    <row r="9880" spans="1:4">
      <c r="A9880" s="35">
        <v>95369</v>
      </c>
      <c r="B9880" s="36" t="s">
        <v>9934</v>
      </c>
      <c r="C9880" s="35" t="s">
        <v>183</v>
      </c>
      <c r="D9880" s="37">
        <v>0.05</v>
      </c>
    </row>
    <row r="9881" spans="1:4">
      <c r="A9881" s="35">
        <v>95370</v>
      </c>
      <c r="B9881" s="36" t="s">
        <v>9935</v>
      </c>
      <c r="C9881" s="35" t="s">
        <v>183</v>
      </c>
      <c r="D9881" s="37">
        <v>0.17</v>
      </c>
    </row>
    <row r="9882" spans="1:4">
      <c r="A9882" s="35">
        <v>95371</v>
      </c>
      <c r="B9882" s="36" t="s">
        <v>9936</v>
      </c>
      <c r="C9882" s="35" t="s">
        <v>183</v>
      </c>
      <c r="D9882" s="37">
        <v>0.2</v>
      </c>
    </row>
    <row r="9883" spans="1:4">
      <c r="A9883" s="35">
        <v>95372</v>
      </c>
      <c r="B9883" s="36" t="s">
        <v>9937</v>
      </c>
      <c r="C9883" s="35" t="s">
        <v>183</v>
      </c>
      <c r="D9883" s="37">
        <v>0.14000000000000001</v>
      </c>
    </row>
    <row r="9884" spans="1:4">
      <c r="A9884" s="35">
        <v>95373</v>
      </c>
      <c r="B9884" s="36" t="s">
        <v>9938</v>
      </c>
      <c r="C9884" s="35" t="s">
        <v>183</v>
      </c>
      <c r="D9884" s="37">
        <v>0.15</v>
      </c>
    </row>
    <row r="9885" spans="1:4">
      <c r="A9885" s="35">
        <v>95374</v>
      </c>
      <c r="B9885" s="36" t="s">
        <v>9939</v>
      </c>
      <c r="C9885" s="35" t="s">
        <v>183</v>
      </c>
      <c r="D9885" s="37">
        <v>0.17</v>
      </c>
    </row>
    <row r="9886" spans="1:4">
      <c r="A9886" s="35">
        <v>95375</v>
      </c>
      <c r="B9886" s="36" t="s">
        <v>9940</v>
      </c>
      <c r="C9886" s="35" t="s">
        <v>183</v>
      </c>
      <c r="D9886" s="37">
        <v>0.22</v>
      </c>
    </row>
    <row r="9887" spans="1:4">
      <c r="A9887" s="35">
        <v>95376</v>
      </c>
      <c r="B9887" s="36" t="s">
        <v>9941</v>
      </c>
      <c r="C9887" s="35" t="s">
        <v>183</v>
      </c>
      <c r="D9887" s="37">
        <v>0.01</v>
      </c>
    </row>
    <row r="9888" spans="1:4">
      <c r="A9888" s="35">
        <v>95377</v>
      </c>
      <c r="B9888" s="36" t="s">
        <v>9942</v>
      </c>
      <c r="C9888" s="35" t="s">
        <v>183</v>
      </c>
      <c r="D9888" s="37">
        <v>0.1</v>
      </c>
    </row>
    <row r="9889" spans="1:4">
      <c r="A9889" s="35">
        <v>95378</v>
      </c>
      <c r="B9889" s="36" t="s">
        <v>9943</v>
      </c>
      <c r="C9889" s="35" t="s">
        <v>183</v>
      </c>
      <c r="D9889" s="37">
        <v>0.15</v>
      </c>
    </row>
    <row r="9890" spans="1:4">
      <c r="A9890" s="35">
        <v>95379</v>
      </c>
      <c r="B9890" s="36" t="s">
        <v>9944</v>
      </c>
      <c r="C9890" s="35" t="s">
        <v>183</v>
      </c>
      <c r="D9890" s="37">
        <v>0.11</v>
      </c>
    </row>
    <row r="9891" spans="1:4">
      <c r="A9891" s="35">
        <v>95380</v>
      </c>
      <c r="B9891" s="36" t="s">
        <v>9945</v>
      </c>
      <c r="C9891" s="35" t="s">
        <v>183</v>
      </c>
      <c r="D9891" s="37">
        <v>0.12</v>
      </c>
    </row>
    <row r="9892" spans="1:4">
      <c r="A9892" s="35">
        <v>95381</v>
      </c>
      <c r="B9892" s="36" t="s">
        <v>9946</v>
      </c>
      <c r="C9892" s="35" t="s">
        <v>183</v>
      </c>
      <c r="D9892" s="37">
        <v>0.22</v>
      </c>
    </row>
    <row r="9893" spans="1:4">
      <c r="A9893" s="35">
        <v>95382</v>
      </c>
      <c r="B9893" s="36" t="s">
        <v>9947</v>
      </c>
      <c r="C9893" s="35" t="s">
        <v>183</v>
      </c>
      <c r="D9893" s="37">
        <v>0.09</v>
      </c>
    </row>
    <row r="9894" spans="1:4">
      <c r="A9894" s="35">
        <v>95383</v>
      </c>
      <c r="B9894" s="36" t="s">
        <v>9948</v>
      </c>
      <c r="C9894" s="35" t="s">
        <v>183</v>
      </c>
      <c r="D9894" s="37">
        <v>0.13</v>
      </c>
    </row>
    <row r="9895" spans="1:4">
      <c r="A9895" s="35">
        <v>95384</v>
      </c>
      <c r="B9895" s="36" t="s">
        <v>9949</v>
      </c>
      <c r="C9895" s="35" t="s">
        <v>183</v>
      </c>
      <c r="D9895" s="37">
        <v>0.22</v>
      </c>
    </row>
    <row r="9896" spans="1:4">
      <c r="A9896" s="35">
        <v>95385</v>
      </c>
      <c r="B9896" s="36" t="s">
        <v>9950</v>
      </c>
      <c r="C9896" s="35" t="s">
        <v>183</v>
      </c>
      <c r="D9896" s="37">
        <v>0.09</v>
      </c>
    </row>
    <row r="9897" spans="1:4">
      <c r="A9897" s="35">
        <v>95386</v>
      </c>
      <c r="B9897" s="36" t="s">
        <v>9951</v>
      </c>
      <c r="C9897" s="35" t="s">
        <v>183</v>
      </c>
      <c r="D9897" s="37">
        <v>0.1</v>
      </c>
    </row>
    <row r="9898" spans="1:4">
      <c r="A9898" s="35">
        <v>95387</v>
      </c>
      <c r="B9898" s="36" t="s">
        <v>9952</v>
      </c>
      <c r="C9898" s="35" t="s">
        <v>183</v>
      </c>
      <c r="D9898" s="37">
        <v>0.12</v>
      </c>
    </row>
    <row r="9899" spans="1:4">
      <c r="A9899" s="35">
        <v>95388</v>
      </c>
      <c r="B9899" s="36" t="s">
        <v>9953</v>
      </c>
      <c r="C9899" s="35" t="s">
        <v>183</v>
      </c>
      <c r="D9899" s="37">
        <v>0.05</v>
      </c>
    </row>
    <row r="9900" spans="1:4">
      <c r="A9900" s="35">
        <v>95389</v>
      </c>
      <c r="B9900" s="36" t="s">
        <v>9954</v>
      </c>
      <c r="C9900" s="35" t="s">
        <v>183</v>
      </c>
      <c r="D9900" s="37">
        <v>0.06</v>
      </c>
    </row>
    <row r="9901" spans="1:4">
      <c r="A9901" s="35">
        <v>95390</v>
      </c>
      <c r="B9901" s="36" t="s">
        <v>9955</v>
      </c>
      <c r="C9901" s="35" t="s">
        <v>183</v>
      </c>
      <c r="D9901" s="37">
        <v>0.03</v>
      </c>
    </row>
    <row r="9902" spans="1:4">
      <c r="A9902" s="35">
        <v>95391</v>
      </c>
      <c r="B9902" s="36" t="s">
        <v>9956</v>
      </c>
      <c r="C9902" s="35" t="s">
        <v>183</v>
      </c>
      <c r="D9902" s="37">
        <v>0.05</v>
      </c>
    </row>
    <row r="9903" spans="1:4">
      <c r="A9903" s="35">
        <v>95392</v>
      </c>
      <c r="B9903" s="36" t="s">
        <v>9957</v>
      </c>
      <c r="C9903" s="35" t="s">
        <v>183</v>
      </c>
      <c r="D9903" s="37">
        <v>0.05</v>
      </c>
    </row>
    <row r="9904" spans="1:4">
      <c r="A9904" s="35">
        <v>95393</v>
      </c>
      <c r="B9904" s="36" t="s">
        <v>9958</v>
      </c>
      <c r="C9904" s="35" t="s">
        <v>183</v>
      </c>
      <c r="D9904" s="37">
        <v>0.19</v>
      </c>
    </row>
    <row r="9905" spans="1:4">
      <c r="A9905" s="35">
        <v>95394</v>
      </c>
      <c r="B9905" s="36" t="s">
        <v>9959</v>
      </c>
      <c r="C9905" s="35" t="s">
        <v>183</v>
      </c>
      <c r="D9905" s="37">
        <v>0.4</v>
      </c>
    </row>
    <row r="9906" spans="1:4">
      <c r="A9906" s="35">
        <v>95395</v>
      </c>
      <c r="B9906" s="36" t="s">
        <v>9960</v>
      </c>
      <c r="C9906" s="35" t="s">
        <v>183</v>
      </c>
      <c r="D9906" s="37">
        <v>0.46</v>
      </c>
    </row>
    <row r="9907" spans="1:4">
      <c r="A9907" s="35">
        <v>95396</v>
      </c>
      <c r="B9907" s="36" t="s">
        <v>9961</v>
      </c>
      <c r="C9907" s="35" t="s">
        <v>183</v>
      </c>
      <c r="D9907" s="37">
        <v>0.55000000000000004</v>
      </c>
    </row>
    <row r="9908" spans="1:4">
      <c r="A9908" s="35">
        <v>95397</v>
      </c>
      <c r="B9908" s="36" t="s">
        <v>9962</v>
      </c>
      <c r="C9908" s="35" t="s">
        <v>183</v>
      </c>
      <c r="D9908" s="37">
        <v>0.04</v>
      </c>
    </row>
    <row r="9909" spans="1:4">
      <c r="A9909" s="35">
        <v>95398</v>
      </c>
      <c r="B9909" s="36" t="s">
        <v>9963</v>
      </c>
      <c r="C9909" s="35" t="s">
        <v>183</v>
      </c>
      <c r="D9909" s="37">
        <v>0.04</v>
      </c>
    </row>
    <row r="9910" spans="1:4">
      <c r="A9910" s="35">
        <v>95399</v>
      </c>
      <c r="B9910" s="36" t="s">
        <v>9964</v>
      </c>
      <c r="C9910" s="35" t="s">
        <v>183</v>
      </c>
      <c r="D9910" s="37">
        <v>0.04</v>
      </c>
    </row>
    <row r="9911" spans="1:4">
      <c r="A9911" s="35">
        <v>95400</v>
      </c>
      <c r="B9911" s="36" t="s">
        <v>9965</v>
      </c>
      <c r="C9911" s="35" t="s">
        <v>183</v>
      </c>
      <c r="D9911" s="37">
        <v>7.0000000000000007E-2</v>
      </c>
    </row>
    <row r="9912" spans="1:4">
      <c r="A9912" s="35">
        <v>95401</v>
      </c>
      <c r="B9912" s="36" t="s">
        <v>9966</v>
      </c>
      <c r="C9912" s="35" t="s">
        <v>183</v>
      </c>
      <c r="D9912" s="37">
        <v>0.28000000000000003</v>
      </c>
    </row>
    <row r="9913" spans="1:4">
      <c r="A9913" s="35">
        <v>95402</v>
      </c>
      <c r="B9913" s="36" t="s">
        <v>9967</v>
      </c>
      <c r="C9913" s="35" t="s">
        <v>183</v>
      </c>
      <c r="D9913" s="37">
        <v>0.76</v>
      </c>
    </row>
    <row r="9914" spans="1:4">
      <c r="A9914" s="35">
        <v>95403</v>
      </c>
      <c r="B9914" s="36" t="s">
        <v>9968</v>
      </c>
      <c r="C9914" s="35" t="s">
        <v>183</v>
      </c>
      <c r="D9914" s="37">
        <v>0.96</v>
      </c>
    </row>
    <row r="9915" spans="1:4">
      <c r="A9915" s="35">
        <v>95404</v>
      </c>
      <c r="B9915" s="36" t="s">
        <v>9969</v>
      </c>
      <c r="C9915" s="35" t="s">
        <v>183</v>
      </c>
      <c r="D9915" s="37">
        <v>1.27</v>
      </c>
    </row>
    <row r="9916" spans="1:4">
      <c r="A9916" s="35">
        <v>95405</v>
      </c>
      <c r="B9916" s="36" t="s">
        <v>9970</v>
      </c>
      <c r="C9916" s="35" t="s">
        <v>183</v>
      </c>
      <c r="D9916" s="37">
        <v>0.46</v>
      </c>
    </row>
    <row r="9917" spans="1:4">
      <c r="A9917" s="35">
        <v>95406</v>
      </c>
      <c r="B9917" s="36" t="s">
        <v>9971</v>
      </c>
      <c r="C9917" s="35" t="s">
        <v>183</v>
      </c>
      <c r="D9917" s="37">
        <v>0.08</v>
      </c>
    </row>
    <row r="9918" spans="1:4">
      <c r="A9918" s="35">
        <v>95407</v>
      </c>
      <c r="B9918" s="36" t="s">
        <v>9972</v>
      </c>
      <c r="C9918" s="35" t="s">
        <v>183</v>
      </c>
      <c r="D9918" s="37">
        <v>2.0499999999999998</v>
      </c>
    </row>
    <row r="9919" spans="1:4">
      <c r="A9919" s="35">
        <v>95408</v>
      </c>
      <c r="B9919" s="36" t="s">
        <v>9973</v>
      </c>
      <c r="C9919" s="35" t="s">
        <v>2507</v>
      </c>
      <c r="D9919" s="37">
        <v>5.67</v>
      </c>
    </row>
    <row r="9920" spans="1:4">
      <c r="A9920" s="35">
        <v>95409</v>
      </c>
      <c r="B9920" s="36" t="s">
        <v>9956</v>
      </c>
      <c r="C9920" s="35" t="s">
        <v>2507</v>
      </c>
      <c r="D9920" s="37">
        <v>6.92</v>
      </c>
    </row>
    <row r="9921" spans="1:4">
      <c r="A9921" s="35">
        <v>95410</v>
      </c>
      <c r="B9921" s="36" t="s">
        <v>9964</v>
      </c>
      <c r="C9921" s="35" t="s">
        <v>2507</v>
      </c>
      <c r="D9921" s="37">
        <v>5.69</v>
      </c>
    </row>
    <row r="9922" spans="1:4">
      <c r="A9922" s="35">
        <v>95411</v>
      </c>
      <c r="B9922" s="36" t="s">
        <v>9965</v>
      </c>
      <c r="C9922" s="35" t="s">
        <v>2507</v>
      </c>
      <c r="D9922" s="37">
        <v>10.35</v>
      </c>
    </row>
    <row r="9923" spans="1:4">
      <c r="A9923" s="35">
        <v>95412</v>
      </c>
      <c r="B9923" s="36" t="s">
        <v>9962</v>
      </c>
      <c r="C9923" s="35" t="s">
        <v>2507</v>
      </c>
      <c r="D9923" s="37">
        <v>5.62</v>
      </c>
    </row>
    <row r="9924" spans="1:4">
      <c r="A9924" s="35">
        <v>95413</v>
      </c>
      <c r="B9924" s="36" t="s">
        <v>9974</v>
      </c>
      <c r="C9924" s="35" t="s">
        <v>2507</v>
      </c>
      <c r="D9924" s="37">
        <v>6.69</v>
      </c>
    </row>
    <row r="9925" spans="1:4">
      <c r="A9925" s="35">
        <v>95414</v>
      </c>
      <c r="B9925" s="36" t="s">
        <v>9958</v>
      </c>
      <c r="C9925" s="35" t="s">
        <v>2507</v>
      </c>
      <c r="D9925" s="37">
        <v>26.54</v>
      </c>
    </row>
    <row r="9926" spans="1:4">
      <c r="A9926" s="35">
        <v>95415</v>
      </c>
      <c r="B9926" s="36" t="s">
        <v>9967</v>
      </c>
      <c r="C9926" s="35" t="s">
        <v>2507</v>
      </c>
      <c r="D9926" s="37">
        <v>103.5</v>
      </c>
    </row>
    <row r="9927" spans="1:4">
      <c r="A9927" s="35">
        <v>95416</v>
      </c>
      <c r="B9927" s="36" t="s">
        <v>9963</v>
      </c>
      <c r="C9927" s="35" t="s">
        <v>2507</v>
      </c>
      <c r="D9927" s="37">
        <v>6.26</v>
      </c>
    </row>
    <row r="9928" spans="1:4">
      <c r="A9928" s="35">
        <v>95417</v>
      </c>
      <c r="B9928" s="36" t="s">
        <v>9968</v>
      </c>
      <c r="C9928" s="35" t="s">
        <v>2507</v>
      </c>
      <c r="D9928" s="37">
        <v>130.35</v>
      </c>
    </row>
    <row r="9929" spans="1:4">
      <c r="A9929" s="35">
        <v>95418</v>
      </c>
      <c r="B9929" s="36" t="s">
        <v>9969</v>
      </c>
      <c r="C9929" s="35" t="s">
        <v>2507</v>
      </c>
      <c r="D9929" s="37">
        <v>171.24</v>
      </c>
    </row>
    <row r="9930" spans="1:4">
      <c r="A9930" s="35">
        <v>95419</v>
      </c>
      <c r="B9930" s="36" t="s">
        <v>9975</v>
      </c>
      <c r="C9930" s="35" t="s">
        <v>2507</v>
      </c>
      <c r="D9930" s="37">
        <v>54.82</v>
      </c>
    </row>
    <row r="9931" spans="1:4">
      <c r="A9931" s="35">
        <v>95420</v>
      </c>
      <c r="B9931" s="36" t="s">
        <v>9976</v>
      </c>
      <c r="C9931" s="35" t="s">
        <v>2507</v>
      </c>
      <c r="D9931" s="37">
        <v>62.91</v>
      </c>
    </row>
    <row r="9932" spans="1:4">
      <c r="A9932" s="35">
        <v>95421</v>
      </c>
      <c r="B9932" s="36" t="s">
        <v>9977</v>
      </c>
      <c r="C9932" s="35" t="s">
        <v>2507</v>
      </c>
      <c r="D9932" s="37">
        <v>74.53</v>
      </c>
    </row>
    <row r="9933" spans="1:4">
      <c r="A9933" s="35">
        <v>95422</v>
      </c>
      <c r="B9933" s="36" t="s">
        <v>9978</v>
      </c>
      <c r="C9933" s="35" t="s">
        <v>2507</v>
      </c>
      <c r="D9933" s="37">
        <v>37.61</v>
      </c>
    </row>
    <row r="9934" spans="1:4">
      <c r="A9934" s="35">
        <v>95423</v>
      </c>
      <c r="B9934" s="36" t="s">
        <v>9970</v>
      </c>
      <c r="C9934" s="35" t="s">
        <v>2507</v>
      </c>
      <c r="D9934" s="37">
        <v>62.69</v>
      </c>
    </row>
    <row r="9935" spans="1:4">
      <c r="A9935" s="35">
        <v>95424</v>
      </c>
      <c r="B9935" s="36" t="s">
        <v>9979</v>
      </c>
      <c r="C9935" s="35" t="s">
        <v>2507</v>
      </c>
      <c r="D9935" s="37">
        <v>11.02</v>
      </c>
    </row>
    <row r="9936" spans="1:4">
      <c r="A9936" s="35">
        <v>95425</v>
      </c>
      <c r="B9936" s="36" t="s">
        <v>9980</v>
      </c>
      <c r="C9936" s="35" t="s">
        <v>5551</v>
      </c>
      <c r="D9936" s="37">
        <v>1.01</v>
      </c>
    </row>
    <row r="9937" spans="1:4" ht="30">
      <c r="A9937" s="35">
        <v>95426</v>
      </c>
      <c r="B9937" s="36" t="s">
        <v>9981</v>
      </c>
      <c r="C9937" s="35" t="s">
        <v>5551</v>
      </c>
      <c r="D9937" s="37">
        <v>0.78</v>
      </c>
    </row>
    <row r="9938" spans="1:4" ht="30">
      <c r="A9938" s="35">
        <v>95427</v>
      </c>
      <c r="B9938" s="36" t="s">
        <v>9982</v>
      </c>
      <c r="C9938" s="35" t="s">
        <v>5551</v>
      </c>
      <c r="D9938" s="37">
        <v>0.52</v>
      </c>
    </row>
    <row r="9939" spans="1:4">
      <c r="A9939" s="35">
        <v>95428</v>
      </c>
      <c r="B9939" s="36" t="s">
        <v>9983</v>
      </c>
      <c r="C9939" s="35" t="s">
        <v>5536</v>
      </c>
      <c r="D9939" s="37">
        <v>0.67</v>
      </c>
    </row>
    <row r="9940" spans="1:4" ht="30">
      <c r="A9940" s="35">
        <v>95429</v>
      </c>
      <c r="B9940" s="36" t="s">
        <v>9984</v>
      </c>
      <c r="C9940" s="35" t="s">
        <v>5536</v>
      </c>
      <c r="D9940" s="37">
        <v>0.52</v>
      </c>
    </row>
    <row r="9941" spans="1:4" ht="30">
      <c r="A9941" s="35">
        <v>95430</v>
      </c>
      <c r="B9941" s="36" t="s">
        <v>9985</v>
      </c>
      <c r="C9941" s="35" t="s">
        <v>5536</v>
      </c>
      <c r="D9941" s="37">
        <v>0.34</v>
      </c>
    </row>
    <row r="9942" spans="1:4">
      <c r="A9942" s="35">
        <v>95445</v>
      </c>
      <c r="B9942" s="36" t="s">
        <v>9986</v>
      </c>
      <c r="C9942" s="35" t="s">
        <v>65</v>
      </c>
      <c r="D9942" s="37">
        <v>3.62</v>
      </c>
    </row>
    <row r="9943" spans="1:4">
      <c r="A9943" s="35">
        <v>95446</v>
      </c>
      <c r="B9943" s="36" t="s">
        <v>9987</v>
      </c>
      <c r="C9943" s="35" t="s">
        <v>65</v>
      </c>
      <c r="D9943" s="37">
        <v>3.67</v>
      </c>
    </row>
    <row r="9944" spans="1:4" ht="45">
      <c r="A9944" s="35">
        <v>95463</v>
      </c>
      <c r="B9944" s="36" t="s">
        <v>9988</v>
      </c>
      <c r="C9944" s="35" t="s">
        <v>73</v>
      </c>
      <c r="D9944" s="37">
        <v>1301.5</v>
      </c>
    </row>
    <row r="9945" spans="1:4">
      <c r="A9945" s="35">
        <v>95464</v>
      </c>
      <c r="B9945" s="36" t="s">
        <v>9989</v>
      </c>
      <c r="C9945" s="35" t="s">
        <v>289</v>
      </c>
      <c r="D9945" s="37">
        <v>17.52</v>
      </c>
    </row>
    <row r="9946" spans="1:4">
      <c r="A9946" s="35">
        <v>95465</v>
      </c>
      <c r="B9946" s="36" t="s">
        <v>9990</v>
      </c>
      <c r="C9946" s="35" t="s">
        <v>289</v>
      </c>
      <c r="D9946" s="37">
        <v>116.2</v>
      </c>
    </row>
    <row r="9947" spans="1:4">
      <c r="A9947" s="35">
        <v>95467</v>
      </c>
      <c r="B9947" s="36" t="s">
        <v>9991</v>
      </c>
      <c r="C9947" s="35" t="s">
        <v>67</v>
      </c>
      <c r="D9947" s="37">
        <v>324.62</v>
      </c>
    </row>
    <row r="9948" spans="1:4">
      <c r="A9948" s="35">
        <v>95468</v>
      </c>
      <c r="B9948" s="36" t="s">
        <v>9992</v>
      </c>
      <c r="C9948" s="35" t="s">
        <v>289</v>
      </c>
      <c r="D9948" s="37">
        <v>30.79</v>
      </c>
    </row>
    <row r="9949" spans="1:4">
      <c r="A9949" s="35">
        <v>95469</v>
      </c>
      <c r="B9949" s="36" t="s">
        <v>9993</v>
      </c>
      <c r="C9949" s="35" t="s">
        <v>73</v>
      </c>
      <c r="D9949" s="37">
        <v>163.04</v>
      </c>
    </row>
    <row r="9950" spans="1:4" ht="30">
      <c r="A9950" s="35">
        <v>95470</v>
      </c>
      <c r="B9950" s="36" t="s">
        <v>9994</v>
      </c>
      <c r="C9950" s="35" t="s">
        <v>73</v>
      </c>
      <c r="D9950" s="37">
        <v>168.13</v>
      </c>
    </row>
    <row r="9951" spans="1:4" ht="30">
      <c r="A9951" s="35">
        <v>95471</v>
      </c>
      <c r="B9951" s="36" t="s">
        <v>9995</v>
      </c>
      <c r="C9951" s="35" t="s">
        <v>73</v>
      </c>
      <c r="D9951" s="37">
        <v>620.79</v>
      </c>
    </row>
    <row r="9952" spans="1:4" ht="30">
      <c r="A9952" s="35">
        <v>95472</v>
      </c>
      <c r="B9952" s="36" t="s">
        <v>9996</v>
      </c>
      <c r="C9952" s="35" t="s">
        <v>73</v>
      </c>
      <c r="D9952" s="37">
        <v>625.88</v>
      </c>
    </row>
    <row r="9953" spans="1:4" ht="30">
      <c r="A9953" s="35">
        <v>95474</v>
      </c>
      <c r="B9953" s="36" t="s">
        <v>9997</v>
      </c>
      <c r="C9953" s="35" t="s">
        <v>67</v>
      </c>
      <c r="D9953" s="37">
        <v>554.84</v>
      </c>
    </row>
    <row r="9954" spans="1:4">
      <c r="A9954" s="35">
        <v>95541</v>
      </c>
      <c r="B9954" s="36" t="s">
        <v>9998</v>
      </c>
      <c r="C9954" s="35" t="s">
        <v>73</v>
      </c>
      <c r="D9954" s="37">
        <v>3.16</v>
      </c>
    </row>
    <row r="9955" spans="1:4">
      <c r="A9955" s="35">
        <v>95542</v>
      </c>
      <c r="B9955" s="36" t="s">
        <v>9999</v>
      </c>
      <c r="C9955" s="35" t="s">
        <v>73</v>
      </c>
      <c r="D9955" s="37">
        <v>22.94</v>
      </c>
    </row>
    <row r="9956" spans="1:4">
      <c r="A9956" s="35">
        <v>95543</v>
      </c>
      <c r="B9956" s="36" t="s">
        <v>10000</v>
      </c>
      <c r="C9956" s="35" t="s">
        <v>73</v>
      </c>
      <c r="D9956" s="37">
        <v>37.119999999999997</v>
      </c>
    </row>
    <row r="9957" spans="1:4">
      <c r="A9957" s="35">
        <v>95544</v>
      </c>
      <c r="B9957" s="36" t="s">
        <v>10001</v>
      </c>
      <c r="C9957" s="35" t="s">
        <v>73</v>
      </c>
      <c r="D9957" s="37">
        <v>29.05</v>
      </c>
    </row>
    <row r="9958" spans="1:4">
      <c r="A9958" s="35">
        <v>95545</v>
      </c>
      <c r="B9958" s="36" t="s">
        <v>10002</v>
      </c>
      <c r="C9958" s="35" t="s">
        <v>73</v>
      </c>
      <c r="D9958" s="37">
        <v>28.4</v>
      </c>
    </row>
    <row r="9959" spans="1:4">
      <c r="A9959" s="35">
        <v>95546</v>
      </c>
      <c r="B9959" s="36" t="s">
        <v>10003</v>
      </c>
      <c r="C9959" s="35" t="s">
        <v>73</v>
      </c>
      <c r="D9959" s="37">
        <v>85.5</v>
      </c>
    </row>
    <row r="9960" spans="1:4" ht="30">
      <c r="A9960" s="35">
        <v>95547</v>
      </c>
      <c r="B9960" s="36" t="s">
        <v>10004</v>
      </c>
      <c r="C9960" s="35" t="s">
        <v>73</v>
      </c>
      <c r="D9960" s="37">
        <v>46.22</v>
      </c>
    </row>
    <row r="9961" spans="1:4" ht="30">
      <c r="A9961" s="35">
        <v>95563</v>
      </c>
      <c r="B9961" s="36" t="s">
        <v>10005</v>
      </c>
      <c r="C9961" s="35" t="s">
        <v>67</v>
      </c>
      <c r="D9961" s="37">
        <v>517.42999999999995</v>
      </c>
    </row>
    <row r="9962" spans="1:4" ht="30">
      <c r="A9962" s="35">
        <v>95565</v>
      </c>
      <c r="B9962" s="36" t="s">
        <v>10006</v>
      </c>
      <c r="C9962" s="35" t="s">
        <v>221</v>
      </c>
      <c r="D9962" s="37">
        <v>94.76</v>
      </c>
    </row>
    <row r="9963" spans="1:4" ht="30">
      <c r="A9963" s="35">
        <v>95566</v>
      </c>
      <c r="B9963" s="36" t="s">
        <v>10007</v>
      </c>
      <c r="C9963" s="35" t="s">
        <v>221</v>
      </c>
      <c r="D9963" s="37">
        <v>100.12</v>
      </c>
    </row>
    <row r="9964" spans="1:4" ht="30">
      <c r="A9964" s="35">
        <v>95567</v>
      </c>
      <c r="B9964" s="36" t="s">
        <v>10008</v>
      </c>
      <c r="C9964" s="35" t="s">
        <v>221</v>
      </c>
      <c r="D9964" s="37">
        <v>60.25</v>
      </c>
    </row>
    <row r="9965" spans="1:4" ht="30">
      <c r="A9965" s="35">
        <v>95568</v>
      </c>
      <c r="B9965" s="36" t="s">
        <v>10009</v>
      </c>
      <c r="C9965" s="35" t="s">
        <v>221</v>
      </c>
      <c r="D9965" s="37">
        <v>78.53</v>
      </c>
    </row>
    <row r="9966" spans="1:4" ht="30">
      <c r="A9966" s="35">
        <v>95569</v>
      </c>
      <c r="B9966" s="36" t="s">
        <v>10010</v>
      </c>
      <c r="C9966" s="35" t="s">
        <v>221</v>
      </c>
      <c r="D9966" s="37">
        <v>105.49</v>
      </c>
    </row>
    <row r="9967" spans="1:4" ht="30">
      <c r="A9967" s="35">
        <v>95570</v>
      </c>
      <c r="B9967" s="36" t="s">
        <v>10011</v>
      </c>
      <c r="C9967" s="35" t="s">
        <v>221</v>
      </c>
      <c r="D9967" s="37">
        <v>65.61</v>
      </c>
    </row>
    <row r="9968" spans="1:4" ht="30">
      <c r="A9968" s="35">
        <v>95571</v>
      </c>
      <c r="B9968" s="36" t="s">
        <v>10012</v>
      </c>
      <c r="C9968" s="35" t="s">
        <v>221</v>
      </c>
      <c r="D9968" s="37">
        <v>85.39</v>
      </c>
    </row>
    <row r="9969" spans="1:4" ht="30">
      <c r="A9969" s="35">
        <v>95572</v>
      </c>
      <c r="B9969" s="36" t="s">
        <v>10013</v>
      </c>
      <c r="C9969" s="35" t="s">
        <v>221</v>
      </c>
      <c r="D9969" s="37">
        <v>113.99</v>
      </c>
    </row>
    <row r="9970" spans="1:4">
      <c r="A9970" s="35">
        <v>95573</v>
      </c>
      <c r="B9970" s="36" t="s">
        <v>10014</v>
      </c>
      <c r="C9970" s="35" t="s">
        <v>73</v>
      </c>
      <c r="D9970" s="37">
        <v>35.270000000000003</v>
      </c>
    </row>
    <row r="9971" spans="1:4">
      <c r="A9971" s="35">
        <v>95574</v>
      </c>
      <c r="B9971" s="36" t="s">
        <v>10015</v>
      </c>
      <c r="C9971" s="35" t="s">
        <v>73</v>
      </c>
      <c r="D9971" s="37">
        <v>26.84</v>
      </c>
    </row>
    <row r="9972" spans="1:4">
      <c r="A9972" s="35">
        <v>95576</v>
      </c>
      <c r="B9972" s="36" t="s">
        <v>10016</v>
      </c>
      <c r="C9972" s="35" t="s">
        <v>65</v>
      </c>
      <c r="D9972" s="37">
        <v>8.5399999999999991</v>
      </c>
    </row>
    <row r="9973" spans="1:4">
      <c r="A9973" s="35">
        <v>95577</v>
      </c>
      <c r="B9973" s="36" t="s">
        <v>10017</v>
      </c>
      <c r="C9973" s="35" t="s">
        <v>65</v>
      </c>
      <c r="D9973" s="37">
        <v>7.01</v>
      </c>
    </row>
    <row r="9974" spans="1:4">
      <c r="A9974" s="35">
        <v>95578</v>
      </c>
      <c r="B9974" s="36" t="s">
        <v>10018</v>
      </c>
      <c r="C9974" s="35" t="s">
        <v>65</v>
      </c>
      <c r="D9974" s="37">
        <v>5.82</v>
      </c>
    </row>
    <row r="9975" spans="1:4">
      <c r="A9975" s="35">
        <v>95579</v>
      </c>
      <c r="B9975" s="36" t="s">
        <v>10019</v>
      </c>
      <c r="C9975" s="35" t="s">
        <v>65</v>
      </c>
      <c r="D9975" s="37">
        <v>4.5199999999999996</v>
      </c>
    </row>
    <row r="9976" spans="1:4">
      <c r="A9976" s="35">
        <v>95580</v>
      </c>
      <c r="B9976" s="36" t="s">
        <v>10020</v>
      </c>
      <c r="C9976" s="35" t="s">
        <v>65</v>
      </c>
      <c r="D9976" s="37">
        <v>4.12</v>
      </c>
    </row>
    <row r="9977" spans="1:4">
      <c r="A9977" s="35">
        <v>95581</v>
      </c>
      <c r="B9977" s="36" t="s">
        <v>10021</v>
      </c>
      <c r="C9977" s="35" t="s">
        <v>65</v>
      </c>
      <c r="D9977" s="37">
        <v>4.43</v>
      </c>
    </row>
    <row r="9978" spans="1:4">
      <c r="A9978" s="35">
        <v>95583</v>
      </c>
      <c r="B9978" s="36" t="s">
        <v>10022</v>
      </c>
      <c r="C9978" s="35" t="s">
        <v>65</v>
      </c>
      <c r="D9978" s="37">
        <v>8.9499999999999993</v>
      </c>
    </row>
    <row r="9979" spans="1:4">
      <c r="A9979" s="35">
        <v>95584</v>
      </c>
      <c r="B9979" s="36" t="s">
        <v>10023</v>
      </c>
      <c r="C9979" s="35" t="s">
        <v>65</v>
      </c>
      <c r="D9979" s="37">
        <v>7.05</v>
      </c>
    </row>
    <row r="9980" spans="1:4">
      <c r="A9980" s="35">
        <v>95585</v>
      </c>
      <c r="B9980" s="36" t="s">
        <v>10024</v>
      </c>
      <c r="C9980" s="35" t="s">
        <v>65</v>
      </c>
      <c r="D9980" s="37">
        <v>8.8800000000000008</v>
      </c>
    </row>
    <row r="9981" spans="1:4">
      <c r="A9981" s="35">
        <v>95586</v>
      </c>
      <c r="B9981" s="36" t="s">
        <v>10025</v>
      </c>
      <c r="C9981" s="35" t="s">
        <v>65</v>
      </c>
      <c r="D9981" s="37">
        <v>7.26</v>
      </c>
    </row>
    <row r="9982" spans="1:4">
      <c r="A9982" s="35">
        <v>95587</v>
      </c>
      <c r="B9982" s="36" t="s">
        <v>10026</v>
      </c>
      <c r="C9982" s="35" t="s">
        <v>65</v>
      </c>
      <c r="D9982" s="37">
        <v>6.04</v>
      </c>
    </row>
    <row r="9983" spans="1:4">
      <c r="A9983" s="35">
        <v>95588</v>
      </c>
      <c r="B9983" s="36" t="s">
        <v>10027</v>
      </c>
      <c r="C9983" s="35" t="s">
        <v>65</v>
      </c>
      <c r="D9983" s="37">
        <v>4.6900000000000004</v>
      </c>
    </row>
    <row r="9984" spans="1:4">
      <c r="A9984" s="35">
        <v>95589</v>
      </c>
      <c r="B9984" s="36" t="s">
        <v>10028</v>
      </c>
      <c r="C9984" s="35" t="s">
        <v>65</v>
      </c>
      <c r="D9984" s="37">
        <v>4.25</v>
      </c>
    </row>
    <row r="9985" spans="1:4">
      <c r="A9985" s="35">
        <v>95590</v>
      </c>
      <c r="B9985" s="36" t="s">
        <v>10029</v>
      </c>
      <c r="C9985" s="35" t="s">
        <v>65</v>
      </c>
      <c r="D9985" s="37">
        <v>4.54</v>
      </c>
    </row>
    <row r="9986" spans="1:4">
      <c r="A9986" s="35">
        <v>95592</v>
      </c>
      <c r="B9986" s="36" t="s">
        <v>10030</v>
      </c>
      <c r="C9986" s="35" t="s">
        <v>65</v>
      </c>
      <c r="D9986" s="37">
        <v>13.28</v>
      </c>
    </row>
    <row r="9987" spans="1:4">
      <c r="A9987" s="35">
        <v>95593</v>
      </c>
      <c r="B9987" s="36" t="s">
        <v>10031</v>
      </c>
      <c r="C9987" s="35" t="s">
        <v>65</v>
      </c>
      <c r="D9987" s="37">
        <v>10.72</v>
      </c>
    </row>
    <row r="9988" spans="1:4">
      <c r="A9988" s="35">
        <v>95601</v>
      </c>
      <c r="B9988" s="36" t="s">
        <v>10032</v>
      </c>
      <c r="C9988" s="35" t="s">
        <v>73</v>
      </c>
      <c r="D9988" s="37">
        <v>11.79</v>
      </c>
    </row>
    <row r="9989" spans="1:4">
      <c r="A9989" s="35">
        <v>95602</v>
      </c>
      <c r="B9989" s="36" t="s">
        <v>10033</v>
      </c>
      <c r="C9989" s="35" t="s">
        <v>73</v>
      </c>
      <c r="D9989" s="37">
        <v>15.12</v>
      </c>
    </row>
    <row r="9990" spans="1:4">
      <c r="A9990" s="35">
        <v>95603</v>
      </c>
      <c r="B9990" s="36" t="s">
        <v>10034</v>
      </c>
      <c r="C9990" s="35" t="s">
        <v>73</v>
      </c>
      <c r="D9990" s="37">
        <v>19.84</v>
      </c>
    </row>
    <row r="9991" spans="1:4">
      <c r="A9991" s="35">
        <v>95604</v>
      </c>
      <c r="B9991" s="36" t="s">
        <v>10035</v>
      </c>
      <c r="C9991" s="35" t="s">
        <v>73</v>
      </c>
      <c r="D9991" s="37">
        <v>26.12</v>
      </c>
    </row>
    <row r="9992" spans="1:4">
      <c r="A9992" s="35">
        <v>95605</v>
      </c>
      <c r="B9992" s="36" t="s">
        <v>10036</v>
      </c>
      <c r="C9992" s="35" t="s">
        <v>73</v>
      </c>
      <c r="D9992" s="37">
        <v>40.94</v>
      </c>
    </row>
    <row r="9993" spans="1:4">
      <c r="A9993" s="35">
        <v>95606</v>
      </c>
      <c r="B9993" s="36" t="s">
        <v>10037</v>
      </c>
      <c r="C9993" s="35" t="s">
        <v>67</v>
      </c>
      <c r="D9993" s="37">
        <v>1.03</v>
      </c>
    </row>
    <row r="9994" spans="1:4">
      <c r="A9994" s="35">
        <v>95607</v>
      </c>
      <c r="B9994" s="36" t="s">
        <v>10038</v>
      </c>
      <c r="C9994" s="35" t="s">
        <v>73</v>
      </c>
      <c r="D9994" s="37">
        <v>4.7300000000000004</v>
      </c>
    </row>
    <row r="9995" spans="1:4">
      <c r="A9995" s="35">
        <v>95608</v>
      </c>
      <c r="B9995" s="36" t="s">
        <v>10039</v>
      </c>
      <c r="C9995" s="35" t="s">
        <v>73</v>
      </c>
      <c r="D9995" s="37">
        <v>5.46</v>
      </c>
    </row>
    <row r="9996" spans="1:4">
      <c r="A9996" s="35">
        <v>95609</v>
      </c>
      <c r="B9996" s="36" t="s">
        <v>10040</v>
      </c>
      <c r="C9996" s="35" t="s">
        <v>73</v>
      </c>
      <c r="D9996" s="37">
        <v>6.08</v>
      </c>
    </row>
    <row r="9997" spans="1:4" ht="30">
      <c r="A9997" s="35">
        <v>95617</v>
      </c>
      <c r="B9997" s="36" t="s">
        <v>10041</v>
      </c>
      <c r="C9997" s="35" t="s">
        <v>183</v>
      </c>
      <c r="D9997" s="37">
        <v>0.98</v>
      </c>
    </row>
    <row r="9998" spans="1:4" ht="30">
      <c r="A9998" s="35">
        <v>95618</v>
      </c>
      <c r="B9998" s="36" t="s">
        <v>10042</v>
      </c>
      <c r="C9998" s="35" t="s">
        <v>183</v>
      </c>
      <c r="D9998" s="37">
        <v>0.27</v>
      </c>
    </row>
    <row r="9999" spans="1:4" ht="30">
      <c r="A9999" s="35">
        <v>95619</v>
      </c>
      <c r="B9999" s="36" t="s">
        <v>10043</v>
      </c>
      <c r="C9999" s="35" t="s">
        <v>183</v>
      </c>
      <c r="D9999" s="37">
        <v>0.64</v>
      </c>
    </row>
    <row r="10000" spans="1:4" ht="30">
      <c r="A10000" s="35">
        <v>95620</v>
      </c>
      <c r="B10000" s="36" t="s">
        <v>10044</v>
      </c>
      <c r="C10000" s="35" t="s">
        <v>1831</v>
      </c>
      <c r="D10000" s="37">
        <v>12.24</v>
      </c>
    </row>
    <row r="10001" spans="1:4" ht="30">
      <c r="A10001" s="35">
        <v>95621</v>
      </c>
      <c r="B10001" s="36" t="s">
        <v>10045</v>
      </c>
      <c r="C10001" s="35" t="s">
        <v>1833</v>
      </c>
      <c r="D10001" s="37">
        <v>11.59</v>
      </c>
    </row>
    <row r="10002" spans="1:4" ht="30">
      <c r="A10002" s="35">
        <v>95622</v>
      </c>
      <c r="B10002" s="36" t="s">
        <v>10046</v>
      </c>
      <c r="C10002" s="35" t="s">
        <v>289</v>
      </c>
      <c r="D10002" s="37">
        <v>9.5399999999999991</v>
      </c>
    </row>
    <row r="10003" spans="1:4" ht="30">
      <c r="A10003" s="35">
        <v>95623</v>
      </c>
      <c r="B10003" s="36" t="s">
        <v>10047</v>
      </c>
      <c r="C10003" s="35" t="s">
        <v>289</v>
      </c>
      <c r="D10003" s="37">
        <v>7.33</v>
      </c>
    </row>
    <row r="10004" spans="1:4" ht="30">
      <c r="A10004" s="35">
        <v>95624</v>
      </c>
      <c r="B10004" s="36" t="s">
        <v>10048</v>
      </c>
      <c r="C10004" s="35" t="s">
        <v>289</v>
      </c>
      <c r="D10004" s="37">
        <v>14.05</v>
      </c>
    </row>
    <row r="10005" spans="1:4" ht="30">
      <c r="A10005" s="35">
        <v>95625</v>
      </c>
      <c r="B10005" s="36" t="s">
        <v>10049</v>
      </c>
      <c r="C10005" s="35" t="s">
        <v>289</v>
      </c>
      <c r="D10005" s="37">
        <v>15.48</v>
      </c>
    </row>
    <row r="10006" spans="1:4">
      <c r="A10006" s="35">
        <v>95626</v>
      </c>
      <c r="B10006" s="36" t="s">
        <v>10050</v>
      </c>
      <c r="C10006" s="35" t="s">
        <v>289</v>
      </c>
      <c r="D10006" s="37">
        <v>10.26</v>
      </c>
    </row>
    <row r="10007" spans="1:4" ht="30">
      <c r="A10007" s="35">
        <v>95627</v>
      </c>
      <c r="B10007" s="36" t="s">
        <v>10051</v>
      </c>
      <c r="C10007" s="35" t="s">
        <v>183</v>
      </c>
      <c r="D10007" s="37">
        <v>21.66</v>
      </c>
    </row>
    <row r="10008" spans="1:4" ht="30">
      <c r="A10008" s="35">
        <v>95628</v>
      </c>
      <c r="B10008" s="36" t="s">
        <v>10052</v>
      </c>
      <c r="C10008" s="35" t="s">
        <v>183</v>
      </c>
      <c r="D10008" s="37">
        <v>5.05</v>
      </c>
    </row>
    <row r="10009" spans="1:4" ht="30">
      <c r="A10009" s="35">
        <v>95629</v>
      </c>
      <c r="B10009" s="36" t="s">
        <v>10053</v>
      </c>
      <c r="C10009" s="35" t="s">
        <v>183</v>
      </c>
      <c r="D10009" s="37">
        <v>24.06</v>
      </c>
    </row>
    <row r="10010" spans="1:4" ht="30">
      <c r="A10010" s="35">
        <v>95630</v>
      </c>
      <c r="B10010" s="36" t="s">
        <v>10054</v>
      </c>
      <c r="C10010" s="35" t="s">
        <v>183</v>
      </c>
      <c r="D10010" s="37">
        <v>63.78</v>
      </c>
    </row>
    <row r="10011" spans="1:4" ht="30">
      <c r="A10011" s="35">
        <v>95631</v>
      </c>
      <c r="B10011" s="36" t="s">
        <v>10055</v>
      </c>
      <c r="C10011" s="35" t="s">
        <v>1831</v>
      </c>
      <c r="D10011" s="37">
        <v>128.66</v>
      </c>
    </row>
    <row r="10012" spans="1:4" ht="30">
      <c r="A10012" s="35">
        <v>95632</v>
      </c>
      <c r="B10012" s="36" t="s">
        <v>10056</v>
      </c>
      <c r="C10012" s="35" t="s">
        <v>1833</v>
      </c>
      <c r="D10012" s="37">
        <v>40.81</v>
      </c>
    </row>
    <row r="10013" spans="1:4" ht="30">
      <c r="A10013" s="35">
        <v>95634</v>
      </c>
      <c r="B10013" s="36" t="s">
        <v>10057</v>
      </c>
      <c r="C10013" s="35" t="s">
        <v>73</v>
      </c>
      <c r="D10013" s="37">
        <v>92.09</v>
      </c>
    </row>
    <row r="10014" spans="1:4" ht="30">
      <c r="A10014" s="35">
        <v>95635</v>
      </c>
      <c r="B10014" s="36" t="s">
        <v>10058</v>
      </c>
      <c r="C10014" s="35" t="s">
        <v>73</v>
      </c>
      <c r="D10014" s="37">
        <v>98.79</v>
      </c>
    </row>
    <row r="10015" spans="1:4" ht="30">
      <c r="A10015" s="35">
        <v>95637</v>
      </c>
      <c r="B10015" s="36" t="s">
        <v>10059</v>
      </c>
      <c r="C10015" s="35" t="s">
        <v>73</v>
      </c>
      <c r="D10015" s="37">
        <v>354.71</v>
      </c>
    </row>
    <row r="10016" spans="1:4" ht="30">
      <c r="A10016" s="35">
        <v>95638</v>
      </c>
      <c r="B10016" s="36" t="s">
        <v>10060</v>
      </c>
      <c r="C10016" s="35" t="s">
        <v>73</v>
      </c>
      <c r="D10016" s="37">
        <v>432.09</v>
      </c>
    </row>
    <row r="10017" spans="1:4" ht="30">
      <c r="A10017" s="35">
        <v>95639</v>
      </c>
      <c r="B10017" s="36" t="s">
        <v>10061</v>
      </c>
      <c r="C10017" s="35" t="s">
        <v>73</v>
      </c>
      <c r="D10017" s="37">
        <v>550.95000000000005</v>
      </c>
    </row>
    <row r="10018" spans="1:4" ht="30">
      <c r="A10018" s="35">
        <v>95641</v>
      </c>
      <c r="B10018" s="36" t="s">
        <v>10062</v>
      </c>
      <c r="C10018" s="35" t="s">
        <v>73</v>
      </c>
      <c r="D10018" s="37">
        <v>198.02</v>
      </c>
    </row>
    <row r="10019" spans="1:4" ht="30">
      <c r="A10019" s="35">
        <v>95642</v>
      </c>
      <c r="B10019" s="36" t="s">
        <v>10063</v>
      </c>
      <c r="C10019" s="35" t="s">
        <v>73</v>
      </c>
      <c r="D10019" s="37">
        <v>292.3</v>
      </c>
    </row>
    <row r="10020" spans="1:4" ht="30">
      <c r="A10020" s="35">
        <v>95643</v>
      </c>
      <c r="B10020" s="36" t="s">
        <v>10064</v>
      </c>
      <c r="C10020" s="35" t="s">
        <v>73</v>
      </c>
      <c r="D10020" s="37">
        <v>382.17</v>
      </c>
    </row>
    <row r="10021" spans="1:4" ht="30">
      <c r="A10021" s="35">
        <v>95644</v>
      </c>
      <c r="B10021" s="36" t="s">
        <v>10065</v>
      </c>
      <c r="C10021" s="35" t="s">
        <v>73</v>
      </c>
      <c r="D10021" s="37">
        <v>142.91</v>
      </c>
    </row>
    <row r="10022" spans="1:4" ht="30">
      <c r="A10022" s="35">
        <v>95645</v>
      </c>
      <c r="B10022" s="36" t="s">
        <v>10066</v>
      </c>
      <c r="C10022" s="35" t="s">
        <v>73</v>
      </c>
      <c r="D10022" s="37">
        <v>260.38</v>
      </c>
    </row>
    <row r="10023" spans="1:4" ht="30">
      <c r="A10023" s="35">
        <v>95646</v>
      </c>
      <c r="B10023" s="36" t="s">
        <v>10067</v>
      </c>
      <c r="C10023" s="35" t="s">
        <v>73</v>
      </c>
      <c r="D10023" s="37">
        <v>387.51</v>
      </c>
    </row>
    <row r="10024" spans="1:4" ht="30">
      <c r="A10024" s="35">
        <v>95647</v>
      </c>
      <c r="B10024" s="36" t="s">
        <v>10068</v>
      </c>
      <c r="C10024" s="35" t="s">
        <v>73</v>
      </c>
      <c r="D10024" s="37">
        <v>507.78</v>
      </c>
    </row>
    <row r="10025" spans="1:4">
      <c r="A10025" s="35">
        <v>95673</v>
      </c>
      <c r="B10025" s="36" t="s">
        <v>10069</v>
      </c>
      <c r="C10025" s="35" t="s">
        <v>73</v>
      </c>
      <c r="D10025" s="37">
        <v>100.72</v>
      </c>
    </row>
    <row r="10026" spans="1:4">
      <c r="A10026" s="35">
        <v>95674</v>
      </c>
      <c r="B10026" s="36" t="s">
        <v>10070</v>
      </c>
      <c r="C10026" s="35" t="s">
        <v>73</v>
      </c>
      <c r="D10026" s="37">
        <v>107.05</v>
      </c>
    </row>
    <row r="10027" spans="1:4">
      <c r="A10027" s="35">
        <v>95675</v>
      </c>
      <c r="B10027" s="36" t="s">
        <v>10071</v>
      </c>
      <c r="C10027" s="35" t="s">
        <v>73</v>
      </c>
      <c r="D10027" s="37">
        <v>130.88999999999999</v>
      </c>
    </row>
    <row r="10028" spans="1:4">
      <c r="A10028" s="35">
        <v>95676</v>
      </c>
      <c r="B10028" s="36" t="s">
        <v>10072</v>
      </c>
      <c r="C10028" s="35" t="s">
        <v>73</v>
      </c>
      <c r="D10028" s="37">
        <v>48.41</v>
      </c>
    </row>
    <row r="10029" spans="1:4" ht="30">
      <c r="A10029" s="35">
        <v>95693</v>
      </c>
      <c r="B10029" s="36" t="s">
        <v>10073</v>
      </c>
      <c r="C10029" s="35" t="s">
        <v>73</v>
      </c>
      <c r="D10029" s="37">
        <v>35.93</v>
      </c>
    </row>
    <row r="10030" spans="1:4" ht="30">
      <c r="A10030" s="35">
        <v>95694</v>
      </c>
      <c r="B10030" s="36" t="s">
        <v>10074</v>
      </c>
      <c r="C10030" s="35" t="s">
        <v>73</v>
      </c>
      <c r="D10030" s="37">
        <v>37.64</v>
      </c>
    </row>
    <row r="10031" spans="1:4" ht="30">
      <c r="A10031" s="35">
        <v>95695</v>
      </c>
      <c r="B10031" s="36" t="s">
        <v>10075</v>
      </c>
      <c r="C10031" s="35" t="s">
        <v>73</v>
      </c>
      <c r="D10031" s="37">
        <v>36.369999999999997</v>
      </c>
    </row>
    <row r="10032" spans="1:4">
      <c r="A10032" s="35">
        <v>95696</v>
      </c>
      <c r="B10032" s="36" t="s">
        <v>10076</v>
      </c>
      <c r="C10032" s="35" t="s">
        <v>73</v>
      </c>
      <c r="D10032" s="37">
        <v>30.2</v>
      </c>
    </row>
    <row r="10033" spans="1:4" ht="30">
      <c r="A10033" s="35">
        <v>95697</v>
      </c>
      <c r="B10033" s="36" t="s">
        <v>10077</v>
      </c>
      <c r="C10033" s="35" t="s">
        <v>221</v>
      </c>
      <c r="D10033" s="37">
        <v>38.520000000000003</v>
      </c>
    </row>
    <row r="10034" spans="1:4">
      <c r="A10034" s="35">
        <v>95698</v>
      </c>
      <c r="B10034" s="36" t="s">
        <v>10078</v>
      </c>
      <c r="C10034" s="35" t="s">
        <v>183</v>
      </c>
      <c r="D10034" s="37">
        <v>3.78</v>
      </c>
    </row>
    <row r="10035" spans="1:4">
      <c r="A10035" s="35">
        <v>95699</v>
      </c>
      <c r="B10035" s="36" t="s">
        <v>10079</v>
      </c>
      <c r="C10035" s="35" t="s">
        <v>183</v>
      </c>
      <c r="D10035" s="37">
        <v>0.83</v>
      </c>
    </row>
    <row r="10036" spans="1:4">
      <c r="A10036" s="35">
        <v>95700</v>
      </c>
      <c r="B10036" s="36" t="s">
        <v>10080</v>
      </c>
      <c r="C10036" s="35" t="s">
        <v>183</v>
      </c>
      <c r="D10036" s="37">
        <v>3.98</v>
      </c>
    </row>
    <row r="10037" spans="1:4" ht="30">
      <c r="A10037" s="35">
        <v>95701</v>
      </c>
      <c r="B10037" s="36" t="s">
        <v>10081</v>
      </c>
      <c r="C10037" s="35" t="s">
        <v>183</v>
      </c>
      <c r="D10037" s="37">
        <v>1.1599999999999999</v>
      </c>
    </row>
    <row r="10038" spans="1:4">
      <c r="A10038" s="35">
        <v>95702</v>
      </c>
      <c r="B10038" s="36" t="s">
        <v>10082</v>
      </c>
      <c r="C10038" s="35" t="s">
        <v>1831</v>
      </c>
      <c r="D10038" s="37">
        <v>24.26</v>
      </c>
    </row>
    <row r="10039" spans="1:4">
      <c r="A10039" s="35">
        <v>95703</v>
      </c>
      <c r="B10039" s="36" t="s">
        <v>10083</v>
      </c>
      <c r="C10039" s="35" t="s">
        <v>1833</v>
      </c>
      <c r="D10039" s="37">
        <v>19.100000000000001</v>
      </c>
    </row>
    <row r="10040" spans="1:4" ht="30">
      <c r="A10040" s="35">
        <v>95704</v>
      </c>
      <c r="B10040" s="36" t="s">
        <v>10084</v>
      </c>
      <c r="C10040" s="35" t="s">
        <v>183</v>
      </c>
      <c r="D10040" s="37">
        <v>30.42</v>
      </c>
    </row>
    <row r="10041" spans="1:4">
      <c r="A10041" s="35">
        <v>95705</v>
      </c>
      <c r="B10041" s="36" t="s">
        <v>10085</v>
      </c>
      <c r="C10041" s="35" t="s">
        <v>183</v>
      </c>
      <c r="D10041" s="37">
        <v>6.72</v>
      </c>
    </row>
    <row r="10042" spans="1:4" ht="30">
      <c r="A10042" s="35">
        <v>95706</v>
      </c>
      <c r="B10042" s="36" t="s">
        <v>10086</v>
      </c>
      <c r="C10042" s="35" t="s">
        <v>183</v>
      </c>
      <c r="D10042" s="37">
        <v>32.020000000000003</v>
      </c>
    </row>
    <row r="10043" spans="1:4" ht="30">
      <c r="A10043" s="35">
        <v>95707</v>
      </c>
      <c r="B10043" s="36" t="s">
        <v>10087</v>
      </c>
      <c r="C10043" s="35" t="s">
        <v>183</v>
      </c>
      <c r="D10043" s="37">
        <v>13.03</v>
      </c>
    </row>
    <row r="10044" spans="1:4" ht="30">
      <c r="A10044" s="35">
        <v>95708</v>
      </c>
      <c r="B10044" s="36" t="s">
        <v>10088</v>
      </c>
      <c r="C10044" s="35" t="s">
        <v>1831</v>
      </c>
      <c r="D10044" s="37">
        <v>96.68</v>
      </c>
    </row>
    <row r="10045" spans="1:4" ht="30">
      <c r="A10045" s="35">
        <v>95709</v>
      </c>
      <c r="B10045" s="36" t="s">
        <v>10089</v>
      </c>
      <c r="C10045" s="35" t="s">
        <v>1833</v>
      </c>
      <c r="D10045" s="37">
        <v>51.63</v>
      </c>
    </row>
    <row r="10046" spans="1:4" ht="30">
      <c r="A10046" s="35">
        <v>95710</v>
      </c>
      <c r="B10046" s="36" t="s">
        <v>10090</v>
      </c>
      <c r="C10046" s="35" t="s">
        <v>183</v>
      </c>
      <c r="D10046" s="37">
        <v>30.76</v>
      </c>
    </row>
    <row r="10047" spans="1:4" ht="30">
      <c r="A10047" s="35">
        <v>95711</v>
      </c>
      <c r="B10047" s="36" t="s">
        <v>10091</v>
      </c>
      <c r="C10047" s="35" t="s">
        <v>183</v>
      </c>
      <c r="D10047" s="37">
        <v>6.92</v>
      </c>
    </row>
    <row r="10048" spans="1:4" ht="30">
      <c r="A10048" s="35">
        <v>95712</v>
      </c>
      <c r="B10048" s="36" t="s">
        <v>10092</v>
      </c>
      <c r="C10048" s="35" t="s">
        <v>183</v>
      </c>
      <c r="D10048" s="37">
        <v>43.26</v>
      </c>
    </row>
    <row r="10049" spans="1:4" ht="30">
      <c r="A10049" s="35">
        <v>95713</v>
      </c>
      <c r="B10049" s="36" t="s">
        <v>10093</v>
      </c>
      <c r="C10049" s="35" t="s">
        <v>183</v>
      </c>
      <c r="D10049" s="37">
        <v>79.099999999999994</v>
      </c>
    </row>
    <row r="10050" spans="1:4" ht="30">
      <c r="A10050" s="35">
        <v>95714</v>
      </c>
      <c r="B10050" s="36" t="s">
        <v>10094</v>
      </c>
      <c r="C10050" s="35" t="s">
        <v>1831</v>
      </c>
      <c r="D10050" s="37">
        <v>176.54</v>
      </c>
    </row>
    <row r="10051" spans="1:4" ht="30">
      <c r="A10051" s="35">
        <v>95715</v>
      </c>
      <c r="B10051" s="36" t="s">
        <v>10095</v>
      </c>
      <c r="C10051" s="35" t="s">
        <v>1833</v>
      </c>
      <c r="D10051" s="37">
        <v>54.17</v>
      </c>
    </row>
    <row r="10052" spans="1:4" ht="30">
      <c r="A10052" s="35">
        <v>95716</v>
      </c>
      <c r="B10052" s="36" t="s">
        <v>10096</v>
      </c>
      <c r="C10052" s="35" t="s">
        <v>183</v>
      </c>
      <c r="D10052" s="37">
        <v>29.61</v>
      </c>
    </row>
    <row r="10053" spans="1:4" ht="30">
      <c r="A10053" s="35">
        <v>95717</v>
      </c>
      <c r="B10053" s="36" t="s">
        <v>10097</v>
      </c>
      <c r="C10053" s="35" t="s">
        <v>183</v>
      </c>
      <c r="D10053" s="37">
        <v>6.66</v>
      </c>
    </row>
    <row r="10054" spans="1:4" ht="30">
      <c r="A10054" s="35">
        <v>95718</v>
      </c>
      <c r="B10054" s="36" t="s">
        <v>10098</v>
      </c>
      <c r="C10054" s="35" t="s">
        <v>183</v>
      </c>
      <c r="D10054" s="37">
        <v>41.65</v>
      </c>
    </row>
    <row r="10055" spans="1:4" ht="30">
      <c r="A10055" s="35">
        <v>95719</v>
      </c>
      <c r="B10055" s="36" t="s">
        <v>10099</v>
      </c>
      <c r="C10055" s="35" t="s">
        <v>183</v>
      </c>
      <c r="D10055" s="37">
        <v>79.099999999999994</v>
      </c>
    </row>
    <row r="10056" spans="1:4" ht="30">
      <c r="A10056" s="35">
        <v>95720</v>
      </c>
      <c r="B10056" s="36" t="s">
        <v>10100</v>
      </c>
      <c r="C10056" s="35" t="s">
        <v>1831</v>
      </c>
      <c r="D10056" s="37">
        <v>173.52</v>
      </c>
    </row>
    <row r="10057" spans="1:4" ht="30">
      <c r="A10057" s="35">
        <v>95721</v>
      </c>
      <c r="B10057" s="36" t="s">
        <v>10101</v>
      </c>
      <c r="C10057" s="35" t="s">
        <v>1833</v>
      </c>
      <c r="D10057" s="37">
        <v>52.76</v>
      </c>
    </row>
    <row r="10058" spans="1:4" ht="30">
      <c r="A10058" s="35">
        <v>95726</v>
      </c>
      <c r="B10058" s="36" t="s">
        <v>10102</v>
      </c>
      <c r="C10058" s="35" t="s">
        <v>221</v>
      </c>
      <c r="D10058" s="37">
        <v>3.93</v>
      </c>
    </row>
    <row r="10059" spans="1:4" ht="30">
      <c r="A10059" s="35">
        <v>95727</v>
      </c>
      <c r="B10059" s="36" t="s">
        <v>10103</v>
      </c>
      <c r="C10059" s="35" t="s">
        <v>221</v>
      </c>
      <c r="D10059" s="37">
        <v>4.4400000000000004</v>
      </c>
    </row>
    <row r="10060" spans="1:4">
      <c r="A10060" s="35">
        <v>95728</v>
      </c>
      <c r="B10060" s="36" t="s">
        <v>10104</v>
      </c>
      <c r="C10060" s="35" t="s">
        <v>221</v>
      </c>
      <c r="D10060" s="37">
        <v>5.5</v>
      </c>
    </row>
    <row r="10061" spans="1:4" ht="30">
      <c r="A10061" s="35">
        <v>95729</v>
      </c>
      <c r="B10061" s="36" t="s">
        <v>10105</v>
      </c>
      <c r="C10061" s="35" t="s">
        <v>221</v>
      </c>
      <c r="D10061" s="37">
        <v>5.29</v>
      </c>
    </row>
    <row r="10062" spans="1:4" ht="30">
      <c r="A10062" s="35">
        <v>95730</v>
      </c>
      <c r="B10062" s="36" t="s">
        <v>10106</v>
      </c>
      <c r="C10062" s="35" t="s">
        <v>221</v>
      </c>
      <c r="D10062" s="37">
        <v>5.81</v>
      </c>
    </row>
    <row r="10063" spans="1:4" ht="30">
      <c r="A10063" s="35">
        <v>95731</v>
      </c>
      <c r="B10063" s="36" t="s">
        <v>10107</v>
      </c>
      <c r="C10063" s="35" t="s">
        <v>221</v>
      </c>
      <c r="D10063" s="37">
        <v>6.86</v>
      </c>
    </row>
    <row r="10064" spans="1:4" ht="30">
      <c r="A10064" s="35">
        <v>95745</v>
      </c>
      <c r="B10064" s="36" t="s">
        <v>10108</v>
      </c>
      <c r="C10064" s="35" t="s">
        <v>221</v>
      </c>
      <c r="D10064" s="37">
        <v>9.4700000000000006</v>
      </c>
    </row>
    <row r="10065" spans="1:4" ht="30">
      <c r="A10065" s="35">
        <v>95746</v>
      </c>
      <c r="B10065" s="36" t="s">
        <v>10109</v>
      </c>
      <c r="C10065" s="35" t="s">
        <v>221</v>
      </c>
      <c r="D10065" s="37">
        <v>11.61</v>
      </c>
    </row>
    <row r="10066" spans="1:4" ht="30">
      <c r="A10066" s="35">
        <v>95747</v>
      </c>
      <c r="B10066" s="36" t="s">
        <v>10110</v>
      </c>
      <c r="C10066" s="35" t="s">
        <v>221</v>
      </c>
      <c r="D10066" s="37">
        <v>18.829999999999998</v>
      </c>
    </row>
    <row r="10067" spans="1:4" ht="30">
      <c r="A10067" s="35">
        <v>95748</v>
      </c>
      <c r="B10067" s="36" t="s">
        <v>10111</v>
      </c>
      <c r="C10067" s="35" t="s">
        <v>221</v>
      </c>
      <c r="D10067" s="37">
        <v>19.97</v>
      </c>
    </row>
    <row r="10068" spans="1:4" ht="30">
      <c r="A10068" s="35">
        <v>95749</v>
      </c>
      <c r="B10068" s="36" t="s">
        <v>10112</v>
      </c>
      <c r="C10068" s="35" t="s">
        <v>221</v>
      </c>
      <c r="D10068" s="37">
        <v>12.45</v>
      </c>
    </row>
    <row r="10069" spans="1:4" ht="30">
      <c r="A10069" s="35">
        <v>95750</v>
      </c>
      <c r="B10069" s="36" t="s">
        <v>10113</v>
      </c>
      <c r="C10069" s="35" t="s">
        <v>221</v>
      </c>
      <c r="D10069" s="37">
        <v>14.59</v>
      </c>
    </row>
    <row r="10070" spans="1:4" ht="30">
      <c r="A10070" s="35">
        <v>95751</v>
      </c>
      <c r="B10070" s="36" t="s">
        <v>10114</v>
      </c>
      <c r="C10070" s="35" t="s">
        <v>221</v>
      </c>
      <c r="D10070" s="37">
        <v>21.81</v>
      </c>
    </row>
    <row r="10071" spans="1:4" ht="30">
      <c r="A10071" s="35">
        <v>95752</v>
      </c>
      <c r="B10071" s="36" t="s">
        <v>10115</v>
      </c>
      <c r="C10071" s="35" t="s">
        <v>221</v>
      </c>
      <c r="D10071" s="37">
        <v>22.94</v>
      </c>
    </row>
    <row r="10072" spans="1:4" ht="30">
      <c r="A10072" s="35">
        <v>95777</v>
      </c>
      <c r="B10072" s="36" t="s">
        <v>10116</v>
      </c>
      <c r="C10072" s="35" t="s">
        <v>73</v>
      </c>
      <c r="D10072" s="37">
        <v>18.11</v>
      </c>
    </row>
    <row r="10073" spans="1:4" ht="30">
      <c r="A10073" s="35">
        <v>95778</v>
      </c>
      <c r="B10073" s="36" t="s">
        <v>10117</v>
      </c>
      <c r="C10073" s="35" t="s">
        <v>73</v>
      </c>
      <c r="D10073" s="37">
        <v>18.52</v>
      </c>
    </row>
    <row r="10074" spans="1:4" ht="30">
      <c r="A10074" s="35">
        <v>95779</v>
      </c>
      <c r="B10074" s="36" t="s">
        <v>10118</v>
      </c>
      <c r="C10074" s="35" t="s">
        <v>73</v>
      </c>
      <c r="D10074" s="37">
        <v>17.149999999999999</v>
      </c>
    </row>
    <row r="10075" spans="1:4" ht="30">
      <c r="A10075" s="35">
        <v>95780</v>
      </c>
      <c r="B10075" s="36" t="s">
        <v>10119</v>
      </c>
      <c r="C10075" s="35" t="s">
        <v>73</v>
      </c>
      <c r="D10075" s="37">
        <v>20.45</v>
      </c>
    </row>
    <row r="10076" spans="1:4" ht="30">
      <c r="A10076" s="35">
        <v>95781</v>
      </c>
      <c r="B10076" s="36" t="s">
        <v>10120</v>
      </c>
      <c r="C10076" s="35" t="s">
        <v>73</v>
      </c>
      <c r="D10076" s="37">
        <v>20.76</v>
      </c>
    </row>
    <row r="10077" spans="1:4" ht="30">
      <c r="A10077" s="35">
        <v>95782</v>
      </c>
      <c r="B10077" s="36" t="s">
        <v>10121</v>
      </c>
      <c r="C10077" s="35" t="s">
        <v>73</v>
      </c>
      <c r="D10077" s="37">
        <v>21.55</v>
      </c>
    </row>
    <row r="10078" spans="1:4" ht="30">
      <c r="A10078" s="35">
        <v>95785</v>
      </c>
      <c r="B10078" s="36" t="s">
        <v>10122</v>
      </c>
      <c r="C10078" s="35" t="s">
        <v>73</v>
      </c>
      <c r="D10078" s="37">
        <v>24.38</v>
      </c>
    </row>
    <row r="10079" spans="1:4" ht="30">
      <c r="A10079" s="35">
        <v>95787</v>
      </c>
      <c r="B10079" s="36" t="s">
        <v>10123</v>
      </c>
      <c r="C10079" s="35" t="s">
        <v>73</v>
      </c>
      <c r="D10079" s="37">
        <v>18.399999999999999</v>
      </c>
    </row>
    <row r="10080" spans="1:4" ht="30">
      <c r="A10080" s="35">
        <v>95789</v>
      </c>
      <c r="B10080" s="36" t="s">
        <v>10124</v>
      </c>
      <c r="C10080" s="35" t="s">
        <v>73</v>
      </c>
      <c r="D10080" s="37">
        <v>22.52</v>
      </c>
    </row>
    <row r="10081" spans="1:4" ht="30">
      <c r="A10081" s="35">
        <v>95791</v>
      </c>
      <c r="B10081" s="36" t="s">
        <v>10125</v>
      </c>
      <c r="C10081" s="35" t="s">
        <v>73</v>
      </c>
      <c r="D10081" s="37">
        <v>28.66</v>
      </c>
    </row>
    <row r="10082" spans="1:4" ht="30">
      <c r="A10082" s="35">
        <v>95795</v>
      </c>
      <c r="B10082" s="36" t="s">
        <v>10126</v>
      </c>
      <c r="C10082" s="35" t="s">
        <v>73</v>
      </c>
      <c r="D10082" s="37">
        <v>21.23</v>
      </c>
    </row>
    <row r="10083" spans="1:4" ht="30">
      <c r="A10083" s="35">
        <v>95796</v>
      </c>
      <c r="B10083" s="36" t="s">
        <v>10127</v>
      </c>
      <c r="C10083" s="35" t="s">
        <v>73</v>
      </c>
      <c r="D10083" s="37">
        <v>26.48</v>
      </c>
    </row>
    <row r="10084" spans="1:4" ht="30">
      <c r="A10084" s="35">
        <v>95797</v>
      </c>
      <c r="B10084" s="36" t="s">
        <v>10128</v>
      </c>
      <c r="C10084" s="35" t="s">
        <v>73</v>
      </c>
      <c r="D10084" s="37">
        <v>33.32</v>
      </c>
    </row>
    <row r="10085" spans="1:4" ht="30">
      <c r="A10085" s="35">
        <v>95801</v>
      </c>
      <c r="B10085" s="36" t="s">
        <v>10129</v>
      </c>
      <c r="C10085" s="35" t="s">
        <v>73</v>
      </c>
      <c r="D10085" s="37">
        <v>25.36</v>
      </c>
    </row>
    <row r="10086" spans="1:4" ht="30">
      <c r="A10086" s="35">
        <v>95802</v>
      </c>
      <c r="B10086" s="36" t="s">
        <v>10130</v>
      </c>
      <c r="C10086" s="35" t="s">
        <v>73</v>
      </c>
      <c r="D10086" s="37">
        <v>28.23</v>
      </c>
    </row>
    <row r="10087" spans="1:4" ht="30">
      <c r="A10087" s="35">
        <v>95803</v>
      </c>
      <c r="B10087" s="36" t="s">
        <v>10131</v>
      </c>
      <c r="C10087" s="35" t="s">
        <v>73</v>
      </c>
      <c r="D10087" s="37">
        <v>36.97</v>
      </c>
    </row>
    <row r="10088" spans="1:4" ht="30">
      <c r="A10088" s="35">
        <v>95804</v>
      </c>
      <c r="B10088" s="36" t="s">
        <v>10132</v>
      </c>
      <c r="C10088" s="35" t="s">
        <v>73</v>
      </c>
      <c r="D10088" s="37">
        <v>15.7</v>
      </c>
    </row>
    <row r="10089" spans="1:4" ht="30">
      <c r="A10089" s="35">
        <v>95805</v>
      </c>
      <c r="B10089" s="36" t="s">
        <v>10133</v>
      </c>
      <c r="C10089" s="35" t="s">
        <v>73</v>
      </c>
      <c r="D10089" s="37">
        <v>15.85</v>
      </c>
    </row>
    <row r="10090" spans="1:4" ht="30">
      <c r="A10090" s="35">
        <v>95806</v>
      </c>
      <c r="B10090" s="36" t="s">
        <v>10134</v>
      </c>
      <c r="C10090" s="35" t="s">
        <v>73</v>
      </c>
      <c r="D10090" s="37">
        <v>16.350000000000001</v>
      </c>
    </row>
    <row r="10091" spans="1:4" ht="30">
      <c r="A10091" s="35">
        <v>95807</v>
      </c>
      <c r="B10091" s="36" t="s">
        <v>10135</v>
      </c>
      <c r="C10091" s="35" t="s">
        <v>73</v>
      </c>
      <c r="D10091" s="37">
        <v>18.059999999999999</v>
      </c>
    </row>
    <row r="10092" spans="1:4" ht="30">
      <c r="A10092" s="35">
        <v>95808</v>
      </c>
      <c r="B10092" s="36" t="s">
        <v>10136</v>
      </c>
      <c r="C10092" s="35" t="s">
        <v>73</v>
      </c>
      <c r="D10092" s="37">
        <v>18.5</v>
      </c>
    </row>
    <row r="10093" spans="1:4" ht="30">
      <c r="A10093" s="35">
        <v>95809</v>
      </c>
      <c r="B10093" s="36" t="s">
        <v>10137</v>
      </c>
      <c r="C10093" s="35" t="s">
        <v>73</v>
      </c>
      <c r="D10093" s="37">
        <v>20.27</v>
      </c>
    </row>
    <row r="10094" spans="1:4" ht="30">
      <c r="A10094" s="35">
        <v>95810</v>
      </c>
      <c r="B10094" s="36" t="s">
        <v>10138</v>
      </c>
      <c r="C10094" s="35" t="s">
        <v>73</v>
      </c>
      <c r="D10094" s="37">
        <v>9.49</v>
      </c>
    </row>
    <row r="10095" spans="1:4" ht="30">
      <c r="A10095" s="35">
        <v>95811</v>
      </c>
      <c r="B10095" s="36" t="s">
        <v>10139</v>
      </c>
      <c r="C10095" s="35" t="s">
        <v>73</v>
      </c>
      <c r="D10095" s="37">
        <v>9.94</v>
      </c>
    </row>
    <row r="10096" spans="1:4" ht="30">
      <c r="A10096" s="35">
        <v>95812</v>
      </c>
      <c r="B10096" s="36" t="s">
        <v>10140</v>
      </c>
      <c r="C10096" s="35" t="s">
        <v>73</v>
      </c>
      <c r="D10096" s="37">
        <v>11.7</v>
      </c>
    </row>
    <row r="10097" spans="1:4" ht="30">
      <c r="A10097" s="35">
        <v>95813</v>
      </c>
      <c r="B10097" s="36" t="s">
        <v>10141</v>
      </c>
      <c r="C10097" s="35" t="s">
        <v>73</v>
      </c>
      <c r="D10097" s="37">
        <v>11.49</v>
      </c>
    </row>
    <row r="10098" spans="1:4" ht="30">
      <c r="A10098" s="35">
        <v>95814</v>
      </c>
      <c r="B10098" s="36" t="s">
        <v>10142</v>
      </c>
      <c r="C10098" s="35" t="s">
        <v>73</v>
      </c>
      <c r="D10098" s="37">
        <v>12.16</v>
      </c>
    </row>
    <row r="10099" spans="1:4" ht="30">
      <c r="A10099" s="35">
        <v>95815</v>
      </c>
      <c r="B10099" s="36" t="s">
        <v>10143</v>
      </c>
      <c r="C10099" s="35" t="s">
        <v>73</v>
      </c>
      <c r="D10099" s="37">
        <v>15.54</v>
      </c>
    </row>
    <row r="10100" spans="1:4" ht="30">
      <c r="A10100" s="35">
        <v>95816</v>
      </c>
      <c r="B10100" s="36" t="s">
        <v>10144</v>
      </c>
      <c r="C10100" s="35" t="s">
        <v>73</v>
      </c>
      <c r="D10100" s="37">
        <v>22.21</v>
      </c>
    </row>
    <row r="10101" spans="1:4" ht="30">
      <c r="A10101" s="35">
        <v>95817</v>
      </c>
      <c r="B10101" s="36" t="s">
        <v>10145</v>
      </c>
      <c r="C10101" s="35" t="s">
        <v>73</v>
      </c>
      <c r="D10101" s="37">
        <v>22.82</v>
      </c>
    </row>
    <row r="10102" spans="1:4" ht="30">
      <c r="A10102" s="35">
        <v>95818</v>
      </c>
      <c r="B10102" s="36" t="s">
        <v>10146</v>
      </c>
      <c r="C10102" s="35" t="s">
        <v>73</v>
      </c>
      <c r="D10102" s="37">
        <v>27.36</v>
      </c>
    </row>
    <row r="10103" spans="1:4">
      <c r="A10103" s="35">
        <v>95869</v>
      </c>
      <c r="B10103" s="36" t="s">
        <v>10147</v>
      </c>
      <c r="C10103" s="35" t="s">
        <v>183</v>
      </c>
      <c r="D10103" s="37">
        <v>1.57</v>
      </c>
    </row>
    <row r="10104" spans="1:4">
      <c r="A10104" s="35">
        <v>95870</v>
      </c>
      <c r="B10104" s="36" t="s">
        <v>10148</v>
      </c>
      <c r="C10104" s="35" t="s">
        <v>183</v>
      </c>
      <c r="D10104" s="37">
        <v>4.1100000000000003</v>
      </c>
    </row>
    <row r="10105" spans="1:4" ht="30">
      <c r="A10105" s="35">
        <v>95871</v>
      </c>
      <c r="B10105" s="36" t="s">
        <v>10149</v>
      </c>
      <c r="C10105" s="35" t="s">
        <v>183</v>
      </c>
      <c r="D10105" s="37">
        <v>180.74</v>
      </c>
    </row>
    <row r="10106" spans="1:4">
      <c r="A10106" s="35">
        <v>95872</v>
      </c>
      <c r="B10106" s="36" t="s">
        <v>10150</v>
      </c>
      <c r="C10106" s="35" t="s">
        <v>1831</v>
      </c>
      <c r="D10106" s="37">
        <v>192.03</v>
      </c>
    </row>
    <row r="10107" spans="1:4">
      <c r="A10107" s="35">
        <v>95873</v>
      </c>
      <c r="B10107" s="36" t="s">
        <v>10151</v>
      </c>
      <c r="C10107" s="35" t="s">
        <v>1833</v>
      </c>
      <c r="D10107" s="37">
        <v>7.17</v>
      </c>
    </row>
    <row r="10108" spans="1:4">
      <c r="A10108" s="35">
        <v>95874</v>
      </c>
      <c r="B10108" s="36" t="s">
        <v>10152</v>
      </c>
      <c r="C10108" s="35" t="s">
        <v>183</v>
      </c>
      <c r="D10108" s="37">
        <v>5.59</v>
      </c>
    </row>
    <row r="10109" spans="1:4" ht="30">
      <c r="A10109" s="35">
        <v>95875</v>
      </c>
      <c r="B10109" s="36" t="s">
        <v>10153</v>
      </c>
      <c r="C10109" s="35" t="s">
        <v>5551</v>
      </c>
      <c r="D10109" s="37">
        <v>0.93</v>
      </c>
    </row>
    <row r="10110" spans="1:4" ht="30">
      <c r="A10110" s="35">
        <v>95876</v>
      </c>
      <c r="B10110" s="36" t="s">
        <v>10154</v>
      </c>
      <c r="C10110" s="35" t="s">
        <v>5551</v>
      </c>
      <c r="D10110" s="37">
        <v>0.85</v>
      </c>
    </row>
    <row r="10111" spans="1:4" ht="30">
      <c r="A10111" s="35">
        <v>95877</v>
      </c>
      <c r="B10111" s="36" t="s">
        <v>10155</v>
      </c>
      <c r="C10111" s="35" t="s">
        <v>5551</v>
      </c>
      <c r="D10111" s="37">
        <v>0.73</v>
      </c>
    </row>
    <row r="10112" spans="1:4" ht="30">
      <c r="A10112" s="35">
        <v>95878</v>
      </c>
      <c r="B10112" s="36" t="s">
        <v>10156</v>
      </c>
      <c r="C10112" s="35" t="s">
        <v>5536</v>
      </c>
      <c r="D10112" s="37">
        <v>0.62</v>
      </c>
    </row>
    <row r="10113" spans="1:4" ht="30">
      <c r="A10113" s="35">
        <v>95879</v>
      </c>
      <c r="B10113" s="36" t="s">
        <v>10157</v>
      </c>
      <c r="C10113" s="35" t="s">
        <v>5536</v>
      </c>
      <c r="D10113" s="37">
        <v>0.56000000000000005</v>
      </c>
    </row>
    <row r="10114" spans="1:4" ht="30">
      <c r="A10114" s="35">
        <v>95880</v>
      </c>
      <c r="B10114" s="36" t="s">
        <v>10158</v>
      </c>
      <c r="C10114" s="35" t="s">
        <v>5536</v>
      </c>
      <c r="D10114" s="37">
        <v>0.48</v>
      </c>
    </row>
    <row r="10115" spans="1:4">
      <c r="A10115" s="35" t="s">
        <v>10159</v>
      </c>
      <c r="B10115" s="36" t="s">
        <v>10160</v>
      </c>
      <c r="C10115" s="35" t="s">
        <v>289</v>
      </c>
      <c r="D10115" s="37">
        <v>89.63</v>
      </c>
    </row>
    <row r="10116" spans="1:4">
      <c r="A10116" s="35" t="s">
        <v>10161</v>
      </c>
      <c r="B10116" s="36" t="s">
        <v>10162</v>
      </c>
      <c r="C10116" s="35" t="s">
        <v>73</v>
      </c>
      <c r="D10116" s="37">
        <v>36.35</v>
      </c>
    </row>
    <row r="10117" spans="1:4">
      <c r="A10117" s="35" t="s">
        <v>10163</v>
      </c>
      <c r="B10117" s="36" t="s">
        <v>10164</v>
      </c>
      <c r="C10117" s="35" t="s">
        <v>221</v>
      </c>
      <c r="D10117" s="37">
        <v>202.38</v>
      </c>
    </row>
    <row r="10118" spans="1:4">
      <c r="A10118" s="35" t="s">
        <v>10165</v>
      </c>
      <c r="B10118" s="36" t="s">
        <v>10166</v>
      </c>
      <c r="C10118" s="35" t="s">
        <v>221</v>
      </c>
      <c r="D10118" s="37">
        <v>450.38</v>
      </c>
    </row>
    <row r="10119" spans="1:4">
      <c r="A10119" s="35" t="s">
        <v>10167</v>
      </c>
      <c r="B10119" s="36" t="s">
        <v>10168</v>
      </c>
      <c r="C10119" s="35" t="s">
        <v>221</v>
      </c>
      <c r="D10119" s="37">
        <v>530.09</v>
      </c>
    </row>
    <row r="10120" spans="1:4">
      <c r="A10120" s="35" t="s">
        <v>10169</v>
      </c>
      <c r="B10120" s="36" t="s">
        <v>10170</v>
      </c>
      <c r="C10120" s="35" t="s">
        <v>289</v>
      </c>
      <c r="D10120" s="37">
        <v>13.27</v>
      </c>
    </row>
    <row r="10121" spans="1:4">
      <c r="A10121" s="35" t="s">
        <v>10171</v>
      </c>
      <c r="B10121" s="36" t="s">
        <v>10172</v>
      </c>
      <c r="C10121" s="35" t="s">
        <v>289</v>
      </c>
      <c r="D10121" s="37">
        <v>435.13</v>
      </c>
    </row>
    <row r="10122" spans="1:4">
      <c r="A10122" s="35" t="s">
        <v>10173</v>
      </c>
      <c r="B10122" s="36" t="s">
        <v>10174</v>
      </c>
      <c r="C10122" s="35" t="s">
        <v>289</v>
      </c>
      <c r="D10122" s="37">
        <v>57.24</v>
      </c>
    </row>
    <row r="10123" spans="1:4">
      <c r="A10123" s="35" t="s">
        <v>10175</v>
      </c>
      <c r="B10123" s="36" t="s">
        <v>10176</v>
      </c>
      <c r="C10123" s="35" t="s">
        <v>73</v>
      </c>
      <c r="D10123" s="37">
        <v>154.97</v>
      </c>
    </row>
    <row r="10124" spans="1:4">
      <c r="A10124" s="35" t="s">
        <v>10177</v>
      </c>
      <c r="B10124" s="36" t="s">
        <v>10178</v>
      </c>
      <c r="C10124" s="35" t="s">
        <v>73</v>
      </c>
      <c r="D10124" s="37">
        <v>280.93</v>
      </c>
    </row>
    <row r="10125" spans="1:4">
      <c r="A10125" s="35" t="s">
        <v>10179</v>
      </c>
      <c r="B10125" s="36" t="s">
        <v>10180</v>
      </c>
      <c r="C10125" s="35" t="s">
        <v>73</v>
      </c>
      <c r="D10125" s="37">
        <v>923.17</v>
      </c>
    </row>
    <row r="10126" spans="1:4" ht="30">
      <c r="A10126" s="35" t="s">
        <v>10181</v>
      </c>
      <c r="B10126" s="36" t="s">
        <v>10182</v>
      </c>
      <c r="C10126" s="35" t="s">
        <v>289</v>
      </c>
      <c r="D10126" s="37">
        <v>80.38</v>
      </c>
    </row>
    <row r="10127" spans="1:4" ht="30">
      <c r="A10127" s="35" t="s">
        <v>10183</v>
      </c>
      <c r="B10127" s="36" t="s">
        <v>10184</v>
      </c>
      <c r="C10127" s="35" t="s">
        <v>221</v>
      </c>
      <c r="D10127" s="37">
        <v>1.46</v>
      </c>
    </row>
    <row r="10128" spans="1:4">
      <c r="A10128" s="35" t="s">
        <v>10185</v>
      </c>
      <c r="B10128" s="36" t="s">
        <v>10186</v>
      </c>
      <c r="C10128" s="35" t="s">
        <v>67</v>
      </c>
      <c r="D10128" s="37">
        <v>350.97</v>
      </c>
    </row>
    <row r="10129" spans="1:4" ht="30">
      <c r="A10129" s="35" t="s">
        <v>10187</v>
      </c>
      <c r="B10129" s="36" t="s">
        <v>10188</v>
      </c>
      <c r="C10129" s="35" t="s">
        <v>289</v>
      </c>
      <c r="D10129" s="37">
        <v>3.05</v>
      </c>
    </row>
    <row r="10130" spans="1:4">
      <c r="A10130" s="35" t="s">
        <v>10189</v>
      </c>
      <c r="B10130" s="36" t="s">
        <v>10190</v>
      </c>
      <c r="C10130" s="35" t="s">
        <v>289</v>
      </c>
      <c r="D10130" s="37">
        <v>83.48</v>
      </c>
    </row>
    <row r="10131" spans="1:4">
      <c r="A10131" s="35" t="s">
        <v>10191</v>
      </c>
      <c r="B10131" s="36" t="s">
        <v>10192</v>
      </c>
      <c r="C10131" s="35" t="s">
        <v>289</v>
      </c>
      <c r="D10131" s="37">
        <v>127.58</v>
      </c>
    </row>
    <row r="10132" spans="1:4">
      <c r="A10132" s="35" t="s">
        <v>10193</v>
      </c>
      <c r="B10132" s="36" t="s">
        <v>10194</v>
      </c>
      <c r="C10132" s="35" t="s">
        <v>67</v>
      </c>
      <c r="D10132" s="37">
        <v>101.25</v>
      </c>
    </row>
    <row r="10133" spans="1:4" ht="30">
      <c r="A10133" s="35" t="s">
        <v>10195</v>
      </c>
      <c r="B10133" s="36" t="s">
        <v>10196</v>
      </c>
      <c r="C10133" s="35" t="s">
        <v>73</v>
      </c>
      <c r="D10133" s="37">
        <v>8.11</v>
      </c>
    </row>
    <row r="10134" spans="1:4" ht="30">
      <c r="A10134" s="35" t="s">
        <v>10197</v>
      </c>
      <c r="B10134" s="36" t="s">
        <v>10198</v>
      </c>
      <c r="C10134" s="35" t="s">
        <v>73</v>
      </c>
      <c r="D10134" s="37">
        <v>7.05</v>
      </c>
    </row>
    <row r="10135" spans="1:4" ht="30">
      <c r="A10135" s="35" t="s">
        <v>10199</v>
      </c>
      <c r="B10135" s="36" t="s">
        <v>10200</v>
      </c>
      <c r="C10135" s="35" t="s">
        <v>73</v>
      </c>
      <c r="D10135" s="37">
        <v>5.24</v>
      </c>
    </row>
    <row r="10136" spans="1:4" ht="30">
      <c r="A10136" s="35" t="s">
        <v>10201</v>
      </c>
      <c r="B10136" s="36" t="s">
        <v>10202</v>
      </c>
      <c r="C10136" s="35" t="s">
        <v>73</v>
      </c>
      <c r="D10136" s="37">
        <v>3.58</v>
      </c>
    </row>
    <row r="10137" spans="1:4" ht="30">
      <c r="A10137" s="35" t="s">
        <v>10203</v>
      </c>
      <c r="B10137" s="36" t="s">
        <v>10204</v>
      </c>
      <c r="C10137" s="35" t="s">
        <v>73</v>
      </c>
      <c r="D10137" s="37">
        <v>3.32</v>
      </c>
    </row>
    <row r="10138" spans="1:4">
      <c r="A10138" s="35" t="s">
        <v>10205</v>
      </c>
      <c r="B10138" s="36" t="s">
        <v>10206</v>
      </c>
      <c r="C10138" s="35" t="s">
        <v>221</v>
      </c>
      <c r="D10138" s="37">
        <v>2.16</v>
      </c>
    </row>
    <row r="10139" spans="1:4">
      <c r="A10139" s="35" t="s">
        <v>10207</v>
      </c>
      <c r="B10139" s="36" t="s">
        <v>10208</v>
      </c>
      <c r="C10139" s="35" t="s">
        <v>221</v>
      </c>
      <c r="D10139" s="37">
        <v>3.06</v>
      </c>
    </row>
    <row r="10140" spans="1:4">
      <c r="A10140" s="35" t="s">
        <v>10209</v>
      </c>
      <c r="B10140" s="36" t="s">
        <v>10210</v>
      </c>
      <c r="C10140" s="35" t="s">
        <v>221</v>
      </c>
      <c r="D10140" s="37">
        <v>10.64</v>
      </c>
    </row>
    <row r="10141" spans="1:4">
      <c r="A10141" s="35" t="s">
        <v>10211</v>
      </c>
      <c r="B10141" s="36" t="s">
        <v>10212</v>
      </c>
      <c r="C10141" s="35" t="s">
        <v>221</v>
      </c>
      <c r="D10141" s="37">
        <v>19.16</v>
      </c>
    </row>
    <row r="10142" spans="1:4">
      <c r="A10142" s="35" t="s">
        <v>10213</v>
      </c>
      <c r="B10142" s="36" t="s">
        <v>10214</v>
      </c>
      <c r="C10142" s="35" t="s">
        <v>221</v>
      </c>
      <c r="D10142" s="37">
        <v>25.6</v>
      </c>
    </row>
    <row r="10143" spans="1:4">
      <c r="A10143" s="35" t="s">
        <v>10215</v>
      </c>
      <c r="B10143" s="36" t="s">
        <v>10216</v>
      </c>
      <c r="C10143" s="35" t="s">
        <v>221</v>
      </c>
      <c r="D10143" s="37">
        <v>44.13</v>
      </c>
    </row>
    <row r="10144" spans="1:4">
      <c r="A10144" s="35" t="s">
        <v>10217</v>
      </c>
      <c r="B10144" s="36" t="s">
        <v>10218</v>
      </c>
      <c r="C10144" s="35" t="s">
        <v>221</v>
      </c>
      <c r="D10144" s="37">
        <v>70.709999999999994</v>
      </c>
    </row>
    <row r="10145" spans="1:4">
      <c r="A10145" s="35" t="s">
        <v>10219</v>
      </c>
      <c r="B10145" s="36" t="s">
        <v>10220</v>
      </c>
      <c r="C10145" s="35" t="s">
        <v>221</v>
      </c>
      <c r="D10145" s="37">
        <v>171.16</v>
      </c>
    </row>
    <row r="10146" spans="1:4">
      <c r="A10146" s="35" t="s">
        <v>10221</v>
      </c>
      <c r="B10146" s="36" t="s">
        <v>10222</v>
      </c>
      <c r="C10146" s="35" t="s">
        <v>221</v>
      </c>
      <c r="D10146" s="37">
        <v>1.47</v>
      </c>
    </row>
    <row r="10147" spans="1:4">
      <c r="A10147" s="35" t="s">
        <v>10223</v>
      </c>
      <c r="B10147" s="36" t="s">
        <v>10224</v>
      </c>
      <c r="C10147" s="35" t="s">
        <v>221</v>
      </c>
      <c r="D10147" s="37">
        <v>2.09</v>
      </c>
    </row>
    <row r="10148" spans="1:4">
      <c r="A10148" s="35" t="s">
        <v>10225</v>
      </c>
      <c r="B10148" s="36" t="s">
        <v>10226</v>
      </c>
      <c r="C10148" s="35" t="s">
        <v>221</v>
      </c>
      <c r="D10148" s="37">
        <v>2.89</v>
      </c>
    </row>
    <row r="10149" spans="1:4">
      <c r="A10149" s="35" t="s">
        <v>10227</v>
      </c>
      <c r="B10149" s="36" t="s">
        <v>10228</v>
      </c>
      <c r="C10149" s="35" t="s">
        <v>221</v>
      </c>
      <c r="D10149" s="37">
        <v>3.83</v>
      </c>
    </row>
    <row r="10150" spans="1:4">
      <c r="A10150" s="35" t="s">
        <v>10229</v>
      </c>
      <c r="B10150" s="36" t="s">
        <v>10230</v>
      </c>
      <c r="C10150" s="35" t="s">
        <v>221</v>
      </c>
      <c r="D10150" s="37">
        <v>5.14</v>
      </c>
    </row>
    <row r="10151" spans="1:4">
      <c r="A10151" s="35" t="s">
        <v>10231</v>
      </c>
      <c r="B10151" s="36" t="s">
        <v>10232</v>
      </c>
      <c r="C10151" s="35" t="s">
        <v>221</v>
      </c>
      <c r="D10151" s="37">
        <v>6.35</v>
      </c>
    </row>
    <row r="10152" spans="1:4">
      <c r="A10152" s="35" t="s">
        <v>10233</v>
      </c>
      <c r="B10152" s="36" t="s">
        <v>10234</v>
      </c>
      <c r="C10152" s="35" t="s">
        <v>73</v>
      </c>
      <c r="D10152" s="37">
        <v>1273.0899999999999</v>
      </c>
    </row>
    <row r="10153" spans="1:4">
      <c r="A10153" s="35" t="s">
        <v>10235</v>
      </c>
      <c r="B10153" s="36" t="s">
        <v>10236</v>
      </c>
      <c r="C10153" s="35" t="s">
        <v>73</v>
      </c>
      <c r="D10153" s="37">
        <v>1274.76</v>
      </c>
    </row>
    <row r="10154" spans="1:4">
      <c r="A10154" s="35" t="s">
        <v>10237</v>
      </c>
      <c r="B10154" s="36" t="s">
        <v>10238</v>
      </c>
      <c r="C10154" s="35" t="s">
        <v>73</v>
      </c>
      <c r="D10154" s="37">
        <v>1314.49</v>
      </c>
    </row>
    <row r="10155" spans="1:4">
      <c r="A10155" s="35" t="s">
        <v>10239</v>
      </c>
      <c r="B10155" s="36" t="s">
        <v>10240</v>
      </c>
      <c r="C10155" s="35" t="s">
        <v>73</v>
      </c>
      <c r="D10155" s="37">
        <v>1326.87</v>
      </c>
    </row>
    <row r="10156" spans="1:4" ht="30">
      <c r="A10156" s="35" t="s">
        <v>10241</v>
      </c>
      <c r="B10156" s="36" t="s">
        <v>10242</v>
      </c>
      <c r="C10156" s="35" t="s">
        <v>221</v>
      </c>
      <c r="D10156" s="37">
        <v>443.01</v>
      </c>
    </row>
    <row r="10157" spans="1:4" ht="30">
      <c r="A10157" s="35" t="s">
        <v>10243</v>
      </c>
      <c r="B10157" s="36" t="s">
        <v>10244</v>
      </c>
      <c r="C10157" s="35" t="s">
        <v>221</v>
      </c>
      <c r="D10157" s="37">
        <v>392.56</v>
      </c>
    </row>
    <row r="10158" spans="1:4">
      <c r="A10158" s="35" t="s">
        <v>10245</v>
      </c>
      <c r="B10158" s="36" t="s">
        <v>10246</v>
      </c>
      <c r="C10158" s="35" t="s">
        <v>73</v>
      </c>
      <c r="D10158" s="37">
        <v>20.81</v>
      </c>
    </row>
    <row r="10159" spans="1:4" ht="30">
      <c r="A10159" s="35" t="s">
        <v>10247</v>
      </c>
      <c r="B10159" s="36" t="s">
        <v>10248</v>
      </c>
      <c r="C10159" s="35" t="s">
        <v>289</v>
      </c>
      <c r="D10159" s="37">
        <v>241.32</v>
      </c>
    </row>
    <row r="10160" spans="1:4">
      <c r="A10160" s="35" t="s">
        <v>10249</v>
      </c>
      <c r="B10160" s="36" t="s">
        <v>10250</v>
      </c>
      <c r="C10160" s="35" t="s">
        <v>73</v>
      </c>
      <c r="D10160" s="37">
        <v>142.41999999999999</v>
      </c>
    </row>
    <row r="10161" spans="1:4">
      <c r="A10161" s="35" t="s">
        <v>10251</v>
      </c>
      <c r="B10161" s="36" t="s">
        <v>10252</v>
      </c>
      <c r="C10161" s="35" t="s">
        <v>73</v>
      </c>
      <c r="D10161" s="37">
        <v>146.74</v>
      </c>
    </row>
    <row r="10162" spans="1:4">
      <c r="A10162" s="35" t="s">
        <v>10253</v>
      </c>
      <c r="B10162" s="36" t="s">
        <v>10254</v>
      </c>
      <c r="C10162" s="35" t="s">
        <v>73</v>
      </c>
      <c r="D10162" s="37">
        <v>160.58000000000001</v>
      </c>
    </row>
    <row r="10163" spans="1:4">
      <c r="A10163" s="35" t="s">
        <v>10255</v>
      </c>
      <c r="B10163" s="36" t="s">
        <v>10256</v>
      </c>
      <c r="C10163" s="35" t="s">
        <v>73</v>
      </c>
      <c r="D10163" s="37">
        <v>96.78</v>
      </c>
    </row>
    <row r="10164" spans="1:4">
      <c r="A10164" s="35" t="s">
        <v>10257</v>
      </c>
      <c r="B10164" s="36" t="s">
        <v>10258</v>
      </c>
      <c r="C10164" s="35" t="s">
        <v>73</v>
      </c>
      <c r="D10164" s="37">
        <v>149.9</v>
      </c>
    </row>
    <row r="10165" spans="1:4">
      <c r="A10165" s="35" t="s">
        <v>10259</v>
      </c>
      <c r="B10165" s="36" t="s">
        <v>10260</v>
      </c>
      <c r="C10165" s="35" t="s">
        <v>73</v>
      </c>
      <c r="D10165" s="37">
        <v>328.19</v>
      </c>
    </row>
    <row r="10166" spans="1:4" ht="30">
      <c r="A10166" s="35" t="s">
        <v>10261</v>
      </c>
      <c r="B10166" s="36" t="s">
        <v>10262</v>
      </c>
      <c r="C10166" s="35" t="s">
        <v>73</v>
      </c>
      <c r="D10166" s="37">
        <v>378.52</v>
      </c>
    </row>
    <row r="10167" spans="1:4">
      <c r="A10167" s="35" t="s">
        <v>10263</v>
      </c>
      <c r="B10167" s="36" t="s">
        <v>10264</v>
      </c>
      <c r="C10167" s="35" t="s">
        <v>73</v>
      </c>
      <c r="D10167" s="37">
        <v>26.85</v>
      </c>
    </row>
    <row r="10168" spans="1:4">
      <c r="A10168" s="35" t="s">
        <v>10265</v>
      </c>
      <c r="B10168" s="36" t="s">
        <v>10266</v>
      </c>
      <c r="C10168" s="35" t="s">
        <v>73</v>
      </c>
      <c r="D10168" s="37">
        <v>82.89</v>
      </c>
    </row>
    <row r="10169" spans="1:4">
      <c r="A10169" s="35" t="s">
        <v>10267</v>
      </c>
      <c r="B10169" s="36" t="s">
        <v>10268</v>
      </c>
      <c r="C10169" s="35" t="s">
        <v>73</v>
      </c>
      <c r="D10169" s="37">
        <v>28.79</v>
      </c>
    </row>
    <row r="10170" spans="1:4">
      <c r="A10170" s="35" t="s">
        <v>10269</v>
      </c>
      <c r="B10170" s="36" t="s">
        <v>10270</v>
      </c>
      <c r="C10170" s="35" t="s">
        <v>73</v>
      </c>
      <c r="D10170" s="37">
        <v>44.3</v>
      </c>
    </row>
    <row r="10171" spans="1:4" ht="30">
      <c r="A10171" s="35" t="s">
        <v>10271</v>
      </c>
      <c r="B10171" s="36" t="s">
        <v>10272</v>
      </c>
      <c r="C10171" s="35" t="s">
        <v>73</v>
      </c>
      <c r="D10171" s="37">
        <v>93.93</v>
      </c>
    </row>
    <row r="10172" spans="1:4">
      <c r="A10172" s="35" t="s">
        <v>10273</v>
      </c>
      <c r="B10172" s="36" t="s">
        <v>10274</v>
      </c>
      <c r="C10172" s="35" t="s">
        <v>73</v>
      </c>
      <c r="D10172" s="37">
        <v>17.78</v>
      </c>
    </row>
    <row r="10173" spans="1:4" ht="30">
      <c r="A10173" s="35" t="s">
        <v>10275</v>
      </c>
      <c r="B10173" s="36" t="s">
        <v>10276</v>
      </c>
      <c r="C10173" s="35" t="s">
        <v>73</v>
      </c>
      <c r="D10173" s="37">
        <v>496.86</v>
      </c>
    </row>
    <row r="10174" spans="1:4" ht="30">
      <c r="A10174" s="35" t="s">
        <v>10277</v>
      </c>
      <c r="B10174" s="36" t="s">
        <v>10278</v>
      </c>
      <c r="C10174" s="35" t="s">
        <v>73</v>
      </c>
      <c r="D10174" s="37">
        <v>475.79</v>
      </c>
    </row>
    <row r="10175" spans="1:4" ht="30">
      <c r="A10175" s="35" t="s">
        <v>10279</v>
      </c>
      <c r="B10175" s="36" t="s">
        <v>10280</v>
      </c>
      <c r="C10175" s="35" t="s">
        <v>73</v>
      </c>
      <c r="D10175" s="37">
        <v>528.19000000000005</v>
      </c>
    </row>
    <row r="10176" spans="1:4" ht="30">
      <c r="A10176" s="35" t="s">
        <v>10281</v>
      </c>
      <c r="B10176" s="36" t="s">
        <v>10282</v>
      </c>
      <c r="C10176" s="35" t="s">
        <v>73</v>
      </c>
      <c r="D10176" s="37">
        <v>619.27</v>
      </c>
    </row>
    <row r="10177" spans="1:4" ht="30">
      <c r="A10177" s="35" t="s">
        <v>10283</v>
      </c>
      <c r="B10177" s="36" t="s">
        <v>10284</v>
      </c>
      <c r="C10177" s="35" t="s">
        <v>73</v>
      </c>
      <c r="D10177" s="37">
        <v>1085.33</v>
      </c>
    </row>
    <row r="10178" spans="1:4" ht="30">
      <c r="A10178" s="35" t="s">
        <v>10285</v>
      </c>
      <c r="B10178" s="36" t="s">
        <v>10286</v>
      </c>
      <c r="C10178" s="35" t="s">
        <v>73</v>
      </c>
      <c r="D10178" s="37">
        <v>1087.67</v>
      </c>
    </row>
    <row r="10179" spans="1:4" ht="30">
      <c r="A10179" s="35" t="s">
        <v>10287</v>
      </c>
      <c r="B10179" s="36" t="s">
        <v>10288</v>
      </c>
      <c r="C10179" s="35" t="s">
        <v>73</v>
      </c>
      <c r="D10179" s="37">
        <v>1298.1500000000001</v>
      </c>
    </row>
    <row r="10180" spans="1:4" ht="30">
      <c r="A10180" s="35" t="s">
        <v>10289</v>
      </c>
      <c r="B10180" s="36" t="s">
        <v>10290</v>
      </c>
      <c r="C10180" s="35" t="s">
        <v>73</v>
      </c>
      <c r="D10180" s="37">
        <v>1996.34</v>
      </c>
    </row>
    <row r="10181" spans="1:4" ht="30">
      <c r="A10181" s="35" t="s">
        <v>10291</v>
      </c>
      <c r="B10181" s="36" t="s">
        <v>10292</v>
      </c>
      <c r="C10181" s="35" t="s">
        <v>73</v>
      </c>
      <c r="D10181" s="37">
        <v>717.29</v>
      </c>
    </row>
    <row r="10182" spans="1:4" ht="30">
      <c r="A10182" s="35" t="s">
        <v>10293</v>
      </c>
      <c r="B10182" s="36" t="s">
        <v>10294</v>
      </c>
      <c r="C10182" s="35" t="s">
        <v>73</v>
      </c>
      <c r="D10182" s="37">
        <v>809.71</v>
      </c>
    </row>
    <row r="10183" spans="1:4" ht="30">
      <c r="A10183" s="35" t="s">
        <v>10295</v>
      </c>
      <c r="B10183" s="36" t="s">
        <v>10296</v>
      </c>
      <c r="C10183" s="35" t="s">
        <v>73</v>
      </c>
      <c r="D10183" s="37">
        <v>871.08</v>
      </c>
    </row>
    <row r="10184" spans="1:4" ht="30">
      <c r="A10184" s="35" t="s">
        <v>10297</v>
      </c>
      <c r="B10184" s="36" t="s">
        <v>10298</v>
      </c>
      <c r="C10184" s="35" t="s">
        <v>73</v>
      </c>
      <c r="D10184" s="37">
        <v>1038.5899999999999</v>
      </c>
    </row>
    <row r="10185" spans="1:4" ht="30">
      <c r="A10185" s="35" t="s">
        <v>10299</v>
      </c>
      <c r="B10185" s="36" t="s">
        <v>10300</v>
      </c>
      <c r="C10185" s="35" t="s">
        <v>73</v>
      </c>
      <c r="D10185" s="37">
        <v>1376</v>
      </c>
    </row>
    <row r="10186" spans="1:4" ht="30">
      <c r="A10186" s="35" t="s">
        <v>10301</v>
      </c>
      <c r="B10186" s="36" t="s">
        <v>10302</v>
      </c>
      <c r="C10186" s="35" t="s">
        <v>289</v>
      </c>
      <c r="D10186" s="37">
        <v>171.75</v>
      </c>
    </row>
    <row r="10187" spans="1:4">
      <c r="A10187" s="35" t="s">
        <v>10303</v>
      </c>
      <c r="B10187" s="36" t="s">
        <v>10304</v>
      </c>
      <c r="C10187" s="35" t="s">
        <v>73</v>
      </c>
      <c r="D10187" s="37">
        <v>88.72</v>
      </c>
    </row>
    <row r="10188" spans="1:4" ht="30">
      <c r="A10188" s="35" t="s">
        <v>10305</v>
      </c>
      <c r="B10188" s="36" t="s">
        <v>10306</v>
      </c>
      <c r="C10188" s="35" t="s">
        <v>289</v>
      </c>
      <c r="D10188" s="37">
        <v>41.72</v>
      </c>
    </row>
    <row r="10189" spans="1:4" ht="30">
      <c r="A10189" s="35" t="s">
        <v>10307</v>
      </c>
      <c r="B10189" s="36" t="s">
        <v>10308</v>
      </c>
      <c r="C10189" s="35" t="s">
        <v>289</v>
      </c>
      <c r="D10189" s="37">
        <v>36.130000000000003</v>
      </c>
    </row>
    <row r="10190" spans="1:4" ht="30">
      <c r="A10190" s="35" t="s">
        <v>10309</v>
      </c>
      <c r="B10190" s="36" t="s">
        <v>10310</v>
      </c>
      <c r="C10190" s="35" t="s">
        <v>289</v>
      </c>
      <c r="D10190" s="37">
        <v>63.59</v>
      </c>
    </row>
    <row r="10191" spans="1:4">
      <c r="A10191" s="35" t="s">
        <v>10311</v>
      </c>
      <c r="B10191" s="36" t="s">
        <v>10312</v>
      </c>
      <c r="C10191" s="35" t="s">
        <v>289</v>
      </c>
      <c r="D10191" s="37">
        <v>28.45</v>
      </c>
    </row>
    <row r="10192" spans="1:4">
      <c r="A10192" s="35" t="s">
        <v>10313</v>
      </c>
      <c r="B10192" s="36" t="s">
        <v>10314</v>
      </c>
      <c r="C10192" s="35" t="s">
        <v>73</v>
      </c>
      <c r="D10192" s="37">
        <v>54.65</v>
      </c>
    </row>
    <row r="10193" spans="1:4">
      <c r="A10193" s="35" t="s">
        <v>10315</v>
      </c>
      <c r="B10193" s="36" t="s">
        <v>10316</v>
      </c>
      <c r="C10193" s="35" t="s">
        <v>73</v>
      </c>
      <c r="D10193" s="37">
        <v>58.01</v>
      </c>
    </row>
    <row r="10194" spans="1:4">
      <c r="A10194" s="35" t="s">
        <v>10317</v>
      </c>
      <c r="B10194" s="36" t="s">
        <v>10318</v>
      </c>
      <c r="C10194" s="35" t="s">
        <v>73</v>
      </c>
      <c r="D10194" s="37">
        <v>77.61</v>
      </c>
    </row>
    <row r="10195" spans="1:4">
      <c r="A10195" s="35" t="s">
        <v>10319</v>
      </c>
      <c r="B10195" s="36" t="s">
        <v>10320</v>
      </c>
      <c r="C10195" s="35" t="s">
        <v>73</v>
      </c>
      <c r="D10195" s="37">
        <v>89.76</v>
      </c>
    </row>
    <row r="10196" spans="1:4">
      <c r="A10196" s="35" t="s">
        <v>10321</v>
      </c>
      <c r="B10196" s="36" t="s">
        <v>10322</v>
      </c>
      <c r="C10196" s="35" t="s">
        <v>73</v>
      </c>
      <c r="D10196" s="37">
        <v>120.64</v>
      </c>
    </row>
    <row r="10197" spans="1:4">
      <c r="A10197" s="35" t="s">
        <v>10323</v>
      </c>
      <c r="B10197" s="36" t="s">
        <v>10324</v>
      </c>
      <c r="C10197" s="35" t="s">
        <v>73</v>
      </c>
      <c r="D10197" s="37">
        <v>240.65</v>
      </c>
    </row>
    <row r="10198" spans="1:4">
      <c r="A10198" s="35" t="s">
        <v>10325</v>
      </c>
      <c r="B10198" s="36" t="s">
        <v>10326</v>
      </c>
      <c r="C10198" s="35" t="s">
        <v>73</v>
      </c>
      <c r="D10198" s="37">
        <v>405</v>
      </c>
    </row>
    <row r="10199" spans="1:4">
      <c r="A10199" s="35" t="s">
        <v>10327</v>
      </c>
      <c r="B10199" s="36" t="s">
        <v>10328</v>
      </c>
      <c r="C10199" s="35" t="s">
        <v>73</v>
      </c>
      <c r="D10199" s="37">
        <v>74.61</v>
      </c>
    </row>
    <row r="10200" spans="1:4">
      <c r="A10200" s="35" t="s">
        <v>10329</v>
      </c>
      <c r="B10200" s="36" t="s">
        <v>10330</v>
      </c>
      <c r="C10200" s="35" t="s">
        <v>73</v>
      </c>
      <c r="D10200" s="37">
        <v>94.74</v>
      </c>
    </row>
    <row r="10201" spans="1:4">
      <c r="A10201" s="35" t="s">
        <v>10331</v>
      </c>
      <c r="B10201" s="36" t="s">
        <v>10332</v>
      </c>
      <c r="C10201" s="35" t="s">
        <v>73</v>
      </c>
      <c r="D10201" s="37">
        <v>132.31</v>
      </c>
    </row>
    <row r="10202" spans="1:4">
      <c r="A10202" s="35" t="s">
        <v>10333</v>
      </c>
      <c r="B10202" s="36" t="s">
        <v>10334</v>
      </c>
      <c r="C10202" s="35" t="s">
        <v>73</v>
      </c>
      <c r="D10202" s="37">
        <v>148.87</v>
      </c>
    </row>
    <row r="10203" spans="1:4">
      <c r="A10203" s="35" t="s">
        <v>10335</v>
      </c>
      <c r="B10203" s="36" t="s">
        <v>10336</v>
      </c>
      <c r="C10203" s="35" t="s">
        <v>73</v>
      </c>
      <c r="D10203" s="37">
        <v>199.68</v>
      </c>
    </row>
    <row r="10204" spans="1:4">
      <c r="A10204" s="35" t="s">
        <v>10337</v>
      </c>
      <c r="B10204" s="36" t="s">
        <v>10338</v>
      </c>
      <c r="C10204" s="35" t="s">
        <v>73</v>
      </c>
      <c r="D10204" s="37">
        <v>286.27</v>
      </c>
    </row>
    <row r="10205" spans="1:4">
      <c r="A10205" s="35" t="s">
        <v>10339</v>
      </c>
      <c r="B10205" s="36" t="s">
        <v>10340</v>
      </c>
      <c r="C10205" s="35" t="s">
        <v>73</v>
      </c>
      <c r="D10205" s="37">
        <v>375.89</v>
      </c>
    </row>
    <row r="10206" spans="1:4">
      <c r="A10206" s="35" t="s">
        <v>10341</v>
      </c>
      <c r="B10206" s="36" t="s">
        <v>10342</v>
      </c>
      <c r="C10206" s="35" t="s">
        <v>73</v>
      </c>
      <c r="D10206" s="37">
        <v>575.15</v>
      </c>
    </row>
    <row r="10207" spans="1:4">
      <c r="A10207" s="35" t="s">
        <v>10343</v>
      </c>
      <c r="B10207" s="36" t="s">
        <v>10344</v>
      </c>
      <c r="C10207" s="35" t="s">
        <v>73</v>
      </c>
      <c r="D10207" s="37">
        <v>53.79</v>
      </c>
    </row>
    <row r="10208" spans="1:4">
      <c r="A10208" s="35" t="s">
        <v>10345</v>
      </c>
      <c r="B10208" s="36" t="s">
        <v>10346</v>
      </c>
      <c r="C10208" s="35" t="s">
        <v>73</v>
      </c>
      <c r="D10208" s="37">
        <v>57.54</v>
      </c>
    </row>
    <row r="10209" spans="1:4">
      <c r="A10209" s="35" t="s">
        <v>10347</v>
      </c>
      <c r="B10209" s="36" t="s">
        <v>10348</v>
      </c>
      <c r="C10209" s="35" t="s">
        <v>73</v>
      </c>
      <c r="D10209" s="37">
        <v>87.61</v>
      </c>
    </row>
    <row r="10210" spans="1:4">
      <c r="A10210" s="35" t="s">
        <v>10349</v>
      </c>
      <c r="B10210" s="36" t="s">
        <v>10350</v>
      </c>
      <c r="C10210" s="35" t="s">
        <v>73</v>
      </c>
      <c r="D10210" s="37">
        <v>121.27</v>
      </c>
    </row>
    <row r="10211" spans="1:4">
      <c r="A10211" s="35" t="s">
        <v>10351</v>
      </c>
      <c r="B10211" s="36" t="s">
        <v>10352</v>
      </c>
      <c r="C10211" s="35" t="s">
        <v>73</v>
      </c>
      <c r="D10211" s="37">
        <v>209.38</v>
      </c>
    </row>
    <row r="10212" spans="1:4">
      <c r="A10212" s="35" t="s">
        <v>10353</v>
      </c>
      <c r="B10212" s="36" t="s">
        <v>10354</v>
      </c>
      <c r="C10212" s="35" t="s">
        <v>73</v>
      </c>
      <c r="D10212" s="37">
        <v>267.86</v>
      </c>
    </row>
    <row r="10213" spans="1:4">
      <c r="A10213" s="35" t="s">
        <v>10355</v>
      </c>
      <c r="B10213" s="36" t="s">
        <v>10356</v>
      </c>
      <c r="C10213" s="35" t="s">
        <v>73</v>
      </c>
      <c r="D10213" s="37">
        <v>458.1</v>
      </c>
    </row>
    <row r="10214" spans="1:4" ht="30">
      <c r="A10214" s="35" t="s">
        <v>10357</v>
      </c>
      <c r="B10214" s="36" t="s">
        <v>10358</v>
      </c>
      <c r="C10214" s="35" t="s">
        <v>221</v>
      </c>
      <c r="D10214" s="37">
        <v>24.15</v>
      </c>
    </row>
    <row r="10215" spans="1:4" ht="30">
      <c r="A10215" s="35" t="s">
        <v>10359</v>
      </c>
      <c r="B10215" s="36" t="s">
        <v>10360</v>
      </c>
      <c r="C10215" s="35" t="s">
        <v>221</v>
      </c>
      <c r="D10215" s="37">
        <v>38.78</v>
      </c>
    </row>
    <row r="10216" spans="1:4" ht="30">
      <c r="A10216" s="35" t="s">
        <v>10361</v>
      </c>
      <c r="B10216" s="36" t="s">
        <v>10362</v>
      </c>
      <c r="C10216" s="35" t="s">
        <v>73</v>
      </c>
      <c r="D10216" s="37">
        <v>289.16000000000003</v>
      </c>
    </row>
    <row r="10217" spans="1:4">
      <c r="A10217" s="35" t="s">
        <v>10363</v>
      </c>
      <c r="B10217" s="36" t="s">
        <v>10364</v>
      </c>
      <c r="C10217" s="35" t="s">
        <v>289</v>
      </c>
      <c r="D10217" s="37">
        <v>20.84</v>
      </c>
    </row>
    <row r="10218" spans="1:4">
      <c r="A10218" s="35" t="s">
        <v>10365</v>
      </c>
      <c r="B10218" s="36" t="s">
        <v>10366</v>
      </c>
      <c r="C10218" s="35" t="s">
        <v>289</v>
      </c>
      <c r="D10218" s="37">
        <v>6.94</v>
      </c>
    </row>
    <row r="10219" spans="1:4">
      <c r="A10219" s="35" t="s">
        <v>10367</v>
      </c>
      <c r="B10219" s="36" t="s">
        <v>10368</v>
      </c>
      <c r="C10219" s="35" t="s">
        <v>289</v>
      </c>
      <c r="D10219" s="37">
        <v>17.66</v>
      </c>
    </row>
    <row r="10220" spans="1:4">
      <c r="A10220" s="35" t="s">
        <v>10369</v>
      </c>
      <c r="B10220" s="36" t="s">
        <v>10370</v>
      </c>
      <c r="C10220" s="35" t="s">
        <v>289</v>
      </c>
      <c r="D10220" s="37">
        <v>1.47</v>
      </c>
    </row>
    <row r="10221" spans="1:4">
      <c r="A10221" s="35" t="s">
        <v>10371</v>
      </c>
      <c r="B10221" s="36" t="s">
        <v>10372</v>
      </c>
      <c r="C10221" s="35" t="s">
        <v>221</v>
      </c>
      <c r="D10221" s="37">
        <v>78.08</v>
      </c>
    </row>
    <row r="10222" spans="1:4">
      <c r="A10222" s="35" t="s">
        <v>10373</v>
      </c>
      <c r="B10222" s="36" t="s">
        <v>10374</v>
      </c>
      <c r="C10222" s="35" t="s">
        <v>73</v>
      </c>
      <c r="D10222" s="37">
        <v>1181.18</v>
      </c>
    </row>
    <row r="10223" spans="1:4">
      <c r="A10223" s="35" t="s">
        <v>10375</v>
      </c>
      <c r="B10223" s="36" t="s">
        <v>10376</v>
      </c>
      <c r="C10223" s="35" t="s">
        <v>221</v>
      </c>
      <c r="D10223" s="37">
        <v>25.47</v>
      </c>
    </row>
    <row r="10224" spans="1:4">
      <c r="A10224" s="35" t="s">
        <v>10377</v>
      </c>
      <c r="B10224" s="36" t="s">
        <v>10378</v>
      </c>
      <c r="C10224" s="35" t="s">
        <v>221</v>
      </c>
      <c r="D10224" s="37">
        <v>21.72</v>
      </c>
    </row>
    <row r="10225" spans="1:4">
      <c r="A10225" s="35" t="s">
        <v>10379</v>
      </c>
      <c r="B10225" s="36" t="s">
        <v>10380</v>
      </c>
      <c r="C10225" s="35" t="s">
        <v>67</v>
      </c>
      <c r="D10225" s="37">
        <v>72.62</v>
      </c>
    </row>
    <row r="10226" spans="1:4">
      <c r="A10226" s="35" t="s">
        <v>10381</v>
      </c>
      <c r="B10226" s="36" t="s">
        <v>10382</v>
      </c>
      <c r="C10226" s="35" t="s">
        <v>67</v>
      </c>
      <c r="D10226" s="37">
        <v>97.09</v>
      </c>
    </row>
    <row r="10227" spans="1:4">
      <c r="A10227" s="35" t="s">
        <v>10383</v>
      </c>
      <c r="B10227" s="36" t="s">
        <v>10384</v>
      </c>
      <c r="C10227" s="35" t="s">
        <v>289</v>
      </c>
      <c r="D10227" s="37">
        <v>0.54</v>
      </c>
    </row>
    <row r="10228" spans="1:4">
      <c r="A10228" s="35" t="s">
        <v>10385</v>
      </c>
      <c r="B10228" s="36" t="s">
        <v>10386</v>
      </c>
      <c r="C10228" s="35" t="s">
        <v>73</v>
      </c>
      <c r="D10228" s="37">
        <v>346.28</v>
      </c>
    </row>
    <row r="10229" spans="1:4">
      <c r="A10229" s="35" t="s">
        <v>10387</v>
      </c>
      <c r="B10229" s="36" t="s">
        <v>10388</v>
      </c>
      <c r="C10229" s="35" t="s">
        <v>289</v>
      </c>
      <c r="D10229" s="37">
        <v>797.82</v>
      </c>
    </row>
    <row r="10230" spans="1:4">
      <c r="A10230" s="35" t="s">
        <v>10389</v>
      </c>
      <c r="B10230" s="36" t="s">
        <v>10390</v>
      </c>
      <c r="C10230" s="35" t="s">
        <v>73</v>
      </c>
      <c r="D10230" s="37">
        <v>351.35</v>
      </c>
    </row>
    <row r="10231" spans="1:4">
      <c r="A10231" s="35" t="s">
        <v>10391</v>
      </c>
      <c r="B10231" s="36" t="s">
        <v>10392</v>
      </c>
      <c r="C10231" s="35" t="s">
        <v>73</v>
      </c>
      <c r="D10231" s="37">
        <v>456.76</v>
      </c>
    </row>
    <row r="10232" spans="1:4">
      <c r="A10232" s="35" t="s">
        <v>10393</v>
      </c>
      <c r="B10232" s="36" t="s">
        <v>10394</v>
      </c>
      <c r="C10232" s="35" t="s">
        <v>73</v>
      </c>
      <c r="D10232" s="37">
        <v>54.94</v>
      </c>
    </row>
    <row r="10233" spans="1:4">
      <c r="A10233" s="35" t="s">
        <v>10395</v>
      </c>
      <c r="B10233" s="36" t="s">
        <v>10396</v>
      </c>
      <c r="C10233" s="35" t="s">
        <v>73</v>
      </c>
      <c r="D10233" s="37">
        <v>15.24</v>
      </c>
    </row>
    <row r="10234" spans="1:4">
      <c r="A10234" s="35" t="s">
        <v>10397</v>
      </c>
      <c r="B10234" s="36" t="s">
        <v>10398</v>
      </c>
      <c r="C10234" s="35" t="s">
        <v>73</v>
      </c>
      <c r="D10234" s="37">
        <v>25.96</v>
      </c>
    </row>
    <row r="10235" spans="1:4">
      <c r="A10235" s="35" t="s">
        <v>10399</v>
      </c>
      <c r="B10235" s="36" t="s">
        <v>10400</v>
      </c>
      <c r="C10235" s="35" t="s">
        <v>73</v>
      </c>
      <c r="D10235" s="37">
        <v>34.15</v>
      </c>
    </row>
    <row r="10236" spans="1:4">
      <c r="A10236" s="35" t="s">
        <v>10401</v>
      </c>
      <c r="B10236" s="36" t="s">
        <v>10402</v>
      </c>
      <c r="C10236" s="35" t="s">
        <v>73</v>
      </c>
      <c r="D10236" s="37">
        <v>16.760000000000002</v>
      </c>
    </row>
    <row r="10237" spans="1:4">
      <c r="A10237" s="35" t="s">
        <v>10403</v>
      </c>
      <c r="B10237" s="36" t="s">
        <v>10404</v>
      </c>
      <c r="C10237" s="35" t="s">
        <v>73</v>
      </c>
      <c r="D10237" s="37">
        <v>21.62</v>
      </c>
    </row>
    <row r="10238" spans="1:4">
      <c r="A10238" s="35" t="s">
        <v>10405</v>
      </c>
      <c r="B10238" s="36" t="s">
        <v>10406</v>
      </c>
      <c r="C10238" s="35" t="s">
        <v>73</v>
      </c>
      <c r="D10238" s="37">
        <v>38.11</v>
      </c>
    </row>
    <row r="10239" spans="1:4">
      <c r="A10239" s="35" t="s">
        <v>10407</v>
      </c>
      <c r="B10239" s="36" t="s">
        <v>10408</v>
      </c>
      <c r="C10239" s="35" t="s">
        <v>73</v>
      </c>
      <c r="D10239" s="37">
        <v>30.8</v>
      </c>
    </row>
    <row r="10240" spans="1:4">
      <c r="A10240" s="35" t="s">
        <v>10409</v>
      </c>
      <c r="B10240" s="36" t="s">
        <v>10410</v>
      </c>
      <c r="C10240" s="35" t="s">
        <v>73</v>
      </c>
      <c r="D10240" s="37">
        <v>35.06</v>
      </c>
    </row>
    <row r="10241" spans="1:4">
      <c r="A10241" s="35" t="s">
        <v>10411</v>
      </c>
      <c r="B10241" s="36" t="s">
        <v>10412</v>
      </c>
      <c r="C10241" s="35" t="s">
        <v>73</v>
      </c>
      <c r="D10241" s="37">
        <v>40.29</v>
      </c>
    </row>
    <row r="10242" spans="1:4">
      <c r="A10242" s="35" t="s">
        <v>10413</v>
      </c>
      <c r="B10242" s="36" t="s">
        <v>10414</v>
      </c>
      <c r="C10242" s="35" t="s">
        <v>289</v>
      </c>
      <c r="D10242" s="37">
        <v>52.58</v>
      </c>
    </row>
    <row r="10243" spans="1:4">
      <c r="A10243" s="35" t="s">
        <v>10415</v>
      </c>
      <c r="B10243" s="36" t="s">
        <v>10416</v>
      </c>
      <c r="C10243" s="35" t="s">
        <v>73</v>
      </c>
      <c r="D10243" s="37">
        <v>165.31</v>
      </c>
    </row>
    <row r="10244" spans="1:4">
      <c r="A10244" s="35" t="s">
        <v>10417</v>
      </c>
      <c r="B10244" s="36" t="s">
        <v>10418</v>
      </c>
      <c r="C10244" s="35" t="s">
        <v>73</v>
      </c>
      <c r="D10244" s="37">
        <v>264.49</v>
      </c>
    </row>
    <row r="10245" spans="1:4">
      <c r="A10245" s="35" t="s">
        <v>10419</v>
      </c>
      <c r="B10245" s="36" t="s">
        <v>10420</v>
      </c>
      <c r="C10245" s="35" t="s">
        <v>73</v>
      </c>
      <c r="D10245" s="37">
        <v>528.99</v>
      </c>
    </row>
    <row r="10246" spans="1:4">
      <c r="A10246" s="35" t="s">
        <v>10421</v>
      </c>
      <c r="B10246" s="36" t="s">
        <v>10422</v>
      </c>
      <c r="C10246" s="35" t="s">
        <v>73</v>
      </c>
      <c r="D10246" s="37">
        <v>793.49</v>
      </c>
    </row>
    <row r="10247" spans="1:4">
      <c r="A10247" s="35" t="s">
        <v>10423</v>
      </c>
      <c r="B10247" s="36" t="s">
        <v>10424</v>
      </c>
      <c r="C10247" s="35" t="s">
        <v>73</v>
      </c>
      <c r="D10247" s="37">
        <v>1085.73</v>
      </c>
    </row>
    <row r="10248" spans="1:4">
      <c r="A10248" s="35" t="s">
        <v>10425</v>
      </c>
      <c r="B10248" s="36" t="s">
        <v>10426</v>
      </c>
      <c r="C10248" s="35" t="s">
        <v>73</v>
      </c>
      <c r="D10248" s="37">
        <v>1476.6</v>
      </c>
    </row>
    <row r="10249" spans="1:4">
      <c r="A10249" s="35" t="s">
        <v>10427</v>
      </c>
      <c r="B10249" s="36" t="s">
        <v>10428</v>
      </c>
      <c r="C10249" s="35" t="s">
        <v>73</v>
      </c>
      <c r="D10249" s="37">
        <v>1650.31</v>
      </c>
    </row>
    <row r="10250" spans="1:4">
      <c r="A10250" s="35" t="s">
        <v>10429</v>
      </c>
      <c r="B10250" s="36" t="s">
        <v>10430</v>
      </c>
      <c r="C10250" s="35" t="s">
        <v>73</v>
      </c>
      <c r="D10250" s="37">
        <v>434.29</v>
      </c>
    </row>
    <row r="10251" spans="1:4">
      <c r="A10251" s="35" t="s">
        <v>10431</v>
      </c>
      <c r="B10251" s="36" t="s">
        <v>10432</v>
      </c>
      <c r="C10251" s="35" t="s">
        <v>73</v>
      </c>
      <c r="D10251" s="37">
        <v>564.58000000000004</v>
      </c>
    </row>
    <row r="10252" spans="1:4">
      <c r="A10252" s="35" t="s">
        <v>10433</v>
      </c>
      <c r="B10252" s="36" t="s">
        <v>10434</v>
      </c>
      <c r="C10252" s="35" t="s">
        <v>73</v>
      </c>
      <c r="D10252" s="37">
        <v>868.58</v>
      </c>
    </row>
    <row r="10253" spans="1:4">
      <c r="A10253" s="35" t="s">
        <v>10435</v>
      </c>
      <c r="B10253" s="36" t="s">
        <v>10436</v>
      </c>
      <c r="C10253" s="35" t="s">
        <v>73</v>
      </c>
      <c r="D10253" s="37">
        <v>1389.74</v>
      </c>
    </row>
    <row r="10254" spans="1:4">
      <c r="A10254" s="35" t="s">
        <v>10437</v>
      </c>
      <c r="B10254" s="36" t="s">
        <v>10438</v>
      </c>
      <c r="C10254" s="35" t="s">
        <v>73</v>
      </c>
      <c r="D10254" s="37">
        <v>165.31</v>
      </c>
    </row>
    <row r="10255" spans="1:4">
      <c r="A10255" s="35" t="s">
        <v>10439</v>
      </c>
      <c r="B10255" s="36" t="s">
        <v>10440</v>
      </c>
      <c r="C10255" s="35" t="s">
        <v>73</v>
      </c>
      <c r="D10255" s="37">
        <v>330.62</v>
      </c>
    </row>
    <row r="10256" spans="1:4">
      <c r="A10256" s="35" t="s">
        <v>10441</v>
      </c>
      <c r="B10256" s="36" t="s">
        <v>10442</v>
      </c>
      <c r="C10256" s="35" t="s">
        <v>73</v>
      </c>
      <c r="D10256" s="37">
        <v>661.24</v>
      </c>
    </row>
    <row r="10257" spans="1:4">
      <c r="A10257" s="35" t="s">
        <v>10443</v>
      </c>
      <c r="B10257" s="36" t="s">
        <v>10444</v>
      </c>
      <c r="C10257" s="35" t="s">
        <v>73</v>
      </c>
      <c r="D10257" s="37">
        <v>1749</v>
      </c>
    </row>
    <row r="10258" spans="1:4">
      <c r="A10258" s="35" t="s">
        <v>10445</v>
      </c>
      <c r="B10258" s="36" t="s">
        <v>10446</v>
      </c>
      <c r="C10258" s="35" t="s">
        <v>221</v>
      </c>
      <c r="D10258" s="37">
        <v>6.33</v>
      </c>
    </row>
    <row r="10259" spans="1:4">
      <c r="A10259" s="35" t="s">
        <v>10447</v>
      </c>
      <c r="B10259" s="36" t="s">
        <v>10448</v>
      </c>
      <c r="C10259" s="35" t="s">
        <v>221</v>
      </c>
      <c r="D10259" s="37">
        <v>8.1</v>
      </c>
    </row>
    <row r="10260" spans="1:4">
      <c r="A10260" s="35" t="s">
        <v>10449</v>
      </c>
      <c r="B10260" s="36" t="s">
        <v>10450</v>
      </c>
      <c r="C10260" s="35" t="s">
        <v>221</v>
      </c>
      <c r="D10260" s="37">
        <v>9.75</v>
      </c>
    </row>
    <row r="10261" spans="1:4">
      <c r="A10261" s="35" t="s">
        <v>10451</v>
      </c>
      <c r="B10261" s="36" t="s">
        <v>10452</v>
      </c>
      <c r="C10261" s="35" t="s">
        <v>221</v>
      </c>
      <c r="D10261" s="37">
        <v>10.99</v>
      </c>
    </row>
    <row r="10262" spans="1:4">
      <c r="A10262" s="35" t="s">
        <v>10453</v>
      </c>
      <c r="B10262" s="36" t="s">
        <v>10454</v>
      </c>
      <c r="C10262" s="35" t="s">
        <v>221</v>
      </c>
      <c r="D10262" s="37">
        <v>12.77</v>
      </c>
    </row>
    <row r="10263" spans="1:4">
      <c r="A10263" s="35" t="s">
        <v>10455</v>
      </c>
      <c r="B10263" s="36" t="s">
        <v>10456</v>
      </c>
      <c r="C10263" s="35" t="s">
        <v>221</v>
      </c>
      <c r="D10263" s="37">
        <v>14.58</v>
      </c>
    </row>
    <row r="10264" spans="1:4">
      <c r="A10264" s="35" t="s">
        <v>10457</v>
      </c>
      <c r="B10264" s="36" t="s">
        <v>10458</v>
      </c>
      <c r="C10264" s="35" t="s">
        <v>221</v>
      </c>
      <c r="D10264" s="37">
        <v>16.37</v>
      </c>
    </row>
    <row r="10265" spans="1:4">
      <c r="A10265" s="35" t="s">
        <v>10459</v>
      </c>
      <c r="B10265" s="36" t="s">
        <v>10460</v>
      </c>
      <c r="C10265" s="35" t="s">
        <v>221</v>
      </c>
      <c r="D10265" s="37">
        <v>18.04</v>
      </c>
    </row>
    <row r="10266" spans="1:4">
      <c r="A10266" s="35" t="s">
        <v>10461</v>
      </c>
      <c r="B10266" s="36" t="s">
        <v>10462</v>
      </c>
      <c r="C10266" s="35" t="s">
        <v>221</v>
      </c>
      <c r="D10266" s="37">
        <v>21.67</v>
      </c>
    </row>
    <row r="10267" spans="1:4">
      <c r="A10267" s="35" t="s">
        <v>10463</v>
      </c>
      <c r="B10267" s="36" t="s">
        <v>10464</v>
      </c>
      <c r="C10267" s="35" t="s">
        <v>221</v>
      </c>
      <c r="D10267" s="37">
        <v>27.55</v>
      </c>
    </row>
    <row r="10268" spans="1:4">
      <c r="A10268" s="35" t="s">
        <v>10465</v>
      </c>
      <c r="B10268" s="36" t="s">
        <v>10466</v>
      </c>
      <c r="C10268" s="35" t="s">
        <v>221</v>
      </c>
      <c r="D10268" s="37">
        <v>31.56</v>
      </c>
    </row>
    <row r="10269" spans="1:4">
      <c r="A10269" s="35" t="s">
        <v>10467</v>
      </c>
      <c r="B10269" s="36" t="s">
        <v>10468</v>
      </c>
      <c r="C10269" s="35" t="s">
        <v>221</v>
      </c>
      <c r="D10269" s="37">
        <v>39.19</v>
      </c>
    </row>
    <row r="10270" spans="1:4">
      <c r="A10270" s="35" t="s">
        <v>10469</v>
      </c>
      <c r="B10270" s="36" t="s">
        <v>10470</v>
      </c>
      <c r="C10270" s="35" t="s">
        <v>221</v>
      </c>
      <c r="D10270" s="37">
        <v>46.56</v>
      </c>
    </row>
    <row r="10271" spans="1:4">
      <c r="A10271" s="35" t="s">
        <v>10471</v>
      </c>
      <c r="B10271" s="36" t="s">
        <v>10472</v>
      </c>
      <c r="C10271" s="35" t="s">
        <v>221</v>
      </c>
      <c r="D10271" s="37">
        <v>54.92</v>
      </c>
    </row>
    <row r="10272" spans="1:4">
      <c r="A10272" s="35" t="s">
        <v>10473</v>
      </c>
      <c r="B10272" s="36" t="s">
        <v>10474</v>
      </c>
      <c r="C10272" s="35" t="s">
        <v>221</v>
      </c>
      <c r="D10272" s="37">
        <v>36.64</v>
      </c>
    </row>
    <row r="10273" spans="1:4">
      <c r="A10273" s="35" t="s">
        <v>10475</v>
      </c>
      <c r="B10273" s="36" t="s">
        <v>10476</v>
      </c>
      <c r="C10273" s="35" t="s">
        <v>67</v>
      </c>
      <c r="D10273" s="37">
        <v>307.14</v>
      </c>
    </row>
    <row r="10274" spans="1:4">
      <c r="A10274" s="35" t="s">
        <v>10477</v>
      </c>
      <c r="B10274" s="36" t="s">
        <v>10478</v>
      </c>
      <c r="C10274" s="35" t="s">
        <v>67</v>
      </c>
      <c r="D10274" s="37">
        <v>442.12</v>
      </c>
    </row>
    <row r="10275" spans="1:4">
      <c r="A10275" s="35" t="s">
        <v>10479</v>
      </c>
      <c r="B10275" s="36" t="s">
        <v>10480</v>
      </c>
      <c r="C10275" s="35" t="s">
        <v>67</v>
      </c>
      <c r="D10275" s="37">
        <v>422.05</v>
      </c>
    </row>
    <row r="10276" spans="1:4" ht="30">
      <c r="A10276" s="35" t="s">
        <v>10481</v>
      </c>
      <c r="B10276" s="36" t="s">
        <v>10482</v>
      </c>
      <c r="C10276" s="35" t="s">
        <v>67</v>
      </c>
      <c r="D10276" s="37">
        <v>241.46</v>
      </c>
    </row>
    <row r="10277" spans="1:4" ht="30">
      <c r="A10277" s="35" t="s">
        <v>10483</v>
      </c>
      <c r="B10277" s="36" t="s">
        <v>10484</v>
      </c>
      <c r="C10277" s="35" t="s">
        <v>67</v>
      </c>
      <c r="D10277" s="37">
        <v>108.56</v>
      </c>
    </row>
    <row r="10278" spans="1:4" ht="30">
      <c r="A10278" s="35" t="s">
        <v>10485</v>
      </c>
      <c r="B10278" s="36" t="s">
        <v>10486</v>
      </c>
      <c r="C10278" s="35" t="s">
        <v>2507</v>
      </c>
      <c r="D10278" s="37">
        <v>402.34</v>
      </c>
    </row>
    <row r="10279" spans="1:4">
      <c r="A10279" s="35" t="s">
        <v>10487</v>
      </c>
      <c r="B10279" s="36" t="s">
        <v>10488</v>
      </c>
      <c r="C10279" s="35" t="s">
        <v>67</v>
      </c>
      <c r="D10279" s="37">
        <v>600.79</v>
      </c>
    </row>
    <row r="10280" spans="1:4">
      <c r="A10280" s="35" t="s">
        <v>10489</v>
      </c>
      <c r="B10280" s="36" t="s">
        <v>10490</v>
      </c>
      <c r="C10280" s="35" t="s">
        <v>67</v>
      </c>
      <c r="D10280" s="37">
        <v>450.28</v>
      </c>
    </row>
    <row r="10281" spans="1:4">
      <c r="A10281" s="35" t="s">
        <v>10491</v>
      </c>
      <c r="B10281" s="36" t="s">
        <v>10492</v>
      </c>
      <c r="C10281" s="35" t="s">
        <v>221</v>
      </c>
      <c r="D10281" s="37">
        <v>20.68</v>
      </c>
    </row>
    <row r="10282" spans="1:4">
      <c r="A10282" s="35" t="s">
        <v>10493</v>
      </c>
      <c r="B10282" s="36" t="s">
        <v>10494</v>
      </c>
      <c r="C10282" s="35" t="s">
        <v>73</v>
      </c>
      <c r="D10282" s="37">
        <v>600.76</v>
      </c>
    </row>
    <row r="10283" spans="1:4" ht="30">
      <c r="A10283" s="35" t="s">
        <v>10495</v>
      </c>
      <c r="B10283" s="36" t="s">
        <v>10496</v>
      </c>
      <c r="C10283" s="35" t="s">
        <v>73</v>
      </c>
      <c r="D10283" s="37">
        <v>458.72</v>
      </c>
    </row>
    <row r="10284" spans="1:4" ht="30">
      <c r="A10284" s="35" t="s">
        <v>10497</v>
      </c>
      <c r="B10284" s="36" t="s">
        <v>10498</v>
      </c>
      <c r="C10284" s="35" t="s">
        <v>73</v>
      </c>
      <c r="D10284" s="37">
        <v>754.06</v>
      </c>
    </row>
    <row r="10285" spans="1:4" ht="30">
      <c r="A10285" s="35" t="s">
        <v>10499</v>
      </c>
      <c r="B10285" s="36" t="s">
        <v>10500</v>
      </c>
      <c r="C10285" s="35" t="s">
        <v>73</v>
      </c>
      <c r="D10285" s="37">
        <v>1132.95</v>
      </c>
    </row>
    <row r="10286" spans="1:4" ht="30">
      <c r="A10286" s="35" t="s">
        <v>10501</v>
      </c>
      <c r="B10286" s="36" t="s">
        <v>10502</v>
      </c>
      <c r="C10286" s="35" t="s">
        <v>73</v>
      </c>
      <c r="D10286" s="37">
        <v>1601.25</v>
      </c>
    </row>
    <row r="10287" spans="1:4" ht="30">
      <c r="A10287" s="35" t="s">
        <v>10503</v>
      </c>
      <c r="B10287" s="36" t="s">
        <v>10504</v>
      </c>
      <c r="C10287" s="35" t="s">
        <v>73</v>
      </c>
      <c r="D10287" s="37">
        <v>2163.59</v>
      </c>
    </row>
    <row r="10288" spans="1:4" ht="30">
      <c r="A10288" s="35" t="s">
        <v>10505</v>
      </c>
      <c r="B10288" s="36" t="s">
        <v>10506</v>
      </c>
      <c r="C10288" s="35" t="s">
        <v>73</v>
      </c>
      <c r="D10288" s="37">
        <v>649.47</v>
      </c>
    </row>
    <row r="10289" spans="1:4" ht="30">
      <c r="A10289" s="35" t="s">
        <v>10507</v>
      </c>
      <c r="B10289" s="36" t="s">
        <v>10508</v>
      </c>
      <c r="C10289" s="35" t="s">
        <v>73</v>
      </c>
      <c r="D10289" s="37">
        <v>1073.67</v>
      </c>
    </row>
    <row r="10290" spans="1:4" ht="30">
      <c r="A10290" s="35" t="s">
        <v>10509</v>
      </c>
      <c r="B10290" s="36" t="s">
        <v>10510</v>
      </c>
      <c r="C10290" s="35" t="s">
        <v>73</v>
      </c>
      <c r="D10290" s="37">
        <v>1615.58</v>
      </c>
    </row>
    <row r="10291" spans="1:4" ht="30">
      <c r="A10291" s="35" t="s">
        <v>10511</v>
      </c>
      <c r="B10291" s="36" t="s">
        <v>10512</v>
      </c>
      <c r="C10291" s="35" t="s">
        <v>73</v>
      </c>
      <c r="D10291" s="37">
        <v>2022.95</v>
      </c>
    </row>
    <row r="10292" spans="1:4" ht="30">
      <c r="A10292" s="35" t="s">
        <v>10513</v>
      </c>
      <c r="B10292" s="36" t="s">
        <v>10514</v>
      </c>
      <c r="C10292" s="35" t="s">
        <v>73</v>
      </c>
      <c r="D10292" s="37">
        <v>3078.16</v>
      </c>
    </row>
    <row r="10293" spans="1:4" ht="30">
      <c r="A10293" s="35" t="s">
        <v>10515</v>
      </c>
      <c r="B10293" s="36" t="s">
        <v>10516</v>
      </c>
      <c r="C10293" s="35" t="s">
        <v>73</v>
      </c>
      <c r="D10293" s="37">
        <v>839.83</v>
      </c>
    </row>
    <row r="10294" spans="1:4" ht="30">
      <c r="A10294" s="35" t="s">
        <v>10517</v>
      </c>
      <c r="B10294" s="36" t="s">
        <v>10518</v>
      </c>
      <c r="C10294" s="35" t="s">
        <v>73</v>
      </c>
      <c r="D10294" s="37">
        <v>1392.86</v>
      </c>
    </row>
    <row r="10295" spans="1:4" ht="30">
      <c r="A10295" s="35" t="s">
        <v>10519</v>
      </c>
      <c r="B10295" s="36" t="s">
        <v>10520</v>
      </c>
      <c r="C10295" s="35" t="s">
        <v>73</v>
      </c>
      <c r="D10295" s="37">
        <v>2097.88</v>
      </c>
    </row>
    <row r="10296" spans="1:4" ht="30">
      <c r="A10296" s="35" t="s">
        <v>10521</v>
      </c>
      <c r="B10296" s="36" t="s">
        <v>10522</v>
      </c>
      <c r="C10296" s="35" t="s">
        <v>73</v>
      </c>
      <c r="D10296" s="37">
        <v>2962.18</v>
      </c>
    </row>
    <row r="10297" spans="1:4" ht="30">
      <c r="A10297" s="35" t="s">
        <v>10523</v>
      </c>
      <c r="B10297" s="36" t="s">
        <v>10524</v>
      </c>
      <c r="C10297" s="35" t="s">
        <v>73</v>
      </c>
      <c r="D10297" s="37">
        <v>3992.8</v>
      </c>
    </row>
    <row r="10298" spans="1:4">
      <c r="A10298" s="35" t="s">
        <v>10525</v>
      </c>
      <c r="B10298" s="36" t="s">
        <v>10526</v>
      </c>
      <c r="C10298" s="35" t="s">
        <v>73</v>
      </c>
      <c r="D10298" s="37">
        <v>8961.17</v>
      </c>
    </row>
    <row r="10299" spans="1:4">
      <c r="A10299" s="35" t="s">
        <v>10527</v>
      </c>
      <c r="B10299" s="36" t="s">
        <v>10528</v>
      </c>
      <c r="C10299" s="35" t="s">
        <v>73</v>
      </c>
      <c r="D10299" s="37">
        <v>11073.57</v>
      </c>
    </row>
    <row r="10300" spans="1:4">
      <c r="A10300" s="35" t="s">
        <v>10529</v>
      </c>
      <c r="B10300" s="36" t="s">
        <v>10530</v>
      </c>
      <c r="C10300" s="35" t="s">
        <v>73</v>
      </c>
      <c r="D10300" s="37">
        <v>13961.58</v>
      </c>
    </row>
    <row r="10301" spans="1:4">
      <c r="A10301" s="35" t="s">
        <v>10531</v>
      </c>
      <c r="B10301" s="36" t="s">
        <v>10532</v>
      </c>
      <c r="C10301" s="35" t="s">
        <v>73</v>
      </c>
      <c r="D10301" s="37">
        <v>19563.66</v>
      </c>
    </row>
    <row r="10302" spans="1:4">
      <c r="A10302" s="35" t="s">
        <v>10533</v>
      </c>
      <c r="B10302" s="36" t="s">
        <v>10534</v>
      </c>
      <c r="C10302" s="35" t="s">
        <v>73</v>
      </c>
      <c r="D10302" s="37">
        <v>22821.64</v>
      </c>
    </row>
    <row r="10303" spans="1:4">
      <c r="A10303" s="35" t="s">
        <v>10535</v>
      </c>
      <c r="B10303" s="36" t="s">
        <v>10536</v>
      </c>
      <c r="C10303" s="35" t="s">
        <v>73</v>
      </c>
      <c r="D10303" s="37">
        <v>37177.269999999997</v>
      </c>
    </row>
    <row r="10304" spans="1:4">
      <c r="A10304" s="35" t="s">
        <v>10537</v>
      </c>
      <c r="B10304" s="36" t="s">
        <v>10538</v>
      </c>
      <c r="C10304" s="35" t="s">
        <v>73</v>
      </c>
      <c r="D10304" s="37">
        <v>6191.73</v>
      </c>
    </row>
    <row r="10305" spans="1:4">
      <c r="A10305" s="35" t="s">
        <v>10539</v>
      </c>
      <c r="B10305" s="36" t="s">
        <v>10540</v>
      </c>
      <c r="C10305" s="35" t="s">
        <v>73</v>
      </c>
      <c r="D10305" s="37">
        <v>6928.01</v>
      </c>
    </row>
    <row r="10306" spans="1:4">
      <c r="A10306" s="35" t="s">
        <v>10541</v>
      </c>
      <c r="B10306" s="36" t="s">
        <v>10542</v>
      </c>
      <c r="C10306" s="35" t="s">
        <v>73</v>
      </c>
      <c r="D10306" s="37">
        <v>50957.94</v>
      </c>
    </row>
    <row r="10307" spans="1:4">
      <c r="A10307" s="35" t="s">
        <v>10543</v>
      </c>
      <c r="B10307" s="36" t="s">
        <v>10544</v>
      </c>
      <c r="C10307" s="35" t="s">
        <v>73</v>
      </c>
      <c r="D10307" s="37">
        <v>71300.08</v>
      </c>
    </row>
    <row r="10308" spans="1:4">
      <c r="A10308" s="35" t="s">
        <v>10545</v>
      </c>
      <c r="B10308" s="36" t="s">
        <v>10546</v>
      </c>
      <c r="C10308" s="35" t="s">
        <v>289</v>
      </c>
      <c r="D10308" s="37">
        <v>0.15</v>
      </c>
    </row>
    <row r="10309" spans="1:4">
      <c r="A10309" s="35" t="s">
        <v>10547</v>
      </c>
      <c r="B10309" s="36" t="s">
        <v>10548</v>
      </c>
      <c r="C10309" s="35" t="s">
        <v>289</v>
      </c>
      <c r="D10309" s="37">
        <v>1.1100000000000001</v>
      </c>
    </row>
    <row r="10310" spans="1:4" ht="30">
      <c r="A10310" s="35" t="s">
        <v>10549</v>
      </c>
      <c r="B10310" s="36" t="s">
        <v>10550</v>
      </c>
      <c r="C10310" s="35" t="s">
        <v>289</v>
      </c>
      <c r="D10310" s="37">
        <v>56.71</v>
      </c>
    </row>
    <row r="10311" spans="1:4" ht="30">
      <c r="A10311" s="35" t="s">
        <v>10551</v>
      </c>
      <c r="B10311" s="36" t="s">
        <v>10552</v>
      </c>
      <c r="C10311" s="35" t="s">
        <v>289</v>
      </c>
      <c r="D10311" s="37">
        <v>116.11</v>
      </c>
    </row>
    <row r="10312" spans="1:4">
      <c r="A10312" s="35" t="s">
        <v>10553</v>
      </c>
      <c r="B10312" s="36" t="s">
        <v>10554</v>
      </c>
      <c r="C10312" s="35" t="s">
        <v>289</v>
      </c>
      <c r="D10312" s="37">
        <v>7.79</v>
      </c>
    </row>
    <row r="10313" spans="1:4">
      <c r="A10313" s="35" t="s">
        <v>10555</v>
      </c>
      <c r="B10313" s="36" t="s">
        <v>10556</v>
      </c>
      <c r="C10313" s="35" t="s">
        <v>289</v>
      </c>
      <c r="D10313" s="37">
        <v>623.46</v>
      </c>
    </row>
    <row r="10314" spans="1:4">
      <c r="A10314" s="35" t="s">
        <v>10557</v>
      </c>
      <c r="B10314" s="36" t="s">
        <v>10558</v>
      </c>
      <c r="C10314" s="35" t="s">
        <v>289</v>
      </c>
      <c r="D10314" s="37">
        <v>663.1</v>
      </c>
    </row>
    <row r="10315" spans="1:4">
      <c r="A10315" s="35" t="s">
        <v>10559</v>
      </c>
      <c r="B10315" s="36" t="s">
        <v>10560</v>
      </c>
      <c r="C10315" s="35" t="s">
        <v>289</v>
      </c>
      <c r="D10315" s="37">
        <v>695.69</v>
      </c>
    </row>
    <row r="10316" spans="1:4">
      <c r="A10316" s="35" t="s">
        <v>10561</v>
      </c>
      <c r="B10316" s="36" t="s">
        <v>10562</v>
      </c>
      <c r="C10316" s="35" t="s">
        <v>289</v>
      </c>
      <c r="D10316" s="37">
        <v>739.87</v>
      </c>
    </row>
    <row r="10317" spans="1:4">
      <c r="A10317" s="35" t="s">
        <v>10563</v>
      </c>
      <c r="B10317" s="36" t="s">
        <v>10564</v>
      </c>
      <c r="C10317" s="35" t="s">
        <v>289</v>
      </c>
      <c r="D10317" s="37">
        <v>899.42</v>
      </c>
    </row>
    <row r="10318" spans="1:4">
      <c r="A10318" s="35" t="s">
        <v>10565</v>
      </c>
      <c r="B10318" s="36" t="s">
        <v>10566</v>
      </c>
      <c r="C10318" s="35" t="s">
        <v>289</v>
      </c>
      <c r="D10318" s="37">
        <v>933.04</v>
      </c>
    </row>
    <row r="10319" spans="1:4">
      <c r="A10319" s="35" t="s">
        <v>10567</v>
      </c>
      <c r="B10319" s="36" t="s">
        <v>10568</v>
      </c>
      <c r="C10319" s="35" t="s">
        <v>289</v>
      </c>
      <c r="D10319" s="37">
        <v>272.89</v>
      </c>
    </row>
    <row r="10320" spans="1:4">
      <c r="A10320" s="35" t="s">
        <v>10569</v>
      </c>
      <c r="B10320" s="36" t="s">
        <v>10570</v>
      </c>
      <c r="C10320" s="35" t="s">
        <v>289</v>
      </c>
      <c r="D10320" s="37">
        <v>310.64999999999998</v>
      </c>
    </row>
    <row r="10321" spans="1:4">
      <c r="A10321" s="35" t="s">
        <v>10571</v>
      </c>
      <c r="B10321" s="36" t="s">
        <v>10572</v>
      </c>
      <c r="C10321" s="35" t="s">
        <v>289</v>
      </c>
      <c r="D10321" s="37">
        <v>394.55</v>
      </c>
    </row>
    <row r="10322" spans="1:4">
      <c r="A10322" s="35" t="s">
        <v>10573</v>
      </c>
      <c r="B10322" s="36" t="s">
        <v>10574</v>
      </c>
      <c r="C10322" s="35" t="s">
        <v>289</v>
      </c>
      <c r="D10322" s="37">
        <v>411.33</v>
      </c>
    </row>
    <row r="10323" spans="1:4">
      <c r="A10323" s="35" t="s">
        <v>10575</v>
      </c>
      <c r="B10323" s="36" t="s">
        <v>10576</v>
      </c>
      <c r="C10323" s="35" t="s">
        <v>73</v>
      </c>
      <c r="D10323" s="37">
        <v>80.099999999999994</v>
      </c>
    </row>
    <row r="10324" spans="1:4">
      <c r="A10324" s="35" t="s">
        <v>10577</v>
      </c>
      <c r="B10324" s="36" t="s">
        <v>10578</v>
      </c>
      <c r="C10324" s="35" t="s">
        <v>289</v>
      </c>
      <c r="D10324" s="37">
        <v>25.57</v>
      </c>
    </row>
    <row r="10325" spans="1:4">
      <c r="A10325" s="35" t="s">
        <v>10579</v>
      </c>
      <c r="B10325" s="36" t="s">
        <v>10580</v>
      </c>
      <c r="C10325" s="35" t="s">
        <v>289</v>
      </c>
      <c r="D10325" s="37">
        <v>49.89</v>
      </c>
    </row>
    <row r="10326" spans="1:4">
      <c r="A10326" s="35" t="s">
        <v>10581</v>
      </c>
      <c r="B10326" s="36" t="s">
        <v>10582</v>
      </c>
      <c r="C10326" s="35" t="s">
        <v>67</v>
      </c>
      <c r="D10326" s="37">
        <v>65.09</v>
      </c>
    </row>
    <row r="10327" spans="1:4">
      <c r="A10327" s="35" t="s">
        <v>10583</v>
      </c>
      <c r="B10327" s="36" t="s">
        <v>10584</v>
      </c>
      <c r="C10327" s="35" t="s">
        <v>67</v>
      </c>
      <c r="D10327" s="37">
        <v>134.41999999999999</v>
      </c>
    </row>
    <row r="10328" spans="1:4">
      <c r="A10328" s="35" t="s">
        <v>10585</v>
      </c>
      <c r="B10328" s="36" t="s">
        <v>10586</v>
      </c>
      <c r="C10328" s="35" t="s">
        <v>67</v>
      </c>
      <c r="D10328" s="37">
        <v>65.09</v>
      </c>
    </row>
    <row r="10329" spans="1:4">
      <c r="A10329" s="35" t="s">
        <v>10587</v>
      </c>
      <c r="B10329" s="36" t="s">
        <v>10588</v>
      </c>
      <c r="C10329" s="35" t="s">
        <v>67</v>
      </c>
      <c r="D10329" s="37">
        <v>71.290000000000006</v>
      </c>
    </row>
    <row r="10330" spans="1:4">
      <c r="A10330" s="35" t="s">
        <v>10589</v>
      </c>
      <c r="B10330" s="36" t="s">
        <v>10590</v>
      </c>
      <c r="C10330" s="35" t="s">
        <v>67</v>
      </c>
      <c r="D10330" s="37">
        <v>65.09</v>
      </c>
    </row>
    <row r="10331" spans="1:4">
      <c r="A10331" s="35" t="s">
        <v>10591</v>
      </c>
      <c r="B10331" s="36" t="s">
        <v>10592</v>
      </c>
      <c r="C10331" s="35" t="s">
        <v>289</v>
      </c>
      <c r="D10331" s="37">
        <v>27.73</v>
      </c>
    </row>
    <row r="10332" spans="1:4">
      <c r="A10332" s="35" t="s">
        <v>10593</v>
      </c>
      <c r="B10332" s="36" t="s">
        <v>10594</v>
      </c>
      <c r="C10332" s="35" t="s">
        <v>289</v>
      </c>
      <c r="D10332" s="37">
        <v>151.1</v>
      </c>
    </row>
    <row r="10333" spans="1:4">
      <c r="A10333" s="35" t="s">
        <v>10595</v>
      </c>
      <c r="B10333" s="36" t="s">
        <v>10596</v>
      </c>
      <c r="C10333" s="35" t="s">
        <v>289</v>
      </c>
      <c r="D10333" s="37">
        <v>49.69</v>
      </c>
    </row>
    <row r="10334" spans="1:4">
      <c r="A10334" s="35" t="s">
        <v>10597</v>
      </c>
      <c r="B10334" s="36" t="s">
        <v>10598</v>
      </c>
      <c r="C10334" s="35" t="s">
        <v>289</v>
      </c>
      <c r="D10334" s="37">
        <v>35.64</v>
      </c>
    </row>
    <row r="10335" spans="1:4">
      <c r="A10335" s="35" t="s">
        <v>10599</v>
      </c>
      <c r="B10335" s="36" t="s">
        <v>10600</v>
      </c>
      <c r="C10335" s="35" t="s">
        <v>289</v>
      </c>
      <c r="D10335" s="37">
        <v>6.56</v>
      </c>
    </row>
    <row r="10336" spans="1:4">
      <c r="A10336" s="35" t="s">
        <v>10601</v>
      </c>
      <c r="B10336" s="36" t="s">
        <v>10602</v>
      </c>
      <c r="C10336" s="35" t="s">
        <v>289</v>
      </c>
      <c r="D10336" s="37">
        <v>12.88</v>
      </c>
    </row>
    <row r="10337" spans="1:4">
      <c r="A10337" s="35" t="s">
        <v>10603</v>
      </c>
      <c r="B10337" s="36" t="s">
        <v>10604</v>
      </c>
      <c r="C10337" s="35" t="s">
        <v>221</v>
      </c>
      <c r="D10337" s="37">
        <v>26.58</v>
      </c>
    </row>
    <row r="10338" spans="1:4">
      <c r="A10338" s="35" t="s">
        <v>10605</v>
      </c>
      <c r="B10338" s="36" t="s">
        <v>10606</v>
      </c>
      <c r="C10338" s="35" t="s">
        <v>221</v>
      </c>
      <c r="D10338" s="37">
        <v>74.650000000000006</v>
      </c>
    </row>
    <row r="10339" spans="1:4">
      <c r="A10339" s="35" t="s">
        <v>10607</v>
      </c>
      <c r="B10339" s="36" t="s">
        <v>10608</v>
      </c>
      <c r="C10339" s="35" t="s">
        <v>67</v>
      </c>
      <c r="D10339" s="37">
        <v>97.56</v>
      </c>
    </row>
    <row r="10340" spans="1:4">
      <c r="A10340" s="35" t="s">
        <v>10609</v>
      </c>
      <c r="B10340" s="36" t="s">
        <v>10610</v>
      </c>
      <c r="C10340" s="35" t="s">
        <v>67</v>
      </c>
      <c r="D10340" s="37">
        <v>84.94</v>
      </c>
    </row>
    <row r="10341" spans="1:4">
      <c r="A10341" s="35" t="s">
        <v>10611</v>
      </c>
      <c r="B10341" s="36" t="s">
        <v>10612</v>
      </c>
      <c r="C10341" s="35" t="s">
        <v>67</v>
      </c>
      <c r="D10341" s="37">
        <v>52.7</v>
      </c>
    </row>
    <row r="10342" spans="1:4">
      <c r="A10342" s="35" t="s">
        <v>10613</v>
      </c>
      <c r="B10342" s="36" t="s">
        <v>10614</v>
      </c>
      <c r="C10342" s="35" t="s">
        <v>73</v>
      </c>
      <c r="D10342" s="37">
        <v>49.84</v>
      </c>
    </row>
    <row r="10343" spans="1:4">
      <c r="A10343" s="35" t="s">
        <v>10615</v>
      </c>
      <c r="B10343" s="36" t="s">
        <v>10616</v>
      </c>
      <c r="C10343" s="35" t="s">
        <v>73</v>
      </c>
      <c r="D10343" s="37">
        <v>77.8</v>
      </c>
    </row>
    <row r="10344" spans="1:4">
      <c r="A10344" s="35" t="s">
        <v>10617</v>
      </c>
      <c r="B10344" s="36" t="s">
        <v>10618</v>
      </c>
      <c r="C10344" s="35" t="s">
        <v>73</v>
      </c>
      <c r="D10344" s="37">
        <v>97.26</v>
      </c>
    </row>
    <row r="10345" spans="1:4">
      <c r="A10345" s="35" t="s">
        <v>10619</v>
      </c>
      <c r="B10345" s="36" t="s">
        <v>10620</v>
      </c>
      <c r="C10345" s="35" t="s">
        <v>73</v>
      </c>
      <c r="D10345" s="37">
        <v>389.75</v>
      </c>
    </row>
    <row r="10346" spans="1:4">
      <c r="A10346" s="35" t="s">
        <v>10621</v>
      </c>
      <c r="B10346" s="36" t="s">
        <v>10622</v>
      </c>
      <c r="C10346" s="35" t="s">
        <v>73</v>
      </c>
      <c r="D10346" s="37">
        <v>454.71</v>
      </c>
    </row>
    <row r="10347" spans="1:4">
      <c r="A10347" s="35" t="s">
        <v>10623</v>
      </c>
      <c r="B10347" s="36" t="s">
        <v>10624</v>
      </c>
      <c r="C10347" s="35" t="s">
        <v>73</v>
      </c>
      <c r="D10347" s="37">
        <v>552.15</v>
      </c>
    </row>
    <row r="10348" spans="1:4">
      <c r="A10348" s="35" t="s">
        <v>10625</v>
      </c>
      <c r="B10348" s="36" t="s">
        <v>10626</v>
      </c>
      <c r="C10348" s="35" t="s">
        <v>73</v>
      </c>
      <c r="D10348" s="37">
        <v>617.11</v>
      </c>
    </row>
    <row r="10349" spans="1:4">
      <c r="A10349" s="35" t="s">
        <v>10627</v>
      </c>
      <c r="B10349" s="36" t="s">
        <v>10628</v>
      </c>
      <c r="C10349" s="35" t="s">
        <v>73</v>
      </c>
      <c r="D10349" s="37">
        <v>649.59</v>
      </c>
    </row>
    <row r="10350" spans="1:4">
      <c r="A10350" s="35" t="s">
        <v>10629</v>
      </c>
      <c r="B10350" s="36" t="s">
        <v>10630</v>
      </c>
      <c r="C10350" s="35" t="s">
        <v>73</v>
      </c>
      <c r="D10350" s="37">
        <v>714.55</v>
      </c>
    </row>
    <row r="10351" spans="1:4">
      <c r="A10351" s="35" t="s">
        <v>10631</v>
      </c>
      <c r="B10351" s="36" t="s">
        <v>10632</v>
      </c>
      <c r="C10351" s="35" t="s">
        <v>73</v>
      </c>
      <c r="D10351" s="37">
        <v>747.03</v>
      </c>
    </row>
    <row r="10352" spans="1:4">
      <c r="A10352" s="35" t="s">
        <v>10633</v>
      </c>
      <c r="B10352" s="36" t="s">
        <v>10634</v>
      </c>
      <c r="C10352" s="35" t="s">
        <v>73</v>
      </c>
      <c r="D10352" s="37">
        <v>811.99</v>
      </c>
    </row>
    <row r="10353" spans="1:4">
      <c r="A10353" s="35" t="s">
        <v>10635</v>
      </c>
      <c r="B10353" s="36" t="s">
        <v>10636</v>
      </c>
      <c r="C10353" s="35" t="s">
        <v>73</v>
      </c>
      <c r="D10353" s="37">
        <v>876.95</v>
      </c>
    </row>
    <row r="10354" spans="1:4">
      <c r="A10354" s="35" t="s">
        <v>10637</v>
      </c>
      <c r="B10354" s="36" t="s">
        <v>10638</v>
      </c>
      <c r="C10354" s="35" t="s">
        <v>73</v>
      </c>
      <c r="D10354" s="37">
        <v>987.23</v>
      </c>
    </row>
    <row r="10355" spans="1:4">
      <c r="A10355" s="35" t="s">
        <v>10639</v>
      </c>
      <c r="B10355" s="36" t="s">
        <v>10640</v>
      </c>
      <c r="C10355" s="35" t="s">
        <v>73</v>
      </c>
      <c r="D10355" s="37">
        <v>987.23</v>
      </c>
    </row>
    <row r="10356" spans="1:4">
      <c r="A10356" s="35" t="s">
        <v>10641</v>
      </c>
      <c r="B10356" s="36" t="s">
        <v>10642</v>
      </c>
      <c r="C10356" s="35" t="s">
        <v>73</v>
      </c>
      <c r="D10356" s="37">
        <v>999.72</v>
      </c>
    </row>
    <row r="10357" spans="1:4">
      <c r="A10357" s="35" t="s">
        <v>10643</v>
      </c>
      <c r="B10357" s="36" t="s">
        <v>10644</v>
      </c>
      <c r="C10357" s="35" t="s">
        <v>73</v>
      </c>
      <c r="D10357" s="37">
        <v>1128.27</v>
      </c>
    </row>
    <row r="10358" spans="1:4">
      <c r="A10358" s="35" t="s">
        <v>10645</v>
      </c>
      <c r="B10358" s="36" t="s">
        <v>10646</v>
      </c>
      <c r="C10358" s="35" t="s">
        <v>73</v>
      </c>
      <c r="D10358" s="37">
        <v>24.26</v>
      </c>
    </row>
    <row r="10359" spans="1:4">
      <c r="A10359" s="35" t="s">
        <v>10647</v>
      </c>
      <c r="B10359" s="36" t="s">
        <v>10648</v>
      </c>
      <c r="C10359" s="35" t="s">
        <v>73</v>
      </c>
      <c r="D10359" s="37">
        <v>29.17</v>
      </c>
    </row>
    <row r="10360" spans="1:4">
      <c r="A10360" s="35" t="s">
        <v>10649</v>
      </c>
      <c r="B10360" s="36" t="s">
        <v>10650</v>
      </c>
      <c r="C10360" s="35" t="s">
        <v>73</v>
      </c>
      <c r="D10360" s="37">
        <v>33.06</v>
      </c>
    </row>
    <row r="10361" spans="1:4">
      <c r="A10361" s="35" t="s">
        <v>10651</v>
      </c>
      <c r="B10361" s="36" t="s">
        <v>10652</v>
      </c>
      <c r="C10361" s="35" t="s">
        <v>73</v>
      </c>
      <c r="D10361" s="37">
        <v>142.91</v>
      </c>
    </row>
    <row r="10362" spans="1:4">
      <c r="A10362" s="35" t="s">
        <v>10653</v>
      </c>
      <c r="B10362" s="36" t="s">
        <v>10654</v>
      </c>
      <c r="C10362" s="35" t="s">
        <v>73</v>
      </c>
      <c r="D10362" s="37">
        <v>185.13</v>
      </c>
    </row>
    <row r="10363" spans="1:4">
      <c r="A10363" s="35" t="s">
        <v>10655</v>
      </c>
      <c r="B10363" s="36" t="s">
        <v>10656</v>
      </c>
      <c r="C10363" s="35" t="s">
        <v>73</v>
      </c>
      <c r="D10363" s="37">
        <v>217.61</v>
      </c>
    </row>
    <row r="10364" spans="1:4">
      <c r="A10364" s="35" t="s">
        <v>10657</v>
      </c>
      <c r="B10364" s="36" t="s">
        <v>10658</v>
      </c>
      <c r="C10364" s="35" t="s">
        <v>73</v>
      </c>
      <c r="D10364" s="37">
        <v>237.1</v>
      </c>
    </row>
    <row r="10365" spans="1:4">
      <c r="A10365" s="35" t="s">
        <v>10659</v>
      </c>
      <c r="B10365" s="36" t="s">
        <v>10660</v>
      </c>
      <c r="C10365" s="35" t="s">
        <v>73</v>
      </c>
      <c r="D10365" s="37">
        <v>259.83</v>
      </c>
    </row>
    <row r="10366" spans="1:4">
      <c r="A10366" s="35" t="s">
        <v>10661</v>
      </c>
      <c r="B10366" s="36" t="s">
        <v>10662</v>
      </c>
      <c r="C10366" s="35" t="s">
        <v>73</v>
      </c>
      <c r="D10366" s="37">
        <v>285.82</v>
      </c>
    </row>
    <row r="10367" spans="1:4">
      <c r="A10367" s="35" t="s">
        <v>10663</v>
      </c>
      <c r="B10367" s="36" t="s">
        <v>10664</v>
      </c>
      <c r="C10367" s="35" t="s">
        <v>73</v>
      </c>
      <c r="D10367" s="37">
        <v>308.55</v>
      </c>
    </row>
    <row r="10368" spans="1:4">
      <c r="A10368" s="35" t="s">
        <v>10665</v>
      </c>
      <c r="B10368" s="36" t="s">
        <v>10666</v>
      </c>
      <c r="C10368" s="35" t="s">
        <v>73</v>
      </c>
      <c r="D10368" s="37">
        <v>324.79000000000002</v>
      </c>
    </row>
    <row r="10369" spans="1:4">
      <c r="A10369" s="35" t="s">
        <v>10667</v>
      </c>
      <c r="B10369" s="36" t="s">
        <v>10668</v>
      </c>
      <c r="C10369" s="35" t="s">
        <v>73</v>
      </c>
      <c r="D10369" s="37">
        <v>370.26</v>
      </c>
    </row>
    <row r="10370" spans="1:4">
      <c r="A10370" s="35" t="s">
        <v>10669</v>
      </c>
      <c r="B10370" s="36" t="s">
        <v>10670</v>
      </c>
      <c r="C10370" s="35" t="s">
        <v>221</v>
      </c>
      <c r="D10370" s="37">
        <v>9.51</v>
      </c>
    </row>
    <row r="10371" spans="1:4">
      <c r="A10371" s="35" t="s">
        <v>10671</v>
      </c>
      <c r="B10371" s="36" t="s">
        <v>10672</v>
      </c>
      <c r="C10371" s="35" t="s">
        <v>221</v>
      </c>
      <c r="D10371" s="37">
        <v>2.91</v>
      </c>
    </row>
    <row r="10372" spans="1:4">
      <c r="A10372" s="35" t="s">
        <v>10673</v>
      </c>
      <c r="B10372" s="36" t="s">
        <v>10674</v>
      </c>
      <c r="C10372" s="35" t="s">
        <v>221</v>
      </c>
      <c r="D10372" s="37">
        <v>3.48</v>
      </c>
    </row>
    <row r="10373" spans="1:4">
      <c r="A10373" s="35" t="s">
        <v>10675</v>
      </c>
      <c r="B10373" s="36" t="s">
        <v>10676</v>
      </c>
      <c r="C10373" s="35" t="s">
        <v>221</v>
      </c>
      <c r="D10373" s="37">
        <v>5.84</v>
      </c>
    </row>
    <row r="10374" spans="1:4">
      <c r="A10374" s="35" t="s">
        <v>10677</v>
      </c>
      <c r="B10374" s="36" t="s">
        <v>10678</v>
      </c>
      <c r="C10374" s="35" t="s">
        <v>221</v>
      </c>
      <c r="D10374" s="37">
        <v>7.48</v>
      </c>
    </row>
    <row r="10375" spans="1:4">
      <c r="A10375" s="35" t="s">
        <v>10679</v>
      </c>
      <c r="B10375" s="36" t="s">
        <v>10680</v>
      </c>
      <c r="C10375" s="35" t="s">
        <v>221</v>
      </c>
      <c r="D10375" s="37">
        <v>9.02</v>
      </c>
    </row>
    <row r="10376" spans="1:4">
      <c r="A10376" s="35" t="s">
        <v>10681</v>
      </c>
      <c r="B10376" s="36" t="s">
        <v>10682</v>
      </c>
      <c r="C10376" s="35" t="s">
        <v>221</v>
      </c>
      <c r="D10376" s="37">
        <v>10.18</v>
      </c>
    </row>
    <row r="10377" spans="1:4">
      <c r="A10377" s="35" t="s">
        <v>10683</v>
      </c>
      <c r="B10377" s="36" t="s">
        <v>10684</v>
      </c>
      <c r="C10377" s="35" t="s">
        <v>221</v>
      </c>
      <c r="D10377" s="37">
        <v>11.85</v>
      </c>
    </row>
    <row r="10378" spans="1:4">
      <c r="A10378" s="35" t="s">
        <v>10685</v>
      </c>
      <c r="B10378" s="36" t="s">
        <v>10686</v>
      </c>
      <c r="C10378" s="35" t="s">
        <v>221</v>
      </c>
      <c r="D10378" s="37">
        <v>13.09</v>
      </c>
    </row>
    <row r="10379" spans="1:4">
      <c r="A10379" s="35" t="s">
        <v>10687</v>
      </c>
      <c r="B10379" s="36" t="s">
        <v>10688</v>
      </c>
      <c r="C10379" s="35" t="s">
        <v>221</v>
      </c>
      <c r="D10379" s="37">
        <v>15.23</v>
      </c>
    </row>
    <row r="10380" spans="1:4">
      <c r="A10380" s="35" t="s">
        <v>10689</v>
      </c>
      <c r="B10380" s="36" t="s">
        <v>10690</v>
      </c>
      <c r="C10380" s="35" t="s">
        <v>221</v>
      </c>
      <c r="D10380" s="37">
        <v>16.8</v>
      </c>
    </row>
    <row r="10381" spans="1:4">
      <c r="A10381" s="35" t="s">
        <v>10691</v>
      </c>
      <c r="B10381" s="36" t="s">
        <v>10692</v>
      </c>
      <c r="C10381" s="35" t="s">
        <v>221</v>
      </c>
      <c r="D10381" s="37">
        <v>20.23</v>
      </c>
    </row>
    <row r="10382" spans="1:4">
      <c r="A10382" s="35" t="s">
        <v>10693</v>
      </c>
      <c r="B10382" s="36" t="s">
        <v>10694</v>
      </c>
      <c r="C10382" s="35" t="s">
        <v>221</v>
      </c>
      <c r="D10382" s="37">
        <v>25.71</v>
      </c>
    </row>
    <row r="10383" spans="1:4">
      <c r="A10383" s="35" t="s">
        <v>10695</v>
      </c>
      <c r="B10383" s="36" t="s">
        <v>10696</v>
      </c>
      <c r="C10383" s="35" t="s">
        <v>221</v>
      </c>
      <c r="D10383" s="37">
        <v>29.52</v>
      </c>
    </row>
    <row r="10384" spans="1:4">
      <c r="A10384" s="35" t="s">
        <v>10697</v>
      </c>
      <c r="B10384" s="36" t="s">
        <v>10698</v>
      </c>
      <c r="C10384" s="35" t="s">
        <v>221</v>
      </c>
      <c r="D10384" s="37">
        <v>34.299999999999997</v>
      </c>
    </row>
    <row r="10385" spans="1:4">
      <c r="A10385" s="35" t="s">
        <v>10699</v>
      </c>
      <c r="B10385" s="36" t="s">
        <v>10700</v>
      </c>
      <c r="C10385" s="35" t="s">
        <v>221</v>
      </c>
      <c r="D10385" s="37">
        <v>36.799999999999997</v>
      </c>
    </row>
    <row r="10386" spans="1:4">
      <c r="A10386" s="35" t="s">
        <v>10701</v>
      </c>
      <c r="B10386" s="36" t="s">
        <v>10702</v>
      </c>
      <c r="C10386" s="35" t="s">
        <v>221</v>
      </c>
      <c r="D10386" s="37">
        <v>43.68</v>
      </c>
    </row>
    <row r="10387" spans="1:4">
      <c r="A10387" s="35" t="s">
        <v>10703</v>
      </c>
      <c r="B10387" s="36" t="s">
        <v>10704</v>
      </c>
      <c r="C10387" s="35" t="s">
        <v>221</v>
      </c>
      <c r="D10387" s="37">
        <v>51.5</v>
      </c>
    </row>
    <row r="10388" spans="1:4">
      <c r="A10388" s="35" t="s">
        <v>10705</v>
      </c>
      <c r="B10388" s="36" t="s">
        <v>10706</v>
      </c>
      <c r="C10388" s="35" t="s">
        <v>221</v>
      </c>
      <c r="D10388" s="37">
        <v>1.45</v>
      </c>
    </row>
    <row r="10389" spans="1:4">
      <c r="A10389" s="35" t="s">
        <v>10707</v>
      </c>
      <c r="B10389" s="36" t="s">
        <v>10708</v>
      </c>
      <c r="C10389" s="35" t="s">
        <v>221</v>
      </c>
      <c r="D10389" s="37">
        <v>1.94</v>
      </c>
    </row>
    <row r="10390" spans="1:4">
      <c r="A10390" s="35" t="s">
        <v>10709</v>
      </c>
      <c r="B10390" s="36" t="s">
        <v>10710</v>
      </c>
      <c r="C10390" s="35" t="s">
        <v>221</v>
      </c>
      <c r="D10390" s="37">
        <v>2.42</v>
      </c>
    </row>
    <row r="10391" spans="1:4">
      <c r="A10391" s="35" t="s">
        <v>10711</v>
      </c>
      <c r="B10391" s="36" t="s">
        <v>10712</v>
      </c>
      <c r="C10391" s="35" t="s">
        <v>221</v>
      </c>
      <c r="D10391" s="37">
        <v>7.07</v>
      </c>
    </row>
    <row r="10392" spans="1:4">
      <c r="A10392" s="35" t="s">
        <v>10713</v>
      </c>
      <c r="B10392" s="36" t="s">
        <v>10714</v>
      </c>
      <c r="C10392" s="35" t="s">
        <v>221</v>
      </c>
      <c r="D10392" s="37">
        <v>7.78</v>
      </c>
    </row>
    <row r="10393" spans="1:4">
      <c r="A10393" s="35" t="s">
        <v>10715</v>
      </c>
      <c r="B10393" s="36" t="s">
        <v>10716</v>
      </c>
      <c r="C10393" s="35" t="s">
        <v>221</v>
      </c>
      <c r="D10393" s="37">
        <v>8.68</v>
      </c>
    </row>
    <row r="10394" spans="1:4">
      <c r="A10394" s="35" t="s">
        <v>10717</v>
      </c>
      <c r="B10394" s="36" t="s">
        <v>10718</v>
      </c>
      <c r="C10394" s="35" t="s">
        <v>221</v>
      </c>
      <c r="D10394" s="37">
        <v>9.44</v>
      </c>
    </row>
    <row r="10395" spans="1:4">
      <c r="A10395" s="35" t="s">
        <v>10719</v>
      </c>
      <c r="B10395" s="36" t="s">
        <v>10720</v>
      </c>
      <c r="C10395" s="35" t="s">
        <v>221</v>
      </c>
      <c r="D10395" s="37">
        <v>10.29</v>
      </c>
    </row>
    <row r="10396" spans="1:4">
      <c r="A10396" s="35" t="s">
        <v>10721</v>
      </c>
      <c r="B10396" s="36" t="s">
        <v>10722</v>
      </c>
      <c r="C10396" s="35" t="s">
        <v>221</v>
      </c>
      <c r="D10396" s="37">
        <v>11.09</v>
      </c>
    </row>
    <row r="10397" spans="1:4">
      <c r="A10397" s="35" t="s">
        <v>10723</v>
      </c>
      <c r="B10397" s="36" t="s">
        <v>10724</v>
      </c>
      <c r="C10397" s="35" t="s">
        <v>221</v>
      </c>
      <c r="D10397" s="37">
        <v>11.8</v>
      </c>
    </row>
    <row r="10398" spans="1:4">
      <c r="A10398" s="35" t="s">
        <v>10725</v>
      </c>
      <c r="B10398" s="36" t="s">
        <v>10726</v>
      </c>
      <c r="C10398" s="35" t="s">
        <v>289</v>
      </c>
      <c r="D10398" s="37">
        <v>95.04</v>
      </c>
    </row>
    <row r="10399" spans="1:4">
      <c r="A10399" s="35" t="s">
        <v>10727</v>
      </c>
      <c r="B10399" s="36" t="s">
        <v>10728</v>
      </c>
      <c r="C10399" s="35" t="s">
        <v>289</v>
      </c>
      <c r="D10399" s="37">
        <v>239.06</v>
      </c>
    </row>
    <row r="10400" spans="1:4">
      <c r="A10400" s="35" t="s">
        <v>10729</v>
      </c>
      <c r="B10400" s="36" t="s">
        <v>10730</v>
      </c>
      <c r="C10400" s="35" t="s">
        <v>183</v>
      </c>
      <c r="D10400" s="37">
        <v>6.23</v>
      </c>
    </row>
    <row r="10401" spans="1:4">
      <c r="A10401" s="35" t="s">
        <v>10731</v>
      </c>
      <c r="B10401" s="36" t="s">
        <v>10732</v>
      </c>
      <c r="C10401" s="35" t="s">
        <v>221</v>
      </c>
      <c r="D10401" s="37">
        <v>92.81</v>
      </c>
    </row>
    <row r="10402" spans="1:4">
      <c r="A10402" s="35" t="s">
        <v>10733</v>
      </c>
      <c r="B10402" s="36" t="s">
        <v>10734</v>
      </c>
      <c r="C10402" s="35" t="s">
        <v>67</v>
      </c>
      <c r="D10402" s="37">
        <v>62.41</v>
      </c>
    </row>
    <row r="10403" spans="1:4">
      <c r="A10403" s="35" t="s">
        <v>10735</v>
      </c>
      <c r="B10403" s="36" t="s">
        <v>10736</v>
      </c>
      <c r="C10403" s="35" t="s">
        <v>67</v>
      </c>
      <c r="D10403" s="37">
        <v>78.02</v>
      </c>
    </row>
    <row r="10404" spans="1:4">
      <c r="A10404" s="35" t="s">
        <v>10737</v>
      </c>
      <c r="B10404" s="36" t="s">
        <v>10738</v>
      </c>
      <c r="C10404" s="35" t="s">
        <v>289</v>
      </c>
      <c r="D10404" s="37">
        <v>0.04</v>
      </c>
    </row>
    <row r="10405" spans="1:4">
      <c r="A10405" s="35" t="s">
        <v>10739</v>
      </c>
      <c r="B10405" s="36" t="s">
        <v>10740</v>
      </c>
      <c r="C10405" s="35" t="s">
        <v>289</v>
      </c>
      <c r="D10405" s="37">
        <v>0.1</v>
      </c>
    </row>
    <row r="10406" spans="1:4">
      <c r="A10406" s="35" t="s">
        <v>10741</v>
      </c>
      <c r="B10406" s="36" t="s">
        <v>10742</v>
      </c>
      <c r="C10406" s="35" t="s">
        <v>289</v>
      </c>
      <c r="D10406" s="37">
        <v>0.11</v>
      </c>
    </row>
    <row r="10407" spans="1:4">
      <c r="A10407" s="35" t="s">
        <v>10743</v>
      </c>
      <c r="B10407" s="36" t="s">
        <v>10744</v>
      </c>
      <c r="C10407" s="35" t="s">
        <v>289</v>
      </c>
      <c r="D10407" s="37">
        <v>0.13</v>
      </c>
    </row>
    <row r="10408" spans="1:4">
      <c r="A10408" s="35" t="s">
        <v>10745</v>
      </c>
      <c r="B10408" s="36" t="s">
        <v>10746</v>
      </c>
      <c r="C10408" s="35" t="s">
        <v>289</v>
      </c>
      <c r="D10408" s="37">
        <v>0.19</v>
      </c>
    </row>
    <row r="10409" spans="1:4">
      <c r="A10409" s="35" t="s">
        <v>10747</v>
      </c>
      <c r="B10409" s="36" t="s">
        <v>10748</v>
      </c>
      <c r="C10409" s="35" t="s">
        <v>289</v>
      </c>
      <c r="D10409" s="37">
        <v>0.19</v>
      </c>
    </row>
    <row r="10410" spans="1:4">
      <c r="A10410" s="35" t="s">
        <v>10749</v>
      </c>
      <c r="B10410" s="36" t="s">
        <v>10750</v>
      </c>
      <c r="C10410" s="35" t="s">
        <v>289</v>
      </c>
      <c r="D10410" s="37">
        <v>0.2</v>
      </c>
    </row>
    <row r="10411" spans="1:4">
      <c r="A10411" s="35" t="s">
        <v>10751</v>
      </c>
      <c r="B10411" s="36" t="s">
        <v>10752</v>
      </c>
      <c r="C10411" s="35" t="s">
        <v>67</v>
      </c>
      <c r="D10411" s="37">
        <v>0.94</v>
      </c>
    </row>
    <row r="10412" spans="1:4">
      <c r="A10412" s="35" t="s">
        <v>10753</v>
      </c>
      <c r="B10412" s="36" t="s">
        <v>10754</v>
      </c>
      <c r="C10412" s="35" t="s">
        <v>67</v>
      </c>
      <c r="D10412" s="37">
        <v>0.93</v>
      </c>
    </row>
    <row r="10413" spans="1:4">
      <c r="A10413" s="35" t="s">
        <v>10755</v>
      </c>
      <c r="B10413" s="36" t="s">
        <v>10756</v>
      </c>
      <c r="C10413" s="35" t="s">
        <v>67</v>
      </c>
      <c r="D10413" s="37">
        <v>0.72</v>
      </c>
    </row>
    <row r="10414" spans="1:4">
      <c r="A10414" s="35" t="s">
        <v>10757</v>
      </c>
      <c r="B10414" s="36" t="s">
        <v>10758</v>
      </c>
      <c r="C10414" s="35" t="s">
        <v>664</v>
      </c>
      <c r="D10414" s="37">
        <v>23.88</v>
      </c>
    </row>
    <row r="10415" spans="1:4">
      <c r="A10415" s="35" t="s">
        <v>10759</v>
      </c>
      <c r="B10415" s="36" t="s">
        <v>10760</v>
      </c>
      <c r="C10415" s="35" t="s">
        <v>664</v>
      </c>
      <c r="D10415" s="37">
        <v>33.270000000000003</v>
      </c>
    </row>
    <row r="10416" spans="1:4">
      <c r="A10416" s="35" t="s">
        <v>10761</v>
      </c>
      <c r="B10416" s="36" t="s">
        <v>10762</v>
      </c>
      <c r="C10416" s="35" t="s">
        <v>67</v>
      </c>
      <c r="D10416" s="37">
        <v>89.41</v>
      </c>
    </row>
    <row r="10417" spans="1:4">
      <c r="A10417" s="35" t="s">
        <v>10763</v>
      </c>
      <c r="B10417" s="36" t="s">
        <v>10764</v>
      </c>
      <c r="C10417" s="35" t="s">
        <v>289</v>
      </c>
      <c r="D10417" s="37">
        <v>0.4</v>
      </c>
    </row>
    <row r="10418" spans="1:4">
      <c r="A10418" s="35" t="s">
        <v>10765</v>
      </c>
      <c r="B10418" s="36" t="s">
        <v>10766</v>
      </c>
      <c r="C10418" s="35" t="s">
        <v>67</v>
      </c>
      <c r="D10418" s="37">
        <v>2.14</v>
      </c>
    </row>
    <row r="10419" spans="1:4">
      <c r="A10419" s="35" t="s">
        <v>10767</v>
      </c>
      <c r="B10419" s="36" t="s">
        <v>10768</v>
      </c>
      <c r="C10419" s="35" t="s">
        <v>221</v>
      </c>
      <c r="D10419" s="37">
        <v>51.34</v>
      </c>
    </row>
    <row r="10420" spans="1:4">
      <c r="A10420" s="35" t="s">
        <v>10769</v>
      </c>
      <c r="B10420" s="36" t="s">
        <v>10770</v>
      </c>
      <c r="C10420" s="35" t="s">
        <v>221</v>
      </c>
      <c r="D10420" s="37">
        <v>36.549999999999997</v>
      </c>
    </row>
    <row r="10421" spans="1:4">
      <c r="A10421" s="35" t="s">
        <v>10771</v>
      </c>
      <c r="B10421" s="36" t="s">
        <v>10772</v>
      </c>
      <c r="C10421" s="35" t="s">
        <v>289</v>
      </c>
      <c r="D10421" s="37">
        <v>169.5</v>
      </c>
    </row>
    <row r="10422" spans="1:4">
      <c r="A10422" s="35" t="s">
        <v>10773</v>
      </c>
      <c r="B10422" s="36" t="s">
        <v>10774</v>
      </c>
      <c r="C10422" s="35" t="s">
        <v>73</v>
      </c>
      <c r="D10422" s="37">
        <v>613.51</v>
      </c>
    </row>
    <row r="10423" spans="1:4" ht="30">
      <c r="A10423" s="35" t="s">
        <v>10775</v>
      </c>
      <c r="B10423" s="36" t="s">
        <v>10776</v>
      </c>
      <c r="C10423" s="35" t="s">
        <v>73</v>
      </c>
      <c r="D10423" s="37">
        <v>699.59</v>
      </c>
    </row>
    <row r="10424" spans="1:4">
      <c r="A10424" s="35" t="s">
        <v>10777</v>
      </c>
      <c r="B10424" s="36" t="s">
        <v>10778</v>
      </c>
      <c r="C10424" s="35" t="s">
        <v>73</v>
      </c>
      <c r="D10424" s="37">
        <v>105.38</v>
      </c>
    </row>
    <row r="10425" spans="1:4">
      <c r="A10425" s="35" t="s">
        <v>10779</v>
      </c>
      <c r="B10425" s="36" t="s">
        <v>10780</v>
      </c>
      <c r="C10425" s="35" t="s">
        <v>289</v>
      </c>
      <c r="D10425" s="37">
        <v>84.93</v>
      </c>
    </row>
    <row r="10426" spans="1:4">
      <c r="A10426" s="35" t="s">
        <v>10781</v>
      </c>
      <c r="B10426" s="36" t="s">
        <v>10782</v>
      </c>
      <c r="C10426" s="35" t="s">
        <v>289</v>
      </c>
      <c r="D10426" s="37">
        <v>44.95</v>
      </c>
    </row>
    <row r="10427" spans="1:4">
      <c r="A10427" s="35" t="s">
        <v>10783</v>
      </c>
      <c r="B10427" s="36" t="s">
        <v>10784</v>
      </c>
      <c r="C10427" s="35" t="s">
        <v>289</v>
      </c>
      <c r="D10427" s="37">
        <v>40.130000000000003</v>
      </c>
    </row>
    <row r="10428" spans="1:4">
      <c r="A10428" s="35" t="s">
        <v>10785</v>
      </c>
      <c r="B10428" s="36" t="s">
        <v>10786</v>
      </c>
      <c r="C10428" s="35" t="s">
        <v>289</v>
      </c>
      <c r="D10428" s="37">
        <v>38.97</v>
      </c>
    </row>
    <row r="10429" spans="1:4">
      <c r="A10429" s="35" t="s">
        <v>10787</v>
      </c>
      <c r="B10429" s="36" t="s">
        <v>10788</v>
      </c>
      <c r="C10429" s="35" t="s">
        <v>289</v>
      </c>
      <c r="D10429" s="37">
        <v>38.299999999999997</v>
      </c>
    </row>
    <row r="10430" spans="1:4">
      <c r="A10430" s="35" t="s">
        <v>10789</v>
      </c>
      <c r="B10430" s="36" t="s">
        <v>10790</v>
      </c>
      <c r="C10430" s="35" t="s">
        <v>289</v>
      </c>
      <c r="D10430" s="37">
        <v>42.96</v>
      </c>
    </row>
    <row r="10431" spans="1:4">
      <c r="A10431" s="35" t="s">
        <v>10791</v>
      </c>
      <c r="B10431" s="36" t="s">
        <v>10792</v>
      </c>
      <c r="C10431" s="35" t="s">
        <v>289</v>
      </c>
      <c r="D10431" s="37">
        <v>33.65</v>
      </c>
    </row>
    <row r="10432" spans="1:4">
      <c r="A10432" s="35" t="s">
        <v>10793</v>
      </c>
      <c r="B10432" s="36" t="s">
        <v>10794</v>
      </c>
      <c r="C10432" s="35" t="s">
        <v>289</v>
      </c>
      <c r="D10432" s="37">
        <v>51.16</v>
      </c>
    </row>
    <row r="10433" spans="1:4">
      <c r="A10433" s="35" t="s">
        <v>10795</v>
      </c>
      <c r="B10433" s="36" t="s">
        <v>10796</v>
      </c>
      <c r="C10433" s="35" t="s">
        <v>289</v>
      </c>
      <c r="D10433" s="37">
        <v>38.97</v>
      </c>
    </row>
    <row r="10434" spans="1:4">
      <c r="A10434" s="35" t="s">
        <v>10797</v>
      </c>
      <c r="B10434" s="36" t="s">
        <v>10798</v>
      </c>
      <c r="C10434" s="35" t="s">
        <v>289</v>
      </c>
      <c r="D10434" s="37">
        <v>20.83</v>
      </c>
    </row>
    <row r="10435" spans="1:4">
      <c r="A10435" s="35" t="s">
        <v>10799</v>
      </c>
      <c r="B10435" s="36" t="s">
        <v>10800</v>
      </c>
      <c r="C10435" s="35" t="s">
        <v>289</v>
      </c>
      <c r="D10435" s="37">
        <v>20.92</v>
      </c>
    </row>
    <row r="10436" spans="1:4">
      <c r="A10436" s="35" t="s">
        <v>10801</v>
      </c>
      <c r="B10436" s="36" t="s">
        <v>10802</v>
      </c>
      <c r="C10436" s="35" t="s">
        <v>289</v>
      </c>
      <c r="D10436" s="37">
        <v>21.22</v>
      </c>
    </row>
    <row r="10437" spans="1:4">
      <c r="A10437" s="35" t="s">
        <v>10803</v>
      </c>
      <c r="B10437" s="36" t="s">
        <v>10804</v>
      </c>
      <c r="C10437" s="35" t="s">
        <v>289</v>
      </c>
      <c r="D10437" s="37">
        <v>28.42</v>
      </c>
    </row>
    <row r="10438" spans="1:4">
      <c r="A10438" s="35" t="s">
        <v>10805</v>
      </c>
      <c r="B10438" s="36" t="s">
        <v>10806</v>
      </c>
      <c r="C10438" s="35" t="s">
        <v>289</v>
      </c>
      <c r="D10438" s="37">
        <v>52.97</v>
      </c>
    </row>
    <row r="10439" spans="1:4">
      <c r="A10439" s="35" t="s">
        <v>10807</v>
      </c>
      <c r="B10439" s="36" t="s">
        <v>10808</v>
      </c>
      <c r="C10439" s="35" t="s">
        <v>289</v>
      </c>
      <c r="D10439" s="37">
        <v>261.08999999999997</v>
      </c>
    </row>
    <row r="10440" spans="1:4">
      <c r="A10440" s="35" t="s">
        <v>10809</v>
      </c>
      <c r="B10440" s="36" t="s">
        <v>10810</v>
      </c>
      <c r="C10440" s="35" t="s">
        <v>289</v>
      </c>
      <c r="D10440" s="37">
        <v>432.75</v>
      </c>
    </row>
    <row r="10441" spans="1:4">
      <c r="A10441" s="35" t="s">
        <v>10811</v>
      </c>
      <c r="B10441" s="36" t="s">
        <v>10812</v>
      </c>
      <c r="C10441" s="35" t="s">
        <v>289</v>
      </c>
      <c r="D10441" s="37">
        <v>470.04</v>
      </c>
    </row>
    <row r="10442" spans="1:4">
      <c r="A10442" s="35" t="s">
        <v>10813</v>
      </c>
      <c r="B10442" s="36" t="s">
        <v>10814</v>
      </c>
      <c r="C10442" s="35" t="s">
        <v>289</v>
      </c>
      <c r="D10442" s="37">
        <v>687.84</v>
      </c>
    </row>
    <row r="10443" spans="1:4">
      <c r="A10443" s="35" t="s">
        <v>10815</v>
      </c>
      <c r="B10443" s="36" t="s">
        <v>10816</v>
      </c>
      <c r="C10443" s="35" t="s">
        <v>289</v>
      </c>
      <c r="D10443" s="37">
        <v>405.17</v>
      </c>
    </row>
    <row r="10444" spans="1:4">
      <c r="A10444" s="35" t="s">
        <v>10817</v>
      </c>
      <c r="B10444" s="36" t="s">
        <v>10818</v>
      </c>
      <c r="C10444" s="35" t="s">
        <v>289</v>
      </c>
      <c r="D10444" s="37">
        <v>102.53</v>
      </c>
    </row>
    <row r="10445" spans="1:4">
      <c r="A10445" s="35" t="s">
        <v>10819</v>
      </c>
      <c r="B10445" s="36" t="s">
        <v>10820</v>
      </c>
      <c r="C10445" s="35" t="s">
        <v>289</v>
      </c>
      <c r="D10445" s="37">
        <v>102.69</v>
      </c>
    </row>
    <row r="10446" spans="1:4" ht="30">
      <c r="A10446" s="35" t="s">
        <v>10821</v>
      </c>
      <c r="B10446" s="36" t="s">
        <v>10822</v>
      </c>
      <c r="C10446" s="35" t="s">
        <v>289</v>
      </c>
      <c r="D10446" s="37">
        <v>180.45</v>
      </c>
    </row>
    <row r="10447" spans="1:4">
      <c r="A10447" s="35" t="s">
        <v>10823</v>
      </c>
      <c r="B10447" s="36" t="s">
        <v>10824</v>
      </c>
      <c r="C10447" s="35" t="s">
        <v>289</v>
      </c>
      <c r="D10447" s="37">
        <v>7.41</v>
      </c>
    </row>
    <row r="10448" spans="1:4">
      <c r="A10448" s="35" t="s">
        <v>10825</v>
      </c>
      <c r="B10448" s="36" t="s">
        <v>10826</v>
      </c>
      <c r="C10448" s="35" t="s">
        <v>289</v>
      </c>
      <c r="D10448" s="37">
        <v>5.43</v>
      </c>
    </row>
    <row r="10449" spans="1:4">
      <c r="A10449" s="35" t="s">
        <v>10827</v>
      </c>
      <c r="B10449" s="36" t="s">
        <v>10828</v>
      </c>
      <c r="C10449" s="35" t="s">
        <v>289</v>
      </c>
      <c r="D10449" s="37">
        <v>10.27</v>
      </c>
    </row>
    <row r="10450" spans="1:4">
      <c r="A10450" s="35" t="s">
        <v>10829</v>
      </c>
      <c r="B10450" s="36" t="s">
        <v>10830</v>
      </c>
      <c r="C10450" s="35" t="s">
        <v>289</v>
      </c>
      <c r="D10450" s="37">
        <v>21.3</v>
      </c>
    </row>
    <row r="10451" spans="1:4">
      <c r="A10451" s="35" t="s">
        <v>10831</v>
      </c>
      <c r="B10451" s="36" t="s">
        <v>10832</v>
      </c>
      <c r="C10451" s="35" t="s">
        <v>289</v>
      </c>
      <c r="D10451" s="37">
        <v>18.190000000000001</v>
      </c>
    </row>
    <row r="10452" spans="1:4">
      <c r="A10452" s="35" t="s">
        <v>10833</v>
      </c>
      <c r="B10452" s="36" t="s">
        <v>10834</v>
      </c>
      <c r="C10452" s="35" t="s">
        <v>289</v>
      </c>
      <c r="D10452" s="37">
        <v>12.01</v>
      </c>
    </row>
    <row r="10453" spans="1:4">
      <c r="A10453" s="35" t="s">
        <v>23</v>
      </c>
      <c r="B10453" s="36" t="s">
        <v>10835</v>
      </c>
      <c r="C10453" s="35" t="s">
        <v>289</v>
      </c>
      <c r="D10453" s="37">
        <v>3.47</v>
      </c>
    </row>
    <row r="10454" spans="1:4" ht="30">
      <c r="A10454" s="35" t="s">
        <v>10836</v>
      </c>
      <c r="B10454" s="36" t="s">
        <v>10837</v>
      </c>
      <c r="C10454" s="35" t="s">
        <v>73</v>
      </c>
      <c r="D10454" s="37">
        <v>44.99</v>
      </c>
    </row>
    <row r="10455" spans="1:4" ht="30">
      <c r="A10455" s="35" t="s">
        <v>10838</v>
      </c>
      <c r="B10455" s="36" t="s">
        <v>10839</v>
      </c>
      <c r="C10455" s="35" t="s">
        <v>73</v>
      </c>
      <c r="D10455" s="37">
        <v>57.16</v>
      </c>
    </row>
    <row r="10456" spans="1:4" ht="30">
      <c r="A10456" s="35" t="s">
        <v>10840</v>
      </c>
      <c r="B10456" s="36" t="s">
        <v>10841</v>
      </c>
      <c r="C10456" s="35" t="s">
        <v>73</v>
      </c>
      <c r="D10456" s="37">
        <v>132.01</v>
      </c>
    </row>
    <row r="10457" spans="1:4" ht="30">
      <c r="A10457" s="35" t="s">
        <v>10842</v>
      </c>
      <c r="B10457" s="36" t="s">
        <v>10843</v>
      </c>
      <c r="C10457" s="35" t="s">
        <v>73</v>
      </c>
      <c r="D10457" s="37">
        <v>66.84</v>
      </c>
    </row>
    <row r="10458" spans="1:4" ht="30">
      <c r="A10458" s="35" t="s">
        <v>10844</v>
      </c>
      <c r="B10458" s="36" t="s">
        <v>10845</v>
      </c>
      <c r="C10458" s="35" t="s">
        <v>73</v>
      </c>
      <c r="D10458" s="37">
        <v>73.95</v>
      </c>
    </row>
    <row r="10459" spans="1:4" ht="30">
      <c r="A10459" s="35" t="s">
        <v>10846</v>
      </c>
      <c r="B10459" s="36" t="s">
        <v>10847</v>
      </c>
      <c r="C10459" s="35" t="s">
        <v>73</v>
      </c>
      <c r="D10459" s="37">
        <v>152.21</v>
      </c>
    </row>
    <row r="10460" spans="1:4" ht="30">
      <c r="A10460" s="35" t="s">
        <v>10848</v>
      </c>
      <c r="B10460" s="36" t="s">
        <v>10849</v>
      </c>
      <c r="C10460" s="35" t="s">
        <v>73</v>
      </c>
      <c r="D10460" s="37">
        <v>38.67</v>
      </c>
    </row>
    <row r="10461" spans="1:4" ht="30">
      <c r="A10461" s="35" t="s">
        <v>10850</v>
      </c>
      <c r="B10461" s="36" t="s">
        <v>10851</v>
      </c>
      <c r="C10461" s="35" t="s">
        <v>73</v>
      </c>
      <c r="D10461" s="37">
        <v>338.07</v>
      </c>
    </row>
    <row r="10462" spans="1:4" ht="30">
      <c r="A10462" s="35" t="s">
        <v>10852</v>
      </c>
      <c r="B10462" s="36" t="s">
        <v>10853</v>
      </c>
      <c r="C10462" s="35" t="s">
        <v>73</v>
      </c>
      <c r="D10462" s="37">
        <v>359.41</v>
      </c>
    </row>
    <row r="10463" spans="1:4" ht="30">
      <c r="A10463" s="35" t="s">
        <v>10854</v>
      </c>
      <c r="B10463" s="36" t="s">
        <v>10855</v>
      </c>
      <c r="C10463" s="35" t="s">
        <v>73</v>
      </c>
      <c r="D10463" s="37">
        <v>332.18</v>
      </c>
    </row>
    <row r="10464" spans="1:4" ht="30">
      <c r="A10464" s="35" t="s">
        <v>10856</v>
      </c>
      <c r="B10464" s="36" t="s">
        <v>10857</v>
      </c>
      <c r="C10464" s="35" t="s">
        <v>73</v>
      </c>
      <c r="D10464" s="37">
        <v>1113.29</v>
      </c>
    </row>
    <row r="10465" spans="1:4" ht="30">
      <c r="A10465" s="35" t="s">
        <v>10858</v>
      </c>
      <c r="B10465" s="36" t="s">
        <v>10859</v>
      </c>
      <c r="C10465" s="35" t="s">
        <v>73</v>
      </c>
      <c r="D10465" s="37">
        <v>1190.1300000000001</v>
      </c>
    </row>
    <row r="10466" spans="1:4" ht="30">
      <c r="A10466" s="35" t="s">
        <v>10860</v>
      </c>
      <c r="B10466" s="36" t="s">
        <v>10861</v>
      </c>
      <c r="C10466" s="35" t="s">
        <v>73</v>
      </c>
      <c r="D10466" s="37">
        <v>1253.69</v>
      </c>
    </row>
    <row r="10467" spans="1:4" ht="30">
      <c r="A10467" s="35" t="s">
        <v>10862</v>
      </c>
      <c r="B10467" s="36" t="s">
        <v>10863</v>
      </c>
      <c r="C10467" s="35" t="s">
        <v>73</v>
      </c>
      <c r="D10467" s="37">
        <v>1262.94</v>
      </c>
    </row>
    <row r="10468" spans="1:4" ht="30">
      <c r="A10468" s="35" t="s">
        <v>10864</v>
      </c>
      <c r="B10468" s="36" t="s">
        <v>10865</v>
      </c>
      <c r="C10468" s="35" t="s">
        <v>73</v>
      </c>
      <c r="D10468" s="37">
        <v>1323.18</v>
      </c>
    </row>
    <row r="10469" spans="1:4" ht="30">
      <c r="A10469" s="35" t="s">
        <v>10866</v>
      </c>
      <c r="B10469" s="36" t="s">
        <v>10867</v>
      </c>
      <c r="C10469" s="35" t="s">
        <v>73</v>
      </c>
      <c r="D10469" s="37">
        <v>1433.77</v>
      </c>
    </row>
    <row r="10470" spans="1:4" ht="30">
      <c r="A10470" s="35" t="s">
        <v>10868</v>
      </c>
      <c r="B10470" s="36" t="s">
        <v>10869</v>
      </c>
      <c r="C10470" s="35" t="s">
        <v>73</v>
      </c>
      <c r="D10470" s="37">
        <v>1494.75</v>
      </c>
    </row>
    <row r="10471" spans="1:4" ht="30">
      <c r="A10471" s="35" t="s">
        <v>10870</v>
      </c>
      <c r="B10471" s="36" t="s">
        <v>10871</v>
      </c>
      <c r="C10471" s="35" t="s">
        <v>73</v>
      </c>
      <c r="D10471" s="37">
        <v>1665.85</v>
      </c>
    </row>
    <row r="10472" spans="1:4" ht="30">
      <c r="A10472" s="35" t="s">
        <v>10872</v>
      </c>
      <c r="B10472" s="36" t="s">
        <v>10873</v>
      </c>
      <c r="C10472" s="35" t="s">
        <v>73</v>
      </c>
      <c r="D10472" s="37">
        <v>1797.43</v>
      </c>
    </row>
    <row r="10473" spans="1:4" ht="30">
      <c r="A10473" s="35" t="s">
        <v>10874</v>
      </c>
      <c r="B10473" s="36" t="s">
        <v>10875</v>
      </c>
      <c r="C10473" s="35" t="s">
        <v>73</v>
      </c>
      <c r="D10473" s="37">
        <v>1886.84</v>
      </c>
    </row>
    <row r="10474" spans="1:4" ht="30">
      <c r="A10474" s="35" t="s">
        <v>10876</v>
      </c>
      <c r="B10474" s="36" t="s">
        <v>10877</v>
      </c>
      <c r="C10474" s="35" t="s">
        <v>73</v>
      </c>
      <c r="D10474" s="37">
        <v>2035.31</v>
      </c>
    </row>
    <row r="10475" spans="1:4" ht="30">
      <c r="A10475" s="35" t="s">
        <v>10878</v>
      </c>
      <c r="B10475" s="36" t="s">
        <v>10879</v>
      </c>
      <c r="C10475" s="35" t="s">
        <v>73</v>
      </c>
      <c r="D10475" s="37">
        <v>2150.2199999999998</v>
      </c>
    </row>
    <row r="10476" spans="1:4" ht="30">
      <c r="A10476" s="35" t="s">
        <v>10880</v>
      </c>
      <c r="B10476" s="36" t="s">
        <v>10881</v>
      </c>
      <c r="C10476" s="35" t="s">
        <v>73</v>
      </c>
      <c r="D10476" s="37">
        <v>2291.4299999999998</v>
      </c>
    </row>
    <row r="10477" spans="1:4" ht="30">
      <c r="A10477" s="35" t="s">
        <v>10882</v>
      </c>
      <c r="B10477" s="36" t="s">
        <v>10883</v>
      </c>
      <c r="C10477" s="35" t="s">
        <v>73</v>
      </c>
      <c r="D10477" s="37">
        <v>2422.73</v>
      </c>
    </row>
    <row r="10478" spans="1:4" ht="30">
      <c r="A10478" s="35" t="s">
        <v>10884</v>
      </c>
      <c r="B10478" s="36" t="s">
        <v>10885</v>
      </c>
      <c r="C10478" s="35" t="s">
        <v>73</v>
      </c>
      <c r="D10478" s="37">
        <v>2554.7399999999998</v>
      </c>
    </row>
    <row r="10479" spans="1:4" ht="30">
      <c r="A10479" s="35" t="s">
        <v>10886</v>
      </c>
      <c r="B10479" s="36" t="s">
        <v>10887</v>
      </c>
      <c r="C10479" s="35" t="s">
        <v>73</v>
      </c>
      <c r="D10479" s="37">
        <v>2686.04</v>
      </c>
    </row>
    <row r="10480" spans="1:4" ht="30">
      <c r="A10480" s="35" t="s">
        <v>10888</v>
      </c>
      <c r="B10480" s="36" t="s">
        <v>10889</v>
      </c>
      <c r="C10480" s="35" t="s">
        <v>73</v>
      </c>
      <c r="D10480" s="37">
        <v>2825.55</v>
      </c>
    </row>
    <row r="10481" spans="1:4" ht="30">
      <c r="A10481" s="35" t="s">
        <v>10890</v>
      </c>
      <c r="B10481" s="36" t="s">
        <v>10891</v>
      </c>
      <c r="C10481" s="35" t="s">
        <v>73</v>
      </c>
      <c r="D10481" s="37">
        <v>2956.85</v>
      </c>
    </row>
    <row r="10482" spans="1:4" ht="30">
      <c r="A10482" s="35" t="s">
        <v>10892</v>
      </c>
      <c r="B10482" s="36" t="s">
        <v>10893</v>
      </c>
      <c r="C10482" s="35" t="s">
        <v>73</v>
      </c>
      <c r="D10482" s="37">
        <v>3088.15</v>
      </c>
    </row>
    <row r="10483" spans="1:4" ht="30">
      <c r="A10483" s="35" t="s">
        <v>10894</v>
      </c>
      <c r="B10483" s="36" t="s">
        <v>10895</v>
      </c>
      <c r="C10483" s="35" t="s">
        <v>73</v>
      </c>
      <c r="D10483" s="37">
        <v>3405.77</v>
      </c>
    </row>
    <row r="10484" spans="1:4" ht="30">
      <c r="A10484" s="35" t="s">
        <v>10896</v>
      </c>
      <c r="B10484" s="36" t="s">
        <v>10897</v>
      </c>
      <c r="C10484" s="35" t="s">
        <v>73</v>
      </c>
      <c r="D10484" s="37">
        <v>3351.73</v>
      </c>
    </row>
    <row r="10485" spans="1:4" ht="30">
      <c r="A10485" s="35" t="s">
        <v>10898</v>
      </c>
      <c r="B10485" s="36" t="s">
        <v>10899</v>
      </c>
      <c r="C10485" s="35" t="s">
        <v>73</v>
      </c>
      <c r="D10485" s="37">
        <v>3483.74</v>
      </c>
    </row>
    <row r="10486" spans="1:4" ht="30">
      <c r="A10486" s="35" t="s">
        <v>10900</v>
      </c>
      <c r="B10486" s="36" t="s">
        <v>10901</v>
      </c>
      <c r="C10486" s="35" t="s">
        <v>73</v>
      </c>
      <c r="D10486" s="37">
        <v>3615.04</v>
      </c>
    </row>
    <row r="10487" spans="1:4" ht="45">
      <c r="A10487" s="35" t="s">
        <v>10902</v>
      </c>
      <c r="B10487" s="36" t="s">
        <v>10903</v>
      </c>
      <c r="C10487" s="35" t="s">
        <v>73</v>
      </c>
      <c r="D10487" s="37">
        <v>1350.58</v>
      </c>
    </row>
    <row r="10488" spans="1:4" ht="45">
      <c r="A10488" s="35" t="s">
        <v>10904</v>
      </c>
      <c r="B10488" s="36" t="s">
        <v>10905</v>
      </c>
      <c r="C10488" s="35" t="s">
        <v>73</v>
      </c>
      <c r="D10488" s="37">
        <v>1410.38</v>
      </c>
    </row>
    <row r="10489" spans="1:4" ht="45">
      <c r="A10489" s="35" t="s">
        <v>10906</v>
      </c>
      <c r="B10489" s="36" t="s">
        <v>10907</v>
      </c>
      <c r="C10489" s="35" t="s">
        <v>73</v>
      </c>
      <c r="D10489" s="37">
        <v>1533.36</v>
      </c>
    </row>
    <row r="10490" spans="1:4" ht="45">
      <c r="A10490" s="35" t="s">
        <v>10908</v>
      </c>
      <c r="B10490" s="36" t="s">
        <v>10909</v>
      </c>
      <c r="C10490" s="35" t="s">
        <v>73</v>
      </c>
      <c r="D10490" s="37">
        <v>1543.75</v>
      </c>
    </row>
    <row r="10491" spans="1:4" ht="45">
      <c r="A10491" s="35" t="s">
        <v>10910</v>
      </c>
      <c r="B10491" s="36" t="s">
        <v>10911</v>
      </c>
      <c r="C10491" s="35" t="s">
        <v>73</v>
      </c>
      <c r="D10491" s="37">
        <v>1556.68</v>
      </c>
    </row>
    <row r="10492" spans="1:4" ht="45">
      <c r="A10492" s="35" t="s">
        <v>10912</v>
      </c>
      <c r="B10492" s="36" t="s">
        <v>10913</v>
      </c>
      <c r="C10492" s="35" t="s">
        <v>73</v>
      </c>
      <c r="D10492" s="37">
        <v>1689.51</v>
      </c>
    </row>
    <row r="10493" spans="1:4" ht="45">
      <c r="A10493" s="35" t="s">
        <v>10914</v>
      </c>
      <c r="B10493" s="36" t="s">
        <v>10915</v>
      </c>
      <c r="C10493" s="35" t="s">
        <v>73</v>
      </c>
      <c r="D10493" s="37">
        <v>1769.85</v>
      </c>
    </row>
    <row r="10494" spans="1:4" ht="45">
      <c r="A10494" s="35" t="s">
        <v>10916</v>
      </c>
      <c r="B10494" s="36" t="s">
        <v>10917</v>
      </c>
      <c r="C10494" s="35" t="s">
        <v>73</v>
      </c>
      <c r="D10494" s="37">
        <v>1902.67</v>
      </c>
    </row>
    <row r="10495" spans="1:4" ht="45">
      <c r="A10495" s="35" t="s">
        <v>10918</v>
      </c>
      <c r="B10495" s="36" t="s">
        <v>10919</v>
      </c>
      <c r="C10495" s="35" t="s">
        <v>73</v>
      </c>
      <c r="D10495" s="37">
        <v>2035.5</v>
      </c>
    </row>
    <row r="10496" spans="1:4" ht="45">
      <c r="A10496" s="35" t="s">
        <v>10920</v>
      </c>
      <c r="B10496" s="36" t="s">
        <v>10921</v>
      </c>
      <c r="C10496" s="35" t="s">
        <v>73</v>
      </c>
      <c r="D10496" s="37">
        <v>2168.3200000000002</v>
      </c>
    </row>
    <row r="10497" spans="1:4" ht="45">
      <c r="A10497" s="35" t="s">
        <v>10922</v>
      </c>
      <c r="B10497" s="36" t="s">
        <v>10923</v>
      </c>
      <c r="C10497" s="35" t="s">
        <v>73</v>
      </c>
      <c r="D10497" s="37">
        <v>2301.7800000000002</v>
      </c>
    </row>
    <row r="10498" spans="1:4" ht="45">
      <c r="A10498" s="35" t="s">
        <v>10924</v>
      </c>
      <c r="B10498" s="36" t="s">
        <v>10925</v>
      </c>
      <c r="C10498" s="35" t="s">
        <v>73</v>
      </c>
      <c r="D10498" s="37">
        <v>2435.0300000000002</v>
      </c>
    </row>
    <row r="10499" spans="1:4" ht="45">
      <c r="A10499" s="35" t="s">
        <v>10926</v>
      </c>
      <c r="B10499" s="36" t="s">
        <v>10927</v>
      </c>
      <c r="C10499" s="35" t="s">
        <v>73</v>
      </c>
      <c r="D10499" s="37">
        <v>2565.21</v>
      </c>
    </row>
    <row r="10500" spans="1:4" ht="45">
      <c r="A10500" s="35" t="s">
        <v>10928</v>
      </c>
      <c r="B10500" s="36" t="s">
        <v>10929</v>
      </c>
      <c r="C10500" s="35" t="s">
        <v>73</v>
      </c>
      <c r="D10500" s="37">
        <v>2693.87</v>
      </c>
    </row>
    <row r="10501" spans="1:4" ht="45">
      <c r="A10501" s="35" t="s">
        <v>10930</v>
      </c>
      <c r="B10501" s="36" t="s">
        <v>10931</v>
      </c>
      <c r="C10501" s="35" t="s">
        <v>73</v>
      </c>
      <c r="D10501" s="37">
        <v>2833.99</v>
      </c>
    </row>
    <row r="10502" spans="1:4" ht="45">
      <c r="A10502" s="35" t="s">
        <v>10932</v>
      </c>
      <c r="B10502" s="36" t="s">
        <v>10933</v>
      </c>
      <c r="C10502" s="35" t="s">
        <v>73</v>
      </c>
      <c r="D10502" s="37">
        <v>2930.7</v>
      </c>
    </row>
    <row r="10503" spans="1:4" ht="45">
      <c r="A10503" s="35" t="s">
        <v>10934</v>
      </c>
      <c r="B10503" s="36" t="s">
        <v>10935</v>
      </c>
      <c r="C10503" s="35" t="s">
        <v>73</v>
      </c>
      <c r="D10503" s="37">
        <v>654.99</v>
      </c>
    </row>
    <row r="10504" spans="1:4" ht="30">
      <c r="A10504" s="35" t="s">
        <v>10936</v>
      </c>
      <c r="B10504" s="36" t="s">
        <v>10937</v>
      </c>
      <c r="C10504" s="35" t="s">
        <v>73</v>
      </c>
      <c r="D10504" s="37">
        <v>1589.76</v>
      </c>
    </row>
    <row r="10505" spans="1:4" ht="30">
      <c r="A10505" s="35" t="s">
        <v>10938</v>
      </c>
      <c r="B10505" s="36" t="s">
        <v>10939</v>
      </c>
      <c r="C10505" s="35" t="s">
        <v>73</v>
      </c>
      <c r="D10505" s="37">
        <v>1608.81</v>
      </c>
    </row>
    <row r="10506" spans="1:4" ht="30">
      <c r="A10506" s="35" t="s">
        <v>10940</v>
      </c>
      <c r="B10506" s="36" t="s">
        <v>10941</v>
      </c>
      <c r="C10506" s="35" t="s">
        <v>73</v>
      </c>
      <c r="D10506" s="37">
        <v>1753.57</v>
      </c>
    </row>
    <row r="10507" spans="1:4" ht="30">
      <c r="A10507" s="35" t="s">
        <v>10942</v>
      </c>
      <c r="B10507" s="36" t="s">
        <v>10943</v>
      </c>
      <c r="C10507" s="35" t="s">
        <v>73</v>
      </c>
      <c r="D10507" s="37">
        <v>1857.03</v>
      </c>
    </row>
    <row r="10508" spans="1:4">
      <c r="A10508" s="35" t="s">
        <v>10944</v>
      </c>
      <c r="B10508" s="36" t="s">
        <v>10945</v>
      </c>
      <c r="C10508" s="35" t="s">
        <v>67</v>
      </c>
      <c r="D10508" s="37">
        <v>41.68</v>
      </c>
    </row>
    <row r="10509" spans="1:4">
      <c r="A10509" s="35" t="s">
        <v>10946</v>
      </c>
      <c r="B10509" s="36" t="s">
        <v>10947</v>
      </c>
      <c r="C10509" s="35" t="s">
        <v>67</v>
      </c>
      <c r="D10509" s="37">
        <v>138.94</v>
      </c>
    </row>
    <row r="10510" spans="1:4">
      <c r="A10510" s="35" t="s">
        <v>10948</v>
      </c>
      <c r="B10510" s="36" t="s">
        <v>10949</v>
      </c>
      <c r="C10510" s="35" t="s">
        <v>73</v>
      </c>
      <c r="D10510" s="37">
        <v>111.26</v>
      </c>
    </row>
    <row r="10511" spans="1:4">
      <c r="A10511" s="35" t="s">
        <v>10950</v>
      </c>
      <c r="B10511" s="36" t="s">
        <v>10951</v>
      </c>
      <c r="C10511" s="35" t="s">
        <v>73</v>
      </c>
      <c r="D10511" s="37">
        <v>178.5</v>
      </c>
    </row>
    <row r="10512" spans="1:4">
      <c r="A10512" s="35" t="s">
        <v>10952</v>
      </c>
      <c r="B10512" s="36" t="s">
        <v>10953</v>
      </c>
      <c r="C10512" s="35" t="s">
        <v>73</v>
      </c>
      <c r="D10512" s="37">
        <v>0.32</v>
      </c>
    </row>
    <row r="10513" spans="1:4">
      <c r="A10513" s="35" t="s">
        <v>10954</v>
      </c>
      <c r="B10513" s="36" t="s">
        <v>10955</v>
      </c>
      <c r="C10513" s="35" t="s">
        <v>289</v>
      </c>
      <c r="D10513" s="37">
        <v>48.64</v>
      </c>
    </row>
    <row r="10514" spans="1:4">
      <c r="A10514" s="35" t="s">
        <v>10956</v>
      </c>
      <c r="B10514" s="36" t="s">
        <v>10957</v>
      </c>
      <c r="C10514" s="35" t="s">
        <v>221</v>
      </c>
      <c r="D10514" s="37">
        <v>65.02</v>
      </c>
    </row>
    <row r="10515" spans="1:4">
      <c r="A10515" s="35" t="s">
        <v>10958</v>
      </c>
      <c r="B10515" s="36" t="s">
        <v>10959</v>
      </c>
      <c r="C10515" s="35" t="s">
        <v>65</v>
      </c>
      <c r="D10515" s="37">
        <v>8.6</v>
      </c>
    </row>
    <row r="10516" spans="1:4">
      <c r="A10516" s="35" t="s">
        <v>10960</v>
      </c>
      <c r="B10516" s="36" t="s">
        <v>10961</v>
      </c>
      <c r="C10516" s="35" t="s">
        <v>65</v>
      </c>
      <c r="D10516" s="37">
        <v>6.19</v>
      </c>
    </row>
    <row r="10517" spans="1:4">
      <c r="A10517" s="35" t="s">
        <v>10962</v>
      </c>
      <c r="B10517" s="36" t="s">
        <v>10963</v>
      </c>
      <c r="C10517" s="35" t="s">
        <v>289</v>
      </c>
      <c r="D10517" s="37">
        <v>32.96</v>
      </c>
    </row>
    <row r="10518" spans="1:4">
      <c r="A10518" s="35" t="s">
        <v>10964</v>
      </c>
      <c r="B10518" s="36" t="s">
        <v>10965</v>
      </c>
      <c r="C10518" s="35" t="s">
        <v>221</v>
      </c>
      <c r="D10518" s="37">
        <v>52.35</v>
      </c>
    </row>
    <row r="10519" spans="1:4">
      <c r="A10519" s="35" t="s">
        <v>10966</v>
      </c>
      <c r="B10519" s="36" t="s">
        <v>10967</v>
      </c>
      <c r="C10519" s="35" t="s">
        <v>221</v>
      </c>
      <c r="D10519" s="37">
        <v>164.77</v>
      </c>
    </row>
    <row r="10520" spans="1:4">
      <c r="A10520" s="35" t="s">
        <v>10968</v>
      </c>
      <c r="B10520" s="36" t="s">
        <v>10969</v>
      </c>
      <c r="C10520" s="35" t="s">
        <v>221</v>
      </c>
      <c r="D10520" s="37">
        <v>238.07</v>
      </c>
    </row>
    <row r="10521" spans="1:4">
      <c r="A10521" s="35" t="s">
        <v>10970</v>
      </c>
      <c r="B10521" s="36" t="s">
        <v>10971</v>
      </c>
      <c r="C10521" s="35" t="s">
        <v>289</v>
      </c>
      <c r="D10521" s="37">
        <v>16.27</v>
      </c>
    </row>
    <row r="10522" spans="1:4">
      <c r="A10522" s="35" t="s">
        <v>10972</v>
      </c>
      <c r="B10522" s="36" t="s">
        <v>10973</v>
      </c>
      <c r="C10522" s="35" t="s">
        <v>289</v>
      </c>
      <c r="D10522" s="37">
        <v>33.520000000000003</v>
      </c>
    </row>
    <row r="10523" spans="1:4">
      <c r="A10523" s="35" t="s">
        <v>10974</v>
      </c>
      <c r="B10523" s="36" t="s">
        <v>10975</v>
      </c>
      <c r="C10523" s="35" t="s">
        <v>73</v>
      </c>
      <c r="D10523" s="37">
        <v>445.12</v>
      </c>
    </row>
    <row r="10524" spans="1:4" ht="30">
      <c r="A10524" s="35" t="s">
        <v>10976</v>
      </c>
      <c r="B10524" s="36" t="s">
        <v>10977</v>
      </c>
      <c r="C10524" s="35" t="s">
        <v>289</v>
      </c>
      <c r="D10524" s="37">
        <v>37.96</v>
      </c>
    </row>
    <row r="10525" spans="1:4">
      <c r="A10525" s="35" t="s">
        <v>10978</v>
      </c>
      <c r="B10525" s="36" t="s">
        <v>10979</v>
      </c>
      <c r="C10525" s="35" t="s">
        <v>289</v>
      </c>
      <c r="D10525" s="37">
        <v>36.97</v>
      </c>
    </row>
    <row r="10526" spans="1:4" ht="30">
      <c r="A10526" s="35" t="s">
        <v>10980</v>
      </c>
      <c r="B10526" s="36" t="s">
        <v>10981</v>
      </c>
      <c r="C10526" s="35" t="s">
        <v>289</v>
      </c>
      <c r="D10526" s="37">
        <v>43.73</v>
      </c>
    </row>
    <row r="10527" spans="1:4" ht="30">
      <c r="A10527" s="35" t="s">
        <v>10982</v>
      </c>
      <c r="B10527" s="36" t="s">
        <v>10983</v>
      </c>
      <c r="C10527" s="35" t="s">
        <v>289</v>
      </c>
      <c r="D10527" s="37">
        <v>38.380000000000003</v>
      </c>
    </row>
    <row r="10528" spans="1:4" ht="30">
      <c r="A10528" s="35" t="s">
        <v>10984</v>
      </c>
      <c r="B10528" s="36" t="s">
        <v>10985</v>
      </c>
      <c r="C10528" s="35" t="s">
        <v>289</v>
      </c>
      <c r="D10528" s="37">
        <v>7.31</v>
      </c>
    </row>
    <row r="10529" spans="1:4">
      <c r="A10529" s="35" t="s">
        <v>10986</v>
      </c>
      <c r="B10529" s="36" t="s">
        <v>10987</v>
      </c>
      <c r="C10529" s="35" t="s">
        <v>65</v>
      </c>
      <c r="D10529" s="37">
        <v>6.8</v>
      </c>
    </row>
    <row r="10530" spans="1:4">
      <c r="A10530" s="35" t="s">
        <v>10988</v>
      </c>
      <c r="B10530" s="36" t="s">
        <v>10989</v>
      </c>
      <c r="C10530" s="35" t="s">
        <v>73</v>
      </c>
      <c r="D10530" s="37">
        <v>4571.72</v>
      </c>
    </row>
    <row r="10531" spans="1:4">
      <c r="A10531" s="35" t="s">
        <v>10990</v>
      </c>
      <c r="B10531" s="36" t="s">
        <v>10991</v>
      </c>
      <c r="C10531" s="35" t="s">
        <v>67</v>
      </c>
      <c r="D10531" s="37">
        <v>4.24</v>
      </c>
    </row>
    <row r="10532" spans="1:4" ht="30">
      <c r="A10532" s="35" t="s">
        <v>10992</v>
      </c>
      <c r="B10532" s="36" t="s">
        <v>10993</v>
      </c>
      <c r="C10532" s="35" t="s">
        <v>67</v>
      </c>
      <c r="D10532" s="37">
        <v>4.83</v>
      </c>
    </row>
    <row r="10533" spans="1:4">
      <c r="A10533" s="35" t="s">
        <v>10994</v>
      </c>
      <c r="B10533" s="36" t="s">
        <v>10995</v>
      </c>
      <c r="C10533" s="35" t="s">
        <v>289</v>
      </c>
      <c r="D10533" s="37">
        <v>21.77</v>
      </c>
    </row>
    <row r="10534" spans="1:4" ht="30">
      <c r="A10534" s="35" t="s">
        <v>10996</v>
      </c>
      <c r="B10534" s="36" t="s">
        <v>10997</v>
      </c>
      <c r="C10534" s="35" t="s">
        <v>67</v>
      </c>
      <c r="D10534" s="37">
        <v>1.45</v>
      </c>
    </row>
    <row r="10535" spans="1:4">
      <c r="A10535" s="35" t="s">
        <v>10998</v>
      </c>
      <c r="B10535" s="36" t="s">
        <v>10999</v>
      </c>
      <c r="C10535" s="35" t="s">
        <v>221</v>
      </c>
      <c r="D10535" s="37">
        <v>44.74</v>
      </c>
    </row>
    <row r="10536" spans="1:4">
      <c r="A10536" s="35" t="s">
        <v>11000</v>
      </c>
      <c r="B10536" s="36" t="s">
        <v>11001</v>
      </c>
      <c r="C10536" s="35" t="s">
        <v>221</v>
      </c>
      <c r="D10536" s="37">
        <v>61.67</v>
      </c>
    </row>
    <row r="10537" spans="1:4">
      <c r="A10537" s="35" t="s">
        <v>11002</v>
      </c>
      <c r="B10537" s="36" t="s">
        <v>11003</v>
      </c>
      <c r="C10537" s="35" t="s">
        <v>67</v>
      </c>
      <c r="D10537" s="37">
        <v>16.2</v>
      </c>
    </row>
    <row r="10538" spans="1:4">
      <c r="A10538" s="35" t="s">
        <v>11004</v>
      </c>
      <c r="B10538" s="36" t="s">
        <v>11005</v>
      </c>
      <c r="C10538" s="35" t="s">
        <v>67</v>
      </c>
      <c r="D10538" s="37">
        <v>14.5</v>
      </c>
    </row>
    <row r="10539" spans="1:4">
      <c r="A10539" s="35" t="s">
        <v>11006</v>
      </c>
      <c r="B10539" s="36" t="s">
        <v>11007</v>
      </c>
      <c r="C10539" s="35" t="s">
        <v>67</v>
      </c>
      <c r="D10539" s="37">
        <v>0.4</v>
      </c>
    </row>
    <row r="10540" spans="1:4">
      <c r="A10540" s="35" t="s">
        <v>11008</v>
      </c>
      <c r="B10540" s="36" t="s">
        <v>11009</v>
      </c>
      <c r="C10540" s="35" t="s">
        <v>67</v>
      </c>
      <c r="D10540" s="37">
        <v>1.26</v>
      </c>
    </row>
    <row r="10541" spans="1:4">
      <c r="A10541" s="35" t="s">
        <v>11010</v>
      </c>
      <c r="B10541" s="36" t="s">
        <v>11011</v>
      </c>
      <c r="C10541" s="35" t="s">
        <v>289</v>
      </c>
      <c r="D10541" s="37">
        <v>0.59</v>
      </c>
    </row>
    <row r="10542" spans="1:4">
      <c r="A10542" s="35" t="s">
        <v>11012</v>
      </c>
      <c r="B10542" s="36" t="s">
        <v>11013</v>
      </c>
      <c r="C10542" s="35" t="s">
        <v>67</v>
      </c>
      <c r="D10542" s="37">
        <v>1.06</v>
      </c>
    </row>
    <row r="10543" spans="1:4">
      <c r="A10543" s="35" t="s">
        <v>11014</v>
      </c>
      <c r="B10543" s="36" t="s">
        <v>11015</v>
      </c>
      <c r="C10543" s="35" t="s">
        <v>67</v>
      </c>
      <c r="D10543" s="37">
        <v>1.06</v>
      </c>
    </row>
    <row r="10544" spans="1:4">
      <c r="A10544" s="35" t="s">
        <v>11016</v>
      </c>
      <c r="B10544" s="36" t="s">
        <v>11017</v>
      </c>
      <c r="C10544" s="35" t="s">
        <v>67</v>
      </c>
      <c r="D10544" s="37">
        <v>1.1399999999999999</v>
      </c>
    </row>
    <row r="10545" spans="1:4">
      <c r="A10545" s="35" t="s">
        <v>11018</v>
      </c>
      <c r="B10545" s="36" t="s">
        <v>11019</v>
      </c>
      <c r="C10545" s="35" t="s">
        <v>67</v>
      </c>
      <c r="D10545" s="37">
        <v>1.06</v>
      </c>
    </row>
    <row r="10546" spans="1:4">
      <c r="A10546" s="35" t="s">
        <v>11020</v>
      </c>
      <c r="B10546" s="36" t="s">
        <v>11021</v>
      </c>
      <c r="C10546" s="35" t="s">
        <v>67</v>
      </c>
      <c r="D10546" s="37">
        <v>1.1599999999999999</v>
      </c>
    </row>
    <row r="10547" spans="1:4">
      <c r="A10547" s="35" t="s">
        <v>11022</v>
      </c>
      <c r="B10547" s="36" t="s">
        <v>11023</v>
      </c>
      <c r="C10547" s="35" t="s">
        <v>73</v>
      </c>
      <c r="D10547" s="37">
        <v>89.96</v>
      </c>
    </row>
    <row r="10548" spans="1:4">
      <c r="A10548" s="35" t="s">
        <v>11024</v>
      </c>
      <c r="B10548" s="36" t="s">
        <v>11025</v>
      </c>
      <c r="C10548" s="35" t="s">
        <v>73</v>
      </c>
      <c r="D10548" s="37">
        <v>116.42</v>
      </c>
    </row>
    <row r="10549" spans="1:4">
      <c r="A10549" s="35" t="s">
        <v>11026</v>
      </c>
      <c r="B10549" s="36" t="s">
        <v>11027</v>
      </c>
      <c r="C10549" s="35" t="s">
        <v>73</v>
      </c>
      <c r="D10549" s="37">
        <v>105.84</v>
      </c>
    </row>
    <row r="10550" spans="1:4">
      <c r="A10550" s="35" t="s">
        <v>11028</v>
      </c>
      <c r="B10550" s="36" t="s">
        <v>11029</v>
      </c>
      <c r="C10550" s="35" t="s">
        <v>73</v>
      </c>
      <c r="D10550" s="37">
        <v>116.42</v>
      </c>
    </row>
    <row r="10551" spans="1:4">
      <c r="A10551" s="35" t="s">
        <v>11030</v>
      </c>
      <c r="B10551" s="36" t="s">
        <v>11031</v>
      </c>
      <c r="C10551" s="35" t="s">
        <v>73</v>
      </c>
      <c r="D10551" s="37">
        <v>92.61</v>
      </c>
    </row>
    <row r="10552" spans="1:4">
      <c r="A10552" s="35" t="s">
        <v>11032</v>
      </c>
      <c r="B10552" s="36" t="s">
        <v>11033</v>
      </c>
      <c r="C10552" s="35" t="s">
        <v>73</v>
      </c>
      <c r="D10552" s="37">
        <v>84.67</v>
      </c>
    </row>
    <row r="10553" spans="1:4">
      <c r="A10553" s="35" t="s">
        <v>11034</v>
      </c>
      <c r="B10553" s="36" t="s">
        <v>11035</v>
      </c>
      <c r="C10553" s="35" t="s">
        <v>73</v>
      </c>
      <c r="D10553" s="37">
        <v>100.55</v>
      </c>
    </row>
    <row r="10554" spans="1:4">
      <c r="A10554" s="35" t="s">
        <v>11036</v>
      </c>
      <c r="B10554" s="36" t="s">
        <v>11037</v>
      </c>
      <c r="C10554" s="35" t="s">
        <v>73</v>
      </c>
      <c r="D10554" s="37">
        <v>52.92</v>
      </c>
    </row>
    <row r="10555" spans="1:4">
      <c r="A10555" s="35" t="s">
        <v>11038</v>
      </c>
      <c r="B10555" s="36" t="s">
        <v>11039</v>
      </c>
      <c r="C10555" s="35" t="s">
        <v>73</v>
      </c>
      <c r="D10555" s="37">
        <v>47.63</v>
      </c>
    </row>
    <row r="10556" spans="1:4">
      <c r="A10556" s="35" t="s">
        <v>11040</v>
      </c>
      <c r="B10556" s="36" t="s">
        <v>11041</v>
      </c>
      <c r="C10556" s="35" t="s">
        <v>73</v>
      </c>
      <c r="D10556" s="37">
        <v>100.55</v>
      </c>
    </row>
    <row r="10557" spans="1:4">
      <c r="A10557" s="35" t="s">
        <v>11042</v>
      </c>
      <c r="B10557" s="36" t="s">
        <v>11043</v>
      </c>
      <c r="C10557" s="35" t="s">
        <v>73</v>
      </c>
      <c r="D10557" s="37">
        <v>153.47</v>
      </c>
    </row>
    <row r="10558" spans="1:4">
      <c r="A10558" s="35" t="s">
        <v>11044</v>
      </c>
      <c r="B10558" s="36" t="s">
        <v>11045</v>
      </c>
      <c r="C10558" s="35" t="s">
        <v>73</v>
      </c>
      <c r="D10558" s="37">
        <v>201.1</v>
      </c>
    </row>
    <row r="10559" spans="1:4">
      <c r="A10559" s="35" t="s">
        <v>11046</v>
      </c>
      <c r="B10559" s="36" t="s">
        <v>11047</v>
      </c>
      <c r="C10559" s="35" t="s">
        <v>73</v>
      </c>
      <c r="D10559" s="37">
        <v>105.84</v>
      </c>
    </row>
    <row r="10560" spans="1:4">
      <c r="A10560" s="35" t="s">
        <v>11048</v>
      </c>
      <c r="B10560" s="36" t="s">
        <v>11049</v>
      </c>
      <c r="C10560" s="35" t="s">
        <v>73</v>
      </c>
      <c r="D10560" s="37">
        <v>37.04</v>
      </c>
    </row>
    <row r="10561" spans="1:4">
      <c r="A10561" s="35" t="s">
        <v>11050</v>
      </c>
      <c r="B10561" s="36" t="s">
        <v>11051</v>
      </c>
      <c r="C10561" s="35" t="s">
        <v>73</v>
      </c>
      <c r="D10561" s="37">
        <v>42.33</v>
      </c>
    </row>
    <row r="10562" spans="1:4">
      <c r="A10562" s="35" t="s">
        <v>11052</v>
      </c>
      <c r="B10562" s="36" t="s">
        <v>11053</v>
      </c>
      <c r="C10562" s="35" t="s">
        <v>73</v>
      </c>
      <c r="D10562" s="37">
        <v>47.63</v>
      </c>
    </row>
    <row r="10563" spans="1:4">
      <c r="A10563" s="35" t="s">
        <v>11054</v>
      </c>
      <c r="B10563" s="36" t="s">
        <v>11055</v>
      </c>
      <c r="C10563" s="35" t="s">
        <v>73</v>
      </c>
      <c r="D10563" s="37">
        <v>222.27</v>
      </c>
    </row>
    <row r="10564" spans="1:4">
      <c r="A10564" s="35" t="s">
        <v>11056</v>
      </c>
      <c r="B10564" s="36" t="s">
        <v>11057</v>
      </c>
      <c r="C10564" s="35" t="s">
        <v>73</v>
      </c>
      <c r="D10564" s="37">
        <v>58.21</v>
      </c>
    </row>
    <row r="10565" spans="1:4">
      <c r="A10565" s="35" t="s">
        <v>11058</v>
      </c>
      <c r="B10565" s="36" t="s">
        <v>11059</v>
      </c>
      <c r="C10565" s="35" t="s">
        <v>73</v>
      </c>
      <c r="D10565" s="37">
        <v>121.72</v>
      </c>
    </row>
    <row r="10566" spans="1:4">
      <c r="A10566" s="35" t="s">
        <v>11060</v>
      </c>
      <c r="B10566" s="36" t="s">
        <v>11061</v>
      </c>
      <c r="C10566" s="35" t="s">
        <v>73</v>
      </c>
      <c r="D10566" s="37">
        <v>137.59</v>
      </c>
    </row>
    <row r="10567" spans="1:4">
      <c r="A10567" s="35" t="s">
        <v>11062</v>
      </c>
      <c r="B10567" s="36" t="s">
        <v>11063</v>
      </c>
      <c r="C10567" s="35" t="s">
        <v>73</v>
      </c>
      <c r="D10567" s="37">
        <v>148.18</v>
      </c>
    </row>
    <row r="10568" spans="1:4">
      <c r="A10568" s="35" t="s">
        <v>11064</v>
      </c>
      <c r="B10568" s="36" t="s">
        <v>11065</v>
      </c>
      <c r="C10568" s="35" t="s">
        <v>73</v>
      </c>
      <c r="D10568" s="37">
        <v>31.75</v>
      </c>
    </row>
    <row r="10569" spans="1:4">
      <c r="A10569" s="35" t="s">
        <v>11066</v>
      </c>
      <c r="B10569" s="36" t="s">
        <v>11067</v>
      </c>
      <c r="C10569" s="35" t="s">
        <v>73</v>
      </c>
      <c r="D10569" s="37">
        <v>31.75</v>
      </c>
    </row>
    <row r="10570" spans="1:4">
      <c r="A10570" s="35" t="s">
        <v>11068</v>
      </c>
      <c r="B10570" s="36" t="s">
        <v>11069</v>
      </c>
      <c r="C10570" s="35" t="s">
        <v>73</v>
      </c>
      <c r="D10570" s="37">
        <v>42.33</v>
      </c>
    </row>
    <row r="10571" spans="1:4">
      <c r="A10571" s="35" t="s">
        <v>11070</v>
      </c>
      <c r="B10571" s="36" t="s">
        <v>11071</v>
      </c>
      <c r="C10571" s="35" t="s">
        <v>73</v>
      </c>
      <c r="D10571" s="37">
        <v>84.67</v>
      </c>
    </row>
    <row r="10572" spans="1:4">
      <c r="A10572" s="35" t="s">
        <v>11072</v>
      </c>
      <c r="B10572" s="36" t="s">
        <v>11073</v>
      </c>
      <c r="C10572" s="35" t="s">
        <v>73</v>
      </c>
      <c r="D10572" s="37">
        <v>137.59</v>
      </c>
    </row>
    <row r="10573" spans="1:4">
      <c r="A10573" s="35" t="s">
        <v>11074</v>
      </c>
      <c r="B10573" s="36" t="s">
        <v>11075</v>
      </c>
      <c r="C10573" s="35" t="s">
        <v>73</v>
      </c>
      <c r="D10573" s="37">
        <v>37.04</v>
      </c>
    </row>
    <row r="10574" spans="1:4">
      <c r="A10574" s="35" t="s">
        <v>11076</v>
      </c>
      <c r="B10574" s="36" t="s">
        <v>11077</v>
      </c>
      <c r="C10574" s="35" t="s">
        <v>73</v>
      </c>
      <c r="D10574" s="37">
        <v>132.30000000000001</v>
      </c>
    </row>
    <row r="10575" spans="1:4">
      <c r="A10575" s="35" t="s">
        <v>11078</v>
      </c>
      <c r="B10575" s="36" t="s">
        <v>11079</v>
      </c>
      <c r="C10575" s="35" t="s">
        <v>73</v>
      </c>
      <c r="D10575" s="37">
        <v>95.26</v>
      </c>
    </row>
    <row r="10576" spans="1:4">
      <c r="A10576" s="35" t="s">
        <v>11080</v>
      </c>
      <c r="B10576" s="36" t="s">
        <v>11081</v>
      </c>
      <c r="C10576" s="35" t="s">
        <v>73</v>
      </c>
      <c r="D10576" s="37">
        <v>95.26</v>
      </c>
    </row>
    <row r="10577" spans="1:4">
      <c r="A10577" s="35" t="s">
        <v>11082</v>
      </c>
      <c r="B10577" s="36" t="s">
        <v>11083</v>
      </c>
      <c r="C10577" s="35" t="s">
        <v>73</v>
      </c>
      <c r="D10577" s="37">
        <v>95.26</v>
      </c>
    </row>
    <row r="10578" spans="1:4">
      <c r="A10578" s="35" t="s">
        <v>11084</v>
      </c>
      <c r="B10578" s="36" t="s">
        <v>11085</v>
      </c>
      <c r="C10578" s="35" t="s">
        <v>73</v>
      </c>
      <c r="D10578" s="37">
        <v>105.84</v>
      </c>
    </row>
    <row r="10579" spans="1:4">
      <c r="A10579" s="35" t="s">
        <v>11086</v>
      </c>
      <c r="B10579" s="36" t="s">
        <v>11087</v>
      </c>
      <c r="C10579" s="35" t="s">
        <v>73</v>
      </c>
      <c r="D10579" s="37">
        <v>682.69</v>
      </c>
    </row>
    <row r="10580" spans="1:4">
      <c r="A10580" s="35" t="s">
        <v>11088</v>
      </c>
      <c r="B10580" s="36" t="s">
        <v>11089</v>
      </c>
      <c r="C10580" s="35" t="s">
        <v>73</v>
      </c>
      <c r="D10580" s="37">
        <v>142.88999999999999</v>
      </c>
    </row>
    <row r="10581" spans="1:4">
      <c r="A10581" s="35" t="s">
        <v>11090</v>
      </c>
      <c r="B10581" s="36" t="s">
        <v>11091</v>
      </c>
      <c r="C10581" s="35" t="s">
        <v>73</v>
      </c>
      <c r="D10581" s="37">
        <v>79.38</v>
      </c>
    </row>
    <row r="10582" spans="1:4">
      <c r="A10582" s="35" t="s">
        <v>11092</v>
      </c>
      <c r="B10582" s="36" t="s">
        <v>11093</v>
      </c>
      <c r="C10582" s="35" t="s">
        <v>73</v>
      </c>
      <c r="D10582" s="37">
        <v>63.5</v>
      </c>
    </row>
    <row r="10583" spans="1:4">
      <c r="A10583" s="35" t="s">
        <v>11094</v>
      </c>
      <c r="B10583" s="36" t="s">
        <v>11095</v>
      </c>
      <c r="C10583" s="35" t="s">
        <v>73</v>
      </c>
      <c r="D10583" s="37">
        <v>52.92</v>
      </c>
    </row>
    <row r="10584" spans="1:4">
      <c r="A10584" s="35" t="s">
        <v>11096</v>
      </c>
      <c r="B10584" s="36" t="s">
        <v>11097</v>
      </c>
      <c r="C10584" s="35" t="s">
        <v>73</v>
      </c>
      <c r="D10584" s="37">
        <v>76.73</v>
      </c>
    </row>
    <row r="10585" spans="1:4">
      <c r="A10585" s="35" t="s">
        <v>11098</v>
      </c>
      <c r="B10585" s="36" t="s">
        <v>11099</v>
      </c>
      <c r="C10585" s="35" t="s">
        <v>73</v>
      </c>
      <c r="D10585" s="37">
        <v>58.21</v>
      </c>
    </row>
    <row r="10586" spans="1:4">
      <c r="A10586" s="35" t="s">
        <v>11100</v>
      </c>
      <c r="B10586" s="36" t="s">
        <v>11101</v>
      </c>
      <c r="C10586" s="35" t="s">
        <v>73</v>
      </c>
      <c r="D10586" s="37">
        <v>185.22</v>
      </c>
    </row>
    <row r="10587" spans="1:4">
      <c r="A10587" s="35" t="s">
        <v>11102</v>
      </c>
      <c r="B10587" s="36" t="s">
        <v>11103</v>
      </c>
      <c r="C10587" s="35" t="s">
        <v>73</v>
      </c>
      <c r="D10587" s="37">
        <v>52.92</v>
      </c>
    </row>
    <row r="10588" spans="1:4">
      <c r="A10588" s="35" t="s">
        <v>11104</v>
      </c>
      <c r="B10588" s="36" t="s">
        <v>11105</v>
      </c>
      <c r="C10588" s="35" t="s">
        <v>73</v>
      </c>
      <c r="D10588" s="37">
        <v>47.63</v>
      </c>
    </row>
    <row r="10589" spans="1:4">
      <c r="A10589" s="35" t="s">
        <v>11106</v>
      </c>
      <c r="B10589" s="36" t="s">
        <v>11107</v>
      </c>
      <c r="C10589" s="35" t="s">
        <v>73</v>
      </c>
      <c r="D10589" s="37">
        <v>52.92</v>
      </c>
    </row>
    <row r="10590" spans="1:4">
      <c r="A10590" s="35" t="s">
        <v>11108</v>
      </c>
      <c r="B10590" s="36" t="s">
        <v>11109</v>
      </c>
      <c r="C10590" s="35" t="s">
        <v>73</v>
      </c>
      <c r="D10590" s="37">
        <v>42.33</v>
      </c>
    </row>
    <row r="10591" spans="1:4">
      <c r="A10591" s="35" t="s">
        <v>11110</v>
      </c>
      <c r="B10591" s="36" t="s">
        <v>11111</v>
      </c>
      <c r="C10591" s="35" t="s">
        <v>73</v>
      </c>
      <c r="D10591" s="37">
        <v>105.84</v>
      </c>
    </row>
    <row r="10592" spans="1:4">
      <c r="A10592" s="35" t="s">
        <v>11112</v>
      </c>
      <c r="B10592" s="36" t="s">
        <v>11113</v>
      </c>
      <c r="C10592" s="35" t="s">
        <v>73</v>
      </c>
      <c r="D10592" s="37">
        <v>52.92</v>
      </c>
    </row>
    <row r="10593" spans="1:4">
      <c r="A10593" s="35" t="s">
        <v>11114</v>
      </c>
      <c r="B10593" s="36" t="s">
        <v>11115</v>
      </c>
      <c r="C10593" s="35" t="s">
        <v>73</v>
      </c>
      <c r="D10593" s="37">
        <v>39.69</v>
      </c>
    </row>
    <row r="10594" spans="1:4">
      <c r="A10594" s="35" t="s">
        <v>11116</v>
      </c>
      <c r="B10594" s="36" t="s">
        <v>11117</v>
      </c>
      <c r="C10594" s="35" t="s">
        <v>73</v>
      </c>
      <c r="D10594" s="37">
        <v>105.84</v>
      </c>
    </row>
    <row r="10595" spans="1:4">
      <c r="A10595" s="35" t="s">
        <v>11118</v>
      </c>
      <c r="B10595" s="36" t="s">
        <v>11119</v>
      </c>
      <c r="C10595" s="35" t="s">
        <v>73</v>
      </c>
      <c r="D10595" s="37">
        <v>26.46</v>
      </c>
    </row>
    <row r="10596" spans="1:4">
      <c r="A10596" s="35" t="s">
        <v>11120</v>
      </c>
      <c r="B10596" s="36" t="s">
        <v>11121</v>
      </c>
      <c r="C10596" s="35" t="s">
        <v>73</v>
      </c>
      <c r="D10596" s="37">
        <v>58.21</v>
      </c>
    </row>
    <row r="10597" spans="1:4">
      <c r="A10597" s="35" t="s">
        <v>11122</v>
      </c>
      <c r="B10597" s="36" t="s">
        <v>11123</v>
      </c>
      <c r="C10597" s="35" t="s">
        <v>73</v>
      </c>
      <c r="D10597" s="37">
        <v>52.92</v>
      </c>
    </row>
    <row r="10598" spans="1:4">
      <c r="A10598" s="35" t="s">
        <v>11124</v>
      </c>
      <c r="B10598" s="36" t="s">
        <v>11125</v>
      </c>
      <c r="C10598" s="35" t="s">
        <v>73</v>
      </c>
      <c r="D10598" s="37">
        <v>47.63</v>
      </c>
    </row>
    <row r="10599" spans="1:4">
      <c r="A10599" s="35" t="s">
        <v>11126</v>
      </c>
      <c r="B10599" s="36" t="s">
        <v>11127</v>
      </c>
      <c r="C10599" s="35" t="s">
        <v>73</v>
      </c>
      <c r="D10599" s="37">
        <v>47.63</v>
      </c>
    </row>
    <row r="10600" spans="1:4">
      <c r="A10600" s="35" t="s">
        <v>11128</v>
      </c>
      <c r="B10600" s="36" t="s">
        <v>11129</v>
      </c>
      <c r="C10600" s="35" t="s">
        <v>73</v>
      </c>
      <c r="D10600" s="37">
        <v>132.30000000000001</v>
      </c>
    </row>
    <row r="10601" spans="1:4">
      <c r="A10601" s="35" t="s">
        <v>11130</v>
      </c>
      <c r="B10601" s="36" t="s">
        <v>11131</v>
      </c>
      <c r="C10601" s="35" t="s">
        <v>73</v>
      </c>
      <c r="D10601" s="37">
        <v>38.92</v>
      </c>
    </row>
    <row r="10602" spans="1:4">
      <c r="A10602" s="35" t="s">
        <v>11132</v>
      </c>
      <c r="B10602" s="36" t="s">
        <v>11133</v>
      </c>
      <c r="C10602" s="35" t="s">
        <v>73</v>
      </c>
      <c r="D10602" s="37">
        <v>38.92</v>
      </c>
    </row>
    <row r="10603" spans="1:4">
      <c r="A10603" s="35" t="s">
        <v>11134</v>
      </c>
      <c r="B10603" s="36" t="s">
        <v>11135</v>
      </c>
      <c r="C10603" s="35" t="s">
        <v>73</v>
      </c>
      <c r="D10603" s="37">
        <v>38.92</v>
      </c>
    </row>
    <row r="10604" spans="1:4">
      <c r="A10604" s="35" t="s">
        <v>11136</v>
      </c>
      <c r="B10604" s="36" t="s">
        <v>11137</v>
      </c>
      <c r="C10604" s="35" t="s">
        <v>221</v>
      </c>
      <c r="D10604" s="37">
        <v>46.23</v>
      </c>
    </row>
    <row r="10605" spans="1:4">
      <c r="A10605" s="35" t="s">
        <v>11138</v>
      </c>
      <c r="B10605" s="36" t="s">
        <v>11139</v>
      </c>
      <c r="C10605" s="35" t="s">
        <v>289</v>
      </c>
      <c r="D10605" s="37">
        <v>49.36</v>
      </c>
    </row>
    <row r="10606" spans="1:4">
      <c r="A10606" s="35" t="s">
        <v>11140</v>
      </c>
      <c r="B10606" s="36" t="s">
        <v>11141</v>
      </c>
      <c r="C10606" s="35" t="s">
        <v>67</v>
      </c>
      <c r="D10606" s="37">
        <v>1.95</v>
      </c>
    </row>
    <row r="10607" spans="1:4" ht="30">
      <c r="A10607" s="35" t="s">
        <v>11142</v>
      </c>
      <c r="B10607" s="36" t="s">
        <v>11143</v>
      </c>
      <c r="C10607" s="35" t="s">
        <v>221</v>
      </c>
      <c r="D10607" s="37">
        <v>24.47</v>
      </c>
    </row>
    <row r="10608" spans="1:4" ht="30">
      <c r="A10608" s="35" t="s">
        <v>11144</v>
      </c>
      <c r="B10608" s="36" t="s">
        <v>11145</v>
      </c>
      <c r="C10608" s="35" t="s">
        <v>221</v>
      </c>
      <c r="D10608" s="37">
        <v>24.47</v>
      </c>
    </row>
    <row r="10609" spans="1:4">
      <c r="A10609" s="35" t="s">
        <v>11146</v>
      </c>
      <c r="B10609" s="36" t="s">
        <v>11147</v>
      </c>
      <c r="C10609" s="35" t="s">
        <v>73</v>
      </c>
      <c r="D10609" s="37">
        <v>47.56</v>
      </c>
    </row>
    <row r="10610" spans="1:4">
      <c r="A10610" s="35" t="s">
        <v>11148</v>
      </c>
      <c r="B10610" s="36" t="s">
        <v>11149</v>
      </c>
      <c r="C10610" s="35" t="s">
        <v>73</v>
      </c>
      <c r="D10610" s="37">
        <v>47.56</v>
      </c>
    </row>
    <row r="10611" spans="1:4">
      <c r="A10611" s="35" t="s">
        <v>11150</v>
      </c>
      <c r="B10611" s="36" t="s">
        <v>11151</v>
      </c>
      <c r="C10611" s="35" t="s">
        <v>221</v>
      </c>
      <c r="D10611" s="37">
        <v>37.69</v>
      </c>
    </row>
    <row r="10612" spans="1:4">
      <c r="A10612" s="35" t="s">
        <v>11152</v>
      </c>
      <c r="B10612" s="36" t="s">
        <v>11153</v>
      </c>
      <c r="C10612" s="35" t="s">
        <v>73</v>
      </c>
      <c r="D10612" s="37">
        <v>30.86</v>
      </c>
    </row>
    <row r="10613" spans="1:4">
      <c r="A10613" s="35" t="s">
        <v>11154</v>
      </c>
      <c r="B10613" s="36" t="s">
        <v>11155</v>
      </c>
      <c r="C10613" s="35" t="s">
        <v>73</v>
      </c>
      <c r="D10613" s="37">
        <v>14.36</v>
      </c>
    </row>
    <row r="10614" spans="1:4">
      <c r="A10614" s="35" t="s">
        <v>11156</v>
      </c>
      <c r="B10614" s="36" t="s">
        <v>11157</v>
      </c>
      <c r="C10614" s="35" t="s">
        <v>73</v>
      </c>
      <c r="D10614" s="37">
        <v>142.19</v>
      </c>
    </row>
    <row r="10615" spans="1:4">
      <c r="A10615" s="35" t="s">
        <v>11158</v>
      </c>
      <c r="B10615" s="36" t="s">
        <v>11159</v>
      </c>
      <c r="C10615" s="35" t="s">
        <v>73</v>
      </c>
      <c r="D10615" s="37">
        <v>99.92</v>
      </c>
    </row>
    <row r="10616" spans="1:4">
      <c r="A10616" s="35" t="s">
        <v>11160</v>
      </c>
      <c r="B10616" s="36" t="s">
        <v>11161</v>
      </c>
      <c r="C10616" s="35" t="s">
        <v>73</v>
      </c>
      <c r="D10616" s="37">
        <v>1216.08</v>
      </c>
    </row>
    <row r="10617" spans="1:4">
      <c r="A10617" s="35" t="s">
        <v>11162</v>
      </c>
      <c r="B10617" s="36" t="s">
        <v>11163</v>
      </c>
      <c r="C10617" s="35" t="s">
        <v>289</v>
      </c>
      <c r="D10617" s="37">
        <v>15.49</v>
      </c>
    </row>
    <row r="10618" spans="1:4">
      <c r="A10618" s="35" t="s">
        <v>11164</v>
      </c>
      <c r="B10618" s="36" t="s">
        <v>11165</v>
      </c>
      <c r="C10618" s="35" t="s">
        <v>289</v>
      </c>
      <c r="D10618" s="37">
        <v>10.14</v>
      </c>
    </row>
    <row r="10619" spans="1:4">
      <c r="A10619" s="35" t="s">
        <v>11166</v>
      </c>
      <c r="B10619" s="36" t="s">
        <v>11167</v>
      </c>
      <c r="C10619" s="35" t="s">
        <v>289</v>
      </c>
      <c r="D10619" s="37">
        <v>20.03</v>
      </c>
    </row>
    <row r="10620" spans="1:4">
      <c r="A10620" s="35" t="s">
        <v>11168</v>
      </c>
      <c r="B10620" s="36" t="s">
        <v>11169</v>
      </c>
      <c r="C10620" s="35" t="s">
        <v>289</v>
      </c>
      <c r="D10620" s="37">
        <v>19.73</v>
      </c>
    </row>
    <row r="10621" spans="1:4">
      <c r="A10621" s="35" t="s">
        <v>11170</v>
      </c>
      <c r="B10621" s="36" t="s">
        <v>11171</v>
      </c>
      <c r="C10621" s="35" t="s">
        <v>289</v>
      </c>
      <c r="D10621" s="37">
        <v>19.649999999999999</v>
      </c>
    </row>
    <row r="10622" spans="1:4">
      <c r="A10622" s="35" t="s">
        <v>11172</v>
      </c>
      <c r="B10622" s="36" t="s">
        <v>11173</v>
      </c>
      <c r="C10622" s="35" t="s">
        <v>289</v>
      </c>
      <c r="D10622" s="37">
        <v>72.37</v>
      </c>
    </row>
    <row r="10623" spans="1:4">
      <c r="A10623" s="35" t="s">
        <v>11174</v>
      </c>
      <c r="B10623" s="36" t="s">
        <v>11175</v>
      </c>
      <c r="C10623" s="35" t="s">
        <v>221</v>
      </c>
      <c r="D10623" s="37">
        <v>59.87</v>
      </c>
    </row>
    <row r="10624" spans="1:4">
      <c r="A10624" s="35" t="s">
        <v>11176</v>
      </c>
      <c r="B10624" s="36" t="s">
        <v>11177</v>
      </c>
      <c r="C10624" s="35" t="s">
        <v>221</v>
      </c>
      <c r="D10624" s="37">
        <v>91.33</v>
      </c>
    </row>
    <row r="10625" spans="1:4">
      <c r="A10625" s="35" t="s">
        <v>11178</v>
      </c>
      <c r="B10625" s="36" t="s">
        <v>11179</v>
      </c>
      <c r="C10625" s="35" t="s">
        <v>221</v>
      </c>
      <c r="D10625" s="37">
        <v>69.31</v>
      </c>
    </row>
    <row r="10626" spans="1:4">
      <c r="A10626" s="35" t="s">
        <v>11180</v>
      </c>
      <c r="B10626" s="36" t="s">
        <v>11181</v>
      </c>
      <c r="C10626" s="35" t="s">
        <v>73</v>
      </c>
      <c r="D10626" s="37">
        <v>58.08</v>
      </c>
    </row>
    <row r="10627" spans="1:4">
      <c r="A10627" s="35" t="s">
        <v>11182</v>
      </c>
      <c r="B10627" s="36" t="s">
        <v>11183</v>
      </c>
      <c r="C10627" s="35" t="s">
        <v>73</v>
      </c>
      <c r="D10627" s="37">
        <v>69.069999999999993</v>
      </c>
    </row>
    <row r="10628" spans="1:4">
      <c r="A10628" s="35" t="s">
        <v>11184</v>
      </c>
      <c r="B10628" s="36" t="s">
        <v>11185</v>
      </c>
      <c r="C10628" s="35" t="s">
        <v>289</v>
      </c>
      <c r="D10628" s="37">
        <v>57.4</v>
      </c>
    </row>
    <row r="10629" spans="1:4">
      <c r="A10629" s="35" t="s">
        <v>11186</v>
      </c>
      <c r="B10629" s="36" t="s">
        <v>11187</v>
      </c>
      <c r="C10629" s="35" t="s">
        <v>289</v>
      </c>
      <c r="D10629" s="37">
        <v>32.25</v>
      </c>
    </row>
    <row r="10630" spans="1:4">
      <c r="A10630" s="35" t="s">
        <v>11188</v>
      </c>
      <c r="B10630" s="36" t="s">
        <v>11189</v>
      </c>
      <c r="C10630" s="35" t="s">
        <v>289</v>
      </c>
      <c r="D10630" s="37">
        <v>24.25</v>
      </c>
    </row>
    <row r="10631" spans="1:4">
      <c r="A10631" s="35" t="s">
        <v>11190</v>
      </c>
      <c r="B10631" s="36" t="s">
        <v>11191</v>
      </c>
      <c r="C10631" s="35" t="s">
        <v>289</v>
      </c>
      <c r="D10631" s="37">
        <v>18.28</v>
      </c>
    </row>
    <row r="10632" spans="1:4" ht="30">
      <c r="A10632" s="35" t="s">
        <v>11192</v>
      </c>
      <c r="B10632" s="36" t="s">
        <v>11193</v>
      </c>
      <c r="C10632" s="35" t="s">
        <v>289</v>
      </c>
      <c r="D10632" s="37">
        <v>3.61</v>
      </c>
    </row>
    <row r="10633" spans="1:4" ht="30">
      <c r="A10633" s="35" t="s">
        <v>11194</v>
      </c>
      <c r="B10633" s="36" t="s">
        <v>11195</v>
      </c>
      <c r="C10633" s="35" t="s">
        <v>289</v>
      </c>
      <c r="D10633" s="37">
        <v>4.29</v>
      </c>
    </row>
    <row r="10634" spans="1:4">
      <c r="A10634" s="35" t="s">
        <v>11196</v>
      </c>
      <c r="B10634" s="36" t="s">
        <v>11197</v>
      </c>
      <c r="C10634" s="35" t="s">
        <v>289</v>
      </c>
      <c r="D10634" s="37">
        <v>26.03</v>
      </c>
    </row>
    <row r="10635" spans="1:4" ht="30">
      <c r="A10635" s="35" t="s">
        <v>11198</v>
      </c>
      <c r="B10635" s="36" t="s">
        <v>11199</v>
      </c>
      <c r="C10635" s="35" t="s">
        <v>289</v>
      </c>
      <c r="D10635" s="37">
        <v>50.31</v>
      </c>
    </row>
    <row r="10636" spans="1:4">
      <c r="A10636" s="35" t="s">
        <v>11200</v>
      </c>
      <c r="B10636" s="36" t="s">
        <v>11201</v>
      </c>
      <c r="C10636" s="35" t="s">
        <v>73</v>
      </c>
      <c r="D10636" s="37">
        <v>192.89</v>
      </c>
    </row>
    <row r="10637" spans="1:4">
      <c r="A10637" s="35" t="s">
        <v>11202</v>
      </c>
      <c r="B10637" s="36" t="s">
        <v>11203</v>
      </c>
      <c r="C10637" s="35" t="s">
        <v>73</v>
      </c>
      <c r="D10637" s="37">
        <v>135.68</v>
      </c>
    </row>
    <row r="10638" spans="1:4">
      <c r="A10638" s="35" t="s">
        <v>11204</v>
      </c>
      <c r="B10638" s="36" t="s">
        <v>11205</v>
      </c>
      <c r="C10638" s="35" t="s">
        <v>73</v>
      </c>
      <c r="D10638" s="37">
        <v>22.5</v>
      </c>
    </row>
    <row r="10639" spans="1:4">
      <c r="A10639" s="35" t="s">
        <v>11206</v>
      </c>
      <c r="B10639" s="36" t="s">
        <v>11207</v>
      </c>
      <c r="C10639" s="35" t="s">
        <v>73</v>
      </c>
      <c r="D10639" s="37">
        <v>185.07</v>
      </c>
    </row>
    <row r="10640" spans="1:4">
      <c r="A10640" s="35" t="s">
        <v>11208</v>
      </c>
      <c r="B10640" s="36" t="s">
        <v>11209</v>
      </c>
      <c r="C10640" s="35" t="s">
        <v>73</v>
      </c>
      <c r="D10640" s="37">
        <v>80.23</v>
      </c>
    </row>
    <row r="10641" spans="1:4">
      <c r="A10641" s="35" t="s">
        <v>11210</v>
      </c>
      <c r="B10641" s="36" t="s">
        <v>11211</v>
      </c>
      <c r="C10641" s="35" t="s">
        <v>73</v>
      </c>
      <c r="D10641" s="37">
        <v>46.44</v>
      </c>
    </row>
    <row r="10642" spans="1:4">
      <c r="A10642" s="35" t="s">
        <v>11212</v>
      </c>
      <c r="B10642" s="36" t="s">
        <v>11213</v>
      </c>
      <c r="C10642" s="35" t="s">
        <v>289</v>
      </c>
      <c r="D10642" s="37">
        <v>366.63</v>
      </c>
    </row>
    <row r="10643" spans="1:4" ht="45">
      <c r="A10643" s="35" t="s">
        <v>11214</v>
      </c>
      <c r="B10643" s="36" t="s">
        <v>11215</v>
      </c>
      <c r="C10643" s="35" t="s">
        <v>73</v>
      </c>
      <c r="D10643" s="37">
        <v>127.39</v>
      </c>
    </row>
    <row r="10644" spans="1:4">
      <c r="A10644" s="35" t="s">
        <v>11216</v>
      </c>
      <c r="B10644" s="36" t="s">
        <v>11217</v>
      </c>
      <c r="C10644" s="35" t="s">
        <v>289</v>
      </c>
      <c r="D10644" s="37">
        <v>8.1300000000000008</v>
      </c>
    </row>
    <row r="10645" spans="1:4" ht="30">
      <c r="A10645" s="35" t="s">
        <v>11218</v>
      </c>
      <c r="B10645" s="36" t="s">
        <v>11219</v>
      </c>
      <c r="C10645" s="35" t="s">
        <v>221</v>
      </c>
      <c r="D10645" s="37">
        <v>14.73</v>
      </c>
    </row>
    <row r="10646" spans="1:4">
      <c r="A10646" s="35" t="s">
        <v>11220</v>
      </c>
      <c r="B10646" s="36" t="s">
        <v>11221</v>
      </c>
      <c r="C10646" s="35" t="s">
        <v>221</v>
      </c>
      <c r="D10646" s="37">
        <v>363.13</v>
      </c>
    </row>
    <row r="10647" spans="1:4" ht="30">
      <c r="A10647" s="35" t="s">
        <v>11222</v>
      </c>
      <c r="B10647" s="36" t="s">
        <v>11223</v>
      </c>
      <c r="C10647" s="35" t="s">
        <v>221</v>
      </c>
      <c r="D10647" s="37">
        <v>18.27</v>
      </c>
    </row>
    <row r="10648" spans="1:4" ht="30">
      <c r="A10648" s="35" t="s">
        <v>11224</v>
      </c>
      <c r="B10648" s="36" t="s">
        <v>11225</v>
      </c>
      <c r="C10648" s="35" t="s">
        <v>73</v>
      </c>
      <c r="D10648" s="37">
        <v>1875.76</v>
      </c>
    </row>
    <row r="10649" spans="1:4" ht="30">
      <c r="A10649" s="35" t="s">
        <v>11226</v>
      </c>
      <c r="B10649" s="36" t="s">
        <v>11227</v>
      </c>
      <c r="C10649" s="35" t="s">
        <v>73</v>
      </c>
      <c r="D10649" s="37">
        <v>2156.67</v>
      </c>
    </row>
    <row r="10650" spans="1:4" ht="30">
      <c r="A10650" s="35" t="s">
        <v>11228</v>
      </c>
      <c r="B10650" s="36" t="s">
        <v>11229</v>
      </c>
      <c r="C10650" s="35" t="s">
        <v>73</v>
      </c>
      <c r="D10650" s="37">
        <v>2337.4299999999998</v>
      </c>
    </row>
    <row r="10651" spans="1:4" ht="30">
      <c r="A10651" s="35" t="s">
        <v>11230</v>
      </c>
      <c r="B10651" s="36" t="s">
        <v>11231</v>
      </c>
      <c r="C10651" s="35" t="s">
        <v>73</v>
      </c>
      <c r="D10651" s="37">
        <v>2664.3</v>
      </c>
    </row>
    <row r="10652" spans="1:4" ht="30">
      <c r="A10652" s="35" t="s">
        <v>11232</v>
      </c>
      <c r="B10652" s="36" t="s">
        <v>11233</v>
      </c>
      <c r="C10652" s="35" t="s">
        <v>73</v>
      </c>
      <c r="D10652" s="37">
        <v>3091.6</v>
      </c>
    </row>
    <row r="10653" spans="1:4" ht="30">
      <c r="A10653" s="35" t="s">
        <v>11234</v>
      </c>
      <c r="B10653" s="36" t="s">
        <v>11235</v>
      </c>
      <c r="C10653" s="35" t="s">
        <v>73</v>
      </c>
      <c r="D10653" s="37">
        <v>3441.91</v>
      </c>
    </row>
    <row r="10654" spans="1:4" ht="30">
      <c r="A10654" s="35" t="s">
        <v>11236</v>
      </c>
      <c r="B10654" s="36" t="s">
        <v>11237</v>
      </c>
      <c r="C10654" s="35" t="s">
        <v>73</v>
      </c>
      <c r="D10654" s="37">
        <v>3745.47</v>
      </c>
    </row>
    <row r="10655" spans="1:4" ht="30">
      <c r="A10655" s="35" t="s">
        <v>11238</v>
      </c>
      <c r="B10655" s="36" t="s">
        <v>11239</v>
      </c>
      <c r="C10655" s="35" t="s">
        <v>73</v>
      </c>
      <c r="D10655" s="37">
        <v>4010.14</v>
      </c>
    </row>
    <row r="10656" spans="1:4">
      <c r="A10656" s="35" t="s">
        <v>11240</v>
      </c>
      <c r="B10656" s="36" t="s">
        <v>11241</v>
      </c>
      <c r="C10656" s="35" t="s">
        <v>289</v>
      </c>
      <c r="D10656" s="37">
        <v>418.96</v>
      </c>
    </row>
    <row r="10657" spans="1:4">
      <c r="A10657" s="35" t="s">
        <v>11242</v>
      </c>
      <c r="B10657" s="36" t="s">
        <v>11243</v>
      </c>
      <c r="C10657" s="35" t="s">
        <v>289</v>
      </c>
      <c r="D10657" s="37">
        <v>494.21</v>
      </c>
    </row>
    <row r="10658" spans="1:4">
      <c r="A10658" s="35" t="s">
        <v>11244</v>
      </c>
      <c r="B10658" s="36" t="s">
        <v>11245</v>
      </c>
      <c r="C10658" s="35" t="s">
        <v>73</v>
      </c>
      <c r="D10658" s="37">
        <v>10.43</v>
      </c>
    </row>
    <row r="10659" spans="1:4">
      <c r="A10659" s="35" t="s">
        <v>11246</v>
      </c>
      <c r="B10659" s="36" t="s">
        <v>11247</v>
      </c>
      <c r="C10659" s="35" t="s">
        <v>73</v>
      </c>
      <c r="D10659" s="37">
        <v>16</v>
      </c>
    </row>
    <row r="10660" spans="1:4">
      <c r="A10660" s="35" t="s">
        <v>11248</v>
      </c>
      <c r="B10660" s="36" t="s">
        <v>11249</v>
      </c>
      <c r="C10660" s="35" t="s">
        <v>73</v>
      </c>
      <c r="D10660" s="37">
        <v>46.89</v>
      </c>
    </row>
    <row r="10661" spans="1:4">
      <c r="A10661" s="35" t="s">
        <v>11250</v>
      </c>
      <c r="B10661" s="36" t="s">
        <v>11251</v>
      </c>
      <c r="C10661" s="35" t="s">
        <v>73</v>
      </c>
      <c r="D10661" s="37">
        <v>67.86</v>
      </c>
    </row>
    <row r="10662" spans="1:4">
      <c r="A10662" s="35" t="s">
        <v>11252</v>
      </c>
      <c r="B10662" s="36" t="s">
        <v>11253</v>
      </c>
      <c r="C10662" s="35" t="s">
        <v>73</v>
      </c>
      <c r="D10662" s="37">
        <v>90.42</v>
      </c>
    </row>
    <row r="10663" spans="1:4">
      <c r="A10663" s="35" t="s">
        <v>11254</v>
      </c>
      <c r="B10663" s="36" t="s">
        <v>11255</v>
      </c>
      <c r="C10663" s="35" t="s">
        <v>73</v>
      </c>
      <c r="D10663" s="37">
        <v>255.81</v>
      </c>
    </row>
    <row r="10664" spans="1:4">
      <c r="A10664" s="35" t="s">
        <v>11256</v>
      </c>
      <c r="B10664" s="36" t="s">
        <v>11257</v>
      </c>
      <c r="C10664" s="35" t="s">
        <v>73</v>
      </c>
      <c r="D10664" s="37">
        <v>660.91</v>
      </c>
    </row>
    <row r="10665" spans="1:4">
      <c r="A10665" s="35" t="s">
        <v>11258</v>
      </c>
      <c r="B10665" s="36" t="s">
        <v>11259</v>
      </c>
      <c r="C10665" s="35" t="s">
        <v>73</v>
      </c>
      <c r="D10665" s="37">
        <v>903.11</v>
      </c>
    </row>
    <row r="10666" spans="1:4">
      <c r="A10666" s="35" t="s">
        <v>11260</v>
      </c>
      <c r="B10666" s="36" t="s">
        <v>11261</v>
      </c>
      <c r="C10666" s="35" t="s">
        <v>73</v>
      </c>
      <c r="D10666" s="37">
        <v>1479.21</v>
      </c>
    </row>
    <row r="10667" spans="1:4">
      <c r="A10667" s="35" t="s">
        <v>11262</v>
      </c>
      <c r="B10667" s="36" t="s">
        <v>11263</v>
      </c>
      <c r="C10667" s="35" t="s">
        <v>73</v>
      </c>
      <c r="D10667" s="37">
        <v>399.77</v>
      </c>
    </row>
    <row r="10668" spans="1:4" ht="30">
      <c r="A10668" s="35" t="s">
        <v>11264</v>
      </c>
      <c r="B10668" s="36" t="s">
        <v>11265</v>
      </c>
      <c r="C10668" s="35" t="s">
        <v>73</v>
      </c>
      <c r="D10668" s="37">
        <v>52.34</v>
      </c>
    </row>
    <row r="10669" spans="1:4" ht="30">
      <c r="A10669" s="35" t="s">
        <v>11266</v>
      </c>
      <c r="B10669" s="36" t="s">
        <v>11267</v>
      </c>
      <c r="C10669" s="35" t="s">
        <v>73</v>
      </c>
      <c r="D10669" s="37">
        <v>407.26</v>
      </c>
    </row>
    <row r="10670" spans="1:4" ht="30">
      <c r="A10670" s="35" t="s">
        <v>11268</v>
      </c>
      <c r="B10670" s="36" t="s">
        <v>11269</v>
      </c>
      <c r="C10670" s="35" t="s">
        <v>73</v>
      </c>
      <c r="D10670" s="37">
        <v>471.86</v>
      </c>
    </row>
    <row r="10671" spans="1:4" ht="30">
      <c r="A10671" s="35" t="s">
        <v>11270</v>
      </c>
      <c r="B10671" s="36" t="s">
        <v>11271</v>
      </c>
      <c r="C10671" s="35" t="s">
        <v>73</v>
      </c>
      <c r="D10671" s="37">
        <v>935.19</v>
      </c>
    </row>
    <row r="10672" spans="1:4" ht="30">
      <c r="A10672" s="35" t="s">
        <v>11272</v>
      </c>
      <c r="B10672" s="36" t="s">
        <v>11273</v>
      </c>
      <c r="C10672" s="35" t="s">
        <v>73</v>
      </c>
      <c r="D10672" s="37">
        <v>721.65</v>
      </c>
    </row>
    <row r="10673" spans="1:4" ht="30">
      <c r="A10673" s="35" t="s">
        <v>11274</v>
      </c>
      <c r="B10673" s="36" t="s">
        <v>11275</v>
      </c>
      <c r="C10673" s="35" t="s">
        <v>73</v>
      </c>
      <c r="D10673" s="37">
        <v>1140.6199999999999</v>
      </c>
    </row>
    <row r="10674" spans="1:4">
      <c r="A10674" s="35" t="s">
        <v>11276</v>
      </c>
      <c r="B10674" s="36" t="s">
        <v>11277</v>
      </c>
      <c r="C10674" s="35" t="s">
        <v>289</v>
      </c>
      <c r="D10674" s="37">
        <v>15.4</v>
      </c>
    </row>
    <row r="10675" spans="1:4">
      <c r="A10675" s="35" t="s">
        <v>11278</v>
      </c>
      <c r="B10675" s="36" t="s">
        <v>11279</v>
      </c>
      <c r="C10675" s="35" t="s">
        <v>289</v>
      </c>
      <c r="D10675" s="37">
        <v>19.43</v>
      </c>
    </row>
    <row r="10676" spans="1:4">
      <c r="A10676" s="35" t="s">
        <v>11280</v>
      </c>
      <c r="B10676" s="36" t="s">
        <v>11281</v>
      </c>
      <c r="C10676" s="35" t="s">
        <v>289</v>
      </c>
      <c r="D10676" s="37">
        <v>573.66</v>
      </c>
    </row>
    <row r="10677" spans="1:4" ht="30">
      <c r="A10677" s="35" t="s">
        <v>11282</v>
      </c>
      <c r="B10677" s="36" t="s">
        <v>11283</v>
      </c>
      <c r="C10677" s="35" t="s">
        <v>289</v>
      </c>
      <c r="D10677" s="37">
        <v>483.84</v>
      </c>
    </row>
    <row r="10678" spans="1:4">
      <c r="A10678" s="35" t="s">
        <v>11284</v>
      </c>
      <c r="B10678" s="36" t="s">
        <v>11285</v>
      </c>
      <c r="C10678" s="35" t="s">
        <v>289</v>
      </c>
      <c r="D10678" s="37">
        <v>337.03</v>
      </c>
    </row>
    <row r="10679" spans="1:4" ht="30">
      <c r="A10679" s="35" t="s">
        <v>11286</v>
      </c>
      <c r="B10679" s="36" t="s">
        <v>11287</v>
      </c>
      <c r="C10679" s="35" t="s">
        <v>289</v>
      </c>
      <c r="D10679" s="37">
        <v>76.739999999999995</v>
      </c>
    </row>
    <row r="10680" spans="1:4" ht="30">
      <c r="A10680" s="35" t="s">
        <v>11288</v>
      </c>
      <c r="B10680" s="36" t="s">
        <v>11289</v>
      </c>
      <c r="C10680" s="35" t="s">
        <v>289</v>
      </c>
      <c r="D10680" s="37">
        <v>84.63</v>
      </c>
    </row>
    <row r="10681" spans="1:4" ht="30">
      <c r="A10681" s="35" t="s">
        <v>11290</v>
      </c>
      <c r="B10681" s="36" t="s">
        <v>11291</v>
      </c>
      <c r="C10681" s="35" t="s">
        <v>289</v>
      </c>
      <c r="D10681" s="37">
        <v>101.98</v>
      </c>
    </row>
    <row r="10682" spans="1:4" ht="30">
      <c r="A10682" s="35" t="s">
        <v>11292</v>
      </c>
      <c r="B10682" s="36" t="s">
        <v>11293</v>
      </c>
      <c r="C10682" s="35" t="s">
        <v>289</v>
      </c>
      <c r="D10682" s="37">
        <v>118.07</v>
      </c>
    </row>
    <row r="10683" spans="1:4" ht="30">
      <c r="A10683" s="35" t="s">
        <v>11294</v>
      </c>
      <c r="B10683" s="36" t="s">
        <v>11295</v>
      </c>
      <c r="C10683" s="35" t="s">
        <v>221</v>
      </c>
      <c r="D10683" s="37">
        <v>39.869999999999997</v>
      </c>
    </row>
    <row r="10684" spans="1:4" ht="30">
      <c r="A10684" s="35" t="s">
        <v>11296</v>
      </c>
      <c r="B10684" s="36" t="s">
        <v>11297</v>
      </c>
      <c r="C10684" s="35" t="s">
        <v>221</v>
      </c>
      <c r="D10684" s="37">
        <v>15.66</v>
      </c>
    </row>
    <row r="10685" spans="1:4" ht="30">
      <c r="A10685" s="35" t="s">
        <v>11298</v>
      </c>
      <c r="B10685" s="36" t="s">
        <v>11299</v>
      </c>
      <c r="C10685" s="35" t="s">
        <v>221</v>
      </c>
      <c r="D10685" s="37">
        <v>25.48</v>
      </c>
    </row>
    <row r="10686" spans="1:4" ht="30">
      <c r="A10686" s="35" t="s">
        <v>11300</v>
      </c>
      <c r="B10686" s="36" t="s">
        <v>11301</v>
      </c>
      <c r="C10686" s="35" t="s">
        <v>221</v>
      </c>
      <c r="D10686" s="37">
        <v>48.62</v>
      </c>
    </row>
    <row r="10687" spans="1:4" ht="30">
      <c r="A10687" s="35" t="s">
        <v>11302</v>
      </c>
      <c r="B10687" s="36" t="s">
        <v>11303</v>
      </c>
      <c r="C10687" s="35" t="s">
        <v>221</v>
      </c>
      <c r="D10687" s="37">
        <v>47.95</v>
      </c>
    </row>
    <row r="10688" spans="1:4" ht="30">
      <c r="A10688" s="35" t="s">
        <v>11304</v>
      </c>
      <c r="B10688" s="36" t="s">
        <v>11305</v>
      </c>
      <c r="C10688" s="35" t="s">
        <v>221</v>
      </c>
      <c r="D10688" s="37">
        <v>46.23</v>
      </c>
    </row>
    <row r="10689" spans="1:4">
      <c r="A10689" s="35" t="s">
        <v>11306</v>
      </c>
      <c r="B10689" s="36" t="s">
        <v>11307</v>
      </c>
      <c r="C10689" s="35" t="s">
        <v>73</v>
      </c>
      <c r="D10689" s="37">
        <v>11.68</v>
      </c>
    </row>
    <row r="10690" spans="1:4" ht="30">
      <c r="A10690" s="35" t="s">
        <v>11308</v>
      </c>
      <c r="B10690" s="36" t="s">
        <v>11309</v>
      </c>
      <c r="C10690" s="35" t="s">
        <v>289</v>
      </c>
      <c r="D10690" s="37">
        <v>14.02</v>
      </c>
    </row>
    <row r="10691" spans="1:4" ht="30">
      <c r="A10691" s="35" t="s">
        <v>11310</v>
      </c>
      <c r="B10691" s="36" t="s">
        <v>11311</v>
      </c>
      <c r="C10691" s="35" t="s">
        <v>67</v>
      </c>
      <c r="D10691" s="37">
        <v>3.25</v>
      </c>
    </row>
    <row r="10692" spans="1:4">
      <c r="A10692" s="35" t="s">
        <v>11312</v>
      </c>
      <c r="B10692" s="36" t="s">
        <v>11313</v>
      </c>
      <c r="C10692" s="35" t="s">
        <v>289</v>
      </c>
      <c r="D10692" s="37">
        <v>0.23</v>
      </c>
    </row>
    <row r="10693" spans="1:4" ht="30">
      <c r="A10693" s="35" t="s">
        <v>11314</v>
      </c>
      <c r="B10693" s="36" t="s">
        <v>11315</v>
      </c>
      <c r="C10693" s="35" t="s">
        <v>67</v>
      </c>
      <c r="D10693" s="37">
        <v>4.7</v>
      </c>
    </row>
    <row r="10694" spans="1:4">
      <c r="A10694" s="35" t="s">
        <v>11316</v>
      </c>
      <c r="B10694" s="36" t="s">
        <v>11317</v>
      </c>
      <c r="C10694" s="35" t="s">
        <v>67</v>
      </c>
      <c r="D10694" s="37">
        <v>1.88</v>
      </c>
    </row>
    <row r="10695" spans="1:4">
      <c r="A10695" s="35" t="s">
        <v>11318</v>
      </c>
      <c r="B10695" s="36" t="s">
        <v>11319</v>
      </c>
      <c r="C10695" s="35" t="s">
        <v>67</v>
      </c>
      <c r="D10695" s="37">
        <v>3.64</v>
      </c>
    </row>
    <row r="10696" spans="1:4">
      <c r="A10696" s="35" t="s">
        <v>11320</v>
      </c>
      <c r="B10696" s="36" t="s">
        <v>11321</v>
      </c>
      <c r="C10696" s="35" t="s">
        <v>221</v>
      </c>
      <c r="D10696" s="37">
        <v>41.64</v>
      </c>
    </row>
    <row r="10697" spans="1:4">
      <c r="A10697" s="35" t="s">
        <v>11322</v>
      </c>
      <c r="B10697" s="36" t="s">
        <v>11323</v>
      </c>
      <c r="C10697" s="35" t="s">
        <v>67</v>
      </c>
      <c r="D10697" s="37">
        <v>91.46</v>
      </c>
    </row>
    <row r="10698" spans="1:4">
      <c r="A10698" s="35" t="s">
        <v>11324</v>
      </c>
      <c r="B10698" s="36" t="s">
        <v>11325</v>
      </c>
      <c r="C10698" s="35" t="s">
        <v>73</v>
      </c>
      <c r="D10698" s="37">
        <v>109.04</v>
      </c>
    </row>
    <row r="10699" spans="1:4">
      <c r="A10699" s="35" t="s">
        <v>11326</v>
      </c>
      <c r="B10699" s="36" t="s">
        <v>11327</v>
      </c>
      <c r="C10699" s="35" t="s">
        <v>221</v>
      </c>
      <c r="D10699" s="37">
        <v>38.99</v>
      </c>
    </row>
    <row r="10700" spans="1:4">
      <c r="A10700" s="35" t="s">
        <v>11328</v>
      </c>
      <c r="B10700" s="36" t="s">
        <v>11329</v>
      </c>
      <c r="C10700" s="35" t="s">
        <v>221</v>
      </c>
      <c r="D10700" s="37">
        <v>64.39</v>
      </c>
    </row>
    <row r="10701" spans="1:4">
      <c r="A10701" s="35" t="s">
        <v>11330</v>
      </c>
      <c r="B10701" s="36" t="s">
        <v>11331</v>
      </c>
      <c r="C10701" s="35" t="s">
        <v>73</v>
      </c>
      <c r="D10701" s="37">
        <v>147.84</v>
      </c>
    </row>
    <row r="10702" spans="1:4" ht="30">
      <c r="A10702" s="35" t="s">
        <v>11332</v>
      </c>
      <c r="B10702" s="36" t="s">
        <v>11333</v>
      </c>
      <c r="C10702" s="35" t="s">
        <v>73</v>
      </c>
      <c r="D10702" s="37">
        <v>287.14999999999998</v>
      </c>
    </row>
    <row r="10703" spans="1:4" ht="30">
      <c r="A10703" s="35" t="s">
        <v>11334</v>
      </c>
      <c r="B10703" s="36" t="s">
        <v>11335</v>
      </c>
      <c r="C10703" s="35" t="s">
        <v>73</v>
      </c>
      <c r="D10703" s="37">
        <v>186.76</v>
      </c>
    </row>
    <row r="10704" spans="1:4">
      <c r="A10704" s="35" t="s">
        <v>11336</v>
      </c>
      <c r="B10704" s="36" t="s">
        <v>11337</v>
      </c>
      <c r="C10704" s="35" t="s">
        <v>289</v>
      </c>
      <c r="D10704" s="37">
        <v>153.51</v>
      </c>
    </row>
    <row r="10705" spans="1:4">
      <c r="A10705" s="35" t="s">
        <v>11338</v>
      </c>
      <c r="B10705" s="36" t="s">
        <v>11339</v>
      </c>
      <c r="C10705" s="35" t="s">
        <v>221</v>
      </c>
      <c r="D10705" s="37">
        <v>193.3</v>
      </c>
    </row>
    <row r="10706" spans="1:4">
      <c r="A10706" s="35" t="s">
        <v>11340</v>
      </c>
      <c r="B10706" s="36" t="s">
        <v>11341</v>
      </c>
      <c r="C10706" s="35" t="s">
        <v>221</v>
      </c>
      <c r="D10706" s="37">
        <v>311.79000000000002</v>
      </c>
    </row>
    <row r="10707" spans="1:4" ht="30">
      <c r="A10707" s="35" t="s">
        <v>11342</v>
      </c>
      <c r="B10707" s="36" t="s">
        <v>11343</v>
      </c>
      <c r="C10707" s="35" t="s">
        <v>73</v>
      </c>
      <c r="D10707" s="37">
        <v>1141.44</v>
      </c>
    </row>
    <row r="10708" spans="1:4" ht="30">
      <c r="A10708" s="35" t="s">
        <v>11344</v>
      </c>
      <c r="B10708" s="36" t="s">
        <v>11345</v>
      </c>
      <c r="C10708" s="35" t="s">
        <v>73</v>
      </c>
      <c r="D10708" s="37">
        <v>1419.32</v>
      </c>
    </row>
    <row r="10709" spans="1:4" ht="30">
      <c r="A10709" s="35" t="s">
        <v>11346</v>
      </c>
      <c r="B10709" s="36" t="s">
        <v>11347</v>
      </c>
      <c r="C10709" s="35" t="s">
        <v>289</v>
      </c>
      <c r="D10709" s="37">
        <v>68.7</v>
      </c>
    </row>
    <row r="10710" spans="1:4" ht="30">
      <c r="A10710" s="35" t="s">
        <v>11348</v>
      </c>
      <c r="B10710" s="36" t="s">
        <v>11349</v>
      </c>
      <c r="C10710" s="35" t="s">
        <v>289</v>
      </c>
      <c r="D10710" s="37">
        <v>75.25</v>
      </c>
    </row>
    <row r="10711" spans="1:4">
      <c r="A10711" s="35" t="s">
        <v>11350</v>
      </c>
      <c r="B10711" s="36" t="s">
        <v>11351</v>
      </c>
      <c r="C10711" s="35" t="s">
        <v>67</v>
      </c>
      <c r="D10711" s="37">
        <v>1.78</v>
      </c>
    </row>
    <row r="10712" spans="1:4">
      <c r="A10712" s="35" t="s">
        <v>11352</v>
      </c>
      <c r="B10712" s="36" t="s">
        <v>11353</v>
      </c>
      <c r="C10712" s="35" t="s">
        <v>73</v>
      </c>
      <c r="D10712" s="37">
        <v>1227.49</v>
      </c>
    </row>
    <row r="10713" spans="1:4">
      <c r="A10713" s="35" t="s">
        <v>11354</v>
      </c>
      <c r="B10713" s="36" t="s">
        <v>11355</v>
      </c>
      <c r="C10713" s="35" t="s">
        <v>73</v>
      </c>
      <c r="D10713" s="37">
        <v>682.68</v>
      </c>
    </row>
    <row r="10714" spans="1:4">
      <c r="A10714" s="35" t="s">
        <v>11356</v>
      </c>
      <c r="B10714" s="36" t="s">
        <v>11357</v>
      </c>
      <c r="C10714" s="35" t="s">
        <v>289</v>
      </c>
      <c r="D10714" s="37">
        <v>367.91</v>
      </c>
    </row>
    <row r="10715" spans="1:4" ht="30">
      <c r="A10715" s="35" t="s">
        <v>11358</v>
      </c>
      <c r="B10715" s="36" t="s">
        <v>11359</v>
      </c>
      <c r="C10715" s="35" t="s">
        <v>73</v>
      </c>
      <c r="D10715" s="37">
        <v>3048.51</v>
      </c>
    </row>
    <row r="10716" spans="1:4" ht="30">
      <c r="A10716" s="35" t="s">
        <v>11360</v>
      </c>
      <c r="B10716" s="36" t="s">
        <v>11361</v>
      </c>
      <c r="C10716" s="35" t="s">
        <v>73</v>
      </c>
      <c r="D10716" s="37">
        <v>4723.2299999999996</v>
      </c>
    </row>
    <row r="10717" spans="1:4" ht="30">
      <c r="A10717" s="35" t="s">
        <v>11362</v>
      </c>
      <c r="B10717" s="36" t="s">
        <v>11363</v>
      </c>
      <c r="C10717" s="35" t="s">
        <v>73</v>
      </c>
      <c r="D10717" s="37">
        <v>7025.18</v>
      </c>
    </row>
    <row r="10718" spans="1:4">
      <c r="A10718" s="35" t="s">
        <v>11364</v>
      </c>
      <c r="B10718" s="36" t="s">
        <v>11365</v>
      </c>
      <c r="C10718" s="35" t="s">
        <v>73</v>
      </c>
      <c r="D10718" s="37">
        <v>50.53</v>
      </c>
    </row>
    <row r="10719" spans="1:4">
      <c r="A10719" s="35" t="s">
        <v>11366</v>
      </c>
      <c r="B10719" s="36" t="s">
        <v>11367</v>
      </c>
      <c r="C10719" s="35" t="s">
        <v>289</v>
      </c>
      <c r="D10719" s="37">
        <v>43.29</v>
      </c>
    </row>
    <row r="10720" spans="1:4">
      <c r="A10720" s="35" t="s">
        <v>11368</v>
      </c>
      <c r="B10720" s="36" t="s">
        <v>11369</v>
      </c>
      <c r="C10720" s="35" t="s">
        <v>289</v>
      </c>
      <c r="D10720" s="37">
        <v>40.200000000000003</v>
      </c>
    </row>
    <row r="10721" spans="1:4">
      <c r="A10721" s="35" t="s">
        <v>11370</v>
      </c>
      <c r="B10721" s="36" t="s">
        <v>11371</v>
      </c>
      <c r="C10721" s="35" t="s">
        <v>289</v>
      </c>
      <c r="D10721" s="37">
        <v>46.02</v>
      </c>
    </row>
    <row r="10722" spans="1:4">
      <c r="A10722" s="35" t="s">
        <v>11372</v>
      </c>
      <c r="B10722" s="36" t="s">
        <v>11373</v>
      </c>
      <c r="C10722" s="35" t="s">
        <v>221</v>
      </c>
      <c r="D10722" s="37">
        <v>2.15</v>
      </c>
    </row>
    <row r="10723" spans="1:4" ht="30">
      <c r="A10723" s="35" t="s">
        <v>11374</v>
      </c>
      <c r="B10723" s="36" t="s">
        <v>11375</v>
      </c>
      <c r="C10723" s="35" t="s">
        <v>73</v>
      </c>
      <c r="D10723" s="37">
        <v>1286.2</v>
      </c>
    </row>
    <row r="10724" spans="1:4" ht="30">
      <c r="A10724" s="35" t="s">
        <v>11376</v>
      </c>
      <c r="B10724" s="36" t="s">
        <v>11377</v>
      </c>
      <c r="C10724" s="35" t="s">
        <v>289</v>
      </c>
      <c r="D10724" s="37">
        <v>281.06</v>
      </c>
    </row>
    <row r="10725" spans="1:4" ht="30">
      <c r="A10725" s="35" t="s">
        <v>11378</v>
      </c>
      <c r="B10725" s="36" t="s">
        <v>11379</v>
      </c>
      <c r="C10725" s="35" t="s">
        <v>73</v>
      </c>
      <c r="D10725" s="37">
        <v>110.82</v>
      </c>
    </row>
    <row r="10726" spans="1:4" ht="30">
      <c r="A10726" s="35" t="s">
        <v>11380</v>
      </c>
      <c r="B10726" s="36" t="s">
        <v>11381</v>
      </c>
      <c r="C10726" s="35" t="s">
        <v>73</v>
      </c>
      <c r="D10726" s="37">
        <v>448.02</v>
      </c>
    </row>
    <row r="10727" spans="1:4">
      <c r="A10727" s="35" t="s">
        <v>11382</v>
      </c>
      <c r="B10727" s="36" t="s">
        <v>11383</v>
      </c>
      <c r="C10727" s="35" t="s">
        <v>289</v>
      </c>
      <c r="D10727" s="37">
        <v>8.9700000000000006</v>
      </c>
    </row>
    <row r="10728" spans="1:4" ht="30">
      <c r="A10728" s="35" t="s">
        <v>11384</v>
      </c>
      <c r="B10728" s="36" t="s">
        <v>11385</v>
      </c>
      <c r="C10728" s="35" t="s">
        <v>289</v>
      </c>
      <c r="D10728" s="37">
        <v>767.65</v>
      </c>
    </row>
    <row r="10729" spans="1:4">
      <c r="A10729" s="35" t="s">
        <v>11386</v>
      </c>
      <c r="B10729" s="36" t="s">
        <v>11387</v>
      </c>
      <c r="C10729" s="35" t="s">
        <v>67</v>
      </c>
      <c r="D10729" s="37">
        <v>3.47</v>
      </c>
    </row>
    <row r="10730" spans="1:4" ht="30">
      <c r="A10730" s="35" t="s">
        <v>11388</v>
      </c>
      <c r="B10730" s="36" t="s">
        <v>11389</v>
      </c>
      <c r="C10730" s="35" t="s">
        <v>289</v>
      </c>
      <c r="D10730" s="37">
        <v>93.12</v>
      </c>
    </row>
    <row r="10731" spans="1:4">
      <c r="A10731" s="35" t="s">
        <v>11390</v>
      </c>
      <c r="B10731" s="36" t="s">
        <v>11391</v>
      </c>
      <c r="C10731" s="35" t="s">
        <v>289</v>
      </c>
      <c r="D10731" s="37">
        <v>11.25</v>
      </c>
    </row>
    <row r="10732" spans="1:4">
      <c r="A10732" s="35" t="s">
        <v>11392</v>
      </c>
      <c r="B10732" s="36" t="s">
        <v>11393</v>
      </c>
      <c r="C10732" s="35" t="s">
        <v>73</v>
      </c>
      <c r="D10732" s="37">
        <v>215.8</v>
      </c>
    </row>
    <row r="10733" spans="1:4">
      <c r="A10733" s="35" t="s">
        <v>11394</v>
      </c>
      <c r="B10733" s="36" t="s">
        <v>11395</v>
      </c>
      <c r="C10733" s="35" t="s">
        <v>289</v>
      </c>
      <c r="D10733" s="37">
        <v>62.37</v>
      </c>
    </row>
    <row r="10734" spans="1:4">
      <c r="A10734" s="35" t="s">
        <v>11396</v>
      </c>
      <c r="B10734" s="36" t="s">
        <v>11397</v>
      </c>
      <c r="C10734" s="35" t="s">
        <v>221</v>
      </c>
      <c r="D10734" s="37">
        <v>22.6</v>
      </c>
    </row>
    <row r="10735" spans="1:4">
      <c r="A10735" s="35" t="s">
        <v>11398</v>
      </c>
      <c r="B10735" s="36" t="s">
        <v>11399</v>
      </c>
      <c r="C10735" s="35" t="s">
        <v>221</v>
      </c>
      <c r="D10735" s="37">
        <v>228.45</v>
      </c>
    </row>
    <row r="10736" spans="1:4">
      <c r="A10736" s="35" t="s">
        <v>11400</v>
      </c>
      <c r="B10736" s="36" t="s">
        <v>11401</v>
      </c>
      <c r="C10736" s="35" t="s">
        <v>221</v>
      </c>
      <c r="D10736" s="37">
        <v>363.84</v>
      </c>
    </row>
    <row r="10737" spans="1:4">
      <c r="A10737" s="35" t="s">
        <v>11402</v>
      </c>
      <c r="B10737" s="36" t="s">
        <v>11403</v>
      </c>
      <c r="C10737" s="35" t="s">
        <v>221</v>
      </c>
      <c r="D10737" s="37">
        <v>41.03</v>
      </c>
    </row>
    <row r="10738" spans="1:4">
      <c r="A10738" s="35" t="s">
        <v>11404</v>
      </c>
      <c r="B10738" s="36" t="s">
        <v>11405</v>
      </c>
      <c r="C10738" s="35" t="s">
        <v>289</v>
      </c>
      <c r="D10738" s="37">
        <v>39.26</v>
      </c>
    </row>
    <row r="10739" spans="1:4">
      <c r="A10739" s="35" t="s">
        <v>11406</v>
      </c>
      <c r="B10739" s="36" t="s">
        <v>11407</v>
      </c>
      <c r="C10739" s="35" t="s">
        <v>289</v>
      </c>
      <c r="D10739" s="37">
        <v>31.83</v>
      </c>
    </row>
    <row r="10740" spans="1:4">
      <c r="A10740" s="35" t="s">
        <v>11408</v>
      </c>
      <c r="B10740" s="36" t="s">
        <v>11409</v>
      </c>
      <c r="C10740" s="35" t="s">
        <v>289</v>
      </c>
      <c r="D10740" s="37">
        <v>39.14</v>
      </c>
    </row>
    <row r="10741" spans="1:4">
      <c r="A10741" s="35" t="s">
        <v>11410</v>
      </c>
      <c r="B10741" s="36" t="s">
        <v>11411</v>
      </c>
      <c r="C10741" s="35" t="s">
        <v>289</v>
      </c>
      <c r="D10741" s="37">
        <v>35.479999999999997</v>
      </c>
    </row>
    <row r="10742" spans="1:4" ht="30">
      <c r="A10742" s="35" t="s">
        <v>11412</v>
      </c>
      <c r="B10742" s="36" t="s">
        <v>11413</v>
      </c>
      <c r="C10742" s="35" t="s">
        <v>67</v>
      </c>
      <c r="D10742" s="37">
        <v>29.41</v>
      </c>
    </row>
    <row r="10743" spans="1:4">
      <c r="A10743" s="35" t="s">
        <v>11414</v>
      </c>
      <c r="B10743" s="36" t="s">
        <v>11415</v>
      </c>
      <c r="C10743" s="35" t="s">
        <v>289</v>
      </c>
      <c r="D10743" s="37">
        <v>9.81</v>
      </c>
    </row>
    <row r="10744" spans="1:4">
      <c r="A10744" s="35" t="s">
        <v>11416</v>
      </c>
      <c r="B10744" s="36" t="s">
        <v>11417</v>
      </c>
      <c r="C10744" s="35" t="s">
        <v>289</v>
      </c>
      <c r="D10744" s="37">
        <v>18.73</v>
      </c>
    </row>
    <row r="10745" spans="1:4">
      <c r="A10745" s="35" t="s">
        <v>11418</v>
      </c>
      <c r="B10745" s="36" t="s">
        <v>11419</v>
      </c>
      <c r="C10745" s="35" t="s">
        <v>289</v>
      </c>
      <c r="D10745" s="37">
        <v>13.06</v>
      </c>
    </row>
    <row r="10746" spans="1:4" ht="30">
      <c r="A10746" s="35" t="s">
        <v>11420</v>
      </c>
      <c r="B10746" s="36" t="s">
        <v>11421</v>
      </c>
      <c r="C10746" s="35" t="s">
        <v>73</v>
      </c>
      <c r="D10746" s="37">
        <v>17.04</v>
      </c>
    </row>
    <row r="10747" spans="1:4">
      <c r="A10747" s="35" t="s">
        <v>11422</v>
      </c>
      <c r="B10747" s="36" t="s">
        <v>11423</v>
      </c>
      <c r="C10747" s="35" t="s">
        <v>289</v>
      </c>
      <c r="D10747" s="37">
        <v>15.67</v>
      </c>
    </row>
    <row r="10748" spans="1:4">
      <c r="A10748" s="35" t="s">
        <v>11424</v>
      </c>
      <c r="B10748" s="36" t="s">
        <v>11425</v>
      </c>
      <c r="C10748" s="35" t="s">
        <v>221</v>
      </c>
      <c r="D10748" s="37">
        <v>35.14</v>
      </c>
    </row>
    <row r="10749" spans="1:4">
      <c r="A10749" s="35" t="s">
        <v>11426</v>
      </c>
      <c r="B10749" s="36" t="s">
        <v>11427</v>
      </c>
      <c r="C10749" s="35" t="s">
        <v>221</v>
      </c>
      <c r="D10749" s="37">
        <v>39.78</v>
      </c>
    </row>
    <row r="10750" spans="1:4">
      <c r="A10750" s="35" t="s">
        <v>11428</v>
      </c>
      <c r="B10750" s="36" t="s">
        <v>11429</v>
      </c>
      <c r="C10750" s="35" t="s">
        <v>221</v>
      </c>
      <c r="D10750" s="37">
        <v>44.43</v>
      </c>
    </row>
    <row r="10751" spans="1:4">
      <c r="A10751" s="35" t="s">
        <v>11430</v>
      </c>
      <c r="B10751" s="36" t="s">
        <v>11431</v>
      </c>
      <c r="C10751" s="35" t="s">
        <v>221</v>
      </c>
      <c r="D10751" s="37">
        <v>49.07</v>
      </c>
    </row>
    <row r="10752" spans="1:4">
      <c r="A10752" s="35" t="s">
        <v>11432</v>
      </c>
      <c r="B10752" s="36" t="s">
        <v>11433</v>
      </c>
      <c r="C10752" s="35" t="s">
        <v>221</v>
      </c>
      <c r="D10752" s="37">
        <v>43.9</v>
      </c>
    </row>
    <row r="10753" spans="1:4">
      <c r="A10753" s="35" t="s">
        <v>11434</v>
      </c>
      <c r="B10753" s="36" t="s">
        <v>11435</v>
      </c>
      <c r="C10753" s="35" t="s">
        <v>221</v>
      </c>
      <c r="D10753" s="37">
        <v>48.55</v>
      </c>
    </row>
    <row r="10754" spans="1:4">
      <c r="A10754" s="35" t="s">
        <v>11436</v>
      </c>
      <c r="B10754" s="36" t="s">
        <v>11437</v>
      </c>
      <c r="C10754" s="35" t="s">
        <v>221</v>
      </c>
      <c r="D10754" s="37">
        <v>53.2</v>
      </c>
    </row>
    <row r="10755" spans="1:4">
      <c r="A10755" s="35" t="s">
        <v>11438</v>
      </c>
      <c r="B10755" s="36" t="s">
        <v>11439</v>
      </c>
      <c r="C10755" s="35" t="s">
        <v>221</v>
      </c>
      <c r="D10755" s="37">
        <v>67.709999999999994</v>
      </c>
    </row>
    <row r="10756" spans="1:4" ht="30">
      <c r="A10756" s="35" t="s">
        <v>11440</v>
      </c>
      <c r="B10756" s="36" t="s">
        <v>11441</v>
      </c>
      <c r="C10756" s="35" t="s">
        <v>221</v>
      </c>
      <c r="D10756" s="37">
        <v>90.24</v>
      </c>
    </row>
    <row r="10757" spans="1:4" ht="30">
      <c r="A10757" s="35" t="s">
        <v>11442</v>
      </c>
      <c r="B10757" s="36" t="s">
        <v>11443</v>
      </c>
      <c r="C10757" s="35" t="s">
        <v>221</v>
      </c>
      <c r="D10757" s="37">
        <v>94.88</v>
      </c>
    </row>
    <row r="10758" spans="1:4">
      <c r="A10758" s="35" t="s">
        <v>11444</v>
      </c>
      <c r="B10758" s="36" t="s">
        <v>11445</v>
      </c>
      <c r="C10758" s="35" t="s">
        <v>221</v>
      </c>
      <c r="D10758" s="37">
        <v>99.53</v>
      </c>
    </row>
    <row r="10759" spans="1:4">
      <c r="A10759" s="35" t="s">
        <v>11446</v>
      </c>
      <c r="B10759" s="36" t="s">
        <v>11447</v>
      </c>
      <c r="C10759" s="35" t="s">
        <v>221</v>
      </c>
      <c r="D10759" s="37">
        <v>114.05</v>
      </c>
    </row>
    <row r="10760" spans="1:4">
      <c r="A10760" s="35" t="s">
        <v>11448</v>
      </c>
      <c r="B10760" s="36" t="s">
        <v>11449</v>
      </c>
      <c r="C10760" s="35" t="s">
        <v>67</v>
      </c>
      <c r="D10760" s="37">
        <v>208.41</v>
      </c>
    </row>
    <row r="10761" spans="1:4">
      <c r="A10761" s="35" t="s">
        <v>11450</v>
      </c>
      <c r="B10761" s="36" t="s">
        <v>11451</v>
      </c>
      <c r="C10761" s="35" t="s">
        <v>289</v>
      </c>
      <c r="D10761" s="37">
        <v>46.94</v>
      </c>
    </row>
    <row r="10762" spans="1:4">
      <c r="A10762" s="35" t="s">
        <v>11452</v>
      </c>
      <c r="B10762" s="36" t="s">
        <v>11453</v>
      </c>
      <c r="C10762" s="35" t="s">
        <v>289</v>
      </c>
      <c r="D10762" s="37">
        <v>26.3</v>
      </c>
    </row>
    <row r="10763" spans="1:4">
      <c r="A10763" s="35" t="s">
        <v>11454</v>
      </c>
      <c r="B10763" s="36" t="s">
        <v>11455</v>
      </c>
      <c r="C10763" s="35" t="s">
        <v>67</v>
      </c>
      <c r="D10763" s="37">
        <v>33.340000000000003</v>
      </c>
    </row>
    <row r="10764" spans="1:4">
      <c r="A10764" s="35" t="s">
        <v>11456</v>
      </c>
      <c r="B10764" s="36" t="s">
        <v>11457</v>
      </c>
      <c r="C10764" s="35" t="s">
        <v>67</v>
      </c>
      <c r="D10764" s="37">
        <v>30.01</v>
      </c>
    </row>
    <row r="10765" spans="1:4">
      <c r="A10765" s="35" t="s">
        <v>11458</v>
      </c>
      <c r="B10765" s="36" t="s">
        <v>11459</v>
      </c>
      <c r="C10765" s="35" t="s">
        <v>289</v>
      </c>
      <c r="D10765" s="37">
        <v>18.89</v>
      </c>
    </row>
    <row r="10766" spans="1:4" ht="30">
      <c r="A10766" s="35" t="s">
        <v>11460</v>
      </c>
      <c r="B10766" s="36" t="s">
        <v>11461</v>
      </c>
      <c r="C10766" s="35" t="s">
        <v>289</v>
      </c>
      <c r="D10766" s="37">
        <v>4.57</v>
      </c>
    </row>
    <row r="10767" spans="1:4">
      <c r="A10767" s="59"/>
      <c r="B10767" s="58"/>
      <c r="C10767" s="59"/>
      <c r="D10767" s="57"/>
    </row>
    <row r="10768" spans="1:4">
      <c r="A10768" s="59"/>
      <c r="B10768" s="58"/>
      <c r="C10768" s="59"/>
      <c r="D10768" s="57"/>
    </row>
    <row r="10769" spans="1:4">
      <c r="A10769" s="59"/>
      <c r="B10769" s="58"/>
      <c r="C10769" s="59"/>
      <c r="D10769" s="57"/>
    </row>
    <row r="10770" spans="1:4">
      <c r="A10770" s="59"/>
      <c r="B10770" s="58"/>
      <c r="C10770" s="59"/>
      <c r="D10770" s="57"/>
    </row>
    <row r="10771" spans="1:4">
      <c r="A10771" s="59"/>
      <c r="B10771" s="58"/>
      <c r="C10771" s="59"/>
      <c r="D10771" s="57"/>
    </row>
    <row r="10772" spans="1:4">
      <c r="A10772" s="59"/>
      <c r="B10772" s="58"/>
      <c r="C10772" s="59"/>
      <c r="D10772" s="57"/>
    </row>
    <row r="10773" spans="1:4">
      <c r="A10773" s="59"/>
      <c r="B10773" s="58"/>
      <c r="C10773" s="59"/>
      <c r="D10773" s="57"/>
    </row>
    <row r="10774" spans="1:4">
      <c r="A10774" s="59"/>
      <c r="B10774" s="58"/>
      <c r="C10774" s="59"/>
      <c r="D10774" s="57"/>
    </row>
    <row r="10775" spans="1:4">
      <c r="A10775" s="59"/>
      <c r="B10775" s="58"/>
      <c r="C10775" s="59"/>
      <c r="D10775" s="57"/>
    </row>
    <row r="10776" spans="1:4">
      <c r="A10776" s="59"/>
      <c r="B10776" s="58"/>
      <c r="C10776" s="59"/>
      <c r="D10776" s="57"/>
    </row>
    <row r="10777" spans="1:4">
      <c r="A10777" s="59"/>
      <c r="B10777" s="58"/>
      <c r="C10777" s="59"/>
      <c r="D10777" s="57"/>
    </row>
    <row r="10778" spans="1:4">
      <c r="A10778" s="59"/>
      <c r="B10778" s="58"/>
      <c r="C10778" s="59"/>
      <c r="D10778" s="57"/>
    </row>
    <row r="10779" spans="1:4">
      <c r="A10779" s="59"/>
      <c r="B10779" s="58"/>
      <c r="C10779" s="59"/>
      <c r="D10779" s="57"/>
    </row>
    <row r="10780" spans="1:4">
      <c r="A10780" s="59"/>
      <c r="B10780" s="58"/>
      <c r="C10780" s="59"/>
      <c r="D10780" s="57"/>
    </row>
    <row r="10781" spans="1:4">
      <c r="A10781" s="59"/>
      <c r="B10781" s="58"/>
      <c r="C10781" s="59"/>
      <c r="D10781" s="57"/>
    </row>
    <row r="10782" spans="1:4">
      <c r="A10782" s="59"/>
      <c r="B10782" s="58"/>
      <c r="C10782" s="59"/>
      <c r="D10782" s="57"/>
    </row>
    <row r="10783" spans="1:4">
      <c r="A10783" s="59"/>
      <c r="B10783" s="58"/>
      <c r="C10783" s="59"/>
      <c r="D10783" s="57"/>
    </row>
    <row r="10784" spans="1:4">
      <c r="A10784" s="59"/>
      <c r="B10784" s="58"/>
      <c r="C10784" s="59"/>
      <c r="D10784" s="57"/>
    </row>
    <row r="10785" spans="1:4">
      <c r="A10785" s="59"/>
      <c r="B10785" s="58"/>
      <c r="C10785" s="59"/>
      <c r="D10785" s="57"/>
    </row>
    <row r="10786" spans="1:4">
      <c r="A10786" s="59"/>
      <c r="B10786" s="58"/>
      <c r="C10786" s="59"/>
      <c r="D10786" s="57"/>
    </row>
    <row r="10787" spans="1:4">
      <c r="A10787" s="59"/>
      <c r="B10787" s="58"/>
      <c r="C10787" s="59"/>
      <c r="D10787" s="57"/>
    </row>
    <row r="10788" spans="1:4">
      <c r="A10788" s="59"/>
      <c r="B10788" s="58"/>
      <c r="C10788" s="59"/>
      <c r="D10788" s="57"/>
    </row>
    <row r="10789" spans="1:4">
      <c r="A10789" s="59"/>
      <c r="B10789" s="58"/>
      <c r="C10789" s="59"/>
      <c r="D10789" s="57"/>
    </row>
    <row r="10790" spans="1:4">
      <c r="A10790" s="59"/>
      <c r="B10790" s="58"/>
      <c r="C10790" s="59"/>
      <c r="D10790" s="57"/>
    </row>
    <row r="10791" spans="1:4">
      <c r="A10791" s="59"/>
      <c r="B10791" s="58"/>
      <c r="C10791" s="59"/>
      <c r="D10791" s="57"/>
    </row>
    <row r="10792" spans="1:4">
      <c r="A10792" s="59"/>
      <c r="B10792" s="58"/>
      <c r="C10792" s="59"/>
      <c r="D10792" s="57"/>
    </row>
    <row r="10793" spans="1:4">
      <c r="A10793" s="59"/>
      <c r="B10793" s="58"/>
      <c r="C10793" s="59"/>
      <c r="D10793" s="57"/>
    </row>
    <row r="10794" spans="1:4">
      <c r="A10794" s="59"/>
      <c r="B10794" s="58"/>
      <c r="C10794" s="59"/>
      <c r="D10794" s="57"/>
    </row>
    <row r="10795" spans="1:4">
      <c r="A10795" s="59"/>
      <c r="B10795" s="58"/>
      <c r="C10795" s="59"/>
      <c r="D10795" s="57"/>
    </row>
    <row r="10796" spans="1:4">
      <c r="A10796" s="59"/>
      <c r="B10796" s="58"/>
      <c r="C10796" s="59"/>
      <c r="D10796" s="57"/>
    </row>
    <row r="10797" spans="1:4">
      <c r="A10797" s="59"/>
      <c r="B10797" s="58"/>
      <c r="C10797" s="59"/>
      <c r="D10797" s="57"/>
    </row>
    <row r="10798" spans="1:4">
      <c r="A10798" s="59"/>
      <c r="B10798" s="58"/>
      <c r="C10798" s="59"/>
      <c r="D10798" s="57"/>
    </row>
    <row r="10799" spans="1:4">
      <c r="A10799" s="59"/>
      <c r="B10799" s="58"/>
      <c r="C10799" s="59"/>
      <c r="D10799" s="57"/>
    </row>
    <row r="10800" spans="1:4">
      <c r="A10800" s="59"/>
      <c r="B10800" s="58"/>
      <c r="C10800" s="59"/>
      <c r="D10800" s="57"/>
    </row>
    <row r="10801" spans="1:4">
      <c r="A10801" s="59"/>
      <c r="B10801" s="58"/>
      <c r="C10801" s="59"/>
      <c r="D10801" s="57"/>
    </row>
    <row r="10802" spans="1:4">
      <c r="A10802" s="59"/>
      <c r="B10802" s="58"/>
      <c r="C10802" s="59"/>
      <c r="D10802" s="57"/>
    </row>
    <row r="10803" spans="1:4">
      <c r="A10803" s="59"/>
      <c r="B10803" s="58"/>
      <c r="C10803" s="59"/>
      <c r="D10803" s="57"/>
    </row>
    <row r="10804" spans="1:4">
      <c r="A10804" s="59"/>
      <c r="B10804" s="58"/>
      <c r="C10804" s="59"/>
      <c r="D10804" s="57"/>
    </row>
    <row r="10805" spans="1:4">
      <c r="A10805" s="59"/>
      <c r="B10805" s="58"/>
      <c r="C10805" s="59"/>
      <c r="D10805" s="57"/>
    </row>
    <row r="10806" spans="1:4">
      <c r="A10806" s="59"/>
      <c r="B10806" s="58"/>
      <c r="C10806" s="59"/>
      <c r="D10806" s="57"/>
    </row>
    <row r="10807" spans="1:4">
      <c r="A10807" s="59"/>
      <c r="B10807" s="58"/>
      <c r="C10807" s="59"/>
      <c r="D10807" s="57"/>
    </row>
    <row r="10808" spans="1:4">
      <c r="A10808" s="59"/>
      <c r="B10808" s="58"/>
      <c r="C10808" s="59"/>
      <c r="D10808" s="57"/>
    </row>
    <row r="10809" spans="1:4">
      <c r="A10809" s="59"/>
      <c r="B10809" s="58"/>
      <c r="C10809" s="59"/>
      <c r="D10809" s="57"/>
    </row>
    <row r="10810" spans="1:4">
      <c r="A10810" s="59"/>
      <c r="B10810" s="58"/>
      <c r="C10810" s="59"/>
      <c r="D10810" s="57"/>
    </row>
    <row r="10811" spans="1:4">
      <c r="A10811" s="59"/>
      <c r="B10811" s="58"/>
      <c r="C10811" s="59"/>
      <c r="D10811" s="57"/>
    </row>
    <row r="10812" spans="1:4">
      <c r="A10812" s="59"/>
      <c r="B10812" s="58"/>
      <c r="C10812" s="59"/>
      <c r="D10812" s="57"/>
    </row>
    <row r="10813" spans="1:4">
      <c r="A10813" s="59"/>
      <c r="B10813" s="58"/>
      <c r="C10813" s="59"/>
      <c r="D10813" s="57"/>
    </row>
    <row r="10814" spans="1:4">
      <c r="A10814" s="59"/>
      <c r="B10814" s="58"/>
      <c r="C10814" s="59"/>
      <c r="D10814" s="57"/>
    </row>
    <row r="10815" spans="1:4">
      <c r="A10815" s="59"/>
      <c r="B10815" s="58"/>
      <c r="C10815" s="59"/>
      <c r="D10815" s="57"/>
    </row>
    <row r="10816" spans="1:4">
      <c r="A10816" s="59"/>
      <c r="B10816" s="58"/>
      <c r="C10816" s="59"/>
      <c r="D10816" s="57"/>
    </row>
    <row r="10817" spans="1:4">
      <c r="A10817" s="59"/>
      <c r="B10817" s="58"/>
      <c r="C10817" s="59"/>
      <c r="D10817" s="57"/>
    </row>
    <row r="10818" spans="1:4">
      <c r="A10818" s="59"/>
      <c r="B10818" s="58"/>
      <c r="C10818" s="59"/>
      <c r="D10818" s="57"/>
    </row>
    <row r="10819" spans="1:4">
      <c r="A10819" s="59"/>
      <c r="B10819" s="58"/>
      <c r="C10819" s="59"/>
      <c r="D10819" s="57"/>
    </row>
    <row r="10820" spans="1:4">
      <c r="A10820" s="59"/>
      <c r="B10820" s="58"/>
      <c r="C10820" s="59"/>
      <c r="D10820" s="57"/>
    </row>
    <row r="10821" spans="1:4">
      <c r="A10821" s="59"/>
      <c r="B10821" s="58"/>
      <c r="C10821" s="59"/>
      <c r="D10821" s="57"/>
    </row>
    <row r="10822" spans="1:4">
      <c r="A10822" s="59"/>
      <c r="B10822" s="58"/>
      <c r="C10822" s="59"/>
      <c r="D10822" s="57"/>
    </row>
    <row r="10823" spans="1:4">
      <c r="A10823" s="59"/>
      <c r="B10823" s="58"/>
      <c r="C10823" s="59"/>
      <c r="D10823" s="57"/>
    </row>
    <row r="10824" spans="1:4">
      <c r="A10824" s="59"/>
      <c r="B10824" s="58"/>
      <c r="C10824" s="59"/>
      <c r="D10824" s="57"/>
    </row>
    <row r="10825" spans="1:4">
      <c r="A10825" s="59"/>
      <c r="B10825" s="58"/>
      <c r="C10825" s="59"/>
      <c r="D10825" s="57"/>
    </row>
    <row r="10826" spans="1:4">
      <c r="A10826" s="59"/>
      <c r="B10826" s="58"/>
      <c r="C10826" s="59"/>
      <c r="D10826" s="57"/>
    </row>
    <row r="10827" spans="1:4">
      <c r="A10827" s="59"/>
      <c r="B10827" s="58"/>
      <c r="C10827" s="59"/>
      <c r="D10827" s="57"/>
    </row>
    <row r="10828" spans="1:4">
      <c r="A10828" s="59"/>
      <c r="B10828" s="58"/>
      <c r="C10828" s="59"/>
      <c r="D10828" s="57"/>
    </row>
    <row r="10829" spans="1:4">
      <c r="A10829" s="59"/>
      <c r="B10829" s="58"/>
      <c r="C10829" s="59"/>
      <c r="D10829" s="57"/>
    </row>
    <row r="10830" spans="1:4">
      <c r="A10830" s="59"/>
      <c r="B10830" s="58"/>
      <c r="C10830" s="59"/>
      <c r="D10830" s="57"/>
    </row>
    <row r="10831" spans="1:4">
      <c r="A10831" s="59"/>
      <c r="B10831" s="58"/>
      <c r="C10831" s="59"/>
      <c r="D10831" s="57"/>
    </row>
    <row r="10832" spans="1:4">
      <c r="A10832" s="59"/>
      <c r="B10832" s="58"/>
      <c r="C10832" s="59"/>
      <c r="D10832" s="57"/>
    </row>
    <row r="10833" spans="1:4">
      <c r="A10833" s="59"/>
      <c r="B10833" s="58"/>
      <c r="C10833" s="59"/>
      <c r="D10833" s="57"/>
    </row>
    <row r="10834" spans="1:4">
      <c r="A10834" s="59"/>
      <c r="B10834" s="58"/>
      <c r="C10834" s="59"/>
      <c r="D10834" s="57"/>
    </row>
    <row r="10835" spans="1:4">
      <c r="A10835" s="59"/>
      <c r="B10835" s="58"/>
      <c r="C10835" s="59"/>
      <c r="D10835" s="57"/>
    </row>
    <row r="10836" spans="1:4" ht="15.75">
      <c r="A10836" s="61"/>
      <c r="B10836" s="60"/>
      <c r="C10836" s="61"/>
      <c r="D10836" s="61"/>
    </row>
  </sheetData>
  <sortState ref="A1:D10766">
    <sortCondition ref="A1:A10766"/>
  </sortState>
  <mergeCells count="3">
    <mergeCell ref="F1:G21"/>
    <mergeCell ref="H1:H21"/>
    <mergeCell ref="I1:I2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sheetPr>
    <tabColor theme="3" tint="0.79998168889431442"/>
  </sheetPr>
  <dimension ref="A1:H77"/>
  <sheetViews>
    <sheetView tabSelected="1" view="pageBreakPreview" zoomScale="80" zoomScaleNormal="90" zoomScaleSheetLayoutView="80" workbookViewId="0">
      <selection activeCell="J63" sqref="J63"/>
    </sheetView>
  </sheetViews>
  <sheetFormatPr defaultRowHeight="15"/>
  <cols>
    <col min="1" max="1" width="10.7109375" style="40" customWidth="1"/>
    <col min="2" max="2" width="10" style="40" bestFit="1" customWidth="1"/>
    <col min="3" max="3" width="9" style="40" bestFit="1" customWidth="1"/>
    <col min="4" max="4" width="84.28515625" style="40" customWidth="1"/>
    <col min="5" max="5" width="9.28515625" style="81" customWidth="1"/>
    <col min="6" max="6" width="13" style="40" customWidth="1"/>
    <col min="7" max="7" width="14" style="71" customWidth="1"/>
    <col min="8" max="8" width="15.42578125" style="49" customWidth="1"/>
  </cols>
  <sheetData>
    <row r="1" spans="1:8">
      <c r="A1" s="189"/>
      <c r="B1" s="190"/>
      <c r="C1" s="190"/>
      <c r="D1" s="190"/>
      <c r="E1" s="190"/>
      <c r="F1" s="190"/>
      <c r="G1" s="190"/>
      <c r="H1" s="191"/>
    </row>
    <row r="2" spans="1:8">
      <c r="A2" s="192"/>
      <c r="B2" s="193"/>
      <c r="C2" s="193"/>
      <c r="D2" s="193"/>
      <c r="E2" s="193"/>
      <c r="F2" s="193"/>
      <c r="G2" s="193"/>
      <c r="H2" s="194"/>
    </row>
    <row r="3" spans="1:8">
      <c r="A3" s="192"/>
      <c r="B3" s="193"/>
      <c r="C3" s="193"/>
      <c r="D3" s="193"/>
      <c r="E3" s="193"/>
      <c r="F3" s="193"/>
      <c r="G3" s="193"/>
      <c r="H3" s="194"/>
    </row>
    <row r="4" spans="1:8">
      <c r="A4" s="192"/>
      <c r="B4" s="193"/>
      <c r="C4" s="193"/>
      <c r="D4" s="193"/>
      <c r="E4" s="193"/>
      <c r="F4" s="193"/>
      <c r="G4" s="193"/>
      <c r="H4" s="194"/>
    </row>
    <row r="5" spans="1:8" ht="15" customHeight="1">
      <c r="A5" s="192"/>
      <c r="B5" s="193"/>
      <c r="C5" s="193"/>
      <c r="D5" s="193"/>
      <c r="E5" s="193"/>
      <c r="F5" s="193"/>
      <c r="G5" s="193"/>
      <c r="H5" s="194"/>
    </row>
    <row r="6" spans="1:8" ht="15" customHeight="1">
      <c r="A6" s="192"/>
      <c r="B6" s="193"/>
      <c r="C6" s="193"/>
      <c r="D6" s="193"/>
      <c r="E6" s="193"/>
      <c r="F6" s="193"/>
      <c r="G6" s="193"/>
      <c r="H6" s="194"/>
    </row>
    <row r="7" spans="1:8" ht="15" customHeight="1">
      <c r="A7" s="192"/>
      <c r="B7" s="193"/>
      <c r="C7" s="193"/>
      <c r="D7" s="193"/>
      <c r="E7" s="193"/>
      <c r="F7" s="193"/>
      <c r="G7" s="193"/>
      <c r="H7" s="194"/>
    </row>
    <row r="8" spans="1:8" ht="15" customHeight="1">
      <c r="A8" s="195"/>
      <c r="B8" s="196"/>
      <c r="C8" s="196"/>
      <c r="D8" s="196"/>
      <c r="E8" s="196"/>
      <c r="F8" s="196"/>
      <c r="G8" s="196"/>
      <c r="H8" s="197"/>
    </row>
    <row r="9" spans="1:8" ht="21" customHeight="1">
      <c r="A9" s="166" t="s">
        <v>29</v>
      </c>
      <c r="B9" s="24"/>
      <c r="C9" s="24"/>
      <c r="D9" s="134"/>
      <c r="E9" s="134"/>
      <c r="F9" s="134"/>
      <c r="G9" s="67"/>
      <c r="H9" s="167"/>
    </row>
    <row r="10" spans="1:8" ht="20.25" customHeight="1">
      <c r="A10" s="166" t="s">
        <v>11528</v>
      </c>
      <c r="B10" s="25"/>
      <c r="C10" s="26"/>
      <c r="D10" s="134"/>
      <c r="E10" s="134"/>
      <c r="F10" s="134"/>
      <c r="G10" s="67"/>
      <c r="H10" s="167"/>
    </row>
    <row r="11" spans="1:8" ht="20.25" customHeight="1">
      <c r="A11" s="166" t="s">
        <v>11499</v>
      </c>
      <c r="B11" s="26"/>
      <c r="C11" s="26"/>
      <c r="D11" s="134"/>
      <c r="E11" s="134"/>
      <c r="F11" s="134"/>
      <c r="G11" s="67"/>
      <c r="H11" s="167"/>
    </row>
    <row r="12" spans="1:8" ht="19.5" customHeight="1">
      <c r="A12" s="166" t="s">
        <v>28</v>
      </c>
      <c r="B12" s="26"/>
      <c r="C12" s="26"/>
      <c r="D12" s="134"/>
      <c r="E12" s="134"/>
      <c r="F12" s="134"/>
      <c r="G12" s="67"/>
      <c r="H12" s="167"/>
    </row>
    <row r="13" spans="1:8" ht="24" customHeight="1">
      <c r="A13" s="166" t="s">
        <v>11498</v>
      </c>
      <c r="B13" s="26"/>
      <c r="C13" s="26"/>
      <c r="D13" s="134"/>
      <c r="E13" s="134"/>
      <c r="F13" s="134"/>
      <c r="G13" s="67"/>
      <c r="H13" s="167"/>
    </row>
    <row r="14" spans="1:8" ht="8.25" customHeight="1">
      <c r="A14" s="166"/>
      <c r="B14" s="26"/>
      <c r="C14" s="26"/>
      <c r="D14" s="134"/>
      <c r="E14" s="134"/>
      <c r="F14" s="134"/>
      <c r="G14" s="67"/>
      <c r="H14" s="167"/>
    </row>
    <row r="15" spans="1:8" ht="30">
      <c r="A15" s="168" t="s">
        <v>0</v>
      </c>
      <c r="B15" s="122" t="s">
        <v>11465</v>
      </c>
      <c r="C15" s="122" t="s">
        <v>11466</v>
      </c>
      <c r="D15" s="121" t="s">
        <v>1</v>
      </c>
      <c r="E15" s="121" t="s">
        <v>2</v>
      </c>
      <c r="F15" s="121" t="s">
        <v>3</v>
      </c>
      <c r="G15" s="123" t="s">
        <v>11484</v>
      </c>
      <c r="H15" s="169" t="s">
        <v>4</v>
      </c>
    </row>
    <row r="16" spans="1:8" s="27" customFormat="1">
      <c r="A16" s="170"/>
      <c r="B16" s="29"/>
      <c r="C16" s="29"/>
      <c r="D16" s="28"/>
      <c r="E16" s="28"/>
      <c r="F16" s="28"/>
      <c r="G16" s="68"/>
      <c r="H16" s="171"/>
    </row>
    <row r="17" spans="1:8" ht="15" customHeight="1">
      <c r="A17" s="172" t="s">
        <v>5</v>
      </c>
      <c r="B17" s="125"/>
      <c r="C17" s="125"/>
      <c r="D17" s="126" t="s">
        <v>30</v>
      </c>
      <c r="E17" s="124"/>
      <c r="F17" s="127"/>
      <c r="G17" s="128"/>
      <c r="H17" s="173"/>
    </row>
    <row r="18" spans="1:8">
      <c r="A18" s="47" t="s">
        <v>31</v>
      </c>
      <c r="B18" s="11" t="s">
        <v>11356</v>
      </c>
      <c r="C18" s="11" t="s">
        <v>11467</v>
      </c>
      <c r="D18" s="136" t="str">
        <f>IF($B18&lt;&gt;"",VLOOKUP($B18,'SINAPI DEZ2016'!$A$1:$D$10836,2,FALSE),"")</f>
        <v>PLACA DE OBRA EM CHAPA DE ACO GALVANIZADO</v>
      </c>
      <c r="E18" s="39" t="str">
        <f>IF($B18&lt;&gt;"",VLOOKUP($B18,'SINAPI DEZ2016'!$A$1:$D$10836,3,FALSE),"")</f>
        <v>M2</v>
      </c>
      <c r="F18" s="3">
        <v>3.13</v>
      </c>
      <c r="G18" s="69">
        <f>1.2824*IF($B18&lt;&gt;"",VLOOKUP($B18,'SINAPI DEZ2016'!$A$1:$D$10836,4,FALSE),"")</f>
        <v>471.80778400000003</v>
      </c>
      <c r="H18" s="174">
        <f t="shared" ref="H18:H39" si="0">(F18*G18)</f>
        <v>1476.75836392</v>
      </c>
    </row>
    <row r="19" spans="1:8" ht="25.5">
      <c r="A19" s="47" t="s">
        <v>32</v>
      </c>
      <c r="B19" s="11" t="s">
        <v>11370</v>
      </c>
      <c r="C19" s="11" t="s">
        <v>11467</v>
      </c>
      <c r="D19" s="136" t="str">
        <f>IF($B19&lt;&gt;"",VLOOKUP($B19,'SINAPI DEZ2016'!$A$1:$D$10836,2,FALSE),"")</f>
        <v>TAPUME DE CHAPA DE MADEIRA COMPENSADA, E= 6MM, COM PINTURA A CAL E REA PROVEITAMENTO DE 2X</v>
      </c>
      <c r="E19" s="39" t="str">
        <f>IF($B19&lt;&gt;"",VLOOKUP($B19,'SINAPI DEZ2016'!$A$1:$D$10836,3,FALSE),"")</f>
        <v>M2</v>
      </c>
      <c r="F19" s="3">
        <v>50.4</v>
      </c>
      <c r="G19" s="69">
        <f>1.2824*IF($B19&lt;&gt;"",VLOOKUP($B19,'SINAPI DEZ2016'!$A$1:$D$10836,4,FALSE),"")</f>
        <v>59.016048000000005</v>
      </c>
      <c r="H19" s="174">
        <f t="shared" si="0"/>
        <v>2974.4088192000004</v>
      </c>
    </row>
    <row r="20" spans="1:8" s="40" customFormat="1" ht="38.25">
      <c r="A20" s="47" t="s">
        <v>33</v>
      </c>
      <c r="B20" s="11">
        <v>92105</v>
      </c>
      <c r="C20" s="11" t="s">
        <v>11467</v>
      </c>
      <c r="D20" s="136" t="str">
        <f>IF($B20&lt;&gt;"",VLOOKUP($B20,'SINAPI DEZ2016'!$A$1:$D$10836,2,FALSE),"")</f>
        <v>CAMINHÃO PARA EQUIPAMENTO DE LIMPEZA A SUCÇÃO COM CAMINHÃO TRUCADO DE PESO BRUTO TOTAL 23000 KG, CARGA ÚTIL MÁXIMA 15935 KG, DISTÂNCIA ENTRE EIXOS 4,80 M, POTÊNCIA 230 CV, INCLUSIVE LIMPADORA A SUCÇÃO, TANQUE 1</v>
      </c>
      <c r="E20" s="39" t="str">
        <f>IF($B20&lt;&gt;"",VLOOKUP($B20,'SINAPI DEZ2016'!$A$1:$D$10836,3,FALSE),"")</f>
        <v>H</v>
      </c>
      <c r="F20" s="3">
        <v>4</v>
      </c>
      <c r="G20" s="69">
        <f>1.2824*IF($B20&lt;&gt;"",VLOOKUP($B20,'SINAPI DEZ2016'!$A$1:$D$10836,4,FALSE),"")</f>
        <v>111.350792</v>
      </c>
      <c r="H20" s="174">
        <f t="shared" si="0"/>
        <v>445.40316799999999</v>
      </c>
    </row>
    <row r="21" spans="1:8" s="184" customFormat="1">
      <c r="A21" s="198" t="s">
        <v>44</v>
      </c>
      <c r="B21" s="199"/>
      <c r="C21" s="199"/>
      <c r="D21" s="199" t="s">
        <v>48</v>
      </c>
      <c r="E21" s="199"/>
      <c r="F21" s="199"/>
      <c r="G21" s="199"/>
      <c r="H21" s="183">
        <f>SUM(H18:H20)</f>
        <v>4896.5703511199999</v>
      </c>
    </row>
    <row r="22" spans="1:8">
      <c r="A22" s="172" t="s">
        <v>6</v>
      </c>
      <c r="B22" s="125"/>
      <c r="C22" s="125"/>
      <c r="D22" s="126" t="s">
        <v>11500</v>
      </c>
      <c r="E22" s="124"/>
      <c r="F22" s="127"/>
      <c r="G22" s="128"/>
      <c r="H22" s="173"/>
    </row>
    <row r="23" spans="1:8">
      <c r="A23" s="33" t="s">
        <v>34</v>
      </c>
      <c r="B23" s="135">
        <v>73616</v>
      </c>
      <c r="C23" s="11" t="s">
        <v>11467</v>
      </c>
      <c r="D23" s="136" t="str">
        <f>IF($B23&lt;&gt;"",VLOOKUP($B23,'SINAPI DEZ2016'!$A$1:$D$10836,2,FALSE),"")</f>
        <v>DEMOLICAO DE CONCRETO SIMPLES</v>
      </c>
      <c r="E23" s="39" t="str">
        <f>IF($B23&lt;&gt;"",VLOOKUP($B23,'SINAPI DEZ2016'!$A$1:$D$10836,3,FALSE),"")</f>
        <v>M3</v>
      </c>
      <c r="F23" s="3">
        <v>3</v>
      </c>
      <c r="G23" s="69">
        <f>1.2824*IF($B23&lt;&gt;"",VLOOKUP($B23,'SINAPI DEZ2016'!$A$1:$D$10836,4,FALSE),"")</f>
        <v>260.13484</v>
      </c>
      <c r="H23" s="174">
        <f t="shared" si="0"/>
        <v>780.40452000000005</v>
      </c>
    </row>
    <row r="24" spans="1:8">
      <c r="A24" s="33" t="s">
        <v>35</v>
      </c>
      <c r="B24" s="135" t="s">
        <v>10735</v>
      </c>
      <c r="C24" s="11" t="s">
        <v>11467</v>
      </c>
      <c r="D24" s="64" t="str">
        <f>IF($B24&lt;&gt;"",VLOOKUP($B24,'SINAPI DEZ2016'!$A$1:$D$10836,2,FALSE),"")</f>
        <v>DEMOLICAO DE ALVENARIA DE TIJOLOS FURADOS S/REAPROVEITAMENTO</v>
      </c>
      <c r="E24" s="39" t="str">
        <f>IF($B24&lt;&gt;"",VLOOKUP($B24,'SINAPI DEZ2016'!$A$1:$D$10836,3,FALSE),"")</f>
        <v>M3</v>
      </c>
      <c r="F24" s="3">
        <v>1.28</v>
      </c>
      <c r="G24" s="69">
        <f>1.2824*IF($B24&lt;&gt;"",VLOOKUP($B24,'SINAPI DEZ2016'!$A$1:$D$10836,4,FALSE),"")</f>
        <v>100.052848</v>
      </c>
      <c r="H24" s="174">
        <f t="shared" si="0"/>
        <v>128.06764544000001</v>
      </c>
    </row>
    <row r="25" spans="1:8">
      <c r="A25" s="33" t="s">
        <v>50</v>
      </c>
      <c r="B25" s="30">
        <v>72897</v>
      </c>
      <c r="C25" s="11" t="s">
        <v>11467</v>
      </c>
      <c r="D25" s="64" t="str">
        <f>IF($B25&lt;&gt;"",VLOOKUP($B25,'SINAPI DEZ2016'!$A$1:$D$10836,2,FALSE),"")</f>
        <v>CARGA MANUAL DE ENTULHO EM CAMINHAO BASCULANTE 6 M3</v>
      </c>
      <c r="E25" s="39" t="str">
        <f>IF($B25&lt;&gt;"",VLOOKUP($B25,'SINAPI DEZ2016'!$A$1:$D$10836,3,FALSE),"")</f>
        <v>M3</v>
      </c>
      <c r="F25" s="3">
        <v>21.32</v>
      </c>
      <c r="G25" s="69">
        <f>1.2824*IF($B25&lt;&gt;"",VLOOKUP($B25,'SINAPI DEZ2016'!$A$1:$D$10836,4,FALSE),"")</f>
        <v>22.288111999999998</v>
      </c>
      <c r="H25" s="174">
        <f t="shared" si="0"/>
        <v>475.18254783999998</v>
      </c>
    </row>
    <row r="26" spans="1:8">
      <c r="A26" s="33" t="s">
        <v>51</v>
      </c>
      <c r="B26" s="135" t="s">
        <v>10733</v>
      </c>
      <c r="C26" s="11" t="s">
        <v>11467</v>
      </c>
      <c r="D26" s="64" t="str">
        <f>IF($B26&lt;&gt;"",VLOOKUP($B26,'SINAPI DEZ2016'!$A$1:$D$10836,2,FALSE),"")</f>
        <v>DEMOLICAO DE ALVENARIA DE TIJOLOS MACICOS S/REAPROVEITAMENTO</v>
      </c>
      <c r="E26" s="39" t="str">
        <f>IF($B26&lt;&gt;"",VLOOKUP($B26,'SINAPI DEZ2016'!$A$1:$D$10836,3,FALSE),"")</f>
        <v>M3</v>
      </c>
      <c r="F26" s="3">
        <v>3</v>
      </c>
      <c r="G26" s="69">
        <f>1.2824*IF($B26&lt;&gt;"",VLOOKUP($B26,'SINAPI DEZ2016'!$A$1:$D$10836,4,FALSE),"")</f>
        <v>80.034583999999995</v>
      </c>
      <c r="H26" s="174">
        <f t="shared" si="0"/>
        <v>240.10375199999999</v>
      </c>
    </row>
    <row r="27" spans="1:8">
      <c r="A27" s="33" t="s">
        <v>52</v>
      </c>
      <c r="B27" s="135">
        <v>85406</v>
      </c>
      <c r="C27" s="11" t="s">
        <v>11467</v>
      </c>
      <c r="D27" s="64" t="str">
        <f>IF($B27&lt;&gt;"",VLOOKUP($B27,'SINAPI DEZ2016'!$A$1:$D$10836,2,FALSE),"")</f>
        <v>REMOCAO DE AZULEJO E SUBSTRATO DE ADERENCIA EM ARGAMASSA</v>
      </c>
      <c r="E27" s="39" t="str">
        <f>IF($B27&lt;&gt;"",VLOOKUP($B27,'SINAPI DEZ2016'!$A$1:$D$10836,3,FALSE),"")</f>
        <v>M2</v>
      </c>
      <c r="F27" s="3">
        <v>3</v>
      </c>
      <c r="G27" s="69">
        <f>1.2824*IF($B27&lt;&gt;"",VLOOKUP($B27,'SINAPI DEZ2016'!$A$1:$D$10836,4,FALSE),"")</f>
        <v>50.026423999999999</v>
      </c>
      <c r="H27" s="174">
        <f t="shared" si="0"/>
        <v>150.079272</v>
      </c>
    </row>
    <row r="28" spans="1:8" ht="25.5">
      <c r="A28" s="33" t="s">
        <v>53</v>
      </c>
      <c r="B28" s="135">
        <v>91222</v>
      </c>
      <c r="C28" s="11" t="s">
        <v>11467</v>
      </c>
      <c r="D28" s="136" t="str">
        <f>IF($B28&lt;&gt;"",VLOOKUP($B28,'SINAPI DEZ2016'!$A$1:$D$10836,2,FALSE),"")</f>
        <v>RASGO EM ALVENARIA PARA RAMAIS/ DISTRIBUIÇÃO COM DIÂMETROS MAIORES QUE 40 MM E MENORES OU IGUAIS A 75 MM. AF_05/2015</v>
      </c>
      <c r="E28" s="39" t="str">
        <f>IF($B28&lt;&gt;"",VLOOKUP($B28,'SINAPI DEZ2016'!$A$1:$D$10836,3,FALSE),"")</f>
        <v>M</v>
      </c>
      <c r="F28" s="3">
        <v>15</v>
      </c>
      <c r="G28" s="69">
        <f>1.2824*IF($B28&lt;&gt;"",VLOOKUP($B28,'SINAPI DEZ2016'!$A$1:$D$10836,4,FALSE),"")</f>
        <v>12.221271999999999</v>
      </c>
      <c r="H28" s="174">
        <f t="shared" si="0"/>
        <v>183.31907999999999</v>
      </c>
    </row>
    <row r="29" spans="1:8" ht="25.5">
      <c r="A29" s="33" t="s">
        <v>54</v>
      </c>
      <c r="B29" s="62" t="str">
        <f>'Composições de Custo PREF.VG'!C8</f>
        <v>COMP001</v>
      </c>
      <c r="C29" s="62"/>
      <c r="D29" s="65" t="str">
        <f>'Composições de Custo PREF.VG'!D8</f>
        <v>DESMATAMENTO E LIMPEZA MECANIZADA DE TERRENO COM ARVORES ATE Ø 30CM, UTILIZANDO TRATOR DE ESTEIRAS</v>
      </c>
      <c r="E29" s="11" t="str">
        <f>'Composições de Custo PREF.VG'!E8</f>
        <v>M2</v>
      </c>
      <c r="F29" s="3">
        <v>4</v>
      </c>
      <c r="G29" s="69">
        <f>'Composições de Custo PREF.VG'!H11</f>
        <v>214.57999999999998</v>
      </c>
      <c r="H29" s="174">
        <f t="shared" si="0"/>
        <v>858.31999999999994</v>
      </c>
    </row>
    <row r="30" spans="1:8">
      <c r="A30" s="33" t="s">
        <v>55</v>
      </c>
      <c r="B30" s="135">
        <v>85420</v>
      </c>
      <c r="C30" s="11" t="s">
        <v>11467</v>
      </c>
      <c r="D30" s="136" t="str">
        <f>IF($B30&lt;&gt;"",VLOOKUP($B30,'SINAPI DEZ2016'!$A$1:$D$10836,2,FALSE),"")</f>
        <v>RETIRADA DE TUBULACAO HIDROSSANITARIA EMBUTIDA COM CONEXOES, Ø 2 1/2" A 4"</v>
      </c>
      <c r="E30" s="39" t="str">
        <f>IF($B30&lt;&gt;"",VLOOKUP($B30,'SINAPI DEZ2016'!$A$1:$D$10836,3,FALSE),"")</f>
        <v>M</v>
      </c>
      <c r="F30" s="3">
        <v>32</v>
      </c>
      <c r="G30" s="69">
        <f>1.2824*IF($B30&lt;&gt;"",VLOOKUP($B30,'SINAPI DEZ2016'!$A$1:$D$10836,4,FALSE),"")</f>
        <v>12.221271999999999</v>
      </c>
      <c r="H30" s="174">
        <f t="shared" si="0"/>
        <v>391.08070399999997</v>
      </c>
    </row>
    <row r="31" spans="1:8">
      <c r="A31" s="33" t="s">
        <v>11523</v>
      </c>
      <c r="B31" s="135">
        <v>85333</v>
      </c>
      <c r="C31" s="11" t="s">
        <v>11467</v>
      </c>
      <c r="D31" s="136" t="str">
        <f>IF($B31&lt;&gt;"",VLOOKUP($B31,'SINAPI DEZ2016'!$A$1:$D$10836,2,FALSE),"")</f>
        <v>RETIRADA DE APARELHOS SANITARIOS</v>
      </c>
      <c r="E31" s="39" t="str">
        <f>IF($B31&lt;&gt;"",VLOOKUP($B31,'SINAPI DEZ2016'!$A$1:$D$10836,3,FALSE),"")</f>
        <v>UN</v>
      </c>
      <c r="F31" s="3">
        <v>1</v>
      </c>
      <c r="G31" s="69">
        <f>1.2824*IF($B31&lt;&gt;"",VLOOKUP($B31,'SINAPI DEZ2016'!$A$1:$D$10836,4,FALSE),"")</f>
        <v>20.120856</v>
      </c>
      <c r="H31" s="174">
        <f t="shared" si="0"/>
        <v>20.120856</v>
      </c>
    </row>
    <row r="32" spans="1:8" s="184" customFormat="1">
      <c r="A32" s="198" t="s">
        <v>45</v>
      </c>
      <c r="B32" s="199"/>
      <c r="C32" s="199"/>
      <c r="D32" s="199" t="s">
        <v>48</v>
      </c>
      <c r="E32" s="199"/>
      <c r="F32" s="199"/>
      <c r="G32" s="199"/>
      <c r="H32" s="183">
        <f>SUM(H23:H31)</f>
        <v>3226.6783772799999</v>
      </c>
    </row>
    <row r="33" spans="1:8">
      <c r="A33" s="172" t="s">
        <v>7</v>
      </c>
      <c r="B33" s="125"/>
      <c r="C33" s="125"/>
      <c r="D33" s="126" t="s">
        <v>11469</v>
      </c>
      <c r="E33" s="124"/>
      <c r="F33" s="127"/>
      <c r="G33" s="128"/>
      <c r="H33" s="173"/>
    </row>
    <row r="34" spans="1:8">
      <c r="A34" s="47" t="s">
        <v>36</v>
      </c>
      <c r="B34" s="11">
        <v>93358</v>
      </c>
      <c r="C34" s="11" t="s">
        <v>11467</v>
      </c>
      <c r="D34" s="136" t="str">
        <f>IF($B34&lt;&gt;"",VLOOKUP($B34,'SINAPI DEZ2016'!$A$1:$D$10836,2,FALSE),"")</f>
        <v>ESCAVAÇÃO MANUAL DE VALAS. AF_03/2016</v>
      </c>
      <c r="E34" s="39" t="str">
        <f>IF($B34&lt;&gt;"",VLOOKUP($B34,'SINAPI DEZ2016'!$A$1:$D$10836,3,FALSE),"")</f>
        <v>M3</v>
      </c>
      <c r="F34" s="10">
        <v>7.1</v>
      </c>
      <c r="G34" s="69">
        <f>1.2824*IF($B34&lt;&gt;"",VLOOKUP($B34,'SINAPI DEZ2016'!$A$1:$D$10836,4,FALSE),"")</f>
        <v>70.480704000000003</v>
      </c>
      <c r="H34" s="174">
        <f t="shared" si="0"/>
        <v>500.41299839999999</v>
      </c>
    </row>
    <row r="35" spans="1:8" ht="25.5">
      <c r="A35" s="47" t="s">
        <v>37</v>
      </c>
      <c r="B35" s="11">
        <v>72917</v>
      </c>
      <c r="C35" s="11" t="s">
        <v>11467</v>
      </c>
      <c r="D35" s="136" t="str">
        <f>IF($B35&lt;&gt;"",VLOOKUP($B35,'SINAPI DEZ2016'!$A$1:$D$10836,2,FALSE),"")</f>
        <v>ESCAVACAO MECANICA DE VALA EM MATERIAL 2A. CATEGORIA DE 2,01 ATE 4,00 M DE PROFUNDIDADE COM UTILIZACAO DE ESCAVADEIRA HIDRAULICA</v>
      </c>
      <c r="E35" s="39" t="str">
        <f>IF($B35&lt;&gt;"",VLOOKUP($B35,'SINAPI DEZ2016'!$A$1:$D$10836,3,FALSE),"")</f>
        <v>M3</v>
      </c>
      <c r="F35" s="10">
        <v>79.33</v>
      </c>
      <c r="G35" s="69">
        <f>1.2824*IF($B35&lt;&gt;"",VLOOKUP($B35,'SINAPI DEZ2016'!$A$1:$D$10836,4,FALSE),"")</f>
        <v>15.222087999999999</v>
      </c>
      <c r="H35" s="174">
        <f t="shared" si="0"/>
        <v>1207.56824104</v>
      </c>
    </row>
    <row r="36" spans="1:8">
      <c r="A36" s="47" t="s">
        <v>38</v>
      </c>
      <c r="B36" s="11" t="str">
        <f>'Composições de Custo PREF.VG'!C13</f>
        <v>COMP002</v>
      </c>
      <c r="C36" s="11"/>
      <c r="D36" s="64" t="str">
        <f>'Composições de Custo PREF.VG'!D13</f>
        <v>ESPALAHAMENTO DE AREIA</v>
      </c>
      <c r="E36" s="11" t="str">
        <f>'Composições de Custo PREF.VG'!E13</f>
        <v>M3</v>
      </c>
      <c r="F36" s="10">
        <v>25.93</v>
      </c>
      <c r="G36" s="69">
        <f>'Composições de Custo PREF.VG'!H17</f>
        <v>76.144999999999996</v>
      </c>
      <c r="H36" s="174">
        <f t="shared" si="0"/>
        <v>1974.43985</v>
      </c>
    </row>
    <row r="37" spans="1:8" ht="38.25">
      <c r="A37" s="47" t="s">
        <v>39</v>
      </c>
      <c r="B37" s="11">
        <v>90694</v>
      </c>
      <c r="C37" s="11" t="s">
        <v>11467</v>
      </c>
      <c r="D37" s="136" t="str">
        <f>IF($B37&lt;&gt;"",VLOOKUP($B37,'SINAPI DEZ2016'!$A$1:$D$10836,2,FALSE),"")</f>
        <v>TUBO DE PVC PARA REDE COLETORA DE ESGOTO DE PAREDE MACIÇA, DN 100 MM, JUNTA ELÁSTICA, INSTALADO EM LOCAL COM NÍVEL BAIXO DE INTERFERÊNCIAS - FORNECIMENTO E ASSENTAMENTO. AF_06/2015</v>
      </c>
      <c r="E37" s="39" t="str">
        <f>IF($B37&lt;&gt;"",VLOOKUP($B37,'SINAPI DEZ2016'!$A$1:$D$10836,3,FALSE),"")</f>
        <v>M</v>
      </c>
      <c r="F37" s="10">
        <v>113.37</v>
      </c>
      <c r="G37" s="69">
        <f>1.2824*IF($B37&lt;&gt;"",VLOOKUP($B37,'SINAPI DEZ2016'!$A$1:$D$10836,4,FALSE),"")</f>
        <v>20.351687999999999</v>
      </c>
      <c r="H37" s="174">
        <f t="shared" si="0"/>
        <v>2307.2708685600001</v>
      </c>
    </row>
    <row r="38" spans="1:8">
      <c r="A38" s="47" t="s">
        <v>40</v>
      </c>
      <c r="B38" s="11">
        <v>93382</v>
      </c>
      <c r="C38" s="11" t="s">
        <v>11467</v>
      </c>
      <c r="D38" s="136" t="str">
        <f>IF($B38&lt;&gt;"",VLOOKUP($B38,'SINAPI DEZ2016'!$A$1:$D$10836,2,FALSE),"")</f>
        <v>REATERRO MANUAL DE VALAS COM COMPACTAÇÃO MECANIZADA. AF_04/2016</v>
      </c>
      <c r="E38" s="39" t="str">
        <f>IF($B38&lt;&gt;"",VLOOKUP($B38,'SINAPI DEZ2016'!$A$1:$D$10836,3,FALSE),"")</f>
        <v>M3</v>
      </c>
      <c r="F38" s="10">
        <v>112.37</v>
      </c>
      <c r="G38" s="69">
        <f>1.2824*IF($B38&lt;&gt;"",VLOOKUP($B38,'SINAPI DEZ2016'!$A$1:$D$10836,4,FALSE),"")</f>
        <v>25.122215999999998</v>
      </c>
      <c r="H38" s="174">
        <f t="shared" si="0"/>
        <v>2822.98341192</v>
      </c>
    </row>
    <row r="39" spans="1:8">
      <c r="A39" s="47" t="s">
        <v>41</v>
      </c>
      <c r="B39" s="11">
        <v>72289</v>
      </c>
      <c r="C39" s="11" t="s">
        <v>11467</v>
      </c>
      <c r="D39" s="136" t="str">
        <f>IF($B39&lt;&gt;"",VLOOKUP($B39,'SINAPI DEZ2016'!$A$1:$D$10836,2,FALSE),"")</f>
        <v>CAIXA DE INSPEÇÃO 80X80X80CM EM ALVENARIA - EXECUÇÃO</v>
      </c>
      <c r="E39" s="39" t="str">
        <f>IF($B39&lt;&gt;"",VLOOKUP($B39,'SINAPI DEZ2016'!$A$1:$D$10836,3,FALSE),"")</f>
        <v>UN</v>
      </c>
      <c r="F39" s="10">
        <v>8</v>
      </c>
      <c r="G39" s="69">
        <f>1.2824*IF($B39&lt;&gt;"",VLOOKUP($B39,'SINAPI DEZ2016'!$A$1:$D$10836,4,FALSE),"")</f>
        <v>410.17564000000004</v>
      </c>
      <c r="H39" s="174">
        <f t="shared" si="0"/>
        <v>3281.4051200000004</v>
      </c>
    </row>
    <row r="40" spans="1:8" ht="38.25">
      <c r="A40" s="47" t="s">
        <v>63</v>
      </c>
      <c r="B40" s="11">
        <v>89860</v>
      </c>
      <c r="C40" s="11" t="s">
        <v>11467</v>
      </c>
      <c r="D40" s="136" t="str">
        <f>IF($B40&lt;&gt;"",VLOOKUP($B40,'SINAPI DEZ2016'!$A$1:$D$10836,2,FALSE),"")</f>
        <v>TE, PVC, SERIE NORMAL, ESGOTO PREDIAL, DN 100 X 100 MM, JUNTA ELÁSTICA , FORNECIDO E INSTALADO EM SUBCOLETOR AÉREO DE ESGOTO SANITÁRIO. AF_12 /2014</v>
      </c>
      <c r="E40" s="39" t="str">
        <f>IF($B40&lt;&gt;"",VLOOKUP($B40,'SINAPI DEZ2016'!$A$1:$D$10836,3,FALSE),"")</f>
        <v>UN</v>
      </c>
      <c r="F40" s="10">
        <v>4</v>
      </c>
      <c r="G40" s="69">
        <f>1.2824*IF($B40&lt;&gt;"",VLOOKUP($B40,'SINAPI DEZ2016'!$A$1:$D$10836,4,FALSE),"")</f>
        <v>36.984415999999996</v>
      </c>
      <c r="H40" s="174">
        <f t="shared" ref="H40" si="1">(F40*G40)</f>
        <v>147.93766399999998</v>
      </c>
    </row>
    <row r="41" spans="1:8" s="184" customFormat="1">
      <c r="A41" s="198" t="s">
        <v>46</v>
      </c>
      <c r="B41" s="199"/>
      <c r="C41" s="199"/>
      <c r="D41" s="199" t="s">
        <v>48</v>
      </c>
      <c r="E41" s="199"/>
      <c r="F41" s="199"/>
      <c r="G41" s="199"/>
      <c r="H41" s="183">
        <f>SUM(H34:H40)</f>
        <v>12242.01815392</v>
      </c>
    </row>
    <row r="42" spans="1:8">
      <c r="A42" s="172" t="s">
        <v>8</v>
      </c>
      <c r="B42" s="125"/>
      <c r="C42" s="125"/>
      <c r="D42" s="126" t="s">
        <v>11501</v>
      </c>
      <c r="E42" s="124"/>
      <c r="F42" s="127"/>
      <c r="G42" s="128"/>
      <c r="H42" s="173"/>
    </row>
    <row r="43" spans="1:8">
      <c r="A43" s="175" t="s">
        <v>42</v>
      </c>
      <c r="B43" s="135" t="s">
        <v>26</v>
      </c>
      <c r="C43" s="66" t="s">
        <v>11468</v>
      </c>
      <c r="D43" s="88" t="s">
        <v>27</v>
      </c>
      <c r="E43" s="41" t="s">
        <v>67</v>
      </c>
      <c r="F43" s="52">
        <v>17.3</v>
      </c>
      <c r="G43" s="70">
        <f>(36.96*1.2824)</f>
        <v>47.397503999999998</v>
      </c>
      <c r="H43" s="174">
        <f>ROUND((G43*F43),2)</f>
        <v>819.98</v>
      </c>
    </row>
    <row r="44" spans="1:8">
      <c r="A44" s="175" t="s">
        <v>56</v>
      </c>
      <c r="B44" s="135" t="s">
        <v>24</v>
      </c>
      <c r="C44" s="11" t="s">
        <v>11468</v>
      </c>
      <c r="D44" s="136" t="s">
        <v>11485</v>
      </c>
      <c r="E44" s="39" t="s">
        <v>67</v>
      </c>
      <c r="F44" s="3">
        <v>22.48</v>
      </c>
      <c r="G44" s="69">
        <f>10.52*1.2824</f>
        <v>13.490848</v>
      </c>
      <c r="H44" s="174">
        <f t="shared" ref="H44:H51" si="2">ROUND((G44*F44),2)</f>
        <v>303.27</v>
      </c>
    </row>
    <row r="45" spans="1:8">
      <c r="A45" s="175" t="s">
        <v>57</v>
      </c>
      <c r="B45" s="135" t="s">
        <v>11503</v>
      </c>
      <c r="C45" s="11" t="s">
        <v>11468</v>
      </c>
      <c r="D45" s="136" t="s">
        <v>11504</v>
      </c>
      <c r="E45" s="39" t="s">
        <v>5551</v>
      </c>
      <c r="F45" s="3">
        <v>112.4</v>
      </c>
      <c r="G45" s="69">
        <f>5*0.83*1.2824</f>
        <v>5.3219599999999989</v>
      </c>
      <c r="H45" s="174">
        <f t="shared" si="2"/>
        <v>598.19000000000005</v>
      </c>
    </row>
    <row r="46" spans="1:8">
      <c r="A46" s="175" t="s">
        <v>58</v>
      </c>
      <c r="B46" s="135">
        <v>93382</v>
      </c>
      <c r="C46" s="11" t="s">
        <v>11467</v>
      </c>
      <c r="D46" s="136" t="str">
        <f>IF($B46&lt;&gt;"",VLOOKUP($B46,'SINAPI DEZ2016'!$A$1:$D$10836,2,FALSE),"")</f>
        <v>REATERRO MANUAL DE VALAS COM COMPACTAÇÃO MECANIZADA. AF_04/2016</v>
      </c>
      <c r="E46" s="39" t="str">
        <f>IF($B46&lt;&gt;"",VLOOKUP($B46,'SINAPI DEZ2016'!$A$1:$D$10836,3,FALSE),"")</f>
        <v>M3</v>
      </c>
      <c r="F46" s="2">
        <v>5.19</v>
      </c>
      <c r="G46" s="69">
        <f>1.2824*IF($B46&lt;&gt;"",VLOOKUP($B46,'SINAPI DEZ2016'!$A$1:$D$10836,4,FALSE),"")</f>
        <v>25.122215999999998</v>
      </c>
      <c r="H46" s="174">
        <f t="shared" si="2"/>
        <v>130.38</v>
      </c>
    </row>
    <row r="47" spans="1:8" ht="25.5">
      <c r="A47" s="175" t="s">
        <v>59</v>
      </c>
      <c r="B47" s="135">
        <v>95241</v>
      </c>
      <c r="C47" s="11" t="s">
        <v>11467</v>
      </c>
      <c r="D47" s="136" t="str">
        <f>IF($B47&lt;&gt;"",VLOOKUP($B47,'SINAPI DEZ2016'!$A$1:$D$10836,2,FALSE),"")</f>
        <v>LASTRO DE CONCRETO, E = 5 CM, PREPARO MECÂNICO, INCLUSOS LANÇAMENTO E ADENSAMENTO. AF_07_2016</v>
      </c>
      <c r="E47" s="39" t="str">
        <f>IF($B47&lt;&gt;"",VLOOKUP($B47,'SINAPI DEZ2016'!$A$1:$D$10836,3,FALSE),"")</f>
        <v>M2</v>
      </c>
      <c r="F47" s="3">
        <v>6.16</v>
      </c>
      <c r="G47" s="69">
        <f>1.2824*IF($B47&lt;&gt;"",VLOOKUP($B47,'SINAPI DEZ2016'!$A$1:$D$10836,4,FALSE),"")</f>
        <v>24.660551999999999</v>
      </c>
      <c r="H47" s="174">
        <f t="shared" si="2"/>
        <v>151.91</v>
      </c>
    </row>
    <row r="48" spans="1:8">
      <c r="A48" s="175" t="s">
        <v>60</v>
      </c>
      <c r="B48" s="135" t="s">
        <v>12</v>
      </c>
      <c r="C48" s="31"/>
      <c r="D48" s="53" t="s">
        <v>11497</v>
      </c>
      <c r="E48" s="135" t="s">
        <v>73</v>
      </c>
      <c r="F48" s="3">
        <v>3</v>
      </c>
      <c r="G48" s="69">
        <f>(((688)+(0.1085*11.17)*4+(0.4045*8.3)*4)*1.2824)</f>
        <v>905.72985563200007</v>
      </c>
      <c r="H48" s="174">
        <f t="shared" si="2"/>
        <v>2717.19</v>
      </c>
    </row>
    <row r="49" spans="1:8">
      <c r="A49" s="175" t="s">
        <v>61</v>
      </c>
      <c r="B49" s="135" t="s">
        <v>12</v>
      </c>
      <c r="C49" s="31"/>
      <c r="D49" s="53" t="s">
        <v>11496</v>
      </c>
      <c r="E49" s="135" t="s">
        <v>73</v>
      </c>
      <c r="F49" s="3">
        <v>2</v>
      </c>
      <c r="G49" s="69">
        <f>(((380)+(0.1085*11.17)*2+(0.4045*8.3)*2)*1.2824)</f>
        <v>499.03132781600004</v>
      </c>
      <c r="H49" s="174">
        <f t="shared" si="2"/>
        <v>998.06</v>
      </c>
    </row>
    <row r="50" spans="1:8" ht="25.5">
      <c r="A50" s="175" t="s">
        <v>62</v>
      </c>
      <c r="B50" s="135" t="s">
        <v>12</v>
      </c>
      <c r="C50" s="31"/>
      <c r="D50" s="53" t="s">
        <v>11490</v>
      </c>
      <c r="E50" s="135" t="s">
        <v>73</v>
      </c>
      <c r="F50" s="3">
        <v>1</v>
      </c>
      <c r="G50" s="69">
        <f>(((688)+(0.1085*11.17)*1+(0.4045*8.3)*1)*1.2824)</f>
        <v>888.15086390800002</v>
      </c>
      <c r="H50" s="174">
        <f t="shared" si="2"/>
        <v>888.15</v>
      </c>
    </row>
    <row r="51" spans="1:8" ht="38.25">
      <c r="A51" s="175" t="s">
        <v>11522</v>
      </c>
      <c r="B51" s="135">
        <v>83627</v>
      </c>
      <c r="C51" s="11" t="s">
        <v>11467</v>
      </c>
      <c r="D51" s="136" t="str">
        <f>IF($B51&lt;&gt;"",VLOOKUP($B51,'SINAPI DEZ2016'!$A$1:$D$10836,2,FALSE),"")</f>
        <v>TAMPAO FOFO ARTICULADO, CLASSE B125 CARGA MAX 12,5 T, REDONDO TAMPA 60 0 MM, REDE PLUVIAL/ESGOTO, P = CHAMINE CX AREIA / POCO VISITA ASSENTAD O COM ARG CIM/AREIA 1:4, FORNECIMENTO E ASSENTAMENTO</v>
      </c>
      <c r="E51" s="39" t="str">
        <f>IF($B51&lt;&gt;"",VLOOKUP($B51,'SINAPI DEZ2016'!$A$1:$D$10836,3,FALSE),"")</f>
        <v>UN</v>
      </c>
      <c r="F51" s="3">
        <v>2</v>
      </c>
      <c r="G51" s="69">
        <f>1.2824*IF($B51&lt;&gt;"",VLOOKUP($B51,'SINAPI DEZ2016'!$A$1:$D$10836,4,FALSE),"")</f>
        <v>511.780192</v>
      </c>
      <c r="H51" s="174">
        <f t="shared" si="2"/>
        <v>1023.56</v>
      </c>
    </row>
    <row r="52" spans="1:8" s="184" customFormat="1">
      <c r="A52" s="198" t="s">
        <v>47</v>
      </c>
      <c r="B52" s="199"/>
      <c r="C52" s="199"/>
      <c r="D52" s="199" t="s">
        <v>48</v>
      </c>
      <c r="E52" s="199"/>
      <c r="F52" s="199"/>
      <c r="G52" s="199"/>
      <c r="H52" s="183">
        <f>SUM(H43:H51)</f>
        <v>7630.6899999999987</v>
      </c>
    </row>
    <row r="53" spans="1:8">
      <c r="A53" s="172" t="s">
        <v>9</v>
      </c>
      <c r="B53" s="125"/>
      <c r="C53" s="125"/>
      <c r="D53" s="126" t="s">
        <v>11502</v>
      </c>
      <c r="E53" s="124"/>
      <c r="F53" s="127"/>
      <c r="G53" s="128"/>
      <c r="H53" s="173"/>
    </row>
    <row r="54" spans="1:8">
      <c r="A54" s="47" t="s">
        <v>11520</v>
      </c>
      <c r="B54" s="135" t="s">
        <v>26</v>
      </c>
      <c r="C54" s="66" t="s">
        <v>11468</v>
      </c>
      <c r="D54" s="88" t="s">
        <v>27</v>
      </c>
      <c r="E54" s="41" t="s">
        <v>67</v>
      </c>
      <c r="F54" s="3">
        <v>12.35</v>
      </c>
      <c r="G54" s="69">
        <f>(31.85*1.2824)</f>
        <v>40.844439999999999</v>
      </c>
      <c r="H54" s="174">
        <f>G54*F54</f>
        <v>504.42883399999999</v>
      </c>
    </row>
    <row r="55" spans="1:8">
      <c r="A55" s="47" t="s">
        <v>11521</v>
      </c>
      <c r="B55" s="135" t="s">
        <v>24</v>
      </c>
      <c r="C55" s="11" t="s">
        <v>11468</v>
      </c>
      <c r="D55" s="136" t="s">
        <v>11485</v>
      </c>
      <c r="E55" s="39" t="s">
        <v>67</v>
      </c>
      <c r="F55" s="3">
        <v>16.059999999999999</v>
      </c>
      <c r="G55" s="69">
        <f>10.52*1.2824</f>
        <v>13.490848</v>
      </c>
      <c r="H55" s="174">
        <f t="shared" ref="H55:H64" si="3">G55*F55</f>
        <v>216.66301887999998</v>
      </c>
    </row>
    <row r="56" spans="1:8">
      <c r="A56" s="47" t="s">
        <v>11470</v>
      </c>
      <c r="B56" s="135" t="s">
        <v>11503</v>
      </c>
      <c r="C56" s="11" t="s">
        <v>11468</v>
      </c>
      <c r="D56" s="136" t="s">
        <v>11504</v>
      </c>
      <c r="E56" s="39" t="s">
        <v>5551</v>
      </c>
      <c r="F56" s="3">
        <v>80.3</v>
      </c>
      <c r="G56" s="69">
        <f>5*0.83*1.2824</f>
        <v>5.3219599999999989</v>
      </c>
      <c r="H56" s="174">
        <f>F56*G56</f>
        <v>427.35338799999988</v>
      </c>
    </row>
    <row r="57" spans="1:8">
      <c r="A57" s="47" t="s">
        <v>11471</v>
      </c>
      <c r="B57" s="135">
        <v>93382</v>
      </c>
      <c r="C57" s="11" t="s">
        <v>11467</v>
      </c>
      <c r="D57" s="136" t="str">
        <f>IF($B57&lt;&gt;"",VLOOKUP($B57,'SINAPI DEZ2016'!$A$1:$D$10836,2,FALSE),"")</f>
        <v>REATERRO MANUAL DE VALAS COM COMPACTAÇÃO MECANIZADA. AF_04/2016</v>
      </c>
      <c r="E57" s="39" t="str">
        <f>IF($B57&lt;&gt;"",VLOOKUP($B57,'SINAPI DEZ2016'!$A$1:$D$10836,3,FALSE),"")</f>
        <v>M3</v>
      </c>
      <c r="F57" s="2">
        <v>3.71</v>
      </c>
      <c r="G57" s="69">
        <f>1.2824*IF($B57&lt;&gt;"",VLOOKUP($B57,'SINAPI DEZ2016'!$A$1:$D$10836,4,FALSE),"")</f>
        <v>25.122215999999998</v>
      </c>
      <c r="H57" s="174">
        <f t="shared" si="3"/>
        <v>93.203421359999993</v>
      </c>
    </row>
    <row r="58" spans="1:8" ht="25.5">
      <c r="A58" s="47" t="s">
        <v>11472</v>
      </c>
      <c r="B58" s="135">
        <v>95241</v>
      </c>
      <c r="C58" s="11" t="s">
        <v>11467</v>
      </c>
      <c r="D58" s="136" t="str">
        <f>IF($B58&lt;&gt;"",VLOOKUP($B58,'SINAPI DEZ2016'!$A$1:$D$10836,2,FALSE),"")</f>
        <v>LASTRO DE CONCRETO, E = 5 CM, PREPARO MECÂNICO, INCLUSOS LANÇAMENTO E ADENSAMENTO. AF_07_2016</v>
      </c>
      <c r="E58" s="39" t="str">
        <f>IF($B58&lt;&gt;"",VLOOKUP($B58,'SINAPI DEZ2016'!$A$1:$D$10836,3,FALSE),"")</f>
        <v>M2</v>
      </c>
      <c r="F58" s="2">
        <v>6.16</v>
      </c>
      <c r="G58" s="69">
        <f>1.2824*IF($B58&lt;&gt;"",VLOOKUP($B58,'SINAPI DEZ2016'!$A$1:$D$10836,4,FALSE),"")</f>
        <v>24.660551999999999</v>
      </c>
      <c r="H58" s="174">
        <f t="shared" si="3"/>
        <v>151.90900031999999</v>
      </c>
    </row>
    <row r="59" spans="1:8" ht="25.5">
      <c r="A59" s="47" t="s">
        <v>11473</v>
      </c>
      <c r="B59" s="135" t="s">
        <v>12</v>
      </c>
      <c r="C59" s="11"/>
      <c r="D59" s="8" t="s">
        <v>11491</v>
      </c>
      <c r="E59" s="135" t="s">
        <v>73</v>
      </c>
      <c r="F59" s="3">
        <v>2</v>
      </c>
      <c r="G59" s="50">
        <f>(((688)+(0.1085*11.17)*2+(0.4045*8.3)*2)*1.2824)</f>
        <v>894.01052781600004</v>
      </c>
      <c r="H59" s="174">
        <f t="shared" si="3"/>
        <v>1788.0210556320001</v>
      </c>
    </row>
    <row r="60" spans="1:8" ht="25.5">
      <c r="A60" s="47" t="s">
        <v>11474</v>
      </c>
      <c r="B60" s="135" t="s">
        <v>12</v>
      </c>
      <c r="C60" s="11"/>
      <c r="D60" s="8" t="s">
        <v>11495</v>
      </c>
      <c r="E60" s="135" t="s">
        <v>73</v>
      </c>
      <c r="F60" s="3">
        <v>1</v>
      </c>
      <c r="G60" s="50">
        <f>(((380)+(0.1085*11.17)*1+(0.4045*8.3)*1)*1.2824)</f>
        <v>493.17166390800003</v>
      </c>
      <c r="H60" s="174">
        <f t="shared" si="3"/>
        <v>493.17166390800003</v>
      </c>
    </row>
    <row r="61" spans="1:8" ht="25.5">
      <c r="A61" s="47" t="s">
        <v>11475</v>
      </c>
      <c r="B61" s="135" t="s">
        <v>12</v>
      </c>
      <c r="C61" s="11"/>
      <c r="D61" s="8" t="s">
        <v>11492</v>
      </c>
      <c r="E61" s="135" t="s">
        <v>73</v>
      </c>
      <c r="F61" s="3">
        <v>1</v>
      </c>
      <c r="G61" s="50">
        <f>(((688)+(0.1085*11.17)*1+(0.4045*8.3)*1)*1.2824)</f>
        <v>888.15086390800002</v>
      </c>
      <c r="H61" s="174">
        <f t="shared" si="3"/>
        <v>888.15086390800002</v>
      </c>
    </row>
    <row r="62" spans="1:8" ht="25.5">
      <c r="A62" s="47" t="s">
        <v>11476</v>
      </c>
      <c r="B62" s="135" t="s">
        <v>12</v>
      </c>
      <c r="C62" s="11"/>
      <c r="D62" s="8" t="s">
        <v>11493</v>
      </c>
      <c r="E62" s="135" t="s">
        <v>73</v>
      </c>
      <c r="F62" s="3">
        <v>1</v>
      </c>
      <c r="G62" s="50">
        <f>(((688)+(0.1085*11.17)*1+(0.4045*8.3)*1)*1.2824)</f>
        <v>888.15086390800002</v>
      </c>
      <c r="H62" s="174">
        <f t="shared" si="3"/>
        <v>888.15086390800002</v>
      </c>
    </row>
    <row r="63" spans="1:8" ht="25.5">
      <c r="A63" s="47" t="s">
        <v>11477</v>
      </c>
      <c r="B63" s="135" t="s">
        <v>12</v>
      </c>
      <c r="C63" s="11"/>
      <c r="D63" s="8" t="s">
        <v>11494</v>
      </c>
      <c r="E63" s="135" t="s">
        <v>67</v>
      </c>
      <c r="F63" s="3">
        <v>3</v>
      </c>
      <c r="G63" s="50">
        <f>(((35)+(0.1085*11.17)*3+(0.4045*8.3)*3)*1.2824)</f>
        <v>62.462991724000005</v>
      </c>
      <c r="H63" s="174">
        <f t="shared" si="3"/>
        <v>187.38897517200002</v>
      </c>
    </row>
    <row r="64" spans="1:8">
      <c r="A64" s="47" t="s">
        <v>11478</v>
      </c>
      <c r="B64" s="11">
        <v>6514</v>
      </c>
      <c r="C64" s="11" t="s">
        <v>11467</v>
      </c>
      <c r="D64" s="136" t="str">
        <f>IF($B64&lt;&gt;"",VLOOKUP($B64,'SINAPI DEZ2016'!$A$1:$D$10836,2,FALSE),"")</f>
        <v>FORNECIMENTO E LANCAMENTO DE BRITA N. 4</v>
      </c>
      <c r="E64" s="39" t="str">
        <f>IF($B64&lt;&gt;"",VLOOKUP($B64,'SINAPI DEZ2016'!$A$1:$D$10836,3,FALSE),"")</f>
        <v>M3</v>
      </c>
      <c r="F64" s="3">
        <v>4.5599999999999996</v>
      </c>
      <c r="G64" s="69">
        <f>1.2824*IF($B64&lt;&gt;"",VLOOKUP($B64,'SINAPI DEZ2016'!$A$1:$D$10836,4,FALSE),"")</f>
        <v>108.64492799999999</v>
      </c>
      <c r="H64" s="174">
        <f t="shared" si="3"/>
        <v>495.42087167999995</v>
      </c>
    </row>
    <row r="65" spans="1:8" s="184" customFormat="1">
      <c r="A65" s="198" t="s">
        <v>48</v>
      </c>
      <c r="B65" s="199"/>
      <c r="C65" s="199"/>
      <c r="D65" s="199" t="s">
        <v>48</v>
      </c>
      <c r="E65" s="199"/>
      <c r="F65" s="199"/>
      <c r="G65" s="199"/>
      <c r="H65" s="183">
        <f>SUM(H54:H64)</f>
        <v>6133.8619567679998</v>
      </c>
    </row>
    <row r="66" spans="1:8">
      <c r="A66" s="168" t="s">
        <v>10</v>
      </c>
      <c r="B66" s="125"/>
      <c r="C66" s="125"/>
      <c r="D66" s="126" t="s">
        <v>43</v>
      </c>
      <c r="E66" s="125"/>
      <c r="F66" s="129"/>
      <c r="G66" s="130"/>
      <c r="H66" s="176"/>
    </row>
    <row r="67" spans="1:8" ht="51">
      <c r="A67" s="177" t="s">
        <v>11479</v>
      </c>
      <c r="B67" s="72">
        <v>89312</v>
      </c>
      <c r="C67" s="73" t="s">
        <v>11467</v>
      </c>
      <c r="D67" s="136" t="str">
        <f>IF($B67&lt;&gt;"",VLOOKUP($B67,'SINAPI DEZ2016'!$A$1:$D$10836,2,FALSE),"")</f>
        <v>ALVENARIA ESTRUTURAL DE BLOCOS CERÂMICOS 14X19X29, (ESPESSURA DE 14 CM ), PARA PAREDES COM ÁREA LÍQUIDA MAIOR OU IGUAL A 6M², COM VÃOS, UTILI ZANDO COLHER DE PEDREIRO E ARGAMASSA DE ASSENTAMENTO COM PREPARO EM BE TONEIRA. AF_12/2014</v>
      </c>
      <c r="E67" s="39" t="str">
        <f>IF($B67&lt;&gt;"",VLOOKUP($B67,'SINAPI DEZ2016'!$A$1:$D$10836,3,FALSE),"")</f>
        <v>M2</v>
      </c>
      <c r="F67" s="3">
        <v>3</v>
      </c>
      <c r="G67" s="69">
        <f>1.2824*IF($B67&lt;&gt;"",VLOOKUP($B67,'SINAPI DEZ2016'!$A$1:$D$10836,4,FALSE),"")</f>
        <v>78.546999999999997</v>
      </c>
      <c r="H67" s="178">
        <f>F67*G67</f>
        <v>235.64099999999999</v>
      </c>
    </row>
    <row r="68" spans="1:8" ht="38.25">
      <c r="A68" s="177" t="s">
        <v>11480</v>
      </c>
      <c r="B68" s="74">
        <v>87905</v>
      </c>
      <c r="C68" s="75" t="s">
        <v>11467</v>
      </c>
      <c r="D68" s="136" t="str">
        <f>IF($B68&lt;&gt;"",VLOOKUP($B68,'SINAPI DEZ2016'!$A$1:$D$10836,2,FALSE),"")</f>
        <v>CHAPISCO APLICADO EM ALVENARIA (COM PRESENÇA DE VÃOS) E ESTRUTURAS DE CONCRETO DE FACHADA, COM COLHER DE PEDREIRO.  ARGAMASSA TRAÇO 1:3 COM PREPARO EM BETONEIRA 400L. AF_06/2014</v>
      </c>
      <c r="E68" s="39" t="str">
        <f>IF($B68&lt;&gt;"",VLOOKUP($B68,'SINAPI DEZ2016'!$A$1:$D$10836,3,FALSE),"")</f>
        <v>M2</v>
      </c>
      <c r="F68" s="3">
        <v>6</v>
      </c>
      <c r="G68" s="69">
        <f>1.2824*IF($B68&lt;&gt;"",VLOOKUP($B68,'SINAPI DEZ2016'!$A$1:$D$10836,4,FALSE),"")</f>
        <v>7.2455600000000002</v>
      </c>
      <c r="H68" s="178">
        <f t="shared" ref="H68:H75" si="4">F68*G68</f>
        <v>43.47336</v>
      </c>
    </row>
    <row r="69" spans="1:8" ht="51">
      <c r="A69" s="177" t="s">
        <v>11481</v>
      </c>
      <c r="B69" s="74">
        <v>87535</v>
      </c>
      <c r="C69" s="75" t="s">
        <v>11467</v>
      </c>
      <c r="D69" s="136" t="str">
        <f>IF($B69&lt;&gt;"",VLOOKUP($B69,'SINAPI DEZ2016'!$A$1:$D$10836,2,FALSE),"")</f>
        <v>EMBOÇO, PARA RECEBIMENTO DE CERÂMICA, EM ARGAMASSA TRAÇO 1:2:8, PREPAR O MECÂNICO COM BETONEIRA 400L, APLICADO MANUALMENTE EM FACES INTERNAS DE PAREDES, PARA AMBIENTE COM ÁREA  MAIOR QUE 10M2, ESPESSURA DE 20MM, COM EXECUÇÃO DE TALISCAS. AF_06/2014</v>
      </c>
      <c r="E69" s="39" t="str">
        <f>IF($B69&lt;&gt;"",VLOOKUP($B69,'SINAPI DEZ2016'!$A$1:$D$10836,3,FALSE),"")</f>
        <v>M2</v>
      </c>
      <c r="F69" s="3">
        <v>6</v>
      </c>
      <c r="G69" s="69">
        <f>1.2824*IF($B69&lt;&gt;"",VLOOKUP($B69,'SINAPI DEZ2016'!$A$1:$D$10836,4,FALSE),"")</f>
        <v>25.314575999999999</v>
      </c>
      <c r="H69" s="178">
        <f t="shared" si="4"/>
        <v>151.88745599999999</v>
      </c>
    </row>
    <row r="70" spans="1:8" ht="25.5">
      <c r="A70" s="177" t="s">
        <v>11524</v>
      </c>
      <c r="B70" s="79">
        <v>88415</v>
      </c>
      <c r="C70" s="80" t="s">
        <v>11467</v>
      </c>
      <c r="D70" s="136" t="str">
        <f>IF($B70&lt;&gt;"",VLOOKUP($B70,'SINAPI DEZ2016'!$A$1:$D$10836,2,FALSE),"")</f>
        <v>APLICAÇÃO MANUAL DE FUNDO SELADOR ACRÍLICO EM PAREDES EXTERNAS DE CASA S. AF_06/2014</v>
      </c>
      <c r="E70" s="39" t="str">
        <f>IF($B70&lt;&gt;"",VLOOKUP($B70,'SINAPI DEZ2016'!$A$1:$D$10836,3,FALSE),"")</f>
        <v>M2</v>
      </c>
      <c r="F70" s="3">
        <v>3</v>
      </c>
      <c r="G70" s="69">
        <f>1.2824*IF($B70&lt;&gt;"",VLOOKUP($B70,'SINAPI DEZ2016'!$A$1:$D$10836,4,FALSE),"")</f>
        <v>2.4493839999999998</v>
      </c>
      <c r="H70" s="178">
        <f t="shared" si="4"/>
        <v>7.3481519999999989</v>
      </c>
    </row>
    <row r="71" spans="1:8" ht="25.5">
      <c r="A71" s="177" t="s">
        <v>11525</v>
      </c>
      <c r="B71" s="79">
        <v>88489</v>
      </c>
      <c r="C71" s="75" t="s">
        <v>11467</v>
      </c>
      <c r="D71" s="136" t="str">
        <f>IF($B71&lt;&gt;"",VLOOKUP($B71,'SINAPI DEZ2016'!$A$1:$D$10836,2,FALSE),"")</f>
        <v>APLICAÇÃO MANUAL DE PINTURA COM TINTA LÁTEX ACRÍLICA EM PAREDES, DUAS DEMÃOS. AF_06/2014</v>
      </c>
      <c r="E71" s="39" t="str">
        <f>IF($B71&lt;&gt;"",VLOOKUP($B71,'SINAPI DEZ2016'!$A$1:$D$10836,3,FALSE),"")</f>
        <v>M2</v>
      </c>
      <c r="F71" s="3">
        <v>3</v>
      </c>
      <c r="G71" s="69">
        <f>1.2824*IF($B71&lt;&gt;"",VLOOKUP($B71,'SINAPI DEZ2016'!$A$1:$D$10836,4,FALSE),"")</f>
        <v>12.105855999999999</v>
      </c>
      <c r="H71" s="178">
        <f t="shared" si="4"/>
        <v>36.317567999999994</v>
      </c>
    </row>
    <row r="72" spans="1:8" ht="38.25">
      <c r="A72" s="177" t="s">
        <v>11482</v>
      </c>
      <c r="B72" s="79">
        <v>87272</v>
      </c>
      <c r="C72" s="75" t="s">
        <v>11467</v>
      </c>
      <c r="D72" s="136" t="str">
        <f>IF($B72&lt;&gt;"",VLOOKUP($B72,'SINAPI DEZ2016'!$A$1:$D$10836,2,FALSE),"")</f>
        <v>REVESTIMENTO CERÂMICO PARA PAREDES INTERNAS COM PLACAS TIPO GRÊS OU SE MI-GRÊS DE DIMENSÕES 33X45 CM APLICADAS EM AMBIENTES DE ÁREA MENOR QUE 5 M² NA ALTURA INTEIRA DAS PAREDES. AF_06/2014</v>
      </c>
      <c r="E72" s="39" t="str">
        <f>IF($B72&lt;&gt;"",VLOOKUP($B72,'SINAPI DEZ2016'!$A$1:$D$10836,3,FALSE),"")</f>
        <v>M2</v>
      </c>
      <c r="F72" s="3">
        <v>3</v>
      </c>
      <c r="G72" s="69">
        <f>1.2824*IF($B72&lt;&gt;"",VLOOKUP($B72,'SINAPI DEZ2016'!$A$1:$D$10836,4,FALSE),"")</f>
        <v>71.083432000000002</v>
      </c>
      <c r="H72" s="178">
        <f t="shared" si="4"/>
        <v>213.25029599999999</v>
      </c>
    </row>
    <row r="73" spans="1:8">
      <c r="A73" s="177" t="s">
        <v>11526</v>
      </c>
      <c r="B73" s="74">
        <v>72961</v>
      </c>
      <c r="C73" s="76" t="s">
        <v>11467</v>
      </c>
      <c r="D73" s="136" t="str">
        <f>IF($B73&lt;&gt;"",VLOOKUP($B73,'SINAPI DEZ2016'!$A$1:$D$10836,2,FALSE),"")</f>
        <v>REGULARIZACAO E COMPACTACAO DE SUBLEITO ATE 20 CM DE ESPESSURA</v>
      </c>
      <c r="E73" s="39" t="str">
        <f>IF($B73&lt;&gt;"",VLOOKUP($B73,'SINAPI DEZ2016'!$A$1:$D$10836,3,FALSE),"")</f>
        <v>M2</v>
      </c>
      <c r="F73" s="3">
        <v>30</v>
      </c>
      <c r="G73" s="69">
        <f>1.2824*IF($B73&lt;&gt;"",VLOOKUP($B73,'SINAPI DEZ2016'!$A$1:$D$10836,4,FALSE),"")</f>
        <v>1.5773519999999999</v>
      </c>
      <c r="H73" s="178">
        <f t="shared" si="4"/>
        <v>47.320559999999993</v>
      </c>
    </row>
    <row r="74" spans="1:8" ht="25.5">
      <c r="A74" s="177" t="s">
        <v>11483</v>
      </c>
      <c r="B74" s="74">
        <v>94990</v>
      </c>
      <c r="C74" s="77" t="s">
        <v>11467</v>
      </c>
      <c r="D74" s="136" t="str">
        <f>IF($B74&lt;&gt;"",VLOOKUP($B74,'SINAPI DEZ2016'!$A$1:$D$10836,2,FALSE),"")</f>
        <v>EXECUÇÃO DE PASSEIO (CALÇADA) OU PISO DE CONCRETO COM CONCRETO MOLDADO IN LOCO, FEITO EM OBRA, ACABAMENTO CONVENCIONAL, NÃO ARMADO. AF_07/20 16</v>
      </c>
      <c r="E74" s="39" t="str">
        <f>IF($B74&lt;&gt;"",VLOOKUP($B74,'SINAPI DEZ2016'!$A$1:$D$10836,3,FALSE),"")</f>
        <v>M3</v>
      </c>
      <c r="F74" s="3">
        <v>3</v>
      </c>
      <c r="G74" s="69">
        <f>1.2824*IF($B74&lt;&gt;"",VLOOKUP($B74,'SINAPI DEZ2016'!$A$1:$D$10836,4,FALSE),"")</f>
        <v>658.10203199999989</v>
      </c>
      <c r="H74" s="178">
        <f t="shared" si="4"/>
        <v>1974.3060959999998</v>
      </c>
    </row>
    <row r="75" spans="1:8">
      <c r="A75" s="177" t="s">
        <v>11527</v>
      </c>
      <c r="B75" s="48">
        <v>9537</v>
      </c>
      <c r="C75" s="78" t="s">
        <v>11467</v>
      </c>
      <c r="D75" s="86" t="str">
        <f>IF($B75&lt;&gt;"",VLOOKUP($B75,'SINAPI DEZ2016'!$A$1:$D$10836,2,FALSE),"")</f>
        <v>LIMPEZA FINAL DA OBRA</v>
      </c>
      <c r="E75" s="87" t="str">
        <f>IF($B75&lt;&gt;"",VLOOKUP($B75,'SINAPI DEZ2016'!$A$1:$D$10836,3,FALSE),"")</f>
        <v>M2</v>
      </c>
      <c r="F75" s="51">
        <v>30</v>
      </c>
      <c r="G75" s="69">
        <f>1.2824*IF($B75&lt;&gt;"",VLOOKUP($B75,'SINAPI DEZ2016'!$A$1:$D$10836,4,FALSE),"")</f>
        <v>2.6930399999999999</v>
      </c>
      <c r="H75" s="179">
        <f t="shared" si="4"/>
        <v>80.791200000000003</v>
      </c>
    </row>
    <row r="76" spans="1:8" s="184" customFormat="1">
      <c r="A76" s="198" t="s">
        <v>49</v>
      </c>
      <c r="B76" s="199"/>
      <c r="C76" s="199"/>
      <c r="D76" s="199"/>
      <c r="E76" s="199"/>
      <c r="F76" s="199"/>
      <c r="G76" s="199"/>
      <c r="H76" s="183">
        <f>SUM(H67:H75)</f>
        <v>2790.3356879999997</v>
      </c>
    </row>
    <row r="77" spans="1:8" ht="23.25" customHeight="1" thickBot="1">
      <c r="A77" s="180"/>
      <c r="B77" s="181"/>
      <c r="C77" s="181"/>
      <c r="D77" s="181"/>
      <c r="E77" s="181"/>
      <c r="F77" s="187" t="s">
        <v>11506</v>
      </c>
      <c r="G77" s="188"/>
      <c r="H77" s="182">
        <f>H76+H65+H52+H41+H32+H21</f>
        <v>36920.154527088001</v>
      </c>
    </row>
  </sheetData>
  <protectedRanges>
    <protectedRange password="C715" sqref="B69" name="Intervalo3_7_1" securityDescriptor="O:WDG:WDD:(A;;CC;;;S-1-5-21-331323738-3957049979-2397494211-500)"/>
  </protectedRanges>
  <mergeCells count="8">
    <mergeCell ref="F77:G77"/>
    <mergeCell ref="A1:H8"/>
    <mergeCell ref="A76:G76"/>
    <mergeCell ref="A65:G65"/>
    <mergeCell ref="A52:G52"/>
    <mergeCell ref="A41:G41"/>
    <mergeCell ref="A32:G32"/>
    <mergeCell ref="A21:G21"/>
  </mergeCells>
  <pageMargins left="0.51181102362204722" right="0.51181102362204722" top="0.78740157480314965" bottom="0.78740157480314965" header="0.31496062992125984" footer="0.31496062992125984"/>
  <pageSetup paperSize="9" scale="55" orientation="portrait" r:id="rId1"/>
  <ignoredErrors>
    <ignoredError sqref="G29 D29:E29 D36:E36 G36 H56" formula="1"/>
  </ignoredErrors>
  <drawing r:id="rId2"/>
</worksheet>
</file>

<file path=xl/worksheets/sheet3.xml><?xml version="1.0" encoding="utf-8"?>
<worksheet xmlns="http://schemas.openxmlformats.org/spreadsheetml/2006/main" xmlns:r="http://schemas.openxmlformats.org/officeDocument/2006/relationships">
  <sheetPr>
    <tabColor theme="4" tint="0.79998168889431442"/>
  </sheetPr>
  <dimension ref="A1:H23"/>
  <sheetViews>
    <sheetView workbookViewId="0">
      <selection activeCell="J16" sqref="J16"/>
    </sheetView>
  </sheetViews>
  <sheetFormatPr defaultRowHeight="15"/>
  <cols>
    <col min="1" max="1" width="13.28515625" customWidth="1"/>
    <col min="2" max="2" width="9.28515625" bestFit="1" customWidth="1"/>
    <col min="3" max="3" width="10.5703125" style="34" customWidth="1"/>
    <col min="4" max="4" width="65.42578125" customWidth="1"/>
    <col min="7" max="7" width="9.28515625" bestFit="1" customWidth="1"/>
    <col min="9" max="9" width="10.28515625" customWidth="1"/>
    <col min="10" max="10" width="10.85546875" customWidth="1"/>
  </cols>
  <sheetData>
    <row r="1" spans="1:8" ht="15.75" thickBot="1">
      <c r="A1" s="200" t="s">
        <v>11505</v>
      </c>
      <c r="B1" s="201"/>
      <c r="C1" s="201"/>
      <c r="D1" s="201"/>
      <c r="E1" s="201"/>
      <c r="F1" s="201"/>
      <c r="G1" s="201"/>
      <c r="H1" s="202"/>
    </row>
    <row r="2" spans="1:8" ht="25.5" hidden="1">
      <c r="A2" s="118"/>
      <c r="B2" s="4"/>
      <c r="C2" s="113" t="s">
        <v>11487</v>
      </c>
      <c r="D2" s="114" t="s">
        <v>11462</v>
      </c>
      <c r="E2" s="115" t="s">
        <v>67</v>
      </c>
      <c r="F2" s="116">
        <v>1</v>
      </c>
      <c r="G2" s="116"/>
      <c r="H2" s="117"/>
    </row>
    <row r="3" spans="1:8" ht="25.5" hidden="1">
      <c r="A3" s="118"/>
      <c r="B3" s="4"/>
      <c r="C3" s="47">
        <v>6079</v>
      </c>
      <c r="D3" s="46" t="str">
        <f>IF($C3&lt;&gt;"",VLOOKUP($C3,'SINAPI DEZ2016'!A1:D10836,2,FALSE),"")</f>
        <v>ARGILA, ARGILA VERMELHA OU ARGILA ARENOSA (RETIRADA NA JAZIDA, SEM TRANSPORTE)</v>
      </c>
      <c r="E3" s="1" t="str">
        <f>IF($C3&lt;&gt;"",VLOOKUP($C3,'SINAPI DEZ2016'!A1:D10836,3,FALSE),"")</f>
        <v>M3</v>
      </c>
      <c r="F3" s="3">
        <v>1</v>
      </c>
      <c r="G3" s="9">
        <f>IF($C3&lt;&gt;"",VLOOKUP($C3,'SINAPI DEZ2016'!A1:D10836,4,FALSE),"")</f>
        <v>9.0299999999999994</v>
      </c>
      <c r="H3" s="5">
        <f>(F3*G3)</f>
        <v>9.0299999999999994</v>
      </c>
    </row>
    <row r="4" spans="1:8" ht="51" hidden="1">
      <c r="A4" s="118"/>
      <c r="B4" s="4"/>
      <c r="C4" s="33" t="s">
        <v>10996</v>
      </c>
      <c r="D4" s="8" t="str">
        <f>IF($C4&lt;&gt;"",VLOOKUP($C4,'SINAPI DEZ2016'!A1:D10837,2,FALSE),"")</f>
        <v>CARGA E DESCARGA MECANICA DE SOLO UTILIZANDO CAMINHAO BASCULANTE 6,0M3 /16T E PA CARREGADEIRA SOBRE PNEUS 128 HP, CAPACIDADE DA CAÇAMBA 1,7 A 2,8 M3, PESO OPERACIONAL 11632 KG</v>
      </c>
      <c r="E4" s="1" t="str">
        <f>IF($C4&lt;&gt;"",VLOOKUP($C4,'SINAPI DEZ2016'!A1:D10837,3,FALSE),"")</f>
        <v>M3</v>
      </c>
      <c r="F4" s="3">
        <v>1</v>
      </c>
      <c r="G4" s="9">
        <f>IF($C4&lt;&gt;"",VLOOKUP($C4,'SINAPI DEZ2016'!A1:D10837,4,FALSE),"")</f>
        <v>1.45</v>
      </c>
      <c r="H4" s="5">
        <f t="shared" ref="H4" si="0">(F4*G4)</f>
        <v>1.45</v>
      </c>
    </row>
    <row r="5" spans="1:8" hidden="1">
      <c r="A5" s="118"/>
      <c r="B5" s="4"/>
      <c r="C5" s="33" t="s">
        <v>10944</v>
      </c>
      <c r="D5" s="8" t="str">
        <f>IF($C5&lt;&gt;"",VLOOKUP($C5,'SINAPI DEZ2016'!A2:D10838,2,FALSE),"")</f>
        <v>REATERRO DE VALA COM COMPACTAÇÃO MANUAL</v>
      </c>
      <c r="E5" s="1" t="str">
        <f>IF($C5&lt;&gt;"",VLOOKUP($C5,'SINAPI DEZ2016'!A2:D10838,3,FALSE),"")</f>
        <v>M3</v>
      </c>
      <c r="F5" s="3">
        <v>2</v>
      </c>
      <c r="G5" s="9">
        <f>IF($C5&lt;&gt;"",VLOOKUP($C5,'SINAPI DEZ2016'!A2:D10838,4,FALSE),"")</f>
        <v>41.68</v>
      </c>
      <c r="H5" s="5">
        <f t="shared" ref="H5" si="1">(F5*G5)</f>
        <v>83.36</v>
      </c>
    </row>
    <row r="6" spans="1:8" ht="15.75" hidden="1" thickBot="1">
      <c r="A6" s="118"/>
      <c r="B6" s="4"/>
      <c r="C6" s="42"/>
      <c r="D6" s="43"/>
      <c r="E6" s="43"/>
      <c r="F6" s="43"/>
      <c r="G6" s="43"/>
      <c r="H6" s="23">
        <f>SUM(H3:H5)</f>
        <v>93.84</v>
      </c>
    </row>
    <row r="7" spans="1:8" ht="15.75" thickBot="1">
      <c r="A7" s="118"/>
      <c r="B7" s="4"/>
      <c r="C7" s="119"/>
      <c r="D7" s="4"/>
      <c r="E7" s="4"/>
      <c r="F7" s="4"/>
      <c r="G7" s="4"/>
      <c r="H7" s="120"/>
    </row>
    <row r="8" spans="1:8" ht="25.5">
      <c r="A8" s="107"/>
      <c r="B8" s="108" t="s">
        <v>11466</v>
      </c>
      <c r="C8" s="32" t="s">
        <v>11487</v>
      </c>
      <c r="D8" s="44" t="s">
        <v>11463</v>
      </c>
      <c r="E8" s="6" t="s">
        <v>289</v>
      </c>
      <c r="F8" s="7">
        <v>1</v>
      </c>
      <c r="G8" s="7"/>
      <c r="H8" s="45"/>
    </row>
    <row r="9" spans="1:8" ht="15" customHeight="1">
      <c r="A9" s="83" t="s">
        <v>11518</v>
      </c>
      <c r="B9" s="109" t="s">
        <v>11467</v>
      </c>
      <c r="C9" s="47">
        <v>5851</v>
      </c>
      <c r="D9" s="46" t="str">
        <f>IF($C9&lt;&gt;"",VLOOKUP($C9,'SINAPI DEZ2016'!A6:D10842,2,FALSE),"")</f>
        <v>TRATOR DE ESTEIRAS, POTÊNCIA 150 HP, PESO OPERACIONAL 16,7 T, COM RODA MOTRIZ ELEVADA E LÂMINA 3,18 M3 - CHP DIURNO. AF_06/2014</v>
      </c>
      <c r="E9" s="1" t="str">
        <f>IF($C9&lt;&gt;"",VLOOKUP($C9,'SINAPI DEZ2016'!A6:D10842,3,FALSE),"")</f>
        <v>CHP</v>
      </c>
      <c r="F9" s="63">
        <v>1</v>
      </c>
      <c r="G9" s="9">
        <f>IF($C9&lt;&gt;"",VLOOKUP($C9,'SINAPI DEZ2016'!A6:D10842,4,FALSE),"")</f>
        <v>200.69</v>
      </c>
      <c r="H9" s="5">
        <f>(F9*G9)</f>
        <v>200.69</v>
      </c>
    </row>
    <row r="10" spans="1:8">
      <c r="A10" s="83" t="s">
        <v>11519</v>
      </c>
      <c r="B10" s="109" t="s">
        <v>11467</v>
      </c>
      <c r="C10" s="47">
        <v>88316</v>
      </c>
      <c r="D10" s="46" t="str">
        <f>IF($C10&lt;&gt;"",VLOOKUP($C10,'SINAPI DEZ2016'!A7:D10843,2,FALSE),"")</f>
        <v>SERVENTE COM ENCARGOS COMPLEMENTARES</v>
      </c>
      <c r="E10" s="1" t="str">
        <f>IF($C10&lt;&gt;"",VLOOKUP($C10,'SINAPI DEZ2016'!A7:D10843,3,FALSE),"")</f>
        <v>H</v>
      </c>
      <c r="F10" s="63">
        <v>1</v>
      </c>
      <c r="G10" s="9">
        <f>IF($C10&lt;&gt;"",VLOOKUP($C10,'SINAPI DEZ2016'!A7:D10843,4,FALSE),"")</f>
        <v>13.89</v>
      </c>
      <c r="H10" s="5">
        <f>(F10*G10)</f>
        <v>13.89</v>
      </c>
    </row>
    <row r="11" spans="1:8" ht="15.75" thickBot="1">
      <c r="A11" s="107"/>
      <c r="B11" s="110"/>
      <c r="C11" s="42"/>
      <c r="D11" s="43"/>
      <c r="E11" s="43"/>
      <c r="F11" s="43"/>
      <c r="G11" s="43"/>
      <c r="H11" s="23">
        <f>SUM(H8:H10)</f>
        <v>214.57999999999998</v>
      </c>
    </row>
    <row r="12" spans="1:8" ht="15.75" thickBot="1">
      <c r="A12" s="118"/>
      <c r="B12" s="4"/>
      <c r="C12" s="119"/>
      <c r="D12" s="4"/>
      <c r="E12" s="4"/>
      <c r="F12" s="4"/>
      <c r="G12" s="4"/>
      <c r="H12" s="120"/>
    </row>
    <row r="13" spans="1:8">
      <c r="A13" s="107"/>
      <c r="B13" s="108" t="s">
        <v>11466</v>
      </c>
      <c r="C13" s="32" t="s">
        <v>11488</v>
      </c>
      <c r="D13" s="44" t="s">
        <v>11464</v>
      </c>
      <c r="E13" s="6" t="s">
        <v>67</v>
      </c>
      <c r="F13" s="7">
        <v>1</v>
      </c>
      <c r="G13" s="7"/>
      <c r="H13" s="45"/>
    </row>
    <row r="14" spans="1:8" ht="25.5">
      <c r="A14" s="83" t="s">
        <v>11518</v>
      </c>
      <c r="B14" s="109" t="s">
        <v>11467</v>
      </c>
      <c r="C14" s="83">
        <v>370</v>
      </c>
      <c r="D14" s="46" t="str">
        <f>IF($C14&lt;&gt;"",VLOOKUP($C14,'SINAPI DEZ2016'!A11:D10847,2,FALSE),"")</f>
        <v>AREIA MEDIA - POSTO JAZIDA/FORNECEDOR (RETIRADO NA JAZIDA, SEM TRANSPORTE)</v>
      </c>
      <c r="E14" s="1" t="str">
        <f>IF($C14&lt;&gt;"",VLOOKUP($C14,'SINAPI DEZ2016'!A11:D10847,3,FALSE),"")</f>
        <v>M3</v>
      </c>
      <c r="F14" s="63">
        <v>1</v>
      </c>
      <c r="G14" s="9">
        <f>IF($C14&lt;&gt;"",VLOOKUP($C14,'SINAPI DEZ2016'!A11:D10847,4,FALSE),"")</f>
        <v>66.25</v>
      </c>
      <c r="H14" s="84">
        <v>63.46</v>
      </c>
    </row>
    <row r="15" spans="1:8">
      <c r="A15" s="83" t="s">
        <v>11519</v>
      </c>
      <c r="B15" s="109" t="s">
        <v>11467</v>
      </c>
      <c r="C15" s="83">
        <v>88316</v>
      </c>
      <c r="D15" s="46" t="str">
        <f>IF($C15&lt;&gt;"",VLOOKUP($C15,'SINAPI DEZ2016'!A12:D10848,2,FALSE),"")</f>
        <v>SERVENTE COM ENCARGOS COMPLEMENTARES</v>
      </c>
      <c r="E15" s="1" t="str">
        <f>IF($C15&lt;&gt;"",VLOOKUP($C15,'SINAPI DEZ2016'!A12:D10848,3,FALSE),"")</f>
        <v>H</v>
      </c>
      <c r="F15" s="63">
        <v>0.5</v>
      </c>
      <c r="G15" s="9">
        <f>IF($C15&lt;&gt;"",VLOOKUP($C15,'SINAPI DEZ2016'!A12:D10848,4,FALSE),"")</f>
        <v>13.89</v>
      </c>
      <c r="H15" s="84">
        <v>6.9450000000000003</v>
      </c>
    </row>
    <row r="16" spans="1:8" ht="38.25">
      <c r="A16" s="107" t="s">
        <v>11519</v>
      </c>
      <c r="B16" s="109" t="s">
        <v>11467</v>
      </c>
      <c r="C16" s="83">
        <v>72890</v>
      </c>
      <c r="D16" s="46" t="str">
        <f>IF($C16&lt;&gt;"",VLOOKUP($C16,'SINAPI DEZ2016'!A13:D10849,2,FALSE),"")</f>
        <v>CARGA, MANOBRAS E DESCARGA DE BRITA PARA TRATAMENTOS SUPERFICIAIS, COM CAMINHAO BASCULANTE 6 M3, DESCARGA EM DISTRIBUIDOR</v>
      </c>
      <c r="E16" s="1" t="str">
        <f>IF($C16&lt;&gt;"",VLOOKUP($C16,'SINAPI DEZ2016'!A13:D10849,3,FALSE),"")</f>
        <v>M3</v>
      </c>
      <c r="F16" s="63">
        <v>1</v>
      </c>
      <c r="G16" s="9">
        <f>IF($C16&lt;&gt;"",VLOOKUP($C16,'SINAPI DEZ2016'!A13:D10849,4,FALSE),"")</f>
        <v>5.74</v>
      </c>
      <c r="H16" s="84">
        <v>5.74</v>
      </c>
    </row>
    <row r="17" spans="1:8" ht="15.75" thickBot="1">
      <c r="A17" s="111"/>
      <c r="B17" s="112"/>
      <c r="C17" s="42"/>
      <c r="D17" s="43"/>
      <c r="E17" s="43"/>
      <c r="F17" s="43"/>
      <c r="G17" s="43"/>
      <c r="H17" s="23">
        <f>SUM(H14:H16)</f>
        <v>76.144999999999996</v>
      </c>
    </row>
    <row r="18" spans="1:8">
      <c r="H18" s="82"/>
    </row>
    <row r="19" spans="1:8" hidden="1">
      <c r="C19" s="32" t="s">
        <v>11489</v>
      </c>
      <c r="D19" s="44" t="s">
        <v>11486</v>
      </c>
      <c r="E19" s="6" t="s">
        <v>289</v>
      </c>
      <c r="F19" s="7">
        <v>1</v>
      </c>
      <c r="G19" s="7"/>
      <c r="H19" s="45"/>
    </row>
    <row r="20" spans="1:8" hidden="1">
      <c r="C20" s="85">
        <v>88309</v>
      </c>
      <c r="D20" s="46" t="str">
        <f>IF($C20&lt;&gt;"",VLOOKUP($C20,'SINAPI DEZ2016'!A16:D10852,2,FALSE),"")</f>
        <v>PEDREIRO COM ENCARGOS COMPLEMENTARES</v>
      </c>
      <c r="E20" s="63" t="s">
        <v>183</v>
      </c>
      <c r="F20" s="63">
        <v>0.8</v>
      </c>
      <c r="G20" s="9">
        <f>IF($C20&lt;&gt;"",VLOOKUP($C20,'SINAPI DEZ2016'!A16:D10852,4,FALSE),"")</f>
        <v>17.100000000000001</v>
      </c>
      <c r="H20" s="84">
        <v>63.46</v>
      </c>
    </row>
    <row r="21" spans="1:8" hidden="1">
      <c r="C21" s="85">
        <v>88316</v>
      </c>
      <c r="D21" s="46" t="str">
        <f>IF($C21&lt;&gt;"",VLOOKUP($C21,'SINAPI DEZ2016'!A17:D10853,2,FALSE),"")</f>
        <v>SERVENTE COM ENCARGOS COMPLEMENTARES</v>
      </c>
      <c r="E21" s="63" t="s">
        <v>183</v>
      </c>
      <c r="F21" s="63">
        <v>2.8</v>
      </c>
      <c r="G21" s="9">
        <f>IF($C21&lt;&gt;"",VLOOKUP($C21,'SINAPI DEZ2016'!A17:D10853,4,FALSE),"")</f>
        <v>13.89</v>
      </c>
      <c r="H21" s="84">
        <v>6.9450000000000003</v>
      </c>
    </row>
    <row r="22" spans="1:8" ht="25.5" hidden="1">
      <c r="C22" s="85">
        <v>88627</v>
      </c>
      <c r="D22" s="46" t="str">
        <f>IF($C22&lt;&gt;"",VLOOKUP($C22,'SINAPI DEZ2016'!A18:D10854,2,FALSE),"")</f>
        <v>ARGAMASSA TRAÇO 1:0,5:4,5 (CIMENTO, CAL E AREIA MÉDIA) PARA ASSENTAMEN TO DE ALVENARIA, PREPARO MANUAL. AF_08/2014</v>
      </c>
      <c r="E22" s="63" t="s">
        <v>67</v>
      </c>
      <c r="F22" s="63">
        <v>6.0000000000000001E-3</v>
      </c>
      <c r="G22" s="9">
        <f>IF($C22&lt;&gt;"",VLOOKUP($C22,'SINAPI DEZ2016'!A18:D10854,4,FALSE),"")</f>
        <v>381.97</v>
      </c>
      <c r="H22" s="84">
        <v>7.9450000000000003</v>
      </c>
    </row>
    <row r="23" spans="1:8" ht="15.75" hidden="1" thickBot="1">
      <c r="C23" s="42"/>
      <c r="D23" s="43"/>
      <c r="E23" s="43"/>
      <c r="F23" s="43"/>
      <c r="G23" s="43"/>
      <c r="H23" s="23">
        <f>SUM(H20:H22)</f>
        <v>78.349999999999994</v>
      </c>
    </row>
  </sheetData>
  <mergeCells count="1">
    <mergeCell ref="A1:H1"/>
  </mergeCells>
  <conditionalFormatting sqref="E20:F22">
    <cfRule type="expression" dxfId="5" priority="7" stopIfTrue="1">
      <formula>AND($B20&lt;&gt;"COMPOSICAO",$B20&lt;&gt;"INSUMO",$B20&lt;&gt;"")</formula>
    </cfRule>
    <cfRule type="expression" dxfId="4" priority="8" stopIfTrue="1">
      <formula>AND(OR($B20="COMPOSICAO",$B20="INSUMO",$B20&lt;&gt;""),$B20&lt;&gt;"")</formula>
    </cfRule>
  </conditionalFormatting>
  <conditionalFormatting sqref="C20">
    <cfRule type="expression" dxfId="3" priority="3" stopIfTrue="1">
      <formula>AND($B20&lt;&gt;"COMPOSICAO",$B20&lt;&gt;"INSUMO",$B20&lt;&gt;"")</formula>
    </cfRule>
    <cfRule type="expression" dxfId="2" priority="4" stopIfTrue="1">
      <formula>AND(OR($B20="COMPOSICAO",$B20="INSUMO",$B20&lt;&gt;""),$B20&lt;&gt;"")</formula>
    </cfRule>
  </conditionalFormatting>
  <conditionalFormatting sqref="C21:C22">
    <cfRule type="expression" dxfId="1" priority="1" stopIfTrue="1">
      <formula>AND($B21&lt;&gt;"COMPOSICAO",$B21&lt;&gt;"INSUMO",$B21&lt;&gt;"")</formula>
    </cfRule>
    <cfRule type="expression" dxfId="0" priority="2" stopIfTrue="1">
      <formula>AND(OR($B21="COMPOSICAO",$B21="INSUMO",$B21&lt;&gt;""),$B21&lt;&gt;"")</formula>
    </cfRule>
  </conditionalFormatting>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dimension ref="A1:J16"/>
  <sheetViews>
    <sheetView workbookViewId="0">
      <selection activeCell="A17" sqref="A17"/>
    </sheetView>
  </sheetViews>
  <sheetFormatPr defaultRowHeight="15"/>
  <cols>
    <col min="1" max="1" width="60.85546875" customWidth="1"/>
    <col min="2" max="2" width="18.42578125" customWidth="1"/>
  </cols>
  <sheetData>
    <row r="1" spans="1:10" ht="15.75" thickBot="1">
      <c r="A1" s="203" t="s">
        <v>19</v>
      </c>
      <c r="B1" s="204"/>
    </row>
    <row r="2" spans="1:10" ht="15.75" thickBot="1">
      <c r="A2" s="21" t="s">
        <v>20</v>
      </c>
      <c r="B2" s="22" t="s">
        <v>21</v>
      </c>
      <c r="C2" s="4"/>
      <c r="D2" s="4"/>
      <c r="E2" s="4"/>
      <c r="F2" s="4"/>
      <c r="G2" s="4"/>
      <c r="H2" s="4"/>
      <c r="I2" s="4"/>
    </row>
    <row r="3" spans="1:10">
      <c r="A3" s="14" t="s">
        <v>11</v>
      </c>
      <c r="B3" s="15">
        <v>46494.197503548246</v>
      </c>
      <c r="C3" s="12"/>
      <c r="D3" s="12"/>
      <c r="E3" s="12"/>
      <c r="F3" s="12"/>
      <c r="G3" s="12"/>
      <c r="H3" s="4"/>
      <c r="I3" s="4"/>
    </row>
    <row r="4" spans="1:10">
      <c r="A4" s="16" t="s">
        <v>17</v>
      </c>
      <c r="B4" s="17">
        <v>63659.091751366715</v>
      </c>
      <c r="C4" s="12"/>
      <c r="D4" s="12"/>
      <c r="E4" s="12"/>
      <c r="F4" s="12"/>
      <c r="G4" s="12"/>
      <c r="H4" s="4"/>
      <c r="I4" s="4"/>
    </row>
    <row r="5" spans="1:10">
      <c r="A5" s="16" t="s">
        <v>13</v>
      </c>
      <c r="B5" s="17">
        <v>63007.197935951765</v>
      </c>
      <c r="C5" s="12"/>
      <c r="D5" s="12"/>
      <c r="E5" s="12"/>
      <c r="F5" s="12"/>
      <c r="G5" s="12"/>
      <c r="H5" s="4"/>
      <c r="I5" s="4"/>
      <c r="J5" s="4"/>
    </row>
    <row r="6" spans="1:10">
      <c r="A6" s="16" t="s">
        <v>18</v>
      </c>
      <c r="B6" s="18">
        <v>57253.214111857851</v>
      </c>
      <c r="C6" s="13"/>
      <c r="D6" s="13"/>
      <c r="E6" s="13"/>
      <c r="F6" s="13"/>
      <c r="G6" s="13"/>
      <c r="H6" s="4"/>
      <c r="I6" s="4"/>
      <c r="J6" s="4"/>
    </row>
    <row r="7" spans="1:10">
      <c r="A7" s="16" t="s">
        <v>14</v>
      </c>
      <c r="B7" s="18">
        <v>58145.652016791209</v>
      </c>
      <c r="C7" s="13"/>
      <c r="D7" s="13"/>
      <c r="E7" s="13"/>
      <c r="F7" s="13"/>
      <c r="G7" s="13"/>
      <c r="H7" s="4"/>
      <c r="I7" s="4"/>
      <c r="J7" s="4"/>
    </row>
    <row r="8" spans="1:10">
      <c r="A8" s="16" t="s">
        <v>15</v>
      </c>
      <c r="B8" s="17">
        <v>59899.260233084715</v>
      </c>
      <c r="C8" s="12"/>
      <c r="D8" s="12"/>
      <c r="E8" s="12"/>
      <c r="F8" s="12"/>
      <c r="G8" s="12"/>
      <c r="H8" s="4"/>
      <c r="I8" s="4"/>
      <c r="J8" s="4"/>
    </row>
    <row r="9" spans="1:10">
      <c r="A9" s="16" t="s">
        <v>16</v>
      </c>
      <c r="B9" s="18">
        <v>92299.67134468208</v>
      </c>
      <c r="C9" s="13"/>
      <c r="D9" s="13"/>
      <c r="E9" s="13"/>
      <c r="F9" s="13"/>
      <c r="G9" s="13"/>
      <c r="H9" s="4"/>
      <c r="I9" s="4"/>
      <c r="J9" s="4"/>
    </row>
    <row r="10" spans="1:10" ht="15.75" thickBot="1">
      <c r="A10" s="19" t="s">
        <v>22</v>
      </c>
      <c r="B10" s="20">
        <f>SUM(B3:B9)</f>
        <v>440758.2848972826</v>
      </c>
      <c r="C10" s="4"/>
      <c r="D10" s="4"/>
      <c r="E10" s="4"/>
      <c r="F10" s="4"/>
      <c r="G10" s="4"/>
      <c r="H10" s="4"/>
      <c r="I10" s="4"/>
      <c r="J10" s="4"/>
    </row>
    <row r="11" spans="1:10">
      <c r="C11" s="4"/>
      <c r="D11" s="4"/>
      <c r="E11" s="4"/>
      <c r="F11" s="4"/>
      <c r="G11" s="4"/>
      <c r="H11" s="4"/>
      <c r="I11" s="4"/>
    </row>
    <row r="12" spans="1:10">
      <c r="C12" s="4"/>
      <c r="D12" s="4"/>
      <c r="E12" s="4"/>
      <c r="F12" s="4"/>
      <c r="G12" s="4"/>
      <c r="H12" s="4"/>
      <c r="I12" s="4"/>
    </row>
    <row r="13" spans="1:10">
      <c r="C13" s="4"/>
      <c r="D13" s="4"/>
      <c r="E13" s="4"/>
      <c r="F13" s="4"/>
      <c r="G13" s="4"/>
      <c r="H13" s="4"/>
      <c r="I13" s="4"/>
    </row>
    <row r="14" spans="1:10">
      <c r="C14" s="4"/>
      <c r="D14" s="4"/>
      <c r="E14" s="4"/>
      <c r="F14" s="4"/>
      <c r="G14" s="4"/>
      <c r="H14" s="4"/>
      <c r="I14" s="4"/>
    </row>
    <row r="15" spans="1:10">
      <c r="C15" s="4"/>
      <c r="D15" s="4"/>
      <c r="E15" s="4"/>
      <c r="F15" s="4"/>
      <c r="G15" s="4"/>
      <c r="H15" s="4"/>
      <c r="I15" s="4"/>
    </row>
    <row r="16" spans="1:10">
      <c r="C16" s="4"/>
      <c r="D16" s="4"/>
      <c r="E16" s="4"/>
      <c r="F16" s="4"/>
      <c r="G16" s="4"/>
      <c r="H16" s="4"/>
      <c r="I16" s="4"/>
    </row>
  </sheetData>
  <mergeCells count="1">
    <mergeCell ref="A1:B1"/>
  </mergeCells>
  <pageMargins left="0.511811024" right="0.511811024" top="0.78740157499999996" bottom="0.78740157499999996" header="0.31496062000000002" footer="0.31496062000000002"/>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dimension ref="A1:G26"/>
  <sheetViews>
    <sheetView view="pageBreakPreview" topLeftCell="A14" zoomScaleSheetLayoutView="100" workbookViewId="0">
      <selection activeCell="G26" sqref="A1:G26"/>
    </sheetView>
  </sheetViews>
  <sheetFormatPr defaultRowHeight="15"/>
  <cols>
    <col min="2" max="2" width="37.85546875" style="38" customWidth="1"/>
    <col min="3" max="3" width="13.28515625" bestFit="1" customWidth="1"/>
    <col min="4" max="4" width="8" bestFit="1" customWidth="1"/>
    <col min="5" max="7" width="13.28515625" bestFit="1" customWidth="1"/>
  </cols>
  <sheetData>
    <row r="1" spans="1:7">
      <c r="A1" s="139"/>
      <c r="B1" s="140"/>
      <c r="C1" s="141"/>
      <c r="D1" s="141"/>
      <c r="E1" s="141"/>
      <c r="F1" s="141"/>
      <c r="G1" s="142"/>
    </row>
    <row r="2" spans="1:7">
      <c r="A2" s="118"/>
      <c r="B2" s="131"/>
      <c r="C2" s="4"/>
      <c r="D2" s="4"/>
      <c r="E2" s="4"/>
      <c r="F2" s="4"/>
      <c r="G2" s="120"/>
    </row>
    <row r="3" spans="1:7">
      <c r="A3" s="118"/>
      <c r="B3" s="131"/>
      <c r="C3" s="4"/>
      <c r="D3" s="4"/>
      <c r="E3" s="4"/>
      <c r="F3" s="4"/>
      <c r="G3" s="120"/>
    </row>
    <row r="4" spans="1:7">
      <c r="A4" s="118"/>
      <c r="B4" s="131"/>
      <c r="C4" s="4"/>
      <c r="D4" s="4"/>
      <c r="E4" s="4"/>
      <c r="F4" s="4"/>
      <c r="G4" s="120"/>
    </row>
    <row r="5" spans="1:7">
      <c r="A5" s="143"/>
      <c r="B5" s="132"/>
      <c r="C5" s="133"/>
      <c r="D5" s="133"/>
      <c r="E5" s="133"/>
      <c r="F5" s="133"/>
      <c r="G5" s="144"/>
    </row>
    <row r="6" spans="1:7" ht="15.75">
      <c r="A6" s="145"/>
      <c r="B6" s="214" t="s">
        <v>11507</v>
      </c>
      <c r="C6" s="214"/>
      <c r="D6" s="214"/>
      <c r="E6" s="214"/>
      <c r="F6" s="214"/>
      <c r="G6" s="215"/>
    </row>
    <row r="7" spans="1:7" ht="15.75">
      <c r="A7" s="145"/>
      <c r="B7" s="214" t="str">
        <f>'Planilha Orç. PREF.VG'!$A$10</f>
        <v>LOCAL: PREFEITURA BLOCO "SMECEL" - SANEAMENTO</v>
      </c>
      <c r="C7" s="214"/>
      <c r="D7" s="214"/>
      <c r="E7" s="214"/>
      <c r="F7" s="214"/>
      <c r="G7" s="215"/>
    </row>
    <row r="8" spans="1:7" ht="16.5" thickBot="1">
      <c r="A8" s="145"/>
      <c r="B8" s="89"/>
      <c r="C8" s="90"/>
      <c r="D8" s="90"/>
      <c r="E8" s="90"/>
      <c r="F8" s="90"/>
      <c r="G8" s="146"/>
    </row>
    <row r="9" spans="1:7">
      <c r="A9" s="216" t="s">
        <v>11508</v>
      </c>
      <c r="B9" s="218" t="s">
        <v>11509</v>
      </c>
      <c r="C9" s="220" t="s">
        <v>11510</v>
      </c>
      <c r="D9" s="220" t="s">
        <v>11511</v>
      </c>
      <c r="E9" s="91" t="s">
        <v>11512</v>
      </c>
      <c r="F9" s="91" t="s">
        <v>11513</v>
      </c>
      <c r="G9" s="147" t="s">
        <v>11514</v>
      </c>
    </row>
    <row r="10" spans="1:7">
      <c r="A10" s="217"/>
      <c r="B10" s="219"/>
      <c r="C10" s="221"/>
      <c r="D10" s="221"/>
      <c r="E10" s="92"/>
      <c r="F10" s="92"/>
      <c r="G10" s="148"/>
    </row>
    <row r="11" spans="1:7">
      <c r="A11" s="208" t="s">
        <v>5</v>
      </c>
      <c r="B11" s="209" t="str">
        <f>'Planilha Orç. PREF.VG'!D17</f>
        <v>SERVIÇOS PRELIMINARES</v>
      </c>
      <c r="C11" s="210">
        <f>'Planilha Orç. PREF.VG'!H21</f>
        <v>4896.5703511199999</v>
      </c>
      <c r="D11" s="211">
        <f>C11/$C$26</f>
        <v>0.1326259441175261</v>
      </c>
      <c r="E11" s="93">
        <f>E12*$C11</f>
        <v>4896.5703511199999</v>
      </c>
      <c r="F11" s="93"/>
      <c r="G11" s="149"/>
    </row>
    <row r="12" spans="1:7">
      <c r="A12" s="208"/>
      <c r="B12" s="209"/>
      <c r="C12" s="210"/>
      <c r="D12" s="211"/>
      <c r="E12" s="95">
        <v>1</v>
      </c>
      <c r="F12" s="95"/>
      <c r="G12" s="150"/>
    </row>
    <row r="13" spans="1:7">
      <c r="A13" s="208" t="s">
        <v>6</v>
      </c>
      <c r="B13" s="209" t="str">
        <f>'Planilha Orç. PREF.VG'!D22</f>
        <v xml:space="preserve">DEMOLIÇÕES RETIRADAS </v>
      </c>
      <c r="C13" s="210">
        <f>'Planilha Orç. PREF.VG'!H32</f>
        <v>3226.6783772799999</v>
      </c>
      <c r="D13" s="211">
        <f t="shared" ref="D13" si="0">C13/$C$26</f>
        <v>8.7396123299338144E-2</v>
      </c>
      <c r="E13" s="93">
        <f>E14*$C13</f>
        <v>3226.6783772799999</v>
      </c>
      <c r="F13" s="94"/>
      <c r="G13" s="149"/>
    </row>
    <row r="14" spans="1:7">
      <c r="A14" s="208"/>
      <c r="B14" s="209"/>
      <c r="C14" s="210"/>
      <c r="D14" s="211"/>
      <c r="E14" s="95">
        <v>1</v>
      </c>
      <c r="F14" s="96"/>
      <c r="G14" s="150"/>
    </row>
    <row r="15" spans="1:7">
      <c r="A15" s="208" t="s">
        <v>7</v>
      </c>
      <c r="B15" s="209" t="str">
        <f>'Planilha Orç. PREF.VG'!D33</f>
        <v>EXECUÇÃO DE REDE COLETORA COM TUBOS DE 100MM E 150MM</v>
      </c>
      <c r="C15" s="210">
        <f>'Planilha Orç. PREF.VG'!H41</f>
        <v>12242.01815392</v>
      </c>
      <c r="D15" s="211">
        <f>C15/$C$26</f>
        <v>0.33158090237510079</v>
      </c>
      <c r="E15" s="93">
        <f>E16*$C15</f>
        <v>3672.605446176</v>
      </c>
      <c r="F15" s="93">
        <f>F16*$C15</f>
        <v>8569.4127077439989</v>
      </c>
      <c r="G15" s="151"/>
    </row>
    <row r="16" spans="1:7">
      <c r="A16" s="208"/>
      <c r="B16" s="209"/>
      <c r="C16" s="210"/>
      <c r="D16" s="211"/>
      <c r="E16" s="95">
        <v>0.3</v>
      </c>
      <c r="F16" s="95">
        <v>0.7</v>
      </c>
      <c r="G16" s="152"/>
    </row>
    <row r="17" spans="1:7">
      <c r="A17" s="208" t="s">
        <v>8</v>
      </c>
      <c r="B17" s="209" t="str">
        <f>'Planilha Orç. PREF.VG'!D42</f>
        <v>FOSSA SÉPTICA  COM ADUELAS DE Ø 2,20 M X H=3,00M - 01 UNI</v>
      </c>
      <c r="C17" s="210">
        <f>'Planilha Orç. PREF.VG'!H52</f>
        <v>7630.6899999999987</v>
      </c>
      <c r="D17" s="211">
        <f>C17/$C$26</f>
        <v>0.20668087925800604</v>
      </c>
      <c r="E17" s="93">
        <f>E18*$C17</f>
        <v>4578.4139999999989</v>
      </c>
      <c r="F17" s="93">
        <f>F18*$C17</f>
        <v>3052.2759999999998</v>
      </c>
      <c r="G17" s="153"/>
    </row>
    <row r="18" spans="1:7">
      <c r="A18" s="208"/>
      <c r="B18" s="209"/>
      <c r="C18" s="210"/>
      <c r="D18" s="211"/>
      <c r="E18" s="95">
        <v>0.6</v>
      </c>
      <c r="F18" s="97">
        <v>0.4</v>
      </c>
      <c r="G18" s="154"/>
    </row>
    <row r="19" spans="1:7">
      <c r="A19" s="208" t="s">
        <v>9</v>
      </c>
      <c r="B19" s="209" t="str">
        <f>'Planilha Orç. PREF.VG'!D53</f>
        <v>FILTRO ANAERÓBICO COM ADUELAS DE Ø 2,20 M X H=2,20M - 01 UNI</v>
      </c>
      <c r="C19" s="210">
        <f>'Planilha Orç. PREF.VG'!H65</f>
        <v>6133.8619567679998</v>
      </c>
      <c r="D19" s="211">
        <f>C19/$C$26</f>
        <v>0.16613857756926881</v>
      </c>
      <c r="E19" s="93">
        <f>E20*$C19</f>
        <v>2453.5447827071998</v>
      </c>
      <c r="F19" s="93">
        <f>F20*$C19</f>
        <v>2453.5447827071998</v>
      </c>
      <c r="G19" s="155">
        <f>G20*$C19</f>
        <v>1226.7723913535999</v>
      </c>
    </row>
    <row r="20" spans="1:7">
      <c r="A20" s="208"/>
      <c r="B20" s="209"/>
      <c r="C20" s="210"/>
      <c r="D20" s="211"/>
      <c r="E20" s="95">
        <v>0.4</v>
      </c>
      <c r="F20" s="97">
        <v>0.4</v>
      </c>
      <c r="G20" s="156">
        <v>0.2</v>
      </c>
    </row>
    <row r="21" spans="1:7">
      <c r="A21" s="208" t="s">
        <v>10</v>
      </c>
      <c r="B21" s="209" t="str">
        <f>'Planilha Orç. PREF.VG'!D66</f>
        <v>SERVIÇO COMPLEMENTARES</v>
      </c>
      <c r="C21" s="212">
        <f>'Planilha Orç. PREF.VG'!H76</f>
        <v>2790.3356879999997</v>
      </c>
      <c r="D21" s="211">
        <f>C21/$C$26</f>
        <v>7.5577573380760224E-2</v>
      </c>
      <c r="E21" s="94"/>
      <c r="F21" s="93">
        <f>F22*$C21</f>
        <v>1116.1342751999998</v>
      </c>
      <c r="G21" s="157">
        <f>G22*$C21</f>
        <v>1674.2014127999998</v>
      </c>
    </row>
    <row r="22" spans="1:7">
      <c r="A22" s="208"/>
      <c r="B22" s="209"/>
      <c r="C22" s="213"/>
      <c r="D22" s="211"/>
      <c r="E22" s="96"/>
      <c r="F22" s="98">
        <v>0.4</v>
      </c>
      <c r="G22" s="158">
        <v>0.6</v>
      </c>
    </row>
    <row r="23" spans="1:7">
      <c r="A23" s="33"/>
      <c r="B23" s="136"/>
      <c r="C23" s="137"/>
      <c r="D23" s="138"/>
      <c r="E23" s="95"/>
      <c r="F23" s="96"/>
      <c r="G23" s="152"/>
    </row>
    <row r="24" spans="1:7">
      <c r="A24" s="205"/>
      <c r="B24" s="99" t="s">
        <v>11515</v>
      </c>
      <c r="C24" s="100">
        <f>SUM(C11:C22)</f>
        <v>36920.154527087994</v>
      </c>
      <c r="D24" s="101">
        <f>SUM(D11:D22)</f>
        <v>1.0000000000000002</v>
      </c>
      <c r="E24" s="102">
        <f>E11+E13+E15+E17+E19</f>
        <v>18827.812957283197</v>
      </c>
      <c r="F24" s="102">
        <f>F15+F17+F19+F21</f>
        <v>15191.367765651199</v>
      </c>
      <c r="G24" s="159">
        <f>G19+G21</f>
        <v>2900.9738041535998</v>
      </c>
    </row>
    <row r="25" spans="1:7">
      <c r="A25" s="206"/>
      <c r="B25" s="103" t="s">
        <v>11516</v>
      </c>
      <c r="C25" s="104"/>
      <c r="D25" s="105"/>
      <c r="E25" s="106">
        <f>E24</f>
        <v>18827.812957283197</v>
      </c>
      <c r="F25" s="106">
        <f>F24+E25</f>
        <v>34019.180722934398</v>
      </c>
      <c r="G25" s="160">
        <f t="shared" ref="G25" si="1">G24+F25</f>
        <v>36920.154527087994</v>
      </c>
    </row>
    <row r="26" spans="1:7" ht="15.75" thickBot="1">
      <c r="A26" s="207"/>
      <c r="B26" s="161" t="s">
        <v>11517</v>
      </c>
      <c r="C26" s="162">
        <f>C24</f>
        <v>36920.154527087994</v>
      </c>
      <c r="D26" s="163">
        <f>D24</f>
        <v>1.0000000000000002</v>
      </c>
      <c r="E26" s="162">
        <f>E25</f>
        <v>18827.812957283197</v>
      </c>
      <c r="F26" s="164">
        <f>F25</f>
        <v>34019.180722934398</v>
      </c>
      <c r="G26" s="165">
        <f t="shared" ref="G26" si="2">G25</f>
        <v>36920.154527087994</v>
      </c>
    </row>
  </sheetData>
  <mergeCells count="31">
    <mergeCell ref="B6:G6"/>
    <mergeCell ref="B7:G7"/>
    <mergeCell ref="A9:A10"/>
    <mergeCell ref="B9:B10"/>
    <mergeCell ref="C9:C10"/>
    <mergeCell ref="D9:D10"/>
    <mergeCell ref="A11:A12"/>
    <mergeCell ref="B11:B12"/>
    <mergeCell ref="C11:C12"/>
    <mergeCell ref="D11:D12"/>
    <mergeCell ref="A13:A14"/>
    <mergeCell ref="B13:B14"/>
    <mergeCell ref="C13:C14"/>
    <mergeCell ref="D13:D14"/>
    <mergeCell ref="A15:A16"/>
    <mergeCell ref="B15:B16"/>
    <mergeCell ref="C15:C16"/>
    <mergeCell ref="D15:D16"/>
    <mergeCell ref="A17:A18"/>
    <mergeCell ref="B17:B18"/>
    <mergeCell ref="C17:C18"/>
    <mergeCell ref="D17:D18"/>
    <mergeCell ref="A24:A26"/>
    <mergeCell ref="A19:A20"/>
    <mergeCell ref="B19:B20"/>
    <mergeCell ref="C19:C20"/>
    <mergeCell ref="D19:D20"/>
    <mergeCell ref="A21:A22"/>
    <mergeCell ref="B21:B22"/>
    <mergeCell ref="C21:C22"/>
    <mergeCell ref="D21:D22"/>
  </mergeCells>
  <pageMargins left="0.51181102362204722" right="0.51181102362204722" top="0.78740157480314965" bottom="0.78740157480314965" header="0.31496062992125984" footer="0.31496062992125984"/>
  <pageSetup paperSize="9" scale="1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2</vt:i4>
      </vt:variant>
    </vt:vector>
  </HeadingPairs>
  <TitlesOfParts>
    <vt:vector size="9" baseType="lpstr">
      <vt:lpstr>SINAPI DEZ2016</vt:lpstr>
      <vt:lpstr>Planilha Orç. PREF.VG</vt:lpstr>
      <vt:lpstr>Composições de Custo PREF.VG</vt:lpstr>
      <vt:lpstr>Plan10</vt:lpstr>
      <vt:lpstr>Resumo geral</vt:lpstr>
      <vt:lpstr>Plan1</vt:lpstr>
      <vt:lpstr>CRONOGRAMA</vt:lpstr>
      <vt:lpstr>CRONOGRAMA!Area_de_impressao</vt:lpstr>
      <vt:lpstr>'Planilha Orç. PREF.VG'!Area_de_impressao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M.Pinto</dc:creator>
  <cp:lastModifiedBy>denisga</cp:lastModifiedBy>
  <cp:lastPrinted>2017-02-15T15:33:49Z</cp:lastPrinted>
  <dcterms:created xsi:type="dcterms:W3CDTF">2016-07-19T14:35:56Z</dcterms:created>
  <dcterms:modified xsi:type="dcterms:W3CDTF">2017-02-16T14:49:10Z</dcterms:modified>
</cp:coreProperties>
</file>